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gvdo\.vscode\app_for_agroprom\"/>
    </mc:Choice>
  </mc:AlternateContent>
  <xr:revisionPtr revIDLastSave="0" documentId="13_ncr:1_{11CA71CA-3734-4FD3-9AE1-633C7610071A}" xr6:coauthVersionLast="47" xr6:coauthVersionMax="47" xr10:uidLastSave="{00000000-0000-0000-0000-000000000000}"/>
  <bookViews>
    <workbookView xWindow="34290" yWindow="0" windowWidth="17415" windowHeight="20985" tabRatio="876" firstSheet="4" activeTab="4" xr2:uid="{00000000-000D-0000-FFFF-FFFF00000000}"/>
  </bookViews>
  <sheets>
    <sheet name="5-40мм   1" sheetId="133" state="hidden" r:id="rId1"/>
    <sheet name="АГБС    1" sheetId="138" state="hidden" r:id="rId2"/>
    <sheet name="АГБС    2 " sheetId="142" state="hidden" r:id="rId3"/>
    <sheet name="в осн №4" sheetId="123" state="hidden" r:id="rId4"/>
    <sheet name="акт" sheetId="253" r:id="rId5"/>
  </sheets>
  <definedNames>
    <definedName name="А360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Заказчик">#REF!</definedName>
    <definedName name="Инвестор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того_ЗПМ__по_рес_расчету_с_учетом_к_тов">#REF!</definedName>
    <definedName name="Итого_ЗПМ_в_базисных_ценах">#REF!</definedName>
    <definedName name="Итого_ЗПМ_в_базисных_ценах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#REF!</definedName>
    <definedName name="Итого_материалы_в_базисных_ценах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#REF!</definedName>
    <definedName name="Итого_НР_по_акту_в_базисных_ценах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#REF!</definedName>
    <definedName name="Итого_ОЗП_в_базисных_ценах_с_учетом_к_тов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СП_в_базисных_ценах">#REF!</definedName>
    <definedName name="Итого_СП_по_акту_в_базисных_ценах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Монтажные_работы_в_базисных_ценах">#REF!</definedName>
    <definedName name="Монтажные_работы_в_текущих_ценах">#REF!</definedName>
    <definedName name="Монтажные_работы_в_текущих_ценах_по_ресурсному_расчету">#REF!</definedName>
    <definedName name="Монтажные_работы_в_текущих_ценах_после_применения_индексов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черед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ннн" localSheetId="1">#REF!</definedName>
    <definedName name="нннн" localSheetId="2">#REF!</definedName>
    <definedName name="нннн" localSheetId="3">#REF!</definedName>
    <definedName name="нннн">#REF!</definedName>
    <definedName name="Норм_трудоемкость_механизаторов_по_смете_с_учетом_к_тов">#REF!</definedName>
    <definedName name="Норм_трудоемкость_осн_рабочих_по_смете_с_учетом_к_тов">#REF!</definedName>
    <definedName name="Нормативная_трудоемкость_механизаторов_по_смете">#REF!</definedName>
    <definedName name="Нормативная_трудоемкость_основных_рабочих_по_смете">#REF!</definedName>
    <definedName name="_xlnm.Print_Area" localSheetId="0">'5-40мм   1'!$A$1:$P$116</definedName>
    <definedName name="_xlnm.Print_Area" localSheetId="1">'АГБС    1'!$A$1:$P$126</definedName>
    <definedName name="_xlnm.Print_Area" localSheetId="2">'АГБС    2 '!$A$1:$P$126</definedName>
    <definedName name="_xlnm.Print_Area" localSheetId="4">акт!$A$1:$Q$185</definedName>
    <definedName name="_xlnm.Print_Area" localSheetId="3">'в осн №4'!$A$1:$P$123</definedName>
    <definedName name="Оборудование_в_базисных_ценах">#REF!</definedName>
    <definedName name="Оборудование_в_текущих_ценах">#REF!</definedName>
    <definedName name="Оборудование_в_текущих_ценах_по_ресурсному_расчету">#REF!</definedName>
    <definedName name="Оборудование_в_текущих_ценах_после_применения_индексов">#REF!</definedName>
    <definedName name="Обоснование_поправки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снование">#REF!</definedName>
    <definedName name="Отчетный_период__учет_выполненных_работ">#REF!</definedName>
    <definedName name="Проверил">#REF!</definedName>
    <definedName name="Прочие_затраты_в_базисных_ценах">#REF!</definedName>
    <definedName name="Прочие_затраты_в_текущих_ценах">#REF!</definedName>
    <definedName name="Прочие_затраты_в_текущих_ценах_по_ресурсному_расчету">#REF!</definedName>
    <definedName name="Прочие_затраты_в_текущих_ценах_после_применения_индексов">#REF!</definedName>
    <definedName name="Районный_к_т_к_ЗП">#REF!</definedName>
    <definedName name="Районный_к_т_к_ЗП_по_ресурсному_расчету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Сметная_стоимость_в_базисных_ценах">#REF!</definedName>
    <definedName name="Сметная_стоимость_в_текущих_ценах__после_применения_индексов">#REF!</definedName>
    <definedName name="Сметная_стоимость_по_ресурсному_расчету">#REF!</definedName>
    <definedName name="Составил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оительные_работы_в_базисных_ценах">#REF!</definedName>
    <definedName name="Строительные_работы_в_текущих_ценах">#REF!</definedName>
    <definedName name="Строительные_работы_в_текущих_ценах_по_ресурсному_расчету">#REF!</definedName>
    <definedName name="Строительные_работы_в_текущих_ценах_после_применения_индексов">#REF!</definedName>
    <definedName name="Территориальная_поправка_к_ТЕР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123" l="1"/>
  <c r="O35" i="123"/>
  <c r="J51" i="123"/>
  <c r="A52" i="123"/>
  <c r="A60" i="123"/>
  <c r="A61" i="123"/>
  <c r="A62" i="123"/>
  <c r="D101" i="123"/>
  <c r="G85" i="123"/>
  <c r="G86" i="123"/>
  <c r="H87" i="123"/>
  <c r="A89" i="123"/>
  <c r="B102" i="123"/>
  <c r="B103" i="123"/>
  <c r="B104" i="123"/>
  <c r="B105" i="123"/>
  <c r="I110" i="123"/>
  <c r="A64" i="142"/>
  <c r="A88" i="142"/>
  <c r="B100" i="142"/>
  <c r="H85" i="142"/>
  <c r="B101" i="142"/>
  <c r="B102" i="142"/>
  <c r="B103" i="142"/>
  <c r="B104" i="142"/>
  <c r="B105" i="142"/>
  <c r="B106" i="142"/>
  <c r="B107" i="142"/>
  <c r="B108" i="142"/>
  <c r="B109" i="142"/>
  <c r="A64" i="138"/>
  <c r="A88" i="138"/>
  <c r="B100" i="138"/>
  <c r="H85" i="138"/>
  <c r="B101" i="138"/>
  <c r="B102" i="138"/>
  <c r="B103" i="138"/>
  <c r="B104" i="138"/>
  <c r="B105" i="138"/>
  <c r="B106" i="138"/>
  <c r="B107" i="138"/>
  <c r="B108" i="138"/>
  <c r="B109" i="138"/>
  <c r="E78" i="133"/>
  <c r="E85" i="123"/>
  <c r="E86" i="123"/>
  <c r="G78" i="133"/>
  <c r="E79" i="133"/>
  <c r="G79" i="133"/>
  <c r="H80" i="133"/>
  <c r="A82" i="133"/>
  <c r="A83" i="133"/>
  <c r="A67" i="123"/>
  <c r="A90" i="123"/>
  <c r="A87" i="133"/>
  <c r="B95" i="133"/>
  <c r="B96" i="133"/>
  <c r="B97" i="133"/>
  <c r="B98" i="133"/>
  <c r="I103" i="133"/>
</calcChain>
</file>

<file path=xl/sharedStrings.xml><?xml version="1.0" encoding="utf-8"?>
<sst xmlns="http://schemas.openxmlformats.org/spreadsheetml/2006/main" count="625" uniqueCount="199">
  <si>
    <t>АКТ</t>
  </si>
  <si>
    <t>освидетельствования скрытых работ</t>
  </si>
  <si>
    <t>№</t>
  </si>
  <si>
    <t>"</t>
  </si>
  <si>
    <t>Представитель застройщика или заказчика</t>
  </si>
  <si>
    <t>(должность, фамилия, инициалы, реквизиты документа о представительстве)</t>
  </si>
  <si>
    <t>Представитель лица, осуществляющего строительство</t>
  </si>
  <si>
    <t>Представитель лица, осуществляющего строительство, по вопросам строительного контроля</t>
  </si>
  <si>
    <t>Представитель лица, осуществляющего подготовку проектной документации</t>
  </si>
  <si>
    <t>(наименование, должность, фамилия, инициалы, реквизиты документа о представительстве)</t>
  </si>
  <si>
    <t>произвели осмотр ответственных конструкций, выполненных</t>
  </si>
  <si>
    <t>(наименование лица, осуществляющего строительство, фактически выполнившего конструкцию)</t>
  </si>
  <si>
    <t>и составили настоящий акт о нижеследующем:</t>
  </si>
  <si>
    <t>(наименование скрытых работ)</t>
  </si>
  <si>
    <t>2. Работы выполнены по проектной документации</t>
  </si>
  <si>
    <t>филиалом ДСУ ОАО "Новосибирскавтодор"</t>
  </si>
  <si>
    <t>(наименование строительных материалов (изделий) с ссылкой на сертификаты)</t>
  </si>
  <si>
    <t xml:space="preserve">Объект капитального строительства </t>
  </si>
  <si>
    <t>(исполнительные схемы и чертежи, результаты экспертиз, лабораторных и иных испытаний выполненных работ, проведенных в процессе строительства)</t>
  </si>
  <si>
    <t xml:space="preserve">Лицо, осуществляющее подготовку проектной документации </t>
  </si>
  <si>
    <t>о государственной регистрации, ОГРН, ИНН, почтовые реквизиты, телефон/факс – для  юридических лиц;</t>
  </si>
  <si>
    <t>Лицо, осуществляющее строительство, выполнившее работы, подлежащие освидетельствованию</t>
  </si>
  <si>
    <t>(должность, фамилия, инициалы, подпись)</t>
  </si>
  <si>
    <t>ОГРН 1035401907287, ИНН 5405201071, 630008 г.Новосибирск, ул.Добролюбова 111</t>
  </si>
  <si>
    <t xml:space="preserve">(наименование, почтовый или строительный адрес </t>
  </si>
  <si>
    <t>объекта капитального строительства)</t>
  </si>
  <si>
    <t>Застройщик или заказчик</t>
  </si>
  <si>
    <t xml:space="preserve">(наименование, номер и дата выдачи свидетельства </t>
  </si>
  <si>
    <t xml:space="preserve">о государственной регистрации, ОГРН, ИНН, почтовые реквизиты, телефон/факс – для  юридических лиц </t>
  </si>
  <si>
    <t>фамилия, имя, отчество, паспортные данные, место проживания, телефон/факс – для физических лиц)</t>
  </si>
  <si>
    <t>Лицо, осуществляющее строительство</t>
  </si>
  <si>
    <t xml:space="preserve">о государственной регистрации, ОГРН, ИНН, почтовые реквизиты, телефон/факс – для  юридических лиц; </t>
  </si>
  <si>
    <t>(номер, другие реквизиты чертежа, наименование проектной документации,</t>
  </si>
  <si>
    <t>сведения о лицах, осуществляющих подготовку раздела проектной документации)</t>
  </si>
  <si>
    <t xml:space="preserve">4. Предъявлены документы, подтверждающие соответствие работ предъявляемым к ним требованиям:    </t>
  </si>
  <si>
    <t xml:space="preserve">5. Даты: начала работ        </t>
  </si>
  <si>
    <t>окончания работ</t>
  </si>
  <si>
    <t>6. Работы выполнены в соответствии с</t>
  </si>
  <si>
    <t>(указываются наименование, статьи</t>
  </si>
  <si>
    <t>(пункты) технического регламента (норм и правил), иных нормативных правовых актов, разделы проектной документации)</t>
  </si>
  <si>
    <t>(наименование работ, конструкций, участков сетей инженерно-технического обеспечения)</t>
  </si>
  <si>
    <t>Дополнительные сведения</t>
  </si>
  <si>
    <t>нет</t>
  </si>
  <si>
    <t xml:space="preserve">Акт составлен в </t>
  </si>
  <si>
    <t>экземплярах.</t>
  </si>
  <si>
    <t>Приложения:</t>
  </si>
  <si>
    <t>1. К освидетельствованию предъявлены следующие работы:</t>
  </si>
  <si>
    <t>3. При выполнении работ применены:</t>
  </si>
  <si>
    <r>
      <t xml:space="preserve">7. Разрешается производство последующих работ по:                    </t>
    </r>
    <r>
      <rPr>
        <sz val="11"/>
        <rFont val="Arial"/>
        <family val="2"/>
        <charset val="204"/>
      </rPr>
      <t xml:space="preserve">  заделка стыков с промазкой швов цементным раствором</t>
    </r>
  </si>
  <si>
    <t>а также иные представители лиц,участвующих в освидетельствовании</t>
  </si>
  <si>
    <t>М-53 «Байкал» - от Челябинска черех Курган, Омск, Новосибирск, Кемерово, Иркутск, Улан-Удэ до Читы км45+000 – км67+000</t>
  </si>
  <si>
    <t>Капитальный ремонт автомобильной дороги</t>
  </si>
  <si>
    <t>ОГРН 102540469689, ИНН 5405162714, 633099   г. Новосибирск , ул.Каменская 19</t>
  </si>
  <si>
    <t xml:space="preserve"> ОАО "Новосибирскавтодор" свидетельство ГР №1966 от 14.02.1995 г.</t>
  </si>
  <si>
    <t xml:space="preserve">тел./ факс 8-(383)-262-62-92/262-59-35 </t>
  </si>
  <si>
    <t>тел. (факс) 223-64-15</t>
  </si>
  <si>
    <t xml:space="preserve">Ведущий инженер отдела развития и ремонта автомобильных дорог </t>
  </si>
  <si>
    <t xml:space="preserve">начальник участка </t>
  </si>
  <si>
    <t xml:space="preserve">Директор филиала ДСУ ОАО "Новосибирскавтодор" </t>
  </si>
  <si>
    <t>Проект на  капитальный ремонт автомобильной дороги</t>
  </si>
  <si>
    <t>и дорожных сооружений на них ФКУ"Сибуправтодор",  Песчинская С.А.</t>
  </si>
  <si>
    <t>ФКУ "Сибуправтодор", свидетельство ГР серия 54 №004330591 от 21.07.2011</t>
  </si>
  <si>
    <t xml:space="preserve"> тел. (факс) 223-64-15</t>
  </si>
  <si>
    <t>с ПК 46+50 по ПК 49+40, с ПК 54+25-по ПК 55+50 (право),</t>
  </si>
  <si>
    <t xml:space="preserve"> ГИП Сусуев С.Н.</t>
  </si>
  <si>
    <t>начальник участка</t>
  </si>
  <si>
    <t xml:space="preserve"> 3. При выполнении работ применены:</t>
  </si>
  <si>
    <r>
      <t xml:space="preserve">7. Разрешается производство последующих работ по:                    </t>
    </r>
    <r>
      <rPr>
        <sz val="11"/>
        <rFont val="Arial"/>
        <family val="2"/>
        <charset val="204"/>
      </rPr>
      <t xml:space="preserve"> </t>
    </r>
  </si>
  <si>
    <t xml:space="preserve">Устройство верхнего слоя основания из фракционированного щебня, уложенного по способу </t>
  </si>
  <si>
    <t>заклинки толщиной 17 см с розливом битума 2,5 л/м2</t>
  </si>
  <si>
    <t>Акт на качество уплотнения</t>
  </si>
  <si>
    <t>СНиП 3.06.03-85 п. 7</t>
  </si>
  <si>
    <t xml:space="preserve">розливу битума БНД 90/130 </t>
  </si>
  <si>
    <t>и дорожных сооружений на них ФКУ"Сибуправтодор", приказ №5 от 10.01.2012 г. Песчинская С.А.</t>
  </si>
  <si>
    <t>филиала ОАО "Новосибирскавтодор" ДСУ Бондарев А.Б.</t>
  </si>
  <si>
    <t>Нюренбергер А.Ф. доверенность № 012 от 01.01.2012г.</t>
  </si>
  <si>
    <t>ДСУ филиала ОАО "Новосибирскавтодор" Бондарев А.Б. приказ №27 от 25.02.12г.</t>
  </si>
  <si>
    <t>щебень фр. 40-70 мм паспорт № 72 от 10.03.2012г.</t>
  </si>
  <si>
    <t>Сертификат соответствия РОСС RU.СГ43.Н02084</t>
  </si>
  <si>
    <t>3 (трех)</t>
  </si>
  <si>
    <t>Протокол испытаний на щебень фр. 5-20 мм №29 от 15.05.2012г., №12 от16.05.2012г.</t>
  </si>
  <si>
    <t xml:space="preserve">Протокол испытаний на щебень фр. 40-70 мм №6 от 10.03.2012г., №29 от 15.05.2012г. </t>
  </si>
  <si>
    <t>Сертификат соответствия РОСС RU.НХ20.Н00122</t>
  </si>
  <si>
    <t>Протокол испытаний на битум БНД 90/130  №24от 11.05.2012г., №15 от 19.05.2012г.</t>
  </si>
  <si>
    <t>щебень фр. 5-20 мм паспорт № 49 от 16.04.2012г.</t>
  </si>
  <si>
    <t>Санитарно-эпидемиологическое заключение №54.НС.02.571.П.006285.07.07 от 03.07.2007г.</t>
  </si>
  <si>
    <t>Санитарно-эпидемиологическое заключение №54.НС.02.571.П.006283.07.07 от 03.07.2007г.</t>
  </si>
  <si>
    <t>битум БНД 90/130 паспорт № 12011914 от 07.05.2012г.</t>
  </si>
  <si>
    <t>Представитель лица, осуществляющего строительство, выполнившего работы, подлежащие освидетельствованию:</t>
  </si>
  <si>
    <t>Представитель лица, осуществляющего строительство, выполнившего работы, подлежащие освидетельствованию</t>
  </si>
  <si>
    <t>Представители иных лиц:</t>
  </si>
  <si>
    <t xml:space="preserve"> инженер ОСК ООО "Строительная лаборатория"  Куслин С.И. </t>
  </si>
  <si>
    <t xml:space="preserve"> ОАО "Новосибирскавтодор" Иванова О.Н.</t>
  </si>
  <si>
    <t xml:space="preserve">Начальник центральной лаборатории </t>
  </si>
  <si>
    <t>Начальник центральной лаборатории</t>
  </si>
  <si>
    <t>ОАО "Новосибирскавтодор" Иванова О.Н. приказ № УП-ПР-64 от 26.03.2012г.</t>
  </si>
  <si>
    <t xml:space="preserve">Новосибирский филиал ОАО "Иркутскгипродорнии" </t>
  </si>
  <si>
    <t xml:space="preserve">630005, г. Новосибирск, ул. Б. Богаткова,217/1 </t>
  </si>
  <si>
    <t>тел. (факс) 211-60-87, 267-29-98</t>
  </si>
  <si>
    <t xml:space="preserve">Р-254 «Иртыш» Челябинск-Курган-Омск-Новосибирск км1356+500 – км1368+000, Новосибирская область </t>
  </si>
  <si>
    <t>2013 г.</t>
  </si>
  <si>
    <t xml:space="preserve">начальник участка ДСУ ОАО "Новосибирскавтодор" </t>
  </si>
  <si>
    <t>Бондарев А.Б.</t>
  </si>
  <si>
    <t>произвели осмотр работ, выполненных</t>
  </si>
  <si>
    <t>филиалом ОАО "Новосибирскавтодор" ДСУ</t>
  </si>
  <si>
    <t>ДСУ филиала ОАО "Новосибирскавтодор" Бондарев А.Б. приказ №УП-ПР-102 от 30.04.2013г.</t>
  </si>
  <si>
    <t>ОАО "Новосибирскавтодор" Иванова О.Н. приказ №УП-ПР-102 от 30.04.2013г.</t>
  </si>
  <si>
    <t>Бондарев А.Б. приказ №УП-ПР-102 от 30.04.2013г.</t>
  </si>
  <si>
    <t>СНиП 3.06.03-85 , СНиП 2.05.02-85</t>
  </si>
  <si>
    <t>Устройство нижнего слоя покрытия из крупнозернистой асфальтобетонной смеси марки II, толщиной 0,10м</t>
  </si>
  <si>
    <t xml:space="preserve">Ведущий эксперт отдела подготовки строительства ФКУ"Сибуправтодор" </t>
  </si>
  <si>
    <t xml:space="preserve">Чанов Е.В. приказ №210 от 31.05.2013г. </t>
  </si>
  <si>
    <t>Чанов Е.В.</t>
  </si>
  <si>
    <t xml:space="preserve"> инженер по техническому надзору ООО "Дорэксперт"  Аксёнов М.С. </t>
  </si>
  <si>
    <t xml:space="preserve"> инженер по техническому надзору</t>
  </si>
  <si>
    <t>ООО "Дорэксперт"  Аксёнов М.С. приказ №Д/ПР/3-1 от 14.05.2013г., ГК №75-13 от 29.04.13г.</t>
  </si>
  <si>
    <t>июня</t>
  </si>
  <si>
    <t>щебень фр.5-20мм, паспорт №98 от 04.05.2013г.</t>
  </si>
  <si>
    <t>щебень фр. 20-40мм, паспорт №104 от 13.05.2013г.</t>
  </si>
  <si>
    <t>Сертификат соответствия №РОСС RU.АГ09.Н00242</t>
  </si>
  <si>
    <t>портландцемент, документ о качестве от 01.05.2013г</t>
  </si>
  <si>
    <t xml:space="preserve">Методические рекомендации по восстановлению асфальтобетонных покрытий и оснований автомобильных дорог способами холодной регенерации, утверждены распоряжением Росавтодора N ОС-568-р от 27.06.2002 г.) </t>
  </si>
  <si>
    <t>12</t>
  </si>
  <si>
    <t>19</t>
  </si>
  <si>
    <t>ПК 7+00 - ПК 23+20 (право), ПК 7+00 - ПК 21+80 (лево)</t>
  </si>
  <si>
    <t>битумная эмульсия ЭБК-3, паспорт качесвта №006 от 12.06.2013г.</t>
  </si>
  <si>
    <t>26</t>
  </si>
  <si>
    <t>25</t>
  </si>
  <si>
    <t>ПК 76+60 - ПК 70+20 (лево)</t>
  </si>
  <si>
    <t>июля</t>
  </si>
  <si>
    <t>Распределение щебня фр.5-40мм на проектную ширину основания</t>
  </si>
  <si>
    <t>Дробление и регенерация дорожного полотна, перемешивание смеси с применением дорожной фрезы, толщиной 0,24м</t>
  </si>
  <si>
    <t>Исполнительная съемка распределения щебня</t>
  </si>
  <si>
    <t>том 3.1.2, ГИП Таскаев О.Г.</t>
  </si>
  <si>
    <t xml:space="preserve">Протокол определения физико-механических показателей цемента №20.05-1 </t>
  </si>
  <si>
    <t>Акт пробного уплотнения №1</t>
  </si>
  <si>
    <t>Акт определения содержания битумной эмульсии и цемента</t>
  </si>
  <si>
    <t>Состав №19-13</t>
  </si>
  <si>
    <t>Протоколы определения показателей битумной эмулсьии №12.06-1 - №17.06-1, №19.06-1</t>
  </si>
  <si>
    <t>Протоколы испытания гранулометрического состава асфальтогранулобетонной смеси №12.06-1 - №19.06-1</t>
  </si>
  <si>
    <t>Протоколы испытания асфальтогранулобетонной смеси типа К №Кр-12.06-1 - №Кр-19.06-1</t>
  </si>
  <si>
    <t>Протокол оценки прочности (определения общего модуля упругости) от 22.06.2013г., от26.06.2013г.</t>
  </si>
  <si>
    <t>Протоколы испытания образцов асфальтогранулобетона №Кр-19.06-1 - №Кр-26.06-1</t>
  </si>
  <si>
    <t>Протокол испытаний на щебень фр.5-20мм  №25.06-2</t>
  </si>
  <si>
    <t>Протокол испытаний на щебень фр.20-40мм  №25.06-3</t>
  </si>
  <si>
    <t>Протокол испытаний на щебень фр.5-40мм  №25.06-4</t>
  </si>
  <si>
    <t>Протоколы испытания гранулометрического состава асфальтогранулобетонной смеси №25.06-1</t>
  </si>
  <si>
    <t>Протоколы определения показателей битумной эмульсии №25.06-1</t>
  </si>
  <si>
    <t xml:space="preserve">Протокол определения физико-механических показателей цемента №23.06-1 </t>
  </si>
  <si>
    <t>Протоколы испытания асфальтогранулобетонной смеси типа К №Кр-25.06-1</t>
  </si>
  <si>
    <t>Протоколы испытания образцов асфальтогранулобетона №Кр-02.07-1</t>
  </si>
  <si>
    <t>02</t>
  </si>
  <si>
    <t>Протокол оценки прочности (определения общего модуля упругости) от 04.07.2013г.</t>
  </si>
  <si>
    <t>01</t>
  </si>
  <si>
    <t>ПК 45+50 - ПК 50+00 (лево)</t>
  </si>
  <si>
    <t>ООО "Дорэксперт"  Аксёнов М.С. приказ №Д/ПР/3-1 от 14.05.2013г.</t>
  </si>
  <si>
    <t>а также иные представители лиц, участвующих в освидетельствовании</t>
  </si>
  <si>
    <t>Застройщик (технический заказчик, эксплуатирующая организация или региональный оператор)</t>
  </si>
  <si>
    <t xml:space="preserve">Предъявлены документы, подтверждающие соответствие работ предъявляемым к ним требованиям:    </t>
  </si>
  <si>
    <t xml:space="preserve">Даты: </t>
  </si>
  <si>
    <t>начала работ</t>
  </si>
  <si>
    <t>(наименование проектной документации, почтовый или строительный адрес объекта капитального строительства)</t>
  </si>
  <si>
    <t xml:space="preserve">Представитель застройщика (технического заказчика, эксплуатирующей организации или регионального оператора) по вопросам строительного контроля </t>
  </si>
  <si>
    <t>(должность, фамилия, инициалы, реквизиты распорядительного документа, подтверждающего полномочия)</t>
  </si>
  <si>
    <t>Представитель лица, осуществляющего строительство, по вопросам строительного контроля (специалист по организации строительства)</t>
  </si>
  <si>
    <t>(должность, фамилия, инициалы, идентификационный номер в национальном реестре специалистов</t>
  </si>
  <si>
    <t>в области строительства, реквизиты распорядительного документа, подтверждающего полномочия)</t>
  </si>
  <si>
    <t xml:space="preserve">Представитель лица, выполнившего работы, подлежащие освидетельствованию </t>
  </si>
  <si>
    <t>(наименование лица, выполнившего работы, подлежащие освидетельствованию)</t>
  </si>
  <si>
    <t xml:space="preserve">1. </t>
  </si>
  <si>
    <t>К освидетельствованию предъявлены следующие работы</t>
  </si>
  <si>
    <t xml:space="preserve">2. </t>
  </si>
  <si>
    <t>Работы выполнены по проектной документации</t>
  </si>
  <si>
    <t xml:space="preserve">3. </t>
  </si>
  <si>
    <t>(наименование строительных материалов (изделий),</t>
  </si>
  <si>
    <t>реквизиты сертификатов и/или других документов, подтверждающих их качество и безопасность)</t>
  </si>
  <si>
    <t xml:space="preserve">4. </t>
  </si>
  <si>
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</si>
  <si>
    <t xml:space="preserve">5. </t>
  </si>
  <si>
    <t xml:space="preserve">6. </t>
  </si>
  <si>
    <t>Работы выполнены в соответствии с</t>
  </si>
  <si>
    <t xml:space="preserve">7. </t>
  </si>
  <si>
    <t>Разрешается производство последующих работ:</t>
  </si>
  <si>
    <t>(исполнительные схемы и чертежи, результаты экспертиз, обследований, лабораторных и иных испытаний)</t>
  </si>
  <si>
    <t>(фамилия, имя, отчество, адрес места жительства, ОГРНИП, ИНН индивидуального предпринимателя)</t>
  </si>
  <si>
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 Ф.И.О. адреса места жительства, ОГРНИП, ИНН индивидуального предпринимателя, наименования, ОГРН, ИНН саморегулируемой организации, членом которой является юридическое лицо, индивидуальный предпринимателя)</t>
  </si>
  <si>
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 Ф.И.О., адреса места жительства, ОГРНИП, ИНН индивидуального предпринимателя)</t>
  </si>
  <si>
    <t>наименование, ОГРН, ИНН, место нахождения юридического лица, телефон/факс,</t>
  </si>
  <si>
    <t xml:space="preserve">наименование, ОГРН, ИНН саморегулируемой организации)
</t>
  </si>
  <si>
    <t>наименование, ОГРН, ИНН саморегулируемой организации)</t>
  </si>
  <si>
    <t>При выполнении работ применены:</t>
  </si>
  <si>
    <t>(фамилия, имя, отчество, адрес места жительства, ОГРНИП, ИНН индивидуального предпринимателя,</t>
  </si>
  <si>
    <t>(должность, фамилия, инициалы, идентификационный номер в национальном реестре специалистовв области строительства, реквизиты распорядительного документа, подтверждающего полномочия, с указанием наименования, ОГРН, ИНН, места нахождения юридического лица, Ф.И.О., адреса места жительства, ОГРНИП, ИНН индивидуального предпринимателя)</t>
  </si>
  <si>
    <t>(должность с указанием наименвоания организации, фамилия, инициалы, реквизиты распорядительного документа, подтверждающего полномочия)</t>
  </si>
  <si>
    <t>(номер, другие реквизиты чертежа, наименование проектной и/или рабочей документации)</t>
  </si>
  <si>
    <t>(наименования и структурные единицы технических регламентов, иных нормативных правовых актов, разделы проектной и/или рабочей документации)</t>
  </si>
  <si>
    <t xml:space="preserve">Исполнительная съемка </t>
  </si>
  <si>
    <t xml:space="preserve"> </t>
  </si>
  <si>
    <t xml:space="preserve">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</si>
</sst>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&quot;р.&quot;_-;\-* #,##0&quot;р.&quot;_-;_-* &quot;-&quot;&quot;р.&quot;_-;_-@_-"/>
  </numFmts>
  <fonts count="51" x14ac:knownFonts="1">
    <font>
      <sz val="10"/>
      <name val="Arial"/>
    </font>
    <font>
      <sz val="10"/>
      <name val="Arial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Arial"/>
      <family val="2"/>
      <charset val="204"/>
    </font>
    <font>
      <i/>
      <sz val="10"/>
      <name val="Times New Roman"/>
      <family val="1"/>
      <charset val="204"/>
    </font>
    <font>
      <sz val="13"/>
      <name val="Times New Roman"/>
      <family val="1"/>
      <charset val="204"/>
    </font>
    <font>
      <i/>
      <sz val="13"/>
      <name val="Times New Roman"/>
      <family val="1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0"/>
      <name val="Arial"/>
      <family val="2"/>
      <charset val="204"/>
    </font>
    <font>
      <i/>
      <sz val="11"/>
      <name val="Arial"/>
      <family val="2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Arial"/>
      <family val="2"/>
      <charset val="204"/>
    </font>
    <font>
      <sz val="1"/>
      <color indexed="8"/>
      <name val="Courier"/>
      <family val="1"/>
      <charset val="204"/>
    </font>
    <font>
      <b/>
      <sz val="1"/>
      <color indexed="8"/>
      <name val="Courier"/>
      <family val="1"/>
      <charset val="204"/>
    </font>
    <font>
      <i/>
      <sz val="1"/>
      <color indexed="8"/>
      <name val="Courier"/>
      <family val="1"/>
      <charset val="204"/>
    </font>
    <font>
      <sz val="10"/>
      <name val="Times New Roman"/>
      <family val="1"/>
      <charset val="204"/>
    </font>
    <font>
      <b/>
      <i/>
      <sz val="11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8"/>
      <name val="Times New Roman"/>
      <family val="1"/>
      <charset val="204"/>
    </font>
    <font>
      <sz val="11"/>
      <name val="Times New Roman"/>
      <family val="1"/>
      <charset val="204"/>
    </font>
    <font>
      <i/>
      <sz val="10"/>
      <color rgb="FFFF0000"/>
      <name val="Arial"/>
      <family val="2"/>
      <charset val="204"/>
    </font>
    <font>
      <b/>
      <i/>
      <sz val="11"/>
      <color rgb="FFFF0000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164" fontId="34" fillId="0" borderId="0">
      <protection locked="0"/>
    </xf>
    <xf numFmtId="164" fontId="34" fillId="0" borderId="0">
      <protection locked="0"/>
    </xf>
    <xf numFmtId="164" fontId="34" fillId="0" borderId="0">
      <protection locked="0"/>
    </xf>
    <xf numFmtId="164" fontId="34" fillId="0" borderId="0">
      <protection locked="0"/>
    </xf>
    <xf numFmtId="164" fontId="34" fillId="0" borderId="1">
      <protection locked="0"/>
    </xf>
    <xf numFmtId="164" fontId="35" fillId="0" borderId="0">
      <protection locked="0"/>
    </xf>
    <xf numFmtId="164" fontId="35" fillId="0" borderId="0">
      <protection locked="0"/>
    </xf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2" applyNumberFormat="0" applyAlignment="0" applyProtection="0"/>
    <xf numFmtId="0" fontId="20" fillId="21" borderId="3" applyNumberFormat="0" applyAlignment="0" applyProtection="0"/>
    <xf numFmtId="0" fontId="21" fillId="0" borderId="0" applyNumberFormat="0" applyFill="0" applyBorder="0" applyAlignment="0" applyProtection="0"/>
    <xf numFmtId="164" fontId="34" fillId="0" borderId="0">
      <protection locked="0"/>
    </xf>
    <xf numFmtId="164" fontId="34" fillId="0" borderId="0">
      <protection locked="0"/>
    </xf>
    <xf numFmtId="164" fontId="36" fillId="0" borderId="0">
      <protection locked="0"/>
    </xf>
    <xf numFmtId="164" fontId="34" fillId="0" borderId="0">
      <protection locked="0"/>
    </xf>
    <xf numFmtId="164" fontId="34" fillId="0" borderId="0">
      <protection locked="0"/>
    </xf>
    <xf numFmtId="164" fontId="34" fillId="0" borderId="0">
      <protection locked="0"/>
    </xf>
    <xf numFmtId="164" fontId="36" fillId="0" borderId="0">
      <protection locked="0"/>
    </xf>
    <xf numFmtId="0" fontId="22" fillId="4" borderId="0" applyNumberFormat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2" applyNumberFormat="0" applyAlignment="0" applyProtection="0"/>
    <xf numFmtId="0" fontId="27" fillId="0" borderId="7" applyNumberFormat="0" applyFill="0" applyAlignment="0" applyProtection="0"/>
    <xf numFmtId="0" fontId="28" fillId="22" borderId="0" applyNumberFormat="0" applyBorder="0" applyAlignment="0" applyProtection="0"/>
    <xf numFmtId="0" fontId="1" fillId="23" borderId="8" applyNumberFormat="0" applyFont="0" applyAlignment="0" applyProtection="0"/>
    <xf numFmtId="0" fontId="29" fillId="20" borderId="9" applyNumberFormat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7" fillId="0" borderId="11">
      <alignment horizontal="center"/>
    </xf>
    <xf numFmtId="0" fontId="14" fillId="0" borderId="0">
      <alignment vertical="top"/>
    </xf>
    <xf numFmtId="0" fontId="37" fillId="0" borderId="11">
      <alignment horizontal="center"/>
    </xf>
    <xf numFmtId="0" fontId="37" fillId="0" borderId="0">
      <alignment vertical="top"/>
    </xf>
    <xf numFmtId="0" fontId="37" fillId="0" borderId="0">
      <alignment horizontal="right" vertical="top" wrapText="1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11">
      <alignment horizontal="center"/>
    </xf>
    <xf numFmtId="0" fontId="14" fillId="0" borderId="0">
      <alignment vertical="top"/>
    </xf>
    <xf numFmtId="0" fontId="37" fillId="0" borderId="11">
      <alignment horizontal="center"/>
    </xf>
    <xf numFmtId="0" fontId="33" fillId="0" borderId="0"/>
    <xf numFmtId="0" fontId="15" fillId="0" borderId="0"/>
    <xf numFmtId="0" fontId="37" fillId="0" borderId="0"/>
    <xf numFmtId="0" fontId="37" fillId="0" borderId="11">
      <alignment horizontal="center" wrapText="1"/>
    </xf>
    <xf numFmtId="0" fontId="37" fillId="0" borderId="11">
      <alignment horizontal="center"/>
    </xf>
    <xf numFmtId="0" fontId="37" fillId="0" borderId="11">
      <alignment horizontal="center" wrapText="1"/>
    </xf>
    <xf numFmtId="0" fontId="37" fillId="0" borderId="11">
      <alignment horizontal="center"/>
    </xf>
    <xf numFmtId="0" fontId="37" fillId="0" borderId="0">
      <alignment horizontal="center" vertical="top" wrapText="1"/>
    </xf>
    <xf numFmtId="0" fontId="37" fillId="0" borderId="0">
      <alignment horizontal="center"/>
    </xf>
    <xf numFmtId="0" fontId="37" fillId="0" borderId="0">
      <alignment horizontal="left" vertical="top"/>
    </xf>
    <xf numFmtId="164" fontId="34" fillId="0" borderId="0">
      <protection locked="0"/>
    </xf>
    <xf numFmtId="0" fontId="37" fillId="0" borderId="0"/>
  </cellStyleXfs>
  <cellXfs count="170">
    <xf numFmtId="0" fontId="0" fillId="0" borderId="0" xfId="0"/>
    <xf numFmtId="4" fontId="0" fillId="0" borderId="0" xfId="0" applyNumberFormat="1"/>
    <xf numFmtId="0" fontId="11" fillId="0" borderId="12" xfId="0" applyFont="1" applyBorder="1" applyAlignment="1">
      <alignment horizontal="right"/>
    </xf>
    <xf numFmtId="49" fontId="38" fillId="0" borderId="0" xfId="0" applyNumberFormat="1" applyFont="1" applyAlignment="1">
      <alignment horizontal="center"/>
    </xf>
    <xf numFmtId="0" fontId="7" fillId="0" borderId="12" xfId="0" applyFont="1" applyBorder="1"/>
    <xf numFmtId="0" fontId="5" fillId="0" borderId="0" xfId="0" applyFont="1" applyAlignment="1">
      <alignment vertical="justify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right"/>
    </xf>
    <xf numFmtId="49" fontId="39" fillId="0" borderId="12" xfId="0" applyNumberFormat="1" applyFont="1" applyBorder="1" applyAlignment="1">
      <alignment horizontal="center"/>
    </xf>
    <xf numFmtId="0" fontId="39" fillId="0" borderId="0" xfId="0" applyFont="1"/>
    <xf numFmtId="4" fontId="9" fillId="0" borderId="0" xfId="0" applyNumberFormat="1" applyFont="1"/>
    <xf numFmtId="0" fontId="10" fillId="0" borderId="0" xfId="0" applyFont="1"/>
    <xf numFmtId="0" fontId="0" fillId="0" borderId="13" xfId="0" applyBorder="1"/>
    <xf numFmtId="0" fontId="10" fillId="0" borderId="0" xfId="0" applyFont="1" applyAlignment="1">
      <alignment horizontal="right"/>
    </xf>
    <xf numFmtId="4" fontId="11" fillId="0" borderId="0" xfId="0" applyNumberFormat="1" applyFont="1"/>
    <xf numFmtId="0" fontId="11" fillId="0" borderId="0" xfId="0" applyFont="1"/>
    <xf numFmtId="4" fontId="10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 applyAlignment="1">
      <alignment horizontal="left"/>
    </xf>
    <xf numFmtId="0" fontId="38" fillId="0" borderId="0" xfId="0" applyFont="1"/>
    <xf numFmtId="49" fontId="38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11" fillId="0" borderId="12" xfId="0" applyFont="1" applyBorder="1"/>
    <xf numFmtId="0" fontId="40" fillId="0" borderId="0" xfId="0" applyFont="1" applyAlignment="1">
      <alignment horizontal="left"/>
    </xf>
    <xf numFmtId="0" fontId="40" fillId="0" borderId="12" xfId="0" applyFont="1" applyBorder="1"/>
    <xf numFmtId="0" fontId="40" fillId="0" borderId="14" xfId="0" applyFont="1" applyBorder="1"/>
    <xf numFmtId="0" fontId="1" fillId="0" borderId="12" xfId="0" applyFont="1" applyBorder="1"/>
    <xf numFmtId="0" fontId="40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/>
    </xf>
    <xf numFmtId="0" fontId="40" fillId="0" borderId="14" xfId="0" applyFont="1" applyBorder="1" applyAlignment="1">
      <alignment horizontal="left"/>
    </xf>
    <xf numFmtId="0" fontId="40" fillId="0" borderId="13" xfId="0" applyFont="1" applyBorder="1" applyAlignment="1">
      <alignment horizontal="center"/>
    </xf>
    <xf numFmtId="0" fontId="40" fillId="0" borderId="13" xfId="0" applyFont="1" applyBorder="1"/>
    <xf numFmtId="0" fontId="15" fillId="0" borderId="0" xfId="0" applyFont="1"/>
    <xf numFmtId="0" fontId="11" fillId="0" borderId="0" xfId="0" applyFont="1" applyAlignment="1">
      <alignment horizontal="left"/>
    </xf>
    <xf numFmtId="1" fontId="39" fillId="0" borderId="12" xfId="0" applyNumberFormat="1" applyFont="1" applyBorder="1" applyAlignment="1">
      <alignment horizontal="center"/>
    </xf>
    <xf numFmtId="0" fontId="11" fillId="0" borderId="14" xfId="0" applyFont="1" applyBorder="1"/>
    <xf numFmtId="0" fontId="11" fillId="0" borderId="12" xfId="0" applyFont="1" applyBorder="1" applyAlignment="1">
      <alignment horizontal="left"/>
    </xf>
    <xf numFmtId="49" fontId="39" fillId="0" borderId="0" xfId="0" applyNumberFormat="1" applyFont="1"/>
    <xf numFmtId="0" fontId="40" fillId="0" borderId="12" xfId="0" applyFont="1" applyBorder="1" applyAlignment="1">
      <alignment horizontal="left"/>
    </xf>
    <xf numFmtId="0" fontId="40" fillId="0" borderId="0" xfId="0" applyFont="1"/>
    <xf numFmtId="0" fontId="49" fillId="0" borderId="13" xfId="0" applyFont="1" applyBorder="1" applyAlignment="1">
      <alignment horizontal="left"/>
    </xf>
    <xf numFmtId="4" fontId="0" fillId="24" borderId="0" xfId="0" applyNumberFormat="1" applyFill="1"/>
    <xf numFmtId="0" fontId="0" fillId="24" borderId="0" xfId="0" applyFill="1"/>
    <xf numFmtId="0" fontId="49" fillId="0" borderId="14" xfId="0" applyFont="1" applyBorder="1" applyAlignment="1">
      <alignment horizontal="left"/>
    </xf>
    <xf numFmtId="0" fontId="11" fillId="25" borderId="12" xfId="0" applyFont="1" applyFill="1" applyBorder="1"/>
    <xf numFmtId="0" fontId="11" fillId="0" borderId="0" xfId="0" applyFont="1" applyAlignment="1">
      <alignment horizontal="right"/>
    </xf>
    <xf numFmtId="49" fontId="39" fillId="25" borderId="12" xfId="0" applyNumberFormat="1" applyFont="1" applyFill="1" applyBorder="1" applyAlignment="1">
      <alignment horizontal="center"/>
    </xf>
    <xf numFmtId="0" fontId="49" fillId="0" borderId="12" xfId="0" applyFont="1" applyBorder="1" applyAlignment="1">
      <alignment horizontal="left"/>
    </xf>
    <xf numFmtId="4" fontId="40" fillId="0" borderId="12" xfId="0" applyNumberFormat="1" applyFont="1" applyBorder="1"/>
    <xf numFmtId="4" fontId="0" fillId="0" borderId="12" xfId="0" applyNumberFormat="1" applyBorder="1"/>
    <xf numFmtId="4" fontId="49" fillId="0" borderId="14" xfId="0" applyNumberFormat="1" applyFont="1" applyBorder="1"/>
    <xf numFmtId="4" fontId="49" fillId="0" borderId="0" xfId="0" applyNumberFormat="1" applyFont="1"/>
    <xf numFmtId="4" fontId="40" fillId="0" borderId="12" xfId="0" applyNumberFormat="1" applyFont="1" applyBorder="1" applyAlignment="1">
      <alignment horizontal="left"/>
    </xf>
    <xf numFmtId="0" fontId="42" fillId="0" borderId="0" xfId="0" applyFont="1"/>
    <xf numFmtId="0" fontId="42" fillId="0" borderId="0" xfId="0" applyFont="1" applyAlignment="1">
      <alignment horizontal="left"/>
    </xf>
    <xf numFmtId="0" fontId="44" fillId="0" borderId="0" xfId="0" applyFont="1" applyAlignment="1">
      <alignment vertical="justify"/>
    </xf>
    <xf numFmtId="0" fontId="48" fillId="0" borderId="0" xfId="0" applyFont="1" applyAlignment="1">
      <alignment horizontal="right"/>
    </xf>
    <xf numFmtId="49" fontId="42" fillId="0" borderId="0" xfId="0" applyNumberFormat="1" applyFont="1" applyAlignment="1">
      <alignment horizontal="center"/>
    </xf>
    <xf numFmtId="49" fontId="42" fillId="0" borderId="14" xfId="0" applyNumberFormat="1" applyFont="1" applyBorder="1" applyAlignment="1">
      <alignment horizontal="center"/>
    </xf>
    <xf numFmtId="0" fontId="5" fillId="0" borderId="0" xfId="0" applyFont="1" applyAlignment="1">
      <alignment horizontal="center" vertical="justify"/>
    </xf>
    <xf numFmtId="0" fontId="42" fillId="0" borderId="12" xfId="0" applyFont="1" applyBorder="1" applyAlignment="1">
      <alignment horizontal="center"/>
    </xf>
    <xf numFmtId="49" fontId="42" fillId="0" borderId="12" xfId="0" applyNumberFormat="1" applyFont="1" applyBorder="1" applyAlignment="1">
      <alignment horizontal="center"/>
    </xf>
    <xf numFmtId="0" fontId="48" fillId="0" borderId="0" xfId="0" applyFont="1" applyAlignment="1">
      <alignment vertical="center"/>
    </xf>
    <xf numFmtId="0" fontId="48" fillId="0" borderId="0" xfId="0" applyFont="1"/>
    <xf numFmtId="0" fontId="48" fillId="0" borderId="0" xfId="0" applyFont="1" applyAlignment="1">
      <alignment horizontal="left"/>
    </xf>
    <xf numFmtId="0" fontId="37" fillId="25" borderId="0" xfId="0" applyFont="1" applyFill="1"/>
    <xf numFmtId="0" fontId="46" fillId="0" borderId="0" xfId="0" applyFont="1" applyAlignment="1">
      <alignment horizontal="right"/>
    </xf>
    <xf numFmtId="0" fontId="42" fillId="0" borderId="0" xfId="0" applyFont="1" applyAlignment="1">
      <alignment horizontal="right"/>
    </xf>
    <xf numFmtId="0" fontId="48" fillId="0" borderId="0" xfId="0" applyFont="1" applyAlignment="1">
      <alignment horizontal="left" vertical="center"/>
    </xf>
    <xf numFmtId="0" fontId="46" fillId="0" borderId="0" xfId="0" applyFont="1"/>
    <xf numFmtId="0" fontId="41" fillId="0" borderId="0" xfId="0" applyFont="1" applyAlignment="1">
      <alignment horizontal="center" vertical="justify"/>
    </xf>
    <xf numFmtId="0" fontId="47" fillId="0" borderId="0" xfId="0" applyFont="1" applyAlignment="1">
      <alignment horizontal="center" vertical="justify"/>
    </xf>
    <xf numFmtId="0" fontId="37" fillId="0" borderId="0" xfId="0" applyFont="1"/>
    <xf numFmtId="0" fontId="47" fillId="0" borderId="0" xfId="0" applyFont="1" applyAlignment="1">
      <alignment vertical="center"/>
    </xf>
    <xf numFmtId="0" fontId="0" fillId="25" borderId="0" xfId="0" applyFill="1"/>
    <xf numFmtId="0" fontId="6" fillId="0" borderId="0" xfId="0" applyFont="1" applyAlignment="1">
      <alignment horizontal="left"/>
    </xf>
    <xf numFmtId="0" fontId="3" fillId="0" borderId="12" xfId="0" applyFont="1" applyBorder="1"/>
    <xf numFmtId="0" fontId="5" fillId="0" borderId="0" xfId="0" applyFont="1" applyAlignment="1">
      <alignment horizontal="center" vertical="justify"/>
    </xf>
    <xf numFmtId="0" fontId="5" fillId="0" borderId="13" xfId="0" applyFont="1" applyBorder="1" applyAlignment="1">
      <alignment horizontal="center" vertical="justify"/>
    </xf>
    <xf numFmtId="0" fontId="2" fillId="0" borderId="0" xfId="0" applyFont="1"/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 wrapText="1"/>
    </xf>
    <xf numFmtId="0" fontId="5" fillId="0" borderId="0" xfId="0" applyFont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39" fillId="0" borderId="12" xfId="0" applyNumberFormat="1" applyFont="1" applyBorder="1" applyAlignment="1">
      <alignment horizontal="center"/>
    </xf>
    <xf numFmtId="0" fontId="0" fillId="0" borderId="0" xfId="0"/>
    <xf numFmtId="0" fontId="11" fillId="0" borderId="12" xfId="0" applyFont="1" applyBorder="1" applyAlignment="1">
      <alignment horizontal="left"/>
    </xf>
    <xf numFmtId="0" fontId="12" fillId="0" borderId="13" xfId="0" applyFont="1" applyBorder="1" applyAlignment="1">
      <alignment horizontal="center" vertical="justify"/>
    </xf>
    <xf numFmtId="0" fontId="11" fillId="0" borderId="12" xfId="0" applyFont="1" applyBorder="1" applyAlignment="1">
      <alignment horizontal="center"/>
    </xf>
    <xf numFmtId="0" fontId="12" fillId="0" borderId="0" xfId="0" applyFont="1" applyAlignment="1">
      <alignment horizontal="right" vertical="justify"/>
    </xf>
    <xf numFmtId="0" fontId="12" fillId="0" borderId="13" xfId="0" applyFont="1" applyBorder="1" applyAlignment="1">
      <alignment horizontal="right" vertical="justify"/>
    </xf>
    <xf numFmtId="0" fontId="11" fillId="0" borderId="12" xfId="0" applyFont="1" applyBorder="1"/>
    <xf numFmtId="0" fontId="0" fillId="0" borderId="0" xfId="0" applyAlignment="1">
      <alignment horizontal="center" wrapText="1" readingOrder="1"/>
    </xf>
    <xf numFmtId="0" fontId="11" fillId="0" borderId="12" xfId="0" applyFont="1" applyBorder="1" applyAlignment="1">
      <alignment horizontal="left" wrapText="1" readingOrder="1"/>
    </xf>
    <xf numFmtId="0" fontId="11" fillId="0" borderId="14" xfId="0" applyFont="1" applyBorder="1" applyAlignment="1">
      <alignment horizontal="left"/>
    </xf>
    <xf numFmtId="0" fontId="49" fillId="0" borderId="14" xfId="0" applyFont="1" applyBorder="1" applyAlignment="1">
      <alignment horizontal="left"/>
    </xf>
    <xf numFmtId="0" fontId="1" fillId="0" borderId="0" xfId="0" applyFont="1"/>
    <xf numFmtId="0" fontId="49" fillId="0" borderId="12" xfId="0" applyFont="1" applyBorder="1" applyAlignment="1">
      <alignment horizontal="left"/>
    </xf>
    <xf numFmtId="49" fontId="38" fillId="0" borderId="12" xfId="0" applyNumberFormat="1" applyFont="1" applyBorder="1" applyAlignment="1">
      <alignment horizontal="center"/>
    </xf>
    <xf numFmtId="0" fontId="38" fillId="0" borderId="12" xfId="0" applyFont="1" applyBorder="1" applyAlignment="1">
      <alignment horizontal="center"/>
    </xf>
    <xf numFmtId="49" fontId="38" fillId="0" borderId="14" xfId="0" applyNumberFormat="1" applyFont="1" applyBorder="1" applyAlignment="1">
      <alignment horizontal="center"/>
    </xf>
    <xf numFmtId="0" fontId="38" fillId="0" borderId="14" xfId="0" applyFont="1" applyBorder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 vertical="justify"/>
    </xf>
    <xf numFmtId="0" fontId="0" fillId="0" borderId="12" xfId="0" applyBorder="1"/>
    <xf numFmtId="0" fontId="12" fillId="0" borderId="1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 wrapText="1" readingOrder="1"/>
    </xf>
    <xf numFmtId="0" fontId="39" fillId="0" borderId="12" xfId="0" applyFont="1" applyBorder="1" applyAlignment="1">
      <alignment horizontal="center"/>
    </xf>
    <xf numFmtId="0" fontId="15" fillId="0" borderId="0" xfId="0" applyFont="1"/>
    <xf numFmtId="0" fontId="49" fillId="0" borderId="14" xfId="0" applyFont="1" applyBorder="1" applyAlignment="1">
      <alignment horizontal="center"/>
    </xf>
    <xf numFmtId="0" fontId="49" fillId="0" borderId="12" xfId="0" applyFont="1" applyBorder="1" applyAlignment="1">
      <alignment horizontal="center"/>
    </xf>
    <xf numFmtId="0" fontId="11" fillId="0" borderId="14" xfId="0" applyFont="1" applyBorder="1" applyAlignment="1">
      <alignment horizontal="left" wrapText="1"/>
    </xf>
    <xf numFmtId="0" fontId="40" fillId="0" borderId="0" xfId="0" applyFont="1" applyAlignment="1">
      <alignment horizontal="left"/>
    </xf>
    <xf numFmtId="0" fontId="40" fillId="0" borderId="12" xfId="0" applyFont="1" applyBorder="1" applyAlignment="1">
      <alignment horizontal="left"/>
    </xf>
    <xf numFmtId="0" fontId="40" fillId="0" borderId="14" xfId="0" applyFont="1" applyBorder="1" applyAlignment="1">
      <alignment horizontal="left"/>
    </xf>
    <xf numFmtId="0" fontId="40" fillId="0" borderId="14" xfId="0" applyFont="1" applyBorder="1"/>
    <xf numFmtId="0" fontId="42" fillId="0" borderId="12" xfId="0" applyFont="1" applyBorder="1" applyAlignment="1">
      <alignment horizontal="left"/>
    </xf>
    <xf numFmtId="0" fontId="47" fillId="0" borderId="13" xfId="0" applyFont="1" applyBorder="1" applyAlignment="1">
      <alignment horizontal="center" vertical="justify"/>
    </xf>
    <xf numFmtId="0" fontId="48" fillId="0" borderId="0" xfId="0" applyFont="1" applyAlignment="1">
      <alignment horizontal="left"/>
    </xf>
    <xf numFmtId="0" fontId="42" fillId="25" borderId="12" xfId="0" applyFont="1" applyFill="1" applyBorder="1" applyAlignment="1">
      <alignment horizontal="left"/>
    </xf>
    <xf numFmtId="0" fontId="42" fillId="0" borderId="12" xfId="0" applyFont="1" applyBorder="1" applyAlignment="1">
      <alignment vertical="top"/>
    </xf>
    <xf numFmtId="0" fontId="42" fillId="25" borderId="12" xfId="0" applyFont="1" applyFill="1" applyBorder="1" applyAlignment="1">
      <alignment horizontal="left" vertical="center"/>
    </xf>
    <xf numFmtId="0" fontId="42" fillId="0" borderId="0" xfId="0" applyFont="1" applyAlignment="1">
      <alignment horizontal="left"/>
    </xf>
    <xf numFmtId="0" fontId="42" fillId="0" borderId="12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7" fillId="0" borderId="0" xfId="0" applyFont="1" applyAlignment="1">
      <alignment horizontal="center" vertical="justify"/>
    </xf>
    <xf numFmtId="49" fontId="42" fillId="0" borderId="12" xfId="0" applyNumberFormat="1" applyFont="1" applyBorder="1" applyAlignment="1">
      <alignment horizontal="left"/>
    </xf>
    <xf numFmtId="0" fontId="48" fillId="0" borderId="0" xfId="0" applyFont="1" applyAlignment="1">
      <alignment horizontal="left" wrapText="1"/>
    </xf>
    <xf numFmtId="0" fontId="42" fillId="0" borderId="12" xfId="69" applyFont="1" applyBorder="1" applyAlignment="1">
      <alignment horizontal="center" vertical="center"/>
    </xf>
    <xf numFmtId="0" fontId="48" fillId="25" borderId="0" xfId="0" applyFont="1" applyFill="1" applyAlignment="1">
      <alignment horizontal="left"/>
    </xf>
    <xf numFmtId="0" fontId="48" fillId="25" borderId="12" xfId="0" applyFont="1" applyFill="1" applyBorder="1" applyAlignment="1">
      <alignment horizontal="center"/>
    </xf>
    <xf numFmtId="0" fontId="48" fillId="0" borderId="13" xfId="0" applyFont="1" applyBorder="1" applyAlignment="1">
      <alignment horizontal="center"/>
    </xf>
    <xf numFmtId="0" fontId="42" fillId="0" borderId="12" xfId="69" applyFont="1" applyBorder="1" applyAlignment="1">
      <alignment horizontal="center"/>
    </xf>
    <xf numFmtId="0" fontId="48" fillId="0" borderId="0" xfId="0" applyFont="1" applyAlignment="1">
      <alignment horizontal="right"/>
    </xf>
    <xf numFmtId="0" fontId="45" fillId="0" borderId="0" xfId="0" applyFont="1" applyAlignment="1">
      <alignment horizontal="center"/>
    </xf>
    <xf numFmtId="0" fontId="42" fillId="0" borderId="12" xfId="69" applyFont="1" applyBorder="1" applyAlignment="1">
      <alignment horizontal="center" wrapText="1"/>
    </xf>
    <xf numFmtId="0" fontId="42" fillId="0" borderId="12" xfId="0" applyFont="1" applyBorder="1" applyAlignment="1">
      <alignment horizontal="left" vertical="center"/>
    </xf>
    <xf numFmtId="0" fontId="42" fillId="25" borderId="12" xfId="69" applyFont="1" applyFill="1" applyBorder="1" applyAlignment="1">
      <alignment horizontal="center"/>
    </xf>
    <xf numFmtId="0" fontId="47" fillId="0" borderId="13" xfId="0" applyFont="1" applyBorder="1" applyAlignment="1">
      <alignment horizontal="center" vertical="center"/>
    </xf>
    <xf numFmtId="0" fontId="50" fillId="0" borderId="12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2" fillId="25" borderId="12" xfId="0" applyFont="1" applyFill="1" applyBorder="1" applyAlignment="1">
      <alignment horizontal="center" wrapText="1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2" fillId="0" borderId="12" xfId="0" applyFont="1" applyBorder="1" applyAlignment="1">
      <alignment horizontal="center" wrapText="1"/>
    </xf>
    <xf numFmtId="0" fontId="42" fillId="25" borderId="12" xfId="0" applyFont="1" applyFill="1" applyBorder="1" applyAlignment="1">
      <alignment horizontal="center"/>
    </xf>
    <xf numFmtId="0" fontId="0" fillId="25" borderId="0" xfId="0" applyFill="1" applyAlignment="1">
      <alignment horizontal="left"/>
    </xf>
    <xf numFmtId="0" fontId="47" fillId="0" borderId="0" xfId="0" applyFont="1" applyAlignment="1">
      <alignment horizontal="center" vertical="justify" wrapText="1"/>
    </xf>
    <xf numFmtId="0" fontId="2" fillId="0" borderId="12" xfId="0" applyFont="1" applyBorder="1" applyAlignment="1">
      <alignment horizontal="center"/>
    </xf>
    <xf numFmtId="0" fontId="48" fillId="0" borderId="0" xfId="0" applyFont="1" applyAlignment="1">
      <alignment horizontal="center"/>
    </xf>
    <xf numFmtId="0" fontId="0" fillId="0" borderId="0" xfId="0" applyAlignment="1">
      <alignment horizontal="left" wrapText="1"/>
    </xf>
  </cellXfs>
  <cellStyles count="80">
    <cellStyle name="”€ќђќ‘ћ‚›‰" xfId="1" xr:uid="{00000000-0005-0000-0000-000000000000}"/>
    <cellStyle name="”€љ‘€ђћ‚ђќќ›‰" xfId="2" xr:uid="{00000000-0005-0000-0000-000001000000}"/>
    <cellStyle name="„…ќ…†ќ›‰" xfId="3" xr:uid="{00000000-0005-0000-0000-000002000000}"/>
    <cellStyle name="„ђ’ђ" xfId="4" xr:uid="{00000000-0005-0000-0000-000003000000}"/>
    <cellStyle name="€’ћѓћ‚›‰" xfId="5" xr:uid="{00000000-0005-0000-0000-000004000000}"/>
    <cellStyle name="‡ђѓћ‹ћ‚ћљ1" xfId="6" xr:uid="{00000000-0005-0000-0000-000005000000}"/>
    <cellStyle name="‡ђѓћ‹ћ‚ћљ2" xfId="7" xr:uid="{00000000-0005-0000-0000-000006000000}"/>
    <cellStyle name="20% - Accent1" xfId="8" xr:uid="{00000000-0005-0000-0000-000007000000}"/>
    <cellStyle name="20% - Accent2" xfId="9" xr:uid="{00000000-0005-0000-0000-000008000000}"/>
    <cellStyle name="20% - Accent3" xfId="10" xr:uid="{00000000-0005-0000-0000-000009000000}"/>
    <cellStyle name="20% - Accent4" xfId="11" xr:uid="{00000000-0005-0000-0000-00000A000000}"/>
    <cellStyle name="20% - Accent5" xfId="12" xr:uid="{00000000-0005-0000-0000-00000B000000}"/>
    <cellStyle name="20% - Accent6" xfId="13" xr:uid="{00000000-0005-0000-0000-00000C000000}"/>
    <cellStyle name="40% - Accent1" xfId="14" xr:uid="{00000000-0005-0000-0000-00000D000000}"/>
    <cellStyle name="40% - Accent2" xfId="15" xr:uid="{00000000-0005-0000-0000-00000E000000}"/>
    <cellStyle name="40% - Accent3" xfId="16" xr:uid="{00000000-0005-0000-0000-00000F000000}"/>
    <cellStyle name="40% - Accent4" xfId="17" xr:uid="{00000000-0005-0000-0000-000010000000}"/>
    <cellStyle name="40% - Accent5" xfId="18" xr:uid="{00000000-0005-0000-0000-000011000000}"/>
    <cellStyle name="40% - Accent6" xfId="19" xr:uid="{00000000-0005-0000-0000-000012000000}"/>
    <cellStyle name="60% - Accent1" xfId="20" xr:uid="{00000000-0005-0000-0000-000013000000}"/>
    <cellStyle name="60% - Accent2" xfId="21" xr:uid="{00000000-0005-0000-0000-000014000000}"/>
    <cellStyle name="60% - Accent3" xfId="22" xr:uid="{00000000-0005-0000-0000-000015000000}"/>
    <cellStyle name="60% - Accent4" xfId="23" xr:uid="{00000000-0005-0000-0000-000016000000}"/>
    <cellStyle name="60% - Accent5" xfId="24" xr:uid="{00000000-0005-0000-0000-000017000000}"/>
    <cellStyle name="60% - Accent6" xfId="25" xr:uid="{00000000-0005-0000-0000-000018000000}"/>
    <cellStyle name="Accent1" xfId="26" xr:uid="{00000000-0005-0000-0000-000019000000}"/>
    <cellStyle name="Accent2" xfId="27" xr:uid="{00000000-0005-0000-0000-00001A000000}"/>
    <cellStyle name="Accent3" xfId="28" xr:uid="{00000000-0005-0000-0000-00001B000000}"/>
    <cellStyle name="Accent4" xfId="29" xr:uid="{00000000-0005-0000-0000-00001C000000}"/>
    <cellStyle name="Accent5" xfId="30" xr:uid="{00000000-0005-0000-0000-00001D000000}"/>
    <cellStyle name="Accent6" xfId="31" xr:uid="{00000000-0005-0000-0000-00001E000000}"/>
    <cellStyle name="Bad" xfId="32" xr:uid="{00000000-0005-0000-0000-00001F000000}"/>
    <cellStyle name="Calculation" xfId="33" xr:uid="{00000000-0005-0000-0000-000020000000}"/>
    <cellStyle name="Check Cell" xfId="34" xr:uid="{00000000-0005-0000-0000-000021000000}"/>
    <cellStyle name="Explanatory Text" xfId="35" xr:uid="{00000000-0005-0000-0000-000022000000}"/>
    <cellStyle name="F2" xfId="36" xr:uid="{00000000-0005-0000-0000-000023000000}"/>
    <cellStyle name="F3" xfId="37" xr:uid="{00000000-0005-0000-0000-000024000000}"/>
    <cellStyle name="F4" xfId="38" xr:uid="{00000000-0005-0000-0000-000025000000}"/>
    <cellStyle name="F5" xfId="39" xr:uid="{00000000-0005-0000-0000-000026000000}"/>
    <cellStyle name="F6" xfId="40" xr:uid="{00000000-0005-0000-0000-000027000000}"/>
    <cellStyle name="F7" xfId="41" xr:uid="{00000000-0005-0000-0000-000028000000}"/>
    <cellStyle name="F8" xfId="42" xr:uid="{00000000-0005-0000-0000-000029000000}"/>
    <cellStyle name="Good" xfId="43" xr:uid="{00000000-0005-0000-0000-00002A000000}"/>
    <cellStyle name="Heading 1" xfId="44" xr:uid="{00000000-0005-0000-0000-00002B000000}"/>
    <cellStyle name="Heading 2" xfId="45" xr:uid="{00000000-0005-0000-0000-00002C000000}"/>
    <cellStyle name="Heading 3" xfId="46" xr:uid="{00000000-0005-0000-0000-00002D000000}"/>
    <cellStyle name="Heading 4" xfId="47" xr:uid="{00000000-0005-0000-0000-00002E000000}"/>
    <cellStyle name="Input" xfId="48" xr:uid="{00000000-0005-0000-0000-00002F000000}"/>
    <cellStyle name="Linked Cell" xfId="49" xr:uid="{00000000-0005-0000-0000-000030000000}"/>
    <cellStyle name="Neutral" xfId="50" xr:uid="{00000000-0005-0000-0000-000031000000}"/>
    <cellStyle name="Note" xfId="51" xr:uid="{00000000-0005-0000-0000-000032000000}"/>
    <cellStyle name="Output" xfId="52" xr:uid="{00000000-0005-0000-0000-000033000000}"/>
    <cellStyle name="Title" xfId="53" xr:uid="{00000000-0005-0000-0000-000034000000}"/>
    <cellStyle name="Total" xfId="54" xr:uid="{00000000-0005-0000-0000-000035000000}"/>
    <cellStyle name="Warning Text" xfId="55" xr:uid="{00000000-0005-0000-0000-000036000000}"/>
    <cellStyle name="Акт" xfId="56" xr:uid="{00000000-0005-0000-0000-000037000000}"/>
    <cellStyle name="АктМТСН" xfId="57" xr:uid="{00000000-0005-0000-0000-000038000000}"/>
    <cellStyle name="ВедРесурсов" xfId="58" xr:uid="{00000000-0005-0000-0000-000039000000}"/>
    <cellStyle name="ВедРесурсовАкт" xfId="59" xr:uid="{00000000-0005-0000-0000-00003A000000}"/>
    <cellStyle name="Итоги" xfId="60" xr:uid="{00000000-0005-0000-0000-00003B000000}"/>
    <cellStyle name="ИтогоАктБазЦ" xfId="61" xr:uid="{00000000-0005-0000-0000-00003C000000}"/>
    <cellStyle name="ИтогоАктТекЦ" xfId="62" xr:uid="{00000000-0005-0000-0000-00003D000000}"/>
    <cellStyle name="ИтогоБазЦ" xfId="63" xr:uid="{00000000-0005-0000-0000-00003E000000}"/>
    <cellStyle name="ИтогоТекЦ" xfId="64" xr:uid="{00000000-0005-0000-0000-00003F000000}"/>
    <cellStyle name="ЛокСмета" xfId="65" xr:uid="{00000000-0005-0000-0000-000040000000}"/>
    <cellStyle name="ЛокСмМТСН" xfId="66" xr:uid="{00000000-0005-0000-0000-000041000000}"/>
    <cellStyle name="ОбСмета" xfId="67" xr:uid="{00000000-0005-0000-0000-000042000000}"/>
    <cellStyle name="Обычный" xfId="0" builtinId="0"/>
    <cellStyle name="Обычный 2" xfId="68" xr:uid="{00000000-0005-0000-0000-000044000000}"/>
    <cellStyle name="Обычный 2 2" xfId="69" xr:uid="{00000000-0005-0000-0000-000045000000}"/>
    <cellStyle name="Параметр" xfId="70" xr:uid="{00000000-0005-0000-0000-000046000000}"/>
    <cellStyle name="ПеременныеСметы" xfId="71" xr:uid="{00000000-0005-0000-0000-000047000000}"/>
    <cellStyle name="РесСмета" xfId="72" xr:uid="{00000000-0005-0000-0000-000048000000}"/>
    <cellStyle name="СводкаСтоимРаб" xfId="73" xr:uid="{00000000-0005-0000-0000-000049000000}"/>
    <cellStyle name="СводРасч" xfId="74" xr:uid="{00000000-0005-0000-0000-00004A000000}"/>
    <cellStyle name="Список ресурсов" xfId="75" xr:uid="{00000000-0005-0000-0000-00004B000000}"/>
    <cellStyle name="Титул" xfId="76" xr:uid="{00000000-0005-0000-0000-00004C000000}"/>
    <cellStyle name="Хвост" xfId="77" xr:uid="{00000000-0005-0000-0000-00004D000000}"/>
    <cellStyle name="Џђћ–…ќ’ќ›‰" xfId="78" xr:uid="{00000000-0005-0000-0000-00004E000000}"/>
    <cellStyle name="Экспертиза" xfId="79" xr:uid="{00000000-0005-0000-0000-00004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6"/>
  <sheetViews>
    <sheetView view="pageBreakPreview" topLeftCell="A54" zoomScaleNormal="100" zoomScaleSheetLayoutView="100" workbookViewId="0">
      <selection activeCell="J56" sqref="J56"/>
    </sheetView>
  </sheetViews>
  <sheetFormatPr defaultColWidth="9.140625" defaultRowHeight="12.75" x14ac:dyDescent="0.2"/>
  <cols>
    <col min="1" max="1" width="3.85546875" customWidth="1"/>
    <col min="3" max="3" width="7.5703125" customWidth="1"/>
    <col min="4" max="4" width="1" customWidth="1"/>
    <col min="5" max="5" width="9.7109375" customWidth="1"/>
    <col min="6" max="6" width="2" customWidth="1"/>
    <col min="7" max="7" width="8.42578125" customWidth="1"/>
    <col min="8" max="8" width="9.42578125" customWidth="1"/>
    <col min="9" max="9" width="11.85546875" customWidth="1"/>
    <col min="10" max="10" width="15.140625" customWidth="1"/>
    <col min="11" max="11" width="9.7109375" customWidth="1"/>
    <col min="12" max="12" width="8.140625" customWidth="1"/>
    <col min="13" max="13" width="7.7109375" customWidth="1"/>
    <col min="14" max="14" width="2.140625" customWidth="1"/>
    <col min="15" max="15" width="15.7109375" customWidth="1"/>
    <col min="16" max="16" width="17.28515625" customWidth="1"/>
    <col min="17" max="17" width="9.140625" style="1"/>
  </cols>
  <sheetData>
    <row r="1" spans="1:16" ht="19.5" customHeight="1" x14ac:dyDescent="0.25">
      <c r="A1" s="85" t="s">
        <v>17</v>
      </c>
      <c r="B1" s="85"/>
      <c r="C1" s="85"/>
      <c r="D1" s="85"/>
      <c r="E1" s="85"/>
      <c r="F1" s="85"/>
      <c r="G1" s="85"/>
      <c r="H1" s="86" t="s">
        <v>51</v>
      </c>
      <c r="I1" s="86"/>
      <c r="J1" s="86"/>
      <c r="K1" s="86"/>
      <c r="L1" s="86"/>
      <c r="M1" s="86"/>
      <c r="N1" s="86"/>
      <c r="O1" s="86"/>
      <c r="P1" s="86"/>
    </row>
    <row r="2" spans="1:16" ht="19.5" customHeight="1" x14ac:dyDescent="0.25">
      <c r="A2" s="87" t="s">
        <v>99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6" x14ac:dyDescent="0.2">
      <c r="A3" s="88" t="s">
        <v>24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1:16" ht="19.5" customHeight="1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</row>
    <row r="5" spans="1:16" ht="12.75" customHeight="1" x14ac:dyDescent="0.2">
      <c r="A5" s="84" t="s">
        <v>25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</row>
    <row r="6" spans="1:16" ht="19.5" customHeight="1" x14ac:dyDescent="0.25">
      <c r="A6" s="81" t="s">
        <v>26</v>
      </c>
      <c r="B6" s="81"/>
      <c r="C6" s="81"/>
      <c r="D6" s="81"/>
      <c r="E6" s="81"/>
      <c r="F6" s="4"/>
      <c r="G6" s="82" t="s">
        <v>61</v>
      </c>
      <c r="H6" s="82"/>
      <c r="I6" s="82"/>
      <c r="J6" s="82"/>
      <c r="K6" s="82"/>
      <c r="L6" s="82"/>
      <c r="M6" s="82"/>
      <c r="N6" s="82"/>
      <c r="O6" s="82"/>
      <c r="P6" s="82"/>
    </row>
    <row r="7" spans="1:16" ht="12.75" customHeight="1" x14ac:dyDescent="0.2">
      <c r="B7" s="5"/>
      <c r="C7" s="5"/>
      <c r="D7" s="83" t="s">
        <v>27</v>
      </c>
      <c r="E7" s="83"/>
      <c r="F7" s="84"/>
      <c r="G7" s="84"/>
      <c r="H7" s="84"/>
      <c r="I7" s="84"/>
      <c r="J7" s="84"/>
      <c r="K7" s="84"/>
      <c r="L7" s="84"/>
    </row>
    <row r="8" spans="1:16" ht="19.5" customHeight="1" x14ac:dyDescent="0.25">
      <c r="A8" s="91" t="s">
        <v>23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</row>
    <row r="9" spans="1:16" ht="12.75" customHeight="1" x14ac:dyDescent="0.2">
      <c r="A9" s="84" t="s">
        <v>28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</row>
    <row r="10" spans="1:16" ht="19.5" customHeight="1" x14ac:dyDescent="0.25">
      <c r="A10" s="90" t="s">
        <v>54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</row>
    <row r="11" spans="1:16" ht="12.75" customHeight="1" x14ac:dyDescent="0.2">
      <c r="A11" s="84" t="s">
        <v>29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  <row r="12" spans="1:16" ht="19.5" customHeight="1" x14ac:dyDescent="0.25">
      <c r="A12" s="92" t="s">
        <v>30</v>
      </c>
      <c r="B12" s="92"/>
      <c r="C12" s="92"/>
      <c r="D12" s="92"/>
      <c r="E12" s="92"/>
      <c r="F12" s="92"/>
      <c r="G12" s="92"/>
      <c r="H12" s="90" t="s">
        <v>53</v>
      </c>
      <c r="I12" s="90"/>
      <c r="J12" s="90"/>
      <c r="K12" s="90"/>
      <c r="L12" s="90"/>
      <c r="M12" s="90"/>
      <c r="N12" s="90"/>
      <c r="O12" s="90"/>
      <c r="P12" s="90"/>
    </row>
    <row r="13" spans="1:16" ht="15" customHeight="1" x14ac:dyDescent="0.2">
      <c r="A13" s="6"/>
      <c r="B13" s="6"/>
      <c r="C13" s="6"/>
      <c r="D13" s="6"/>
      <c r="E13" s="83" t="s">
        <v>27</v>
      </c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</row>
    <row r="14" spans="1:16" ht="19.5" customHeight="1" x14ac:dyDescent="0.25">
      <c r="A14" s="90" t="s">
        <v>52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</row>
    <row r="15" spans="1:16" ht="12.75" customHeight="1" x14ac:dyDescent="0.2">
      <c r="A15" s="84" t="s">
        <v>31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</row>
    <row r="16" spans="1:16" ht="19.5" customHeight="1" x14ac:dyDescent="0.25">
      <c r="A16" s="90" t="s">
        <v>55</v>
      </c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</row>
    <row r="17" spans="1:16" ht="12.75" customHeight="1" x14ac:dyDescent="0.2">
      <c r="A17" s="83" t="s">
        <v>29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</row>
    <row r="18" spans="1:16" ht="19.5" customHeight="1" x14ac:dyDescent="0.25">
      <c r="A18" s="7" t="s">
        <v>19</v>
      </c>
      <c r="B18" s="6"/>
      <c r="C18" s="6"/>
      <c r="D18" s="6"/>
      <c r="E18" s="6"/>
      <c r="F18" s="6"/>
      <c r="G18" s="6"/>
      <c r="H18" s="8"/>
      <c r="I18" s="8"/>
      <c r="J18" s="90"/>
      <c r="K18" s="90"/>
      <c r="L18" s="90"/>
      <c r="M18" s="90"/>
      <c r="N18" s="90"/>
      <c r="O18" s="90"/>
      <c r="P18" s="90"/>
    </row>
    <row r="19" spans="1:16" ht="19.5" customHeight="1" x14ac:dyDescent="0.25">
      <c r="A19" s="90" t="s">
        <v>96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</row>
    <row r="20" spans="1:16" ht="12.75" customHeight="1" x14ac:dyDescent="0.2">
      <c r="A20" s="84" t="s">
        <v>27</v>
      </c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</row>
    <row r="21" spans="1:16" ht="19.5" customHeight="1" x14ac:dyDescent="0.25">
      <c r="A21" s="90" t="s">
        <v>97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</row>
    <row r="22" spans="1:16" ht="12.75" customHeight="1" x14ac:dyDescent="0.2">
      <c r="A22" s="83" t="s">
        <v>20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</row>
    <row r="23" spans="1:16" ht="19.5" customHeight="1" x14ac:dyDescent="0.25">
      <c r="A23" s="90" t="s">
        <v>98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</row>
    <row r="24" spans="1:16" ht="12.75" customHeight="1" x14ac:dyDescent="0.2">
      <c r="A24" s="83" t="s">
        <v>29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</row>
    <row r="25" spans="1:16" ht="19.5" customHeight="1" x14ac:dyDescent="0.25">
      <c r="A25" s="93" t="s">
        <v>21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4"/>
      <c r="O25" s="94"/>
      <c r="P25" s="94"/>
    </row>
    <row r="26" spans="1:16" ht="19.5" customHeight="1" x14ac:dyDescent="0.25">
      <c r="A26" s="90" t="s">
        <v>53</v>
      </c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</row>
    <row r="27" spans="1:16" x14ac:dyDescent="0.2">
      <c r="A27" s="95" t="s">
        <v>27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</row>
    <row r="28" spans="1:16" ht="19.5" customHeight="1" x14ac:dyDescent="0.25">
      <c r="A28" s="90" t="s">
        <v>52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</row>
    <row r="29" spans="1:16" ht="12.75" customHeight="1" x14ac:dyDescent="0.2">
      <c r="A29" s="84" t="s">
        <v>31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</row>
    <row r="30" spans="1:16" ht="19.5" customHeight="1" x14ac:dyDescent="0.25">
      <c r="A30" s="90" t="s">
        <v>62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</row>
    <row r="31" spans="1:16" ht="12.75" customHeight="1" x14ac:dyDescent="0.2">
      <c r="A31" s="83" t="s">
        <v>29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</row>
    <row r="33" spans="1:17" ht="19.5" customHeight="1" x14ac:dyDescent="0.25">
      <c r="A33" s="96" t="s">
        <v>0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</row>
    <row r="34" spans="1:17" ht="19.5" customHeight="1" x14ac:dyDescent="0.25">
      <c r="A34" s="96" t="s">
        <v>1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</row>
    <row r="35" spans="1:17" s="10" customFormat="1" ht="19.5" customHeight="1" x14ac:dyDescent="0.25">
      <c r="A35" s="9" t="s">
        <v>2</v>
      </c>
      <c r="B35" s="97"/>
      <c r="C35" s="97"/>
      <c r="D35" s="97"/>
      <c r="E35" s="43"/>
      <c r="J35" s="11"/>
      <c r="L35" s="11" t="s">
        <v>3</v>
      </c>
      <c r="M35" s="12" t="s">
        <v>153</v>
      </c>
      <c r="N35" s="9" t="s">
        <v>3</v>
      </c>
      <c r="O35" s="12" t="s">
        <v>129</v>
      </c>
      <c r="P35" s="13" t="s">
        <v>100</v>
      </c>
      <c r="Q35" s="14"/>
    </row>
    <row r="36" spans="1:17" x14ac:dyDescent="0.2">
      <c r="A36" s="15"/>
      <c r="B36" s="16"/>
      <c r="C36" s="16"/>
      <c r="D36" s="16"/>
      <c r="J36" s="17"/>
      <c r="L36" s="15"/>
      <c r="P36" s="15"/>
    </row>
    <row r="37" spans="1:17" ht="19.5" customHeight="1" x14ac:dyDescent="0.2">
      <c r="A37" s="98" t="s">
        <v>4</v>
      </c>
      <c r="B37" s="98"/>
      <c r="C37" s="98"/>
      <c r="D37" s="98"/>
      <c r="E37" s="98"/>
      <c r="F37" s="98"/>
      <c r="G37" s="98"/>
      <c r="H37" s="99" t="s">
        <v>110</v>
      </c>
      <c r="I37" s="99"/>
      <c r="J37" s="99"/>
      <c r="K37" s="99"/>
      <c r="L37" s="99"/>
      <c r="M37" s="99"/>
      <c r="N37" s="99"/>
      <c r="O37" s="99"/>
      <c r="P37" s="99"/>
    </row>
    <row r="38" spans="1:17" ht="19.5" customHeight="1" x14ac:dyDescent="0.2">
      <c r="A38" s="99" t="s">
        <v>111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1:17" x14ac:dyDescent="0.2">
      <c r="A39" s="100" t="s">
        <v>5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1:17" ht="19.5" customHeight="1" x14ac:dyDescent="0.2">
      <c r="A40" s="98" t="s">
        <v>6</v>
      </c>
      <c r="B40" s="98"/>
      <c r="C40" s="98"/>
      <c r="D40" s="98"/>
      <c r="E40" s="98"/>
      <c r="F40" s="98"/>
      <c r="G40" s="98"/>
      <c r="H40" s="98"/>
      <c r="I40" s="101" t="s">
        <v>101</v>
      </c>
      <c r="J40" s="101"/>
      <c r="K40" s="101"/>
      <c r="L40" s="101"/>
      <c r="M40" s="101"/>
      <c r="N40" s="101"/>
      <c r="O40" s="101"/>
      <c r="P40" s="101"/>
    </row>
    <row r="41" spans="1:17" ht="19.5" customHeight="1" x14ac:dyDescent="0.2">
      <c r="A41" s="99" t="s">
        <v>107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1:17" x14ac:dyDescent="0.2">
      <c r="A42" s="100" t="s">
        <v>5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1:17" ht="19.5" customHeight="1" x14ac:dyDescent="0.2">
      <c r="A43" s="38" t="s">
        <v>7</v>
      </c>
      <c r="I43" s="19"/>
      <c r="J43" s="19"/>
      <c r="K43" s="19"/>
      <c r="L43" s="101" t="s">
        <v>94</v>
      </c>
      <c r="M43" s="101"/>
      <c r="N43" s="101"/>
      <c r="O43" s="101"/>
      <c r="P43" s="101"/>
    </row>
    <row r="44" spans="1:17" ht="19.5" customHeight="1" x14ac:dyDescent="0.2">
      <c r="A44" s="99" t="s">
        <v>106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1:17" ht="19.5" customHeight="1" x14ac:dyDescent="0.2">
      <c r="A45" s="98" t="s">
        <v>8</v>
      </c>
      <c r="B45" s="98"/>
      <c r="C45" s="98"/>
      <c r="D45" s="98"/>
      <c r="E45" s="98"/>
      <c r="F45" s="98"/>
      <c r="G45" s="98"/>
      <c r="H45" s="98"/>
      <c r="I45" s="98"/>
      <c r="J45" s="98"/>
      <c r="K45" s="101" t="s">
        <v>42</v>
      </c>
      <c r="L45" s="101"/>
      <c r="M45" s="101"/>
      <c r="N45" s="101"/>
      <c r="O45" s="101"/>
      <c r="P45" s="101"/>
    </row>
    <row r="46" spans="1:17" ht="19.5" customHeight="1" x14ac:dyDescent="0.2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17" x14ac:dyDescent="0.2">
      <c r="A47" s="100" t="s">
        <v>5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1:17" ht="19.5" customHeight="1" x14ac:dyDescent="0.2">
      <c r="A48" s="98" t="s">
        <v>88</v>
      </c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9" t="s">
        <v>57</v>
      </c>
      <c r="P48" s="99"/>
    </row>
    <row r="49" spans="1:23" ht="19.5" customHeight="1" x14ac:dyDescent="0.2">
      <c r="A49" s="99" t="s">
        <v>105</v>
      </c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1:23" x14ac:dyDescent="0.2">
      <c r="A50" s="100" t="s">
        <v>5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1:23" ht="25.15" customHeight="1" x14ac:dyDescent="0.2">
      <c r="A51" s="105" t="s">
        <v>49</v>
      </c>
      <c r="B51" s="105"/>
      <c r="C51" s="105"/>
      <c r="D51" s="105"/>
      <c r="E51" s="105"/>
      <c r="F51" s="105"/>
      <c r="G51" s="105"/>
      <c r="H51" s="105"/>
      <c r="I51" s="105"/>
      <c r="J51" s="106" t="s">
        <v>114</v>
      </c>
      <c r="K51" s="106"/>
      <c r="L51" s="106"/>
      <c r="M51" s="106"/>
      <c r="N51" s="106"/>
      <c r="O51" s="106"/>
      <c r="P51" s="106"/>
    </row>
    <row r="52" spans="1:23" ht="19.5" customHeight="1" x14ac:dyDescent="0.2">
      <c r="A52" s="106" t="s">
        <v>155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S52" t="s">
        <v>63</v>
      </c>
    </row>
    <row r="53" spans="1:23" x14ac:dyDescent="0.2">
      <c r="A53" s="100" t="s">
        <v>9</v>
      </c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1:23" ht="19.5" customHeight="1" x14ac:dyDescent="0.2">
      <c r="A54" t="s">
        <v>103</v>
      </c>
      <c r="J54" s="101" t="s">
        <v>104</v>
      </c>
      <c r="K54" s="101"/>
      <c r="L54" s="101"/>
      <c r="M54" s="101"/>
      <c r="N54" s="101"/>
      <c r="O54" s="101"/>
      <c r="P54" s="101"/>
      <c r="Q54" s="18"/>
      <c r="R54" s="19"/>
      <c r="S54" s="19"/>
      <c r="T54" s="19"/>
      <c r="U54" s="19"/>
      <c r="V54" s="19"/>
      <c r="W54" s="19"/>
    </row>
    <row r="55" spans="1:23" x14ac:dyDescent="0.2">
      <c r="A55" s="102" t="s">
        <v>11</v>
      </c>
      <c r="B55" s="102"/>
      <c r="C55" s="102"/>
      <c r="D55" s="102"/>
      <c r="E55" s="102"/>
      <c r="F55" s="102"/>
      <c r="G55" s="102"/>
      <c r="H55" s="102"/>
      <c r="I55" s="102"/>
      <c r="J55" s="103"/>
      <c r="K55" s="103"/>
      <c r="L55" s="103"/>
      <c r="M55" s="103"/>
      <c r="N55" s="103"/>
      <c r="O55" s="103"/>
      <c r="P55" s="103"/>
    </row>
    <row r="56" spans="1:23" ht="19.5" customHeight="1" x14ac:dyDescent="0.2">
      <c r="A56" t="s">
        <v>12</v>
      </c>
    </row>
    <row r="57" spans="1:23" ht="19.5" customHeight="1" x14ac:dyDescent="0.2">
      <c r="A57" s="98" t="s">
        <v>46</v>
      </c>
      <c r="B57" s="98"/>
      <c r="C57" s="98"/>
      <c r="D57" s="98"/>
      <c r="E57" s="98"/>
      <c r="F57" s="98"/>
      <c r="G57" s="98"/>
      <c r="H57" s="98"/>
      <c r="I57" s="98"/>
      <c r="J57" s="104"/>
      <c r="K57" s="104"/>
      <c r="L57" s="104"/>
      <c r="M57" s="104"/>
      <c r="N57" s="104"/>
      <c r="O57" s="104"/>
      <c r="P57" s="104"/>
    </row>
    <row r="58" spans="1:23" ht="19.5" customHeight="1" x14ac:dyDescent="0.2">
      <c r="A58" s="28" t="s">
        <v>130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23" ht="19.5" customHeight="1" x14ac:dyDescent="0.2">
      <c r="A59" s="107" t="s">
        <v>154</v>
      </c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R59" s="1"/>
      <c r="S59" s="1"/>
    </row>
    <row r="60" spans="1:23" x14ac:dyDescent="0.2">
      <c r="A60" s="100" t="s">
        <v>13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20"/>
      <c r="R60" s="20"/>
      <c r="S60" s="20"/>
    </row>
    <row r="61" spans="1:23" ht="19.5" customHeight="1" x14ac:dyDescent="0.2">
      <c r="A61" s="98" t="s">
        <v>14</v>
      </c>
      <c r="B61" s="98"/>
      <c r="C61" s="98"/>
      <c r="D61" s="98"/>
      <c r="E61" s="98"/>
      <c r="F61" s="98"/>
      <c r="G61" s="98"/>
      <c r="H61" s="98"/>
      <c r="I61" s="101" t="s">
        <v>59</v>
      </c>
      <c r="J61" s="101"/>
      <c r="K61" s="101"/>
      <c r="L61" s="101"/>
      <c r="M61" s="101"/>
      <c r="N61" s="101"/>
      <c r="O61" s="101"/>
      <c r="P61" s="101"/>
      <c r="R61" s="1"/>
    </row>
    <row r="62" spans="1:23" ht="19.5" customHeight="1" x14ac:dyDescent="0.2">
      <c r="A62" s="99" t="s">
        <v>99</v>
      </c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1:23" x14ac:dyDescent="0.2">
      <c r="A63" s="100" t="s">
        <v>32</v>
      </c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1:23" ht="18" customHeight="1" x14ac:dyDescent="0.2">
      <c r="A64" s="99" t="s">
        <v>133</v>
      </c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1:16" x14ac:dyDescent="0.2">
      <c r="A65" s="100" t="s">
        <v>33</v>
      </c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1:16" ht="19.5" customHeight="1" x14ac:dyDescent="0.2">
      <c r="A66" s="109" t="s">
        <v>47</v>
      </c>
      <c r="B66" s="109"/>
      <c r="C66" s="109"/>
      <c r="D66" s="109"/>
      <c r="E66" s="109"/>
      <c r="F66" s="109"/>
      <c r="G66" s="110" t="s">
        <v>117</v>
      </c>
      <c r="H66" s="110"/>
      <c r="I66" s="110"/>
      <c r="J66" s="110"/>
      <c r="K66" s="110"/>
      <c r="L66" s="110"/>
      <c r="M66" s="110"/>
      <c r="N66" s="110"/>
      <c r="O66" s="110"/>
      <c r="P66" s="110"/>
    </row>
    <row r="67" spans="1:16" ht="19.5" customHeight="1" x14ac:dyDescent="0.2">
      <c r="A67" s="110" t="s">
        <v>118</v>
      </c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</row>
    <row r="68" spans="1:16" ht="19.5" customHeight="1" x14ac:dyDescent="0.2">
      <c r="A68" s="49" t="s">
        <v>119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</row>
    <row r="69" spans="1:16" ht="19.5" customHeight="1" x14ac:dyDescent="0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</row>
    <row r="70" spans="1:16" x14ac:dyDescent="0.2">
      <c r="A70" s="100" t="s">
        <v>16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1:16" ht="19.5" customHeight="1" x14ac:dyDescent="0.2">
      <c r="A71" s="98" t="s">
        <v>34</v>
      </c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</row>
    <row r="72" spans="1:16" ht="19.5" customHeight="1" x14ac:dyDescent="0.2">
      <c r="A72" s="30">
        <v>1</v>
      </c>
      <c r="B72" s="53" t="s">
        <v>143</v>
      </c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</row>
    <row r="73" spans="1:16" ht="19.5" customHeight="1" x14ac:dyDescent="0.2">
      <c r="A73" s="30">
        <v>2</v>
      </c>
      <c r="B73" s="108" t="s">
        <v>144</v>
      </c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</row>
    <row r="74" spans="1:16" ht="19.5" customHeight="1" x14ac:dyDescent="0.2">
      <c r="A74" s="30">
        <v>3</v>
      </c>
      <c r="B74" s="108" t="s">
        <v>145</v>
      </c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</row>
    <row r="75" spans="1:16" ht="19.5" customHeight="1" x14ac:dyDescent="0.2">
      <c r="A75" s="30">
        <v>4</v>
      </c>
      <c r="B75" s="54" t="s">
        <v>132</v>
      </c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1:16" ht="19.5" customHeight="1" x14ac:dyDescent="0.2">
      <c r="A76" s="31">
        <v>5</v>
      </c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</row>
    <row r="77" spans="1:16" x14ac:dyDescent="0.2">
      <c r="A77" s="100" t="s">
        <v>18</v>
      </c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1:16" ht="19.5" customHeight="1" x14ac:dyDescent="0.2">
      <c r="A78" s="98" t="s">
        <v>35</v>
      </c>
      <c r="B78" s="98"/>
      <c r="C78" s="98"/>
      <c r="D78" s="21" t="s">
        <v>3</v>
      </c>
      <c r="E78" s="3" t="str">
        <f>M35</f>
        <v>01</v>
      </c>
      <c r="F78" s="22" t="s">
        <v>3</v>
      </c>
      <c r="G78" s="111" t="str">
        <f>O35</f>
        <v>июля</v>
      </c>
      <c r="H78" s="112"/>
      <c r="I78" s="112"/>
      <c r="J78" s="23" t="s">
        <v>100</v>
      </c>
    </row>
    <row r="79" spans="1:16" ht="19.5" customHeight="1" x14ac:dyDescent="0.2">
      <c r="B79" s="98" t="s">
        <v>36</v>
      </c>
      <c r="C79" s="98"/>
      <c r="D79" s="21" t="s">
        <v>3</v>
      </c>
      <c r="E79" s="24" t="str">
        <f>M35</f>
        <v>01</v>
      </c>
      <c r="F79" s="25" t="s">
        <v>3</v>
      </c>
      <c r="G79" s="113" t="str">
        <f>O35</f>
        <v>июля</v>
      </c>
      <c r="H79" s="114"/>
      <c r="I79" s="114"/>
      <c r="J79" s="23" t="s">
        <v>100</v>
      </c>
    </row>
    <row r="80" spans="1:16" ht="19.5" customHeight="1" x14ac:dyDescent="0.2">
      <c r="A80" t="s">
        <v>37</v>
      </c>
      <c r="G80" s="19"/>
      <c r="H80" s="101" t="str">
        <f>I61</f>
        <v>Проект на  капитальный ремонт автомобильной дороги</v>
      </c>
      <c r="I80" s="101"/>
      <c r="J80" s="101"/>
      <c r="K80" s="101"/>
      <c r="L80" s="101"/>
      <c r="M80" s="101"/>
      <c r="N80" s="101"/>
      <c r="O80" s="101"/>
      <c r="P80" s="101"/>
    </row>
    <row r="81" spans="1:16" x14ac:dyDescent="0.2">
      <c r="J81" s="100" t="s">
        <v>38</v>
      </c>
      <c r="K81" s="100"/>
      <c r="L81" s="100"/>
      <c r="M81" s="100"/>
      <c r="N81" s="100"/>
      <c r="O81" s="100"/>
      <c r="P81" s="100"/>
    </row>
    <row r="82" spans="1:16" ht="19.5" customHeight="1" x14ac:dyDescent="0.2">
      <c r="A82" s="99" t="str">
        <f>A62</f>
        <v xml:space="preserve">Р-254 «Иртыш» Челябинск-Курган-Омск-Новосибирск км1356+500 – км1368+000, Новосибирская область </v>
      </c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1:16" ht="19.5" customHeight="1" x14ac:dyDescent="0.2">
      <c r="A83" s="99" t="str">
        <f>A64</f>
        <v>том 3.1.2, ГИП Таскаев О.Г.</v>
      </c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1:16" ht="19.5" customHeight="1" x14ac:dyDescent="0.2">
      <c r="A84" s="39" t="s">
        <v>108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</row>
    <row r="85" spans="1:16" x14ac:dyDescent="0.2">
      <c r="A85" s="100" t="s">
        <v>39</v>
      </c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1:16" ht="19.5" customHeight="1" x14ac:dyDescent="0.2">
      <c r="A86" s="26" t="s">
        <v>48</v>
      </c>
      <c r="B86" s="26"/>
      <c r="C86" s="26"/>
      <c r="D86" s="26"/>
      <c r="E86" s="26"/>
      <c r="F86" s="26"/>
      <c r="G86" s="26"/>
      <c r="H86" s="26"/>
      <c r="I86" s="115"/>
      <c r="J86" s="115"/>
      <c r="K86" s="115"/>
      <c r="L86" s="115"/>
      <c r="M86" s="115"/>
      <c r="N86" s="115"/>
      <c r="O86" s="115"/>
      <c r="P86" s="115"/>
    </row>
    <row r="87" spans="1:16" ht="19.5" customHeight="1" x14ac:dyDescent="0.2">
      <c r="A87" s="30" t="str">
        <f>'АГБС    1'!A58</f>
        <v>Дробление и регенерация дорожного полотна, перемешивание смеси с применением дорожной фрезы, толщиной 0,24м</v>
      </c>
      <c r="B87" s="32"/>
      <c r="C87" s="32"/>
      <c r="D87" s="32"/>
      <c r="E87" s="32"/>
      <c r="F87" s="32"/>
      <c r="G87" s="32"/>
      <c r="H87" s="32"/>
      <c r="I87" s="28"/>
      <c r="J87" s="28"/>
      <c r="K87" s="28"/>
      <c r="L87" s="28"/>
      <c r="M87" s="28"/>
      <c r="N87" s="28"/>
      <c r="O87" s="28"/>
      <c r="P87" s="28"/>
    </row>
    <row r="88" spans="1:16" x14ac:dyDescent="0.2">
      <c r="A88" s="116" t="s">
        <v>40</v>
      </c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</row>
    <row r="89" spans="1:16" ht="19.5" customHeight="1" x14ac:dyDescent="0.2">
      <c r="A89" s="98" t="s">
        <v>41</v>
      </c>
      <c r="B89" s="98"/>
      <c r="C89" s="98"/>
      <c r="D89" s="98"/>
      <c r="E89" s="98"/>
      <c r="F89" s="98"/>
      <c r="G89" s="104" t="s">
        <v>42</v>
      </c>
      <c r="H89" s="104"/>
      <c r="I89" s="104"/>
      <c r="J89" s="104"/>
      <c r="K89" s="104"/>
      <c r="L89" s="104"/>
      <c r="M89" s="104"/>
      <c r="N89" s="104"/>
      <c r="O89" s="104"/>
      <c r="P89" s="104"/>
    </row>
    <row r="90" spans="1:16" ht="19.5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</row>
    <row r="92" spans="1:16" ht="19.5" customHeight="1" x14ac:dyDescent="0.2">
      <c r="A92" t="s">
        <v>43</v>
      </c>
      <c r="D92" s="120" t="s">
        <v>79</v>
      </c>
      <c r="E92" s="121"/>
      <c r="F92" s="27"/>
      <c r="G92" t="s">
        <v>44</v>
      </c>
    </row>
    <row r="94" spans="1:16" ht="19.5" customHeight="1" x14ac:dyDescent="0.2">
      <c r="A94" s="122" t="s">
        <v>45</v>
      </c>
      <c r="B94" s="122"/>
      <c r="C94" s="51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</row>
    <row r="95" spans="1:16" ht="19.5" customHeight="1" x14ac:dyDescent="0.2">
      <c r="A95" s="33">
        <v>1</v>
      </c>
      <c r="B95" s="29" t="str">
        <f>B73</f>
        <v>Протокол испытаний на щебень фр.20-40мм  №25.06-3</v>
      </c>
      <c r="C95" s="42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</row>
    <row r="96" spans="1:16" ht="19.5" customHeight="1" x14ac:dyDescent="0.2">
      <c r="A96" s="34">
        <v>2</v>
      </c>
      <c r="B96" s="35" t="str">
        <f>B72</f>
        <v>Протокол испытаний на щебень фр.5-20мм  №25.06-2</v>
      </c>
      <c r="C96" s="42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</row>
    <row r="97" spans="1:16" ht="19.5" customHeight="1" x14ac:dyDescent="0.2">
      <c r="A97" s="34">
        <v>3</v>
      </c>
      <c r="B97" s="35" t="str">
        <f>B74</f>
        <v>Протокол испытаний на щебень фр.5-40мм  №25.06-4</v>
      </c>
      <c r="C97" s="42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</row>
    <row r="98" spans="1:16" ht="19.5" customHeight="1" x14ac:dyDescent="0.2">
      <c r="A98" s="33">
        <v>4</v>
      </c>
      <c r="B98" s="44" t="str">
        <f>B75</f>
        <v>Исполнительная съемка распределения щебня</v>
      </c>
      <c r="C98" s="42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</row>
    <row r="99" spans="1:16" ht="19.5" customHeight="1" x14ac:dyDescent="0.2">
      <c r="A99" s="33">
        <v>5</v>
      </c>
      <c r="B99" s="44"/>
      <c r="C99" s="42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</row>
    <row r="100" spans="1:16" ht="19.5" customHeight="1" x14ac:dyDescent="0.2">
      <c r="A100" s="98" t="s">
        <v>4</v>
      </c>
      <c r="B100" s="98"/>
      <c r="C100" s="98"/>
      <c r="D100" s="98"/>
      <c r="E100" s="98"/>
      <c r="F100" s="98"/>
      <c r="G100" s="98"/>
      <c r="H100" s="101" t="s">
        <v>110</v>
      </c>
      <c r="I100" s="101"/>
      <c r="J100" s="101"/>
      <c r="K100" s="101"/>
      <c r="L100" s="101"/>
      <c r="M100" s="101"/>
      <c r="N100" s="101"/>
      <c r="O100" s="101"/>
      <c r="P100" s="101"/>
    </row>
    <row r="101" spans="1:16" ht="19.5" customHeight="1" x14ac:dyDescent="0.2">
      <c r="A101" s="99" t="s">
        <v>112</v>
      </c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1:16" x14ac:dyDescent="0.2">
      <c r="A102" s="118" t="s">
        <v>22</v>
      </c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9"/>
      <c r="O102" s="119"/>
      <c r="P102" s="118"/>
    </row>
    <row r="103" spans="1:16" ht="25.5" customHeight="1" x14ac:dyDescent="0.2">
      <c r="A103" s="98" t="s">
        <v>6</v>
      </c>
      <c r="B103" s="98"/>
      <c r="C103" s="98"/>
      <c r="D103" s="98"/>
      <c r="E103" s="98"/>
      <c r="F103" s="98"/>
      <c r="G103" s="98"/>
      <c r="H103" s="98"/>
      <c r="I103" s="101" t="str">
        <f>I40</f>
        <v xml:space="preserve">начальник участка ДСУ ОАО "Новосибирскавтодор" </v>
      </c>
      <c r="J103" s="101"/>
      <c r="K103" s="101"/>
      <c r="L103" s="101"/>
      <c r="M103" s="101"/>
      <c r="N103" s="101"/>
      <c r="O103" s="101"/>
      <c r="P103" s="101"/>
    </row>
    <row r="104" spans="1:16" ht="19.5" customHeight="1" x14ac:dyDescent="0.2">
      <c r="A104" s="99" t="s">
        <v>102</v>
      </c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1:16" x14ac:dyDescent="0.2">
      <c r="A105" s="118" t="s">
        <v>22</v>
      </c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9"/>
      <c r="O105" s="119"/>
      <c r="P105" s="118"/>
    </row>
    <row r="106" spans="1:16" ht="19.5" customHeight="1" x14ac:dyDescent="0.2">
      <c r="A106" s="98" t="s">
        <v>7</v>
      </c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104" t="s">
        <v>93</v>
      </c>
      <c r="M106" s="104"/>
      <c r="N106" s="104"/>
      <c r="O106" s="104"/>
      <c r="P106" s="104"/>
    </row>
    <row r="107" spans="1:16" ht="19.5" customHeight="1" x14ac:dyDescent="0.2">
      <c r="A107" s="99" t="s">
        <v>92</v>
      </c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1:16" x14ac:dyDescent="0.2">
      <c r="A108" s="118" t="s">
        <v>22</v>
      </c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9"/>
      <c r="O108" s="119"/>
      <c r="P108" s="118"/>
    </row>
    <row r="109" spans="1:16" ht="19.5" customHeight="1" x14ac:dyDescent="0.2">
      <c r="A109" s="98" t="s">
        <v>8</v>
      </c>
      <c r="B109" s="98"/>
      <c r="C109" s="98"/>
      <c r="D109" s="98"/>
      <c r="E109" s="98"/>
      <c r="F109" s="98"/>
      <c r="G109" s="98"/>
      <c r="H109" s="98"/>
      <c r="I109" s="98"/>
      <c r="J109" s="98"/>
      <c r="K109" s="104" t="s">
        <v>42</v>
      </c>
      <c r="L109" s="104"/>
      <c r="M109" s="104"/>
      <c r="N109" s="104"/>
      <c r="O109" s="104"/>
      <c r="P109" s="104"/>
    </row>
    <row r="110" spans="1:16" ht="19.5" customHeight="1" x14ac:dyDescent="0.2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1:16" x14ac:dyDescent="0.2">
      <c r="A111" s="119" t="s">
        <v>22</v>
      </c>
      <c r="B111" s="119"/>
      <c r="C111" s="119"/>
      <c r="D111" s="119"/>
      <c r="E111" s="119"/>
      <c r="F111" s="119"/>
      <c r="G111" s="119"/>
      <c r="H111" s="119"/>
      <c r="I111" s="119"/>
      <c r="J111" s="119"/>
      <c r="K111" s="118"/>
      <c r="L111" s="118"/>
      <c r="M111" s="118"/>
      <c r="N111" s="119"/>
      <c r="O111" s="119"/>
      <c r="P111" s="118"/>
    </row>
    <row r="112" spans="1:16" ht="19.5" customHeight="1" x14ac:dyDescent="0.2">
      <c r="A112" s="98" t="s">
        <v>89</v>
      </c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9" t="s">
        <v>65</v>
      </c>
      <c r="P112" s="99"/>
    </row>
    <row r="113" spans="1:16" ht="19.5" customHeight="1" x14ac:dyDescent="0.2">
      <c r="A113" s="99" t="s">
        <v>74</v>
      </c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1:16" x14ac:dyDescent="0.2">
      <c r="A114" s="118" t="s">
        <v>22</v>
      </c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9"/>
      <c r="O114" s="119"/>
      <c r="P114" s="118"/>
    </row>
    <row r="115" spans="1:16" ht="19.5" customHeight="1" x14ac:dyDescent="0.2">
      <c r="A115" s="123" t="s">
        <v>90</v>
      </c>
      <c r="B115" s="123"/>
      <c r="C115" s="123"/>
      <c r="D115" s="123"/>
      <c r="E115" s="123"/>
      <c r="F115" s="123"/>
      <c r="G115" s="106" t="s">
        <v>113</v>
      </c>
      <c r="H115" s="106"/>
      <c r="I115" s="106"/>
      <c r="J115" s="106"/>
      <c r="K115" s="106"/>
      <c r="L115" s="106"/>
      <c r="M115" s="106"/>
      <c r="N115" s="106"/>
      <c r="O115" s="106"/>
      <c r="P115" s="106"/>
    </row>
    <row r="116" spans="1:16" x14ac:dyDescent="0.2">
      <c r="A116" s="118" t="s">
        <v>22</v>
      </c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9"/>
      <c r="O116" s="119"/>
      <c r="P116" s="118"/>
    </row>
  </sheetData>
  <mergeCells count="120">
    <mergeCell ref="A116:P116"/>
    <mergeCell ref="A110:P110"/>
    <mergeCell ref="A111:P111"/>
    <mergeCell ref="A112:N112"/>
    <mergeCell ref="O112:P112"/>
    <mergeCell ref="A113:P113"/>
    <mergeCell ref="L43:P43"/>
    <mergeCell ref="A114:P114"/>
    <mergeCell ref="A115:F115"/>
    <mergeCell ref="G115:P115"/>
    <mergeCell ref="A109:J109"/>
    <mergeCell ref="K109:P109"/>
    <mergeCell ref="A104:P104"/>
    <mergeCell ref="A105:P105"/>
    <mergeCell ref="A106:K106"/>
    <mergeCell ref="L106:P106"/>
    <mergeCell ref="I86:P86"/>
    <mergeCell ref="A100:G100"/>
    <mergeCell ref="H100:P100"/>
    <mergeCell ref="A88:P88"/>
    <mergeCell ref="A89:F89"/>
    <mergeCell ref="G89:P89"/>
    <mergeCell ref="A90:P90"/>
    <mergeCell ref="A107:P107"/>
    <mergeCell ref="A108:P108"/>
    <mergeCell ref="D92:E92"/>
    <mergeCell ref="A94:B94"/>
    <mergeCell ref="A101:P101"/>
    <mergeCell ref="A102:P102"/>
    <mergeCell ref="A103:H103"/>
    <mergeCell ref="I103:P103"/>
    <mergeCell ref="A78:C78"/>
    <mergeCell ref="G78:I78"/>
    <mergeCell ref="B79:C79"/>
    <mergeCell ref="G79:I79"/>
    <mergeCell ref="H80:P80"/>
    <mergeCell ref="J81:P81"/>
    <mergeCell ref="A82:P82"/>
    <mergeCell ref="A83:P83"/>
    <mergeCell ref="A85:P85"/>
    <mergeCell ref="A61:H61"/>
    <mergeCell ref="I61:P61"/>
    <mergeCell ref="A62:P62"/>
    <mergeCell ref="A63:P63"/>
    <mergeCell ref="A64:P64"/>
    <mergeCell ref="A65:P65"/>
    <mergeCell ref="B73:P73"/>
    <mergeCell ref="A77:P77"/>
    <mergeCell ref="A66:F66"/>
    <mergeCell ref="G66:P66"/>
    <mergeCell ref="A67:P67"/>
    <mergeCell ref="A70:P70"/>
    <mergeCell ref="A71:L71"/>
    <mergeCell ref="M71:P71"/>
    <mergeCell ref="B74:P74"/>
    <mergeCell ref="A57:I57"/>
    <mergeCell ref="J57:P57"/>
    <mergeCell ref="A60:P60"/>
    <mergeCell ref="A51:I51"/>
    <mergeCell ref="J51:P51"/>
    <mergeCell ref="A52:P52"/>
    <mergeCell ref="A53:P53"/>
    <mergeCell ref="J54:P54"/>
    <mergeCell ref="A59:P59"/>
    <mergeCell ref="A42:P42"/>
    <mergeCell ref="A44:P44"/>
    <mergeCell ref="A45:J45"/>
    <mergeCell ref="K45:P45"/>
    <mergeCell ref="A55:P55"/>
    <mergeCell ref="A46:P46"/>
    <mergeCell ref="A47:P47"/>
    <mergeCell ref="A48:N48"/>
    <mergeCell ref="O48:P48"/>
    <mergeCell ref="A49:P49"/>
    <mergeCell ref="A50:P50"/>
    <mergeCell ref="A34:P34"/>
    <mergeCell ref="B35:D35"/>
    <mergeCell ref="A37:G37"/>
    <mergeCell ref="H37:P37"/>
    <mergeCell ref="A38:P38"/>
    <mergeCell ref="A39:P39"/>
    <mergeCell ref="A40:H40"/>
    <mergeCell ref="I40:P40"/>
    <mergeCell ref="A41:P41"/>
    <mergeCell ref="A25:M25"/>
    <mergeCell ref="N25:P25"/>
    <mergeCell ref="A26:P26"/>
    <mergeCell ref="A27:P27"/>
    <mergeCell ref="A28:P28"/>
    <mergeCell ref="A29:P29"/>
    <mergeCell ref="A30:P30"/>
    <mergeCell ref="A31:P31"/>
    <mergeCell ref="A33:P33"/>
    <mergeCell ref="A16:P16"/>
    <mergeCell ref="A17:P17"/>
    <mergeCell ref="J18:P18"/>
    <mergeCell ref="A19:P19"/>
    <mergeCell ref="A20:P20"/>
    <mergeCell ref="A21:P21"/>
    <mergeCell ref="A22:P22"/>
    <mergeCell ref="A23:P23"/>
    <mergeCell ref="A24:P24"/>
    <mergeCell ref="A8:P8"/>
    <mergeCell ref="A9:P9"/>
    <mergeCell ref="A10:P10"/>
    <mergeCell ref="A11:P11"/>
    <mergeCell ref="A12:G12"/>
    <mergeCell ref="H12:P12"/>
    <mergeCell ref="E13:P13"/>
    <mergeCell ref="A14:P14"/>
    <mergeCell ref="A15:P15"/>
    <mergeCell ref="A6:E6"/>
    <mergeCell ref="G6:P6"/>
    <mergeCell ref="D7:L7"/>
    <mergeCell ref="A1:G1"/>
    <mergeCell ref="H1:P1"/>
    <mergeCell ref="A2:P2"/>
    <mergeCell ref="A3:P3"/>
    <mergeCell ref="A4:P4"/>
    <mergeCell ref="A5:P5"/>
  </mergeCells>
  <pageMargins left="0.7" right="0.24" top="0.34" bottom="0.73" header="0.3" footer="0.17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26"/>
  <sheetViews>
    <sheetView view="pageBreakPreview" topLeftCell="A53" zoomScaleNormal="100" zoomScaleSheetLayoutView="100" workbookViewId="0">
      <selection activeCell="A100" sqref="A100:P109"/>
    </sheetView>
  </sheetViews>
  <sheetFormatPr defaultColWidth="9.140625" defaultRowHeight="12.75" x14ac:dyDescent="0.2"/>
  <cols>
    <col min="1" max="1" width="3.85546875" customWidth="1"/>
    <col min="3" max="3" width="7.5703125" customWidth="1"/>
    <col min="4" max="4" width="1" customWidth="1"/>
    <col min="5" max="5" width="9.7109375" customWidth="1"/>
    <col min="6" max="6" width="2.5703125" customWidth="1"/>
    <col min="7" max="7" width="8.42578125" customWidth="1"/>
    <col min="8" max="8" width="9.42578125" customWidth="1"/>
    <col min="9" max="9" width="11.85546875" customWidth="1"/>
    <col min="10" max="10" width="15.140625" customWidth="1"/>
    <col min="11" max="11" width="9.7109375" customWidth="1"/>
    <col min="12" max="12" width="8.140625" customWidth="1"/>
    <col min="13" max="13" width="7.7109375" customWidth="1"/>
    <col min="14" max="14" width="2.140625" customWidth="1"/>
    <col min="15" max="15" width="15.7109375" customWidth="1"/>
    <col min="16" max="16" width="15.85546875" customWidth="1"/>
    <col min="17" max="17" width="9.140625" style="1"/>
  </cols>
  <sheetData>
    <row r="1" spans="1:16" ht="19.5" customHeight="1" x14ac:dyDescent="0.25">
      <c r="A1" s="85" t="s">
        <v>17</v>
      </c>
      <c r="B1" s="85"/>
      <c r="C1" s="85"/>
      <c r="D1" s="85"/>
      <c r="E1" s="85"/>
      <c r="F1" s="85"/>
      <c r="G1" s="85"/>
      <c r="H1" s="86" t="s">
        <v>51</v>
      </c>
      <c r="I1" s="86"/>
      <c r="J1" s="86"/>
      <c r="K1" s="86"/>
      <c r="L1" s="86"/>
      <c r="M1" s="86"/>
      <c r="N1" s="86"/>
      <c r="O1" s="86"/>
      <c r="P1" s="86"/>
    </row>
    <row r="2" spans="1:16" ht="19.5" customHeight="1" x14ac:dyDescent="0.25">
      <c r="A2" s="87" t="s">
        <v>99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6" x14ac:dyDescent="0.2">
      <c r="A3" s="88" t="s">
        <v>24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1:16" ht="19.5" customHeight="1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</row>
    <row r="5" spans="1:16" ht="12.75" customHeight="1" x14ac:dyDescent="0.2">
      <c r="A5" s="84" t="s">
        <v>25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</row>
    <row r="6" spans="1:16" ht="19.5" customHeight="1" x14ac:dyDescent="0.25">
      <c r="A6" s="81" t="s">
        <v>26</v>
      </c>
      <c r="B6" s="81"/>
      <c r="C6" s="81"/>
      <c r="D6" s="81"/>
      <c r="E6" s="81"/>
      <c r="F6" s="4"/>
      <c r="G6" s="82" t="s">
        <v>61</v>
      </c>
      <c r="H6" s="82"/>
      <c r="I6" s="82"/>
      <c r="J6" s="82"/>
      <c r="K6" s="82"/>
      <c r="L6" s="82"/>
      <c r="M6" s="82"/>
      <c r="N6" s="82"/>
      <c r="O6" s="82"/>
      <c r="P6" s="82"/>
    </row>
    <row r="7" spans="1:16" ht="12.75" customHeight="1" x14ac:dyDescent="0.2">
      <c r="B7" s="5"/>
      <c r="C7" s="5"/>
      <c r="D7" s="83" t="s">
        <v>27</v>
      </c>
      <c r="E7" s="83"/>
      <c r="F7" s="84"/>
      <c r="G7" s="84"/>
      <c r="H7" s="84"/>
      <c r="I7" s="84"/>
      <c r="J7" s="84"/>
      <c r="K7" s="84"/>
      <c r="L7" s="84"/>
    </row>
    <row r="8" spans="1:16" ht="19.5" customHeight="1" x14ac:dyDescent="0.25">
      <c r="A8" s="91" t="s">
        <v>23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</row>
    <row r="9" spans="1:16" ht="12.75" customHeight="1" x14ac:dyDescent="0.2">
      <c r="A9" s="84" t="s">
        <v>28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</row>
    <row r="10" spans="1:16" ht="19.5" customHeight="1" x14ac:dyDescent="0.25">
      <c r="A10" s="90" t="s">
        <v>54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</row>
    <row r="11" spans="1:16" ht="12.75" customHeight="1" x14ac:dyDescent="0.2">
      <c r="A11" s="84" t="s">
        <v>29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  <row r="12" spans="1:16" ht="19.5" customHeight="1" x14ac:dyDescent="0.25">
      <c r="A12" s="92" t="s">
        <v>30</v>
      </c>
      <c r="B12" s="92"/>
      <c r="C12" s="92"/>
      <c r="D12" s="92"/>
      <c r="E12" s="92"/>
      <c r="F12" s="92"/>
      <c r="G12" s="92"/>
      <c r="H12" s="90" t="s">
        <v>53</v>
      </c>
      <c r="I12" s="90"/>
      <c r="J12" s="90"/>
      <c r="K12" s="90"/>
      <c r="L12" s="90"/>
      <c r="M12" s="90"/>
      <c r="N12" s="90"/>
      <c r="O12" s="90"/>
      <c r="P12" s="90"/>
    </row>
    <row r="13" spans="1:16" ht="15" customHeight="1" x14ac:dyDescent="0.2">
      <c r="A13" s="6"/>
      <c r="B13" s="6"/>
      <c r="C13" s="6"/>
      <c r="D13" s="6"/>
      <c r="E13" s="83" t="s">
        <v>27</v>
      </c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</row>
    <row r="14" spans="1:16" ht="19.5" customHeight="1" x14ac:dyDescent="0.25">
      <c r="A14" s="90" t="s">
        <v>52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</row>
    <row r="15" spans="1:16" ht="12.75" customHeight="1" x14ac:dyDescent="0.2">
      <c r="A15" s="84" t="s">
        <v>31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</row>
    <row r="16" spans="1:16" ht="19.5" customHeight="1" x14ac:dyDescent="0.25">
      <c r="A16" s="90" t="s">
        <v>55</v>
      </c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</row>
    <row r="17" spans="1:16" ht="12.75" customHeight="1" x14ac:dyDescent="0.2">
      <c r="A17" s="83" t="s">
        <v>29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</row>
    <row r="18" spans="1:16" ht="19.5" customHeight="1" x14ac:dyDescent="0.25">
      <c r="A18" s="7" t="s">
        <v>19</v>
      </c>
      <c r="B18" s="6"/>
      <c r="C18" s="6"/>
      <c r="D18" s="6"/>
      <c r="E18" s="6"/>
      <c r="F18" s="6"/>
      <c r="G18" s="6"/>
      <c r="H18" s="8"/>
      <c r="I18" s="8"/>
      <c r="J18" s="90"/>
      <c r="K18" s="90"/>
      <c r="L18" s="90"/>
      <c r="M18" s="90"/>
      <c r="N18" s="90"/>
      <c r="O18" s="90"/>
      <c r="P18" s="90"/>
    </row>
    <row r="19" spans="1:16" ht="19.5" customHeight="1" x14ac:dyDescent="0.25">
      <c r="A19" s="90" t="s">
        <v>96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</row>
    <row r="20" spans="1:16" ht="12.75" customHeight="1" x14ac:dyDescent="0.2">
      <c r="A20" s="84" t="s">
        <v>27</v>
      </c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</row>
    <row r="21" spans="1:16" ht="19.5" customHeight="1" x14ac:dyDescent="0.25">
      <c r="A21" s="90" t="s">
        <v>97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</row>
    <row r="22" spans="1:16" ht="12.75" customHeight="1" x14ac:dyDescent="0.2">
      <c r="A22" s="83" t="s">
        <v>20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</row>
    <row r="23" spans="1:16" ht="19.5" customHeight="1" x14ac:dyDescent="0.25">
      <c r="A23" s="90" t="s">
        <v>98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</row>
    <row r="24" spans="1:16" ht="12.75" customHeight="1" x14ac:dyDescent="0.2">
      <c r="A24" s="83" t="s">
        <v>29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</row>
    <row r="25" spans="1:16" ht="19.5" customHeight="1" x14ac:dyDescent="0.25">
      <c r="A25" s="93" t="s">
        <v>21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4"/>
      <c r="O25" s="94"/>
      <c r="P25" s="94"/>
    </row>
    <row r="26" spans="1:16" ht="19.5" customHeight="1" x14ac:dyDescent="0.25">
      <c r="A26" s="90" t="s">
        <v>53</v>
      </c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</row>
    <row r="27" spans="1:16" x14ac:dyDescent="0.2">
      <c r="A27" s="95" t="s">
        <v>27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</row>
    <row r="28" spans="1:16" ht="19.5" customHeight="1" x14ac:dyDescent="0.25">
      <c r="A28" s="90" t="s">
        <v>52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</row>
    <row r="29" spans="1:16" ht="12.75" customHeight="1" x14ac:dyDescent="0.2">
      <c r="A29" s="84" t="s">
        <v>31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</row>
    <row r="30" spans="1:16" ht="19.5" customHeight="1" x14ac:dyDescent="0.25">
      <c r="A30" s="90" t="s">
        <v>62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</row>
    <row r="31" spans="1:16" ht="12.75" customHeight="1" x14ac:dyDescent="0.2">
      <c r="A31" s="83" t="s">
        <v>29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</row>
    <row r="33" spans="1:17" ht="19.5" customHeight="1" x14ac:dyDescent="0.25">
      <c r="A33" s="96" t="s">
        <v>0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</row>
    <row r="34" spans="1:17" ht="19.5" customHeight="1" x14ac:dyDescent="0.25">
      <c r="A34" s="96" t="s">
        <v>1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</row>
    <row r="35" spans="1:17" s="10" customFormat="1" ht="19.5" customHeight="1" x14ac:dyDescent="0.25">
      <c r="A35" s="9" t="s">
        <v>2</v>
      </c>
      <c r="B35" s="97"/>
      <c r="C35" s="124"/>
      <c r="D35" s="124"/>
      <c r="E35" s="43"/>
      <c r="J35" s="11"/>
      <c r="L35" s="11" t="s">
        <v>3</v>
      </c>
      <c r="M35" s="52" t="s">
        <v>126</v>
      </c>
      <c r="N35" s="9" t="s">
        <v>3</v>
      </c>
      <c r="O35" s="12" t="s">
        <v>116</v>
      </c>
      <c r="P35" s="13" t="s">
        <v>100</v>
      </c>
      <c r="Q35" s="14"/>
    </row>
    <row r="36" spans="1:17" x14ac:dyDescent="0.2">
      <c r="A36" s="15"/>
      <c r="B36" s="16"/>
      <c r="C36" s="16"/>
      <c r="D36" s="16"/>
      <c r="J36" s="17"/>
      <c r="L36" s="15"/>
      <c r="P36" s="15"/>
    </row>
    <row r="37" spans="1:17" ht="19.5" customHeight="1" x14ac:dyDescent="0.2">
      <c r="A37" s="98" t="s">
        <v>4</v>
      </c>
      <c r="B37" s="98"/>
      <c r="C37" s="98"/>
      <c r="D37" s="98"/>
      <c r="E37" s="98"/>
      <c r="F37" s="98"/>
      <c r="G37" s="98"/>
      <c r="H37" s="99" t="s">
        <v>110</v>
      </c>
      <c r="I37" s="99"/>
      <c r="J37" s="99"/>
      <c r="K37" s="99"/>
      <c r="L37" s="99"/>
      <c r="M37" s="99"/>
      <c r="N37" s="99"/>
      <c r="O37" s="99"/>
      <c r="P37" s="99"/>
    </row>
    <row r="38" spans="1:17" ht="19.5" customHeight="1" x14ac:dyDescent="0.2">
      <c r="A38" s="99" t="s">
        <v>111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1:17" ht="12.75" customHeight="1" x14ac:dyDescent="0.2">
      <c r="A39" s="100" t="s">
        <v>5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1:17" ht="19.5" customHeight="1" x14ac:dyDescent="0.2">
      <c r="A40" s="98" t="s">
        <v>6</v>
      </c>
      <c r="B40" s="98"/>
      <c r="C40" s="98"/>
      <c r="D40" s="98"/>
      <c r="E40" s="98"/>
      <c r="F40" s="98"/>
      <c r="G40" s="98"/>
      <c r="H40" s="98"/>
      <c r="I40" s="101" t="s">
        <v>101</v>
      </c>
      <c r="J40" s="101"/>
      <c r="K40" s="101"/>
      <c r="L40" s="101"/>
      <c r="M40" s="101"/>
      <c r="N40" s="101"/>
      <c r="O40" s="101"/>
      <c r="P40" s="101"/>
    </row>
    <row r="41" spans="1:17" ht="19.5" customHeight="1" x14ac:dyDescent="0.2">
      <c r="A41" s="99" t="s">
        <v>107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1:17" ht="12.75" customHeight="1" x14ac:dyDescent="0.2">
      <c r="A42" s="100" t="s">
        <v>5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1:17" ht="19.5" customHeight="1" x14ac:dyDescent="0.2">
      <c r="A43" s="38" t="s">
        <v>7</v>
      </c>
      <c r="I43" s="19"/>
      <c r="J43" s="19"/>
      <c r="K43" s="19"/>
      <c r="L43" s="101" t="s">
        <v>94</v>
      </c>
      <c r="M43" s="101"/>
      <c r="N43" s="101"/>
      <c r="O43" s="101"/>
      <c r="P43" s="101"/>
    </row>
    <row r="44" spans="1:17" ht="19.5" customHeight="1" x14ac:dyDescent="0.2">
      <c r="A44" s="99" t="s">
        <v>106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1:17" ht="19.5" customHeight="1" x14ac:dyDescent="0.2">
      <c r="A45" s="98" t="s">
        <v>8</v>
      </c>
      <c r="B45" s="98"/>
      <c r="C45" s="98"/>
      <c r="D45" s="98"/>
      <c r="E45" s="98"/>
      <c r="F45" s="98"/>
      <c r="G45" s="98"/>
      <c r="H45" s="98"/>
      <c r="I45" s="98"/>
      <c r="J45" s="98"/>
      <c r="K45" s="101" t="s">
        <v>42</v>
      </c>
      <c r="L45" s="101"/>
      <c r="M45" s="101"/>
      <c r="N45" s="101"/>
      <c r="O45" s="101"/>
      <c r="P45" s="101"/>
    </row>
    <row r="46" spans="1:17" ht="19.5" customHeight="1" x14ac:dyDescent="0.2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17" ht="12.75" customHeight="1" x14ac:dyDescent="0.2">
      <c r="A47" s="100" t="s">
        <v>5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1:17" ht="19.5" customHeight="1" x14ac:dyDescent="0.2">
      <c r="A48" s="98" t="s">
        <v>88</v>
      </c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9" t="s">
        <v>57</v>
      </c>
      <c r="P48" s="99"/>
    </row>
    <row r="49" spans="1:23" ht="19.5" customHeight="1" x14ac:dyDescent="0.2">
      <c r="A49" s="99" t="s">
        <v>105</v>
      </c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1:23" ht="12.75" customHeight="1" x14ac:dyDescent="0.2">
      <c r="A50" s="100" t="s">
        <v>5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1:23" ht="24.6" customHeight="1" x14ac:dyDescent="0.2">
      <c r="A51" s="105" t="s">
        <v>49</v>
      </c>
      <c r="B51" s="105"/>
      <c r="C51" s="105"/>
      <c r="D51" s="105"/>
      <c r="E51" s="105"/>
      <c r="F51" s="105"/>
      <c r="G51" s="105"/>
      <c r="H51" s="105"/>
      <c r="I51" s="105"/>
      <c r="J51" s="106" t="s">
        <v>114</v>
      </c>
      <c r="K51" s="106"/>
      <c r="L51" s="106"/>
      <c r="M51" s="106"/>
      <c r="N51" s="106"/>
      <c r="O51" s="106"/>
      <c r="P51" s="106"/>
    </row>
    <row r="52" spans="1:23" ht="19.5" customHeight="1" x14ac:dyDescent="0.2">
      <c r="A52" s="106" t="s">
        <v>115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S52" t="s">
        <v>63</v>
      </c>
    </row>
    <row r="53" spans="1:23" x14ac:dyDescent="0.2">
      <c r="A53" s="100" t="s">
        <v>9</v>
      </c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1:23" ht="19.5" customHeight="1" x14ac:dyDescent="0.2">
      <c r="A54" t="s">
        <v>103</v>
      </c>
      <c r="J54" s="101" t="s">
        <v>104</v>
      </c>
      <c r="K54" s="101"/>
      <c r="L54" s="101"/>
      <c r="M54" s="101"/>
      <c r="N54" s="101"/>
      <c r="O54" s="101"/>
      <c r="P54" s="101"/>
      <c r="Q54" s="18"/>
      <c r="R54" s="19"/>
      <c r="S54" s="19"/>
      <c r="T54" s="19"/>
      <c r="U54" s="19"/>
      <c r="V54" s="19"/>
      <c r="W54" s="19"/>
    </row>
    <row r="55" spans="1:23" x14ac:dyDescent="0.2">
      <c r="A55" s="102" t="s">
        <v>11</v>
      </c>
      <c r="B55" s="102"/>
      <c r="C55" s="102"/>
      <c r="D55" s="102"/>
      <c r="E55" s="102"/>
      <c r="F55" s="102"/>
      <c r="G55" s="102"/>
      <c r="H55" s="102"/>
      <c r="I55" s="102"/>
      <c r="J55" s="103"/>
      <c r="K55" s="103"/>
      <c r="L55" s="103"/>
      <c r="M55" s="103"/>
      <c r="N55" s="103"/>
      <c r="O55" s="103"/>
      <c r="P55" s="103"/>
    </row>
    <row r="56" spans="1:23" ht="19.5" customHeight="1" x14ac:dyDescent="0.2">
      <c r="A56" t="s">
        <v>12</v>
      </c>
    </row>
    <row r="57" spans="1:23" ht="19.5" customHeight="1" x14ac:dyDescent="0.2">
      <c r="A57" s="98" t="s">
        <v>46</v>
      </c>
      <c r="B57" s="98"/>
      <c r="C57" s="98"/>
      <c r="D57" s="98"/>
      <c r="E57" s="98"/>
      <c r="F57" s="98"/>
      <c r="G57" s="98"/>
      <c r="H57" s="98"/>
      <c r="I57" s="98"/>
      <c r="J57" s="104"/>
      <c r="K57" s="104"/>
      <c r="L57" s="104"/>
      <c r="M57" s="104"/>
      <c r="N57" s="104"/>
      <c r="O57" s="104"/>
      <c r="P57" s="104"/>
    </row>
    <row r="58" spans="1:23" ht="19.5" customHeight="1" x14ac:dyDescent="0.2">
      <c r="A58" s="28" t="s">
        <v>131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23" ht="19.5" customHeight="1" x14ac:dyDescent="0.2">
      <c r="A59" s="107" t="s">
        <v>124</v>
      </c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R59" s="1"/>
      <c r="S59" s="1"/>
    </row>
    <row r="60" spans="1:23" x14ac:dyDescent="0.2">
      <c r="A60" s="100" t="s">
        <v>13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20"/>
      <c r="R60" s="20"/>
      <c r="S60" s="20"/>
    </row>
    <row r="61" spans="1:23" ht="19.5" customHeight="1" x14ac:dyDescent="0.2">
      <c r="A61" s="98" t="s">
        <v>14</v>
      </c>
      <c r="B61" s="98"/>
      <c r="C61" s="98"/>
      <c r="D61" s="98"/>
      <c r="E61" s="98"/>
      <c r="F61" s="98"/>
      <c r="G61" s="98"/>
      <c r="H61" s="98"/>
      <c r="I61" s="101" t="s">
        <v>59</v>
      </c>
      <c r="J61" s="101"/>
      <c r="K61" s="101"/>
      <c r="L61" s="101"/>
      <c r="M61" s="101"/>
      <c r="N61" s="101"/>
      <c r="O61" s="101"/>
      <c r="P61" s="101"/>
      <c r="R61" s="1"/>
    </row>
    <row r="62" spans="1:23" ht="19.5" customHeight="1" x14ac:dyDescent="0.2">
      <c r="A62" s="99" t="s">
        <v>99</v>
      </c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1:23" x14ac:dyDescent="0.2">
      <c r="A63" s="100" t="s">
        <v>32</v>
      </c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1:23" ht="19.5" customHeight="1" x14ac:dyDescent="0.2">
      <c r="A64" s="99" t="str">
        <f>'5-40мм   1'!A64:P64</f>
        <v>том 3.1.2, ГИП Таскаев О.Г.</v>
      </c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1:29" x14ac:dyDescent="0.2">
      <c r="A65" s="100" t="s">
        <v>33</v>
      </c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1:29" ht="19.5" customHeight="1" x14ac:dyDescent="0.2">
      <c r="A66" s="125" t="s">
        <v>66</v>
      </c>
      <c r="B66" s="109"/>
      <c r="C66" s="109"/>
      <c r="D66" s="109"/>
      <c r="E66" s="109"/>
      <c r="F66" s="109"/>
      <c r="G66" s="110" t="s">
        <v>125</v>
      </c>
      <c r="H66" s="110"/>
      <c r="I66" s="110"/>
      <c r="J66" s="110"/>
      <c r="K66" s="110"/>
      <c r="L66" s="110"/>
      <c r="M66" s="110"/>
      <c r="N66" s="110"/>
      <c r="O66" s="110"/>
      <c r="P66" s="110"/>
    </row>
    <row r="67" spans="1:29" ht="19.5" customHeight="1" x14ac:dyDescent="0.2">
      <c r="A67" s="110" t="s">
        <v>120</v>
      </c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</row>
    <row r="68" spans="1:29" ht="19.5" customHeight="1" x14ac:dyDescent="0.2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</row>
    <row r="69" spans="1:29" ht="19.5" customHeight="1" x14ac:dyDescent="0.2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</row>
    <row r="70" spans="1:29" x14ac:dyDescent="0.2">
      <c r="A70" s="100" t="s">
        <v>16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1:29" ht="19.5" customHeight="1" x14ac:dyDescent="0.2">
      <c r="A71" s="98" t="s">
        <v>34</v>
      </c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117"/>
      <c r="N71" s="117"/>
      <c r="O71" s="117"/>
      <c r="P71" s="117"/>
    </row>
    <row r="72" spans="1:29" ht="19.5" customHeight="1" x14ac:dyDescent="0.2">
      <c r="A72" s="33">
        <v>1</v>
      </c>
      <c r="B72" s="110" t="s">
        <v>196</v>
      </c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</row>
    <row r="73" spans="1:29" ht="19.5" customHeight="1" x14ac:dyDescent="0.2">
      <c r="A73" s="34">
        <v>3</v>
      </c>
      <c r="B73" s="49" t="s">
        <v>139</v>
      </c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</row>
    <row r="74" spans="1:29" ht="19.5" customHeight="1" x14ac:dyDescent="0.2">
      <c r="A74" s="33">
        <v>4</v>
      </c>
      <c r="B74" s="46" t="s">
        <v>138</v>
      </c>
    </row>
    <row r="75" spans="1:29" s="1" customFormat="1" ht="19.5" customHeight="1" x14ac:dyDescent="0.2">
      <c r="A75" s="34">
        <v>5</v>
      </c>
      <c r="B75" s="108" t="s">
        <v>134</v>
      </c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R75"/>
      <c r="S75"/>
      <c r="T75"/>
      <c r="U75"/>
      <c r="V75"/>
      <c r="W75"/>
      <c r="X75"/>
      <c r="Y75"/>
      <c r="Z75"/>
      <c r="AA75"/>
      <c r="AB75"/>
      <c r="AC75"/>
    </row>
    <row r="76" spans="1:29" s="1" customFormat="1" ht="19.5" customHeight="1" x14ac:dyDescent="0.2">
      <c r="A76" s="33">
        <v>6</v>
      </c>
      <c r="B76" s="56" t="s">
        <v>135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R76"/>
      <c r="S76"/>
      <c r="T76"/>
      <c r="U76"/>
      <c r="V76"/>
      <c r="W76"/>
      <c r="X76"/>
      <c r="Y76"/>
      <c r="Z76"/>
      <c r="AA76"/>
      <c r="AB76"/>
      <c r="AC76"/>
    </row>
    <row r="77" spans="1:29" s="1" customFormat="1" ht="19.5" customHeight="1" x14ac:dyDescent="0.2">
      <c r="A77" s="33">
        <v>7</v>
      </c>
      <c r="B77" s="57" t="s">
        <v>136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R77"/>
      <c r="S77"/>
      <c r="T77"/>
      <c r="U77"/>
      <c r="V77"/>
      <c r="W77"/>
      <c r="X77"/>
      <c r="Y77"/>
      <c r="Z77"/>
      <c r="AA77"/>
      <c r="AB77"/>
      <c r="AC77"/>
    </row>
    <row r="78" spans="1:29" s="1" customFormat="1" ht="19.5" customHeight="1" x14ac:dyDescent="0.2">
      <c r="A78" s="33">
        <v>8</v>
      </c>
      <c r="B78" s="49" t="s">
        <v>140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R78"/>
      <c r="S78"/>
      <c r="T78"/>
      <c r="U78"/>
      <c r="V78"/>
      <c r="W78"/>
      <c r="X78"/>
      <c r="Y78"/>
      <c r="Z78"/>
      <c r="AA78"/>
      <c r="AB78"/>
      <c r="AC78"/>
    </row>
    <row r="79" spans="1:29" s="1" customFormat="1" ht="19.5" customHeight="1" x14ac:dyDescent="0.2">
      <c r="A79" s="33">
        <v>9</v>
      </c>
      <c r="B79" s="46" t="s">
        <v>142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R79"/>
      <c r="S79"/>
      <c r="T79"/>
      <c r="U79"/>
      <c r="V79"/>
      <c r="W79"/>
      <c r="X79"/>
      <c r="Y79"/>
      <c r="Z79"/>
      <c r="AA79"/>
      <c r="AB79"/>
      <c r="AC79"/>
    </row>
    <row r="80" spans="1:29" s="1" customFormat="1" ht="19.5" customHeight="1" x14ac:dyDescent="0.2">
      <c r="A80" s="33">
        <v>10</v>
      </c>
      <c r="B80" s="46" t="s">
        <v>141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R80"/>
      <c r="S80"/>
      <c r="T80"/>
      <c r="U80"/>
      <c r="V80"/>
      <c r="W80"/>
      <c r="X80"/>
      <c r="Y80"/>
      <c r="Z80"/>
      <c r="AA80"/>
      <c r="AB80"/>
      <c r="AC80"/>
    </row>
    <row r="81" spans="1:29" s="1" customFormat="1" ht="19.5" customHeight="1" x14ac:dyDescent="0.2">
      <c r="A81" s="34">
        <v>11</v>
      </c>
      <c r="B81" s="46" t="s">
        <v>137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R81"/>
      <c r="S81"/>
      <c r="T81"/>
      <c r="U81"/>
      <c r="V81"/>
      <c r="W81"/>
      <c r="X81"/>
      <c r="Y81"/>
      <c r="Z81"/>
      <c r="AA81"/>
      <c r="AB81"/>
      <c r="AC81"/>
    </row>
    <row r="82" spans="1:29" s="1" customFormat="1" ht="12.75" customHeight="1" x14ac:dyDescent="0.2">
      <c r="A82" s="100" t="s">
        <v>18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R82"/>
      <c r="S82"/>
      <c r="T82"/>
      <c r="U82"/>
      <c r="V82"/>
      <c r="W82"/>
      <c r="X82"/>
      <c r="Y82"/>
      <c r="Z82"/>
      <c r="AA82"/>
      <c r="AB82"/>
      <c r="AC82"/>
    </row>
    <row r="83" spans="1:29" s="1" customFormat="1" ht="19.5" customHeight="1" x14ac:dyDescent="0.2">
      <c r="A83" s="98" t="s">
        <v>35</v>
      </c>
      <c r="B83" s="98"/>
      <c r="C83" s="98"/>
      <c r="D83" s="21" t="s">
        <v>3</v>
      </c>
      <c r="E83" s="3" t="s">
        <v>122</v>
      </c>
      <c r="F83" s="22" t="s">
        <v>3</v>
      </c>
      <c r="G83" s="111" t="s">
        <v>116</v>
      </c>
      <c r="H83" s="111"/>
      <c r="I83" s="111"/>
      <c r="J83" s="23" t="s">
        <v>100</v>
      </c>
      <c r="K83"/>
      <c r="L83"/>
      <c r="M83"/>
      <c r="N83"/>
      <c r="O83"/>
      <c r="P83"/>
      <c r="R83"/>
      <c r="S83"/>
      <c r="T83"/>
      <c r="U83"/>
      <c r="V83"/>
      <c r="W83"/>
      <c r="X83"/>
      <c r="Y83"/>
      <c r="Z83"/>
      <c r="AA83"/>
      <c r="AB83"/>
      <c r="AC83"/>
    </row>
    <row r="84" spans="1:29" s="1" customFormat="1" ht="19.5" customHeight="1" x14ac:dyDescent="0.2">
      <c r="A84"/>
      <c r="B84" s="98" t="s">
        <v>36</v>
      </c>
      <c r="C84" s="98"/>
      <c r="D84" s="21" t="s">
        <v>3</v>
      </c>
      <c r="E84" s="24" t="s">
        <v>123</v>
      </c>
      <c r="F84" s="22" t="s">
        <v>3</v>
      </c>
      <c r="G84" s="113" t="s">
        <v>116</v>
      </c>
      <c r="H84" s="113"/>
      <c r="I84" s="113"/>
      <c r="J84" s="23" t="s">
        <v>100</v>
      </c>
      <c r="K84"/>
      <c r="L84"/>
      <c r="M84"/>
      <c r="N84"/>
      <c r="O84"/>
      <c r="P84"/>
      <c r="R84"/>
      <c r="S84"/>
      <c r="T84"/>
      <c r="U84"/>
      <c r="V84"/>
      <c r="W84"/>
      <c r="X84"/>
      <c r="Y84"/>
      <c r="Z84"/>
      <c r="AA84"/>
      <c r="AB84"/>
      <c r="AC84"/>
    </row>
    <row r="85" spans="1:29" ht="19.5" customHeight="1" x14ac:dyDescent="0.2">
      <c r="A85" t="s">
        <v>37</v>
      </c>
      <c r="G85" s="19"/>
      <c r="H85" s="101" t="str">
        <f>I61</f>
        <v>Проект на  капитальный ремонт автомобильной дороги</v>
      </c>
      <c r="I85" s="101"/>
      <c r="J85" s="101"/>
      <c r="K85" s="101"/>
      <c r="L85" s="101"/>
      <c r="M85" s="101"/>
      <c r="N85" s="101"/>
      <c r="O85" s="101"/>
      <c r="P85" s="101"/>
    </row>
    <row r="86" spans="1:29" ht="12.75" customHeight="1" x14ac:dyDescent="0.2">
      <c r="J86" s="100" t="s">
        <v>38</v>
      </c>
      <c r="K86" s="100"/>
      <c r="L86" s="100"/>
      <c r="M86" s="100"/>
      <c r="N86" s="100"/>
      <c r="O86" s="100"/>
      <c r="P86" s="100"/>
    </row>
    <row r="87" spans="1:29" ht="19.5" customHeight="1" x14ac:dyDescent="0.2">
      <c r="A87" s="99" t="s">
        <v>99</v>
      </c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1:29" ht="19.5" customHeight="1" x14ac:dyDescent="0.2">
      <c r="A88" s="99" t="str">
        <f>A64</f>
        <v>том 3.1.2, ГИП Таскаев О.Г.</v>
      </c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1:29" ht="32.25" customHeight="1" x14ac:dyDescent="0.2">
      <c r="A89" s="128" t="s">
        <v>121</v>
      </c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</row>
    <row r="90" spans="1:29" x14ac:dyDescent="0.2">
      <c r="A90" s="100" t="s">
        <v>39</v>
      </c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1:29" ht="19.5" customHeight="1" x14ac:dyDescent="0.2">
      <c r="A91" s="38" t="s">
        <v>67</v>
      </c>
      <c r="B91" s="26"/>
      <c r="C91" s="26"/>
      <c r="D91" s="26"/>
      <c r="E91" s="26"/>
      <c r="F91" s="26"/>
      <c r="G91" s="26"/>
      <c r="H91" s="26"/>
    </row>
    <row r="92" spans="1:29" s="48" customFormat="1" ht="19.5" customHeight="1" x14ac:dyDescent="0.2">
      <c r="A92" s="50" t="s">
        <v>109</v>
      </c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47"/>
    </row>
    <row r="93" spans="1:29" x14ac:dyDescent="0.2">
      <c r="A93" s="116" t="s">
        <v>40</v>
      </c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</row>
    <row r="94" spans="1:29" ht="19.5" customHeight="1" x14ac:dyDescent="0.2">
      <c r="A94" s="98" t="s">
        <v>41</v>
      </c>
      <c r="B94" s="98"/>
      <c r="C94" s="98"/>
      <c r="D94" s="98"/>
      <c r="E94" s="98"/>
      <c r="F94" s="98"/>
      <c r="G94" s="104" t="s">
        <v>42</v>
      </c>
      <c r="H94" s="104"/>
      <c r="I94" s="104"/>
      <c r="J94" s="104"/>
      <c r="K94" s="104"/>
      <c r="L94" s="104"/>
      <c r="M94" s="104"/>
      <c r="N94" s="104"/>
      <c r="O94" s="104"/>
      <c r="P94" s="104"/>
    </row>
    <row r="95" spans="1:29" ht="19.5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</row>
    <row r="97" spans="1:16" ht="19.5" customHeight="1" x14ac:dyDescent="0.2">
      <c r="A97" t="s">
        <v>43</v>
      </c>
      <c r="D97" s="120" t="s">
        <v>79</v>
      </c>
      <c r="E97" s="121"/>
      <c r="F97" s="27"/>
      <c r="G97" t="s">
        <v>44</v>
      </c>
    </row>
    <row r="99" spans="1:16" ht="19.5" customHeight="1" x14ac:dyDescent="0.2">
      <c r="A99" s="122" t="s">
        <v>45</v>
      </c>
      <c r="B99" s="122"/>
      <c r="C99" s="51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</row>
    <row r="100" spans="1:16" ht="19.5" customHeight="1" x14ac:dyDescent="0.2">
      <c r="A100" s="33">
        <v>1</v>
      </c>
      <c r="B100" s="130" t="str">
        <f>B72</f>
        <v xml:space="preserve">Исполнительная съемка </v>
      </c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</row>
    <row r="101" spans="1:16" ht="19.5" customHeight="1" x14ac:dyDescent="0.2">
      <c r="A101" s="34">
        <v>3</v>
      </c>
      <c r="B101" s="35" t="str">
        <f>B73</f>
        <v>Протоколы испытания гранулометрического состава асфальтогранулобетонной смеси №12.06-1 - №19.06-1</v>
      </c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1:16" ht="19.5" customHeight="1" x14ac:dyDescent="0.2">
      <c r="A102" s="33">
        <v>4</v>
      </c>
      <c r="B102" s="131" t="str">
        <f>B78</f>
        <v>Протоколы испытания асфальтогранулобетонной смеси типа К №Кр-12.06-1 - №Кр-19.06-1</v>
      </c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</row>
    <row r="103" spans="1:16" ht="19.5" customHeight="1" x14ac:dyDescent="0.2">
      <c r="A103" s="34">
        <v>5</v>
      </c>
      <c r="B103" s="35" t="str">
        <f>B75</f>
        <v xml:space="preserve">Протокол определения физико-механических показателей цемента №20.05-1 </v>
      </c>
      <c r="C103" s="35"/>
      <c r="D103" s="35"/>
      <c r="E103" s="35"/>
      <c r="F103" s="35"/>
      <c r="G103" s="35"/>
      <c r="H103" s="44"/>
      <c r="I103" s="44"/>
      <c r="J103" s="44"/>
      <c r="K103" s="44"/>
      <c r="L103" s="44"/>
      <c r="M103" s="44"/>
      <c r="N103" s="44"/>
      <c r="O103" s="44"/>
      <c r="P103" s="44"/>
    </row>
    <row r="104" spans="1:16" ht="19.5" customHeight="1" x14ac:dyDescent="0.2">
      <c r="A104" s="34">
        <v>6</v>
      </c>
      <c r="B104" s="35" t="str">
        <f>B74</f>
        <v>Протоколы определения показателей битумной эмулсьии №12.06-1 - №17.06-1, №19.06-1</v>
      </c>
      <c r="C104" s="35"/>
      <c r="D104" s="35"/>
      <c r="E104" s="35"/>
      <c r="F104" s="35"/>
      <c r="G104" s="35"/>
      <c r="H104" s="44"/>
      <c r="I104" s="44"/>
      <c r="J104" s="44"/>
      <c r="K104" s="44"/>
      <c r="L104" s="44"/>
      <c r="M104" s="44"/>
      <c r="N104" s="44"/>
      <c r="O104" s="44"/>
      <c r="P104" s="44"/>
    </row>
    <row r="105" spans="1:16" ht="19.5" customHeight="1" x14ac:dyDescent="0.2">
      <c r="A105" s="33">
        <v>7</v>
      </c>
      <c r="B105" s="58" t="str">
        <f>B77</f>
        <v>Акт определения содержания битумной эмульсии и цемента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</row>
    <row r="106" spans="1:16" ht="19.5" customHeight="1" x14ac:dyDescent="0.2">
      <c r="A106" s="33">
        <v>8</v>
      </c>
      <c r="B106" s="44" t="str">
        <f>B78</f>
        <v>Протоколы испытания асфальтогранулобетонной смеси типа К №Кр-12.06-1 - №Кр-19.06-1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</row>
    <row r="107" spans="1:16" ht="19.5" customHeight="1" x14ac:dyDescent="0.2">
      <c r="A107" s="33">
        <v>9</v>
      </c>
      <c r="B107" s="44" t="str">
        <f>B79</f>
        <v>Протоколы испытания образцов асфальтогранулобетона №Кр-19.06-1 - №Кр-26.06-1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</row>
    <row r="108" spans="1:16" ht="19.5" customHeight="1" x14ac:dyDescent="0.2">
      <c r="A108" s="33">
        <v>10</v>
      </c>
      <c r="B108" s="44" t="str">
        <f>B80</f>
        <v>Протокол оценки прочности (определения общего модуля упругости) от 22.06.2013г., от26.06.2013г.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</row>
    <row r="109" spans="1:16" ht="19.5" customHeight="1" x14ac:dyDescent="0.2">
      <c r="A109" s="34">
        <v>11</v>
      </c>
      <c r="B109" s="35" t="str">
        <f>B81</f>
        <v>Состав №19-13</v>
      </c>
      <c r="C109" s="35"/>
      <c r="D109" s="35"/>
      <c r="E109" s="35"/>
      <c r="F109" s="35"/>
      <c r="G109" s="35"/>
      <c r="H109" s="44"/>
      <c r="I109" s="44"/>
      <c r="J109" s="44"/>
      <c r="K109" s="44"/>
      <c r="L109" s="44"/>
      <c r="M109" s="44"/>
      <c r="N109" s="44"/>
      <c r="O109" s="44"/>
      <c r="P109" s="44"/>
    </row>
    <row r="110" spans="1:16" ht="19.5" customHeight="1" x14ac:dyDescent="0.2">
      <c r="A110" s="98" t="s">
        <v>4</v>
      </c>
      <c r="B110" s="98"/>
      <c r="C110" s="98"/>
      <c r="D110" s="98"/>
      <c r="E110" s="98"/>
      <c r="F110" s="98"/>
      <c r="G110" s="98"/>
      <c r="H110" s="101" t="s">
        <v>110</v>
      </c>
      <c r="I110" s="101"/>
      <c r="J110" s="101"/>
      <c r="K110" s="101"/>
      <c r="L110" s="101"/>
      <c r="M110" s="101"/>
      <c r="N110" s="101"/>
      <c r="O110" s="101"/>
      <c r="P110" s="101"/>
    </row>
    <row r="111" spans="1:16" ht="19.5" customHeight="1" x14ac:dyDescent="0.2">
      <c r="A111" s="99" t="s">
        <v>112</v>
      </c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1:16" x14ac:dyDescent="0.2">
      <c r="A112" s="118" t="s">
        <v>22</v>
      </c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9"/>
      <c r="O112" s="119"/>
      <c r="P112" s="118"/>
    </row>
    <row r="113" spans="1:29" ht="25.5" customHeight="1" x14ac:dyDescent="0.2">
      <c r="A113" s="98" t="s">
        <v>6</v>
      </c>
      <c r="B113" s="98"/>
      <c r="C113" s="98"/>
      <c r="D113" s="98"/>
      <c r="E113" s="98"/>
      <c r="F113" s="98"/>
      <c r="G113" s="98"/>
      <c r="H113" s="98"/>
      <c r="I113" s="101" t="s">
        <v>101</v>
      </c>
      <c r="J113" s="101"/>
      <c r="K113" s="101"/>
      <c r="L113" s="101"/>
      <c r="M113" s="101"/>
      <c r="N113" s="101"/>
      <c r="O113" s="101"/>
      <c r="P113" s="101"/>
    </row>
    <row r="114" spans="1:29" ht="19.5" customHeight="1" x14ac:dyDescent="0.2">
      <c r="A114" s="99" t="s">
        <v>102</v>
      </c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</row>
    <row r="115" spans="1:29" x14ac:dyDescent="0.2">
      <c r="A115" s="118" t="s">
        <v>22</v>
      </c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9"/>
      <c r="O115" s="119"/>
      <c r="P115" s="118"/>
    </row>
    <row r="116" spans="1:29" ht="19.5" customHeight="1" x14ac:dyDescent="0.2">
      <c r="A116" s="98" t="s">
        <v>7</v>
      </c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104" t="s">
        <v>93</v>
      </c>
      <c r="M116" s="104"/>
      <c r="N116" s="104"/>
      <c r="O116" s="104"/>
      <c r="P116" s="104"/>
    </row>
    <row r="117" spans="1:29" ht="19.5" customHeight="1" x14ac:dyDescent="0.2">
      <c r="A117" s="99" t="s">
        <v>92</v>
      </c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</row>
    <row r="118" spans="1:29" x14ac:dyDescent="0.2">
      <c r="A118" s="118" t="s">
        <v>22</v>
      </c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9"/>
      <c r="O118" s="119"/>
      <c r="P118" s="118"/>
    </row>
    <row r="119" spans="1:29" ht="19.5" customHeight="1" x14ac:dyDescent="0.2">
      <c r="A119" s="98" t="s">
        <v>8</v>
      </c>
      <c r="B119" s="98"/>
      <c r="C119" s="98"/>
      <c r="D119" s="98"/>
      <c r="E119" s="98"/>
      <c r="F119" s="98"/>
      <c r="G119" s="98"/>
      <c r="H119" s="98"/>
      <c r="I119" s="98"/>
      <c r="J119" s="98"/>
      <c r="K119" s="104" t="s">
        <v>42</v>
      </c>
      <c r="L119" s="104"/>
      <c r="M119" s="104"/>
      <c r="N119" s="104"/>
      <c r="O119" s="104"/>
      <c r="P119" s="104"/>
    </row>
    <row r="120" spans="1:29" ht="19.5" customHeight="1" x14ac:dyDescent="0.2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</row>
    <row r="121" spans="1:29" s="1" customFormat="1" x14ac:dyDescent="0.2">
      <c r="A121" s="119" t="s">
        <v>22</v>
      </c>
      <c r="B121" s="119"/>
      <c r="C121" s="119"/>
      <c r="D121" s="119"/>
      <c r="E121" s="119"/>
      <c r="F121" s="119"/>
      <c r="G121" s="119"/>
      <c r="H121" s="119"/>
      <c r="I121" s="119"/>
      <c r="J121" s="119"/>
      <c r="K121" s="118"/>
      <c r="L121" s="118"/>
      <c r="M121" s="118"/>
      <c r="N121" s="119"/>
      <c r="O121" s="119"/>
      <c r="P121" s="118"/>
      <c r="R121"/>
      <c r="S121"/>
      <c r="T121"/>
      <c r="U121"/>
      <c r="V121"/>
      <c r="W121"/>
      <c r="X121"/>
      <c r="Y121"/>
      <c r="Z121"/>
      <c r="AA121"/>
      <c r="AB121"/>
      <c r="AC121"/>
    </row>
    <row r="122" spans="1:29" s="1" customFormat="1" ht="19.5" customHeight="1" x14ac:dyDescent="0.2">
      <c r="A122" s="98" t="s">
        <v>89</v>
      </c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9" t="s">
        <v>65</v>
      </c>
      <c r="P122" s="99"/>
      <c r="R122"/>
      <c r="S122"/>
      <c r="T122"/>
      <c r="U122"/>
      <c r="V122"/>
      <c r="W122"/>
      <c r="X122"/>
      <c r="Y122"/>
      <c r="Z122"/>
      <c r="AA122"/>
      <c r="AB122"/>
      <c r="AC122"/>
    </row>
    <row r="123" spans="1:29" s="1" customFormat="1" ht="19.5" customHeight="1" x14ac:dyDescent="0.2">
      <c r="A123" s="99" t="s">
        <v>74</v>
      </c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R123"/>
      <c r="S123"/>
      <c r="T123"/>
      <c r="U123"/>
      <c r="V123"/>
      <c r="W123"/>
      <c r="X123"/>
      <c r="Y123"/>
      <c r="Z123"/>
      <c r="AA123"/>
      <c r="AB123"/>
      <c r="AC123"/>
    </row>
    <row r="124" spans="1:29" s="1" customFormat="1" x14ac:dyDescent="0.2">
      <c r="A124" s="118" t="s">
        <v>22</v>
      </c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9"/>
      <c r="O124" s="119"/>
      <c r="P124" s="118"/>
      <c r="R124"/>
      <c r="S124"/>
      <c r="T124"/>
      <c r="U124"/>
      <c r="V124"/>
      <c r="W124"/>
      <c r="X124"/>
      <c r="Y124"/>
      <c r="Z124"/>
      <c r="AA124"/>
      <c r="AB124"/>
      <c r="AC124"/>
    </row>
    <row r="125" spans="1:29" s="1" customFormat="1" ht="19.5" customHeight="1" x14ac:dyDescent="0.2">
      <c r="A125" s="123" t="s">
        <v>90</v>
      </c>
      <c r="B125" s="123"/>
      <c r="C125" s="123"/>
      <c r="D125" s="123"/>
      <c r="E125" s="123"/>
      <c r="F125" s="123"/>
      <c r="G125" s="106" t="s">
        <v>113</v>
      </c>
      <c r="H125" s="106"/>
      <c r="I125" s="106"/>
      <c r="J125" s="106"/>
      <c r="K125" s="106"/>
      <c r="L125" s="106"/>
      <c r="M125" s="106"/>
      <c r="N125" s="106"/>
      <c r="O125" s="106"/>
      <c r="P125" s="106"/>
      <c r="R125"/>
      <c r="S125"/>
      <c r="T125"/>
      <c r="U125"/>
      <c r="V125"/>
      <c r="W125"/>
      <c r="X125"/>
      <c r="Y125"/>
      <c r="Z125"/>
      <c r="AA125"/>
      <c r="AB125"/>
      <c r="AC125"/>
    </row>
    <row r="126" spans="1:29" s="1" customFormat="1" x14ac:dyDescent="0.2">
      <c r="A126" s="118" t="s">
        <v>22</v>
      </c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9"/>
      <c r="O126" s="119"/>
      <c r="P126" s="118"/>
      <c r="R126"/>
      <c r="S126"/>
      <c r="T126"/>
      <c r="U126"/>
      <c r="V126"/>
      <c r="W126"/>
      <c r="X126"/>
      <c r="Y126"/>
      <c r="Z126"/>
      <c r="AA126"/>
      <c r="AB126"/>
      <c r="AC126"/>
    </row>
  </sheetData>
  <mergeCells count="125">
    <mergeCell ref="A123:P123"/>
    <mergeCell ref="A124:P124"/>
    <mergeCell ref="A125:F125"/>
    <mergeCell ref="G125:P125"/>
    <mergeCell ref="A126:P126"/>
    <mergeCell ref="B75:P75"/>
    <mergeCell ref="A119:J119"/>
    <mergeCell ref="K119:P119"/>
    <mergeCell ref="A120:P120"/>
    <mergeCell ref="A121:P121"/>
    <mergeCell ref="B102:P102"/>
    <mergeCell ref="A110:G110"/>
    <mergeCell ref="H110:P110"/>
    <mergeCell ref="A111:P111"/>
    <mergeCell ref="A112:P112"/>
    <mergeCell ref="A113:H113"/>
    <mergeCell ref="I113:P113"/>
    <mergeCell ref="A122:N122"/>
    <mergeCell ref="O122:P122"/>
    <mergeCell ref="A114:P114"/>
    <mergeCell ref="A115:P115"/>
    <mergeCell ref="A116:K116"/>
    <mergeCell ref="L116:P116"/>
    <mergeCell ref="A117:P117"/>
    <mergeCell ref="A118:P118"/>
    <mergeCell ref="A95:P95"/>
    <mergeCell ref="D97:E97"/>
    <mergeCell ref="A99:B99"/>
    <mergeCell ref="D99:P99"/>
    <mergeCell ref="B100:P100"/>
    <mergeCell ref="A87:P87"/>
    <mergeCell ref="A88:P88"/>
    <mergeCell ref="A90:P90"/>
    <mergeCell ref="A93:P93"/>
    <mergeCell ref="A94:F94"/>
    <mergeCell ref="B72:P72"/>
    <mergeCell ref="A82:P82"/>
    <mergeCell ref="A66:F66"/>
    <mergeCell ref="G66:P66"/>
    <mergeCell ref="A67:P67"/>
    <mergeCell ref="A68:P68"/>
    <mergeCell ref="A69:P69"/>
    <mergeCell ref="A70:P70"/>
    <mergeCell ref="G94:P94"/>
    <mergeCell ref="A89:P89"/>
    <mergeCell ref="A83:C83"/>
    <mergeCell ref="G83:I83"/>
    <mergeCell ref="B84:C84"/>
    <mergeCell ref="G84:I84"/>
    <mergeCell ref="H85:P85"/>
    <mergeCell ref="J86:P86"/>
    <mergeCell ref="A59:P59"/>
    <mergeCell ref="A60:P60"/>
    <mergeCell ref="A61:H61"/>
    <mergeCell ref="I61:P61"/>
    <mergeCell ref="A62:P62"/>
    <mergeCell ref="A63:P63"/>
    <mergeCell ref="A64:P64"/>
    <mergeCell ref="A65:P65"/>
    <mergeCell ref="A71:L71"/>
    <mergeCell ref="M71:P71"/>
    <mergeCell ref="A49:P49"/>
    <mergeCell ref="A50:P50"/>
    <mergeCell ref="A51:I51"/>
    <mergeCell ref="J51:P51"/>
    <mergeCell ref="A52:P52"/>
    <mergeCell ref="A53:P53"/>
    <mergeCell ref="J54:P54"/>
    <mergeCell ref="A55:P55"/>
    <mergeCell ref="A57:I57"/>
    <mergeCell ref="J57:P57"/>
    <mergeCell ref="A42:P42"/>
    <mergeCell ref="L43:P43"/>
    <mergeCell ref="A44:P44"/>
    <mergeCell ref="A45:J45"/>
    <mergeCell ref="K45:P45"/>
    <mergeCell ref="A46:P46"/>
    <mergeCell ref="A47:P47"/>
    <mergeCell ref="A48:N48"/>
    <mergeCell ref="O48:P48"/>
    <mergeCell ref="A34:P34"/>
    <mergeCell ref="B35:D35"/>
    <mergeCell ref="A37:G37"/>
    <mergeCell ref="H37:P37"/>
    <mergeCell ref="A38:P38"/>
    <mergeCell ref="A39:P39"/>
    <mergeCell ref="A40:H40"/>
    <mergeCell ref="I40:P40"/>
    <mergeCell ref="A41:P41"/>
    <mergeCell ref="A25:M25"/>
    <mergeCell ref="N25:P25"/>
    <mergeCell ref="A26:P26"/>
    <mergeCell ref="A27:P27"/>
    <mergeCell ref="A28:P28"/>
    <mergeCell ref="A29:P29"/>
    <mergeCell ref="A30:P30"/>
    <mergeCell ref="A31:P31"/>
    <mergeCell ref="A33:P33"/>
    <mergeCell ref="A16:P16"/>
    <mergeCell ref="A17:P17"/>
    <mergeCell ref="J18:P18"/>
    <mergeCell ref="A19:P19"/>
    <mergeCell ref="A20:P20"/>
    <mergeCell ref="A21:P21"/>
    <mergeCell ref="A22:P22"/>
    <mergeCell ref="A23:P23"/>
    <mergeCell ref="A24:P24"/>
    <mergeCell ref="A8:P8"/>
    <mergeCell ref="A9:P9"/>
    <mergeCell ref="A10:P10"/>
    <mergeCell ref="A11:P11"/>
    <mergeCell ref="A12:G12"/>
    <mergeCell ref="H12:P12"/>
    <mergeCell ref="E13:P13"/>
    <mergeCell ref="A14:P14"/>
    <mergeCell ref="A15:P15"/>
    <mergeCell ref="A1:G1"/>
    <mergeCell ref="H1:P1"/>
    <mergeCell ref="A2:P2"/>
    <mergeCell ref="A3:P3"/>
    <mergeCell ref="A4:P4"/>
    <mergeCell ref="A5:P5"/>
    <mergeCell ref="A6:E6"/>
    <mergeCell ref="G6:P6"/>
    <mergeCell ref="D7:L7"/>
  </mergeCells>
  <pageMargins left="0.7" right="0.28999999999999998" top="0.75" bottom="0.32" header="0.3" footer="0.3"/>
  <pageSetup paperSize="9" scale="68" orientation="portrait" r:id="rId1"/>
  <rowBreaks count="1" manualBreakCount="1">
    <brk id="65" max="1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6"/>
  <sheetViews>
    <sheetView view="pageBreakPreview" topLeftCell="A65" zoomScaleNormal="100" zoomScaleSheetLayoutView="100" workbookViewId="0">
      <selection activeCell="J83" sqref="J83"/>
    </sheetView>
  </sheetViews>
  <sheetFormatPr defaultColWidth="9.140625" defaultRowHeight="12.75" x14ac:dyDescent="0.2"/>
  <cols>
    <col min="1" max="1" width="3.85546875" customWidth="1"/>
    <col min="3" max="3" width="7.5703125" customWidth="1"/>
    <col min="4" max="4" width="1" customWidth="1"/>
    <col min="5" max="5" width="9.7109375" customWidth="1"/>
    <col min="6" max="6" width="2.5703125" customWidth="1"/>
    <col min="7" max="7" width="8.42578125" customWidth="1"/>
    <col min="8" max="8" width="9.42578125" customWidth="1"/>
    <col min="9" max="9" width="11.85546875" customWidth="1"/>
    <col min="10" max="10" width="15.140625" customWidth="1"/>
    <col min="11" max="11" width="9.7109375" customWidth="1"/>
    <col min="12" max="12" width="8.140625" customWidth="1"/>
    <col min="13" max="13" width="7.7109375" customWidth="1"/>
    <col min="14" max="14" width="2.140625" customWidth="1"/>
    <col min="15" max="15" width="15.7109375" customWidth="1"/>
    <col min="16" max="16" width="15.85546875" customWidth="1"/>
    <col min="17" max="17" width="9.140625" style="1"/>
  </cols>
  <sheetData>
    <row r="1" spans="1:16" ht="19.5" customHeight="1" x14ac:dyDescent="0.25">
      <c r="A1" s="85" t="s">
        <v>17</v>
      </c>
      <c r="B1" s="85"/>
      <c r="C1" s="85"/>
      <c r="D1" s="85"/>
      <c r="E1" s="85"/>
      <c r="F1" s="85"/>
      <c r="G1" s="85"/>
      <c r="H1" s="86" t="s">
        <v>51</v>
      </c>
      <c r="I1" s="86"/>
      <c r="J1" s="86"/>
      <c r="K1" s="86"/>
      <c r="L1" s="86"/>
      <c r="M1" s="86"/>
      <c r="N1" s="86"/>
      <c r="O1" s="86"/>
      <c r="P1" s="86"/>
    </row>
    <row r="2" spans="1:16" ht="19.5" customHeight="1" x14ac:dyDescent="0.25">
      <c r="A2" s="87" t="s">
        <v>99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6" x14ac:dyDescent="0.2">
      <c r="A3" s="88" t="s">
        <v>24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1:16" ht="19.5" customHeight="1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</row>
    <row r="5" spans="1:16" ht="12.75" customHeight="1" x14ac:dyDescent="0.2">
      <c r="A5" s="84" t="s">
        <v>25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</row>
    <row r="6" spans="1:16" ht="19.5" customHeight="1" x14ac:dyDescent="0.25">
      <c r="A6" s="81" t="s">
        <v>26</v>
      </c>
      <c r="B6" s="81"/>
      <c r="C6" s="81"/>
      <c r="D6" s="81"/>
      <c r="E6" s="81"/>
      <c r="F6" s="4"/>
      <c r="G6" s="82" t="s">
        <v>61</v>
      </c>
      <c r="H6" s="82"/>
      <c r="I6" s="82"/>
      <c r="J6" s="82"/>
      <c r="K6" s="82"/>
      <c r="L6" s="82"/>
      <c r="M6" s="82"/>
      <c r="N6" s="82"/>
      <c r="O6" s="82"/>
      <c r="P6" s="82"/>
    </row>
    <row r="7" spans="1:16" ht="12.75" customHeight="1" x14ac:dyDescent="0.2">
      <c r="B7" s="5"/>
      <c r="C7" s="5"/>
      <c r="D7" s="83" t="s">
        <v>27</v>
      </c>
      <c r="E7" s="83"/>
      <c r="F7" s="84"/>
      <c r="G7" s="84"/>
      <c r="H7" s="84"/>
      <c r="I7" s="84"/>
      <c r="J7" s="84"/>
      <c r="K7" s="84"/>
      <c r="L7" s="84"/>
    </row>
    <row r="8" spans="1:16" ht="19.5" customHeight="1" x14ac:dyDescent="0.25">
      <c r="A8" s="91" t="s">
        <v>23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</row>
    <row r="9" spans="1:16" ht="12.75" customHeight="1" x14ac:dyDescent="0.2">
      <c r="A9" s="84" t="s">
        <v>28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</row>
    <row r="10" spans="1:16" ht="19.5" customHeight="1" x14ac:dyDescent="0.25">
      <c r="A10" s="90" t="s">
        <v>54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</row>
    <row r="11" spans="1:16" ht="12.75" customHeight="1" x14ac:dyDescent="0.2">
      <c r="A11" s="84" t="s">
        <v>29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  <row r="12" spans="1:16" ht="19.5" customHeight="1" x14ac:dyDescent="0.25">
      <c r="A12" s="92" t="s">
        <v>30</v>
      </c>
      <c r="B12" s="92"/>
      <c r="C12" s="92"/>
      <c r="D12" s="92"/>
      <c r="E12" s="92"/>
      <c r="F12" s="92"/>
      <c r="G12" s="92"/>
      <c r="H12" s="90" t="s">
        <v>53</v>
      </c>
      <c r="I12" s="90"/>
      <c r="J12" s="90"/>
      <c r="K12" s="90"/>
      <c r="L12" s="90"/>
      <c r="M12" s="90"/>
      <c r="N12" s="90"/>
      <c r="O12" s="90"/>
      <c r="P12" s="90"/>
    </row>
    <row r="13" spans="1:16" ht="15" customHeight="1" x14ac:dyDescent="0.2">
      <c r="A13" s="6"/>
      <c r="B13" s="6"/>
      <c r="C13" s="6"/>
      <c r="D13" s="6"/>
      <c r="E13" s="83" t="s">
        <v>27</v>
      </c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</row>
    <row r="14" spans="1:16" ht="19.5" customHeight="1" x14ac:dyDescent="0.25">
      <c r="A14" s="90" t="s">
        <v>52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</row>
    <row r="15" spans="1:16" ht="12.75" customHeight="1" x14ac:dyDescent="0.2">
      <c r="A15" s="84" t="s">
        <v>31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</row>
    <row r="16" spans="1:16" ht="19.5" customHeight="1" x14ac:dyDescent="0.25">
      <c r="A16" s="90" t="s">
        <v>55</v>
      </c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</row>
    <row r="17" spans="1:16" ht="12.75" customHeight="1" x14ac:dyDescent="0.2">
      <c r="A17" s="83" t="s">
        <v>29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</row>
    <row r="18" spans="1:16" ht="19.5" customHeight="1" x14ac:dyDescent="0.25">
      <c r="A18" s="7" t="s">
        <v>19</v>
      </c>
      <c r="B18" s="6"/>
      <c r="C18" s="6"/>
      <c r="D18" s="6"/>
      <c r="E18" s="6"/>
      <c r="F18" s="6"/>
      <c r="G18" s="6"/>
      <c r="H18" s="8"/>
      <c r="I18" s="8"/>
      <c r="J18" s="90"/>
      <c r="K18" s="90"/>
      <c r="L18" s="90"/>
      <c r="M18" s="90"/>
      <c r="N18" s="90"/>
      <c r="O18" s="90"/>
      <c r="P18" s="90"/>
    </row>
    <row r="19" spans="1:16" ht="19.5" customHeight="1" x14ac:dyDescent="0.25">
      <c r="A19" s="90" t="s">
        <v>96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</row>
    <row r="20" spans="1:16" ht="12.75" customHeight="1" x14ac:dyDescent="0.2">
      <c r="A20" s="84" t="s">
        <v>27</v>
      </c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</row>
    <row r="21" spans="1:16" ht="19.5" customHeight="1" x14ac:dyDescent="0.25">
      <c r="A21" s="90" t="s">
        <v>97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</row>
    <row r="22" spans="1:16" ht="12.75" customHeight="1" x14ac:dyDescent="0.2">
      <c r="A22" s="83" t="s">
        <v>20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</row>
    <row r="23" spans="1:16" ht="19.5" customHeight="1" x14ac:dyDescent="0.25">
      <c r="A23" s="90" t="s">
        <v>98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</row>
    <row r="24" spans="1:16" ht="12.75" customHeight="1" x14ac:dyDescent="0.2">
      <c r="A24" s="83" t="s">
        <v>29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</row>
    <row r="25" spans="1:16" ht="19.5" customHeight="1" x14ac:dyDescent="0.25">
      <c r="A25" s="93" t="s">
        <v>21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4"/>
      <c r="O25" s="94"/>
      <c r="P25" s="94"/>
    </row>
    <row r="26" spans="1:16" ht="19.5" customHeight="1" x14ac:dyDescent="0.25">
      <c r="A26" s="90" t="s">
        <v>53</v>
      </c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</row>
    <row r="27" spans="1:16" x14ac:dyDescent="0.2">
      <c r="A27" s="95" t="s">
        <v>27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</row>
    <row r="28" spans="1:16" ht="19.5" customHeight="1" x14ac:dyDescent="0.25">
      <c r="A28" s="90" t="s">
        <v>52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</row>
    <row r="29" spans="1:16" ht="12.75" customHeight="1" x14ac:dyDescent="0.2">
      <c r="A29" s="84" t="s">
        <v>31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</row>
    <row r="30" spans="1:16" ht="19.5" customHeight="1" x14ac:dyDescent="0.25">
      <c r="A30" s="90" t="s">
        <v>62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</row>
    <row r="31" spans="1:16" ht="12.75" customHeight="1" x14ac:dyDescent="0.2">
      <c r="A31" s="83" t="s">
        <v>29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</row>
    <row r="33" spans="1:17" ht="19.5" customHeight="1" x14ac:dyDescent="0.25">
      <c r="A33" s="96" t="s">
        <v>0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</row>
    <row r="34" spans="1:17" ht="19.5" customHeight="1" x14ac:dyDescent="0.25">
      <c r="A34" s="96" t="s">
        <v>1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</row>
    <row r="35" spans="1:17" s="10" customFormat="1" ht="19.5" customHeight="1" x14ac:dyDescent="0.25">
      <c r="A35" s="9" t="s">
        <v>2</v>
      </c>
      <c r="B35" s="97"/>
      <c r="C35" s="124"/>
      <c r="D35" s="124"/>
      <c r="E35" s="43"/>
      <c r="J35" s="11"/>
      <c r="L35" s="11" t="s">
        <v>3</v>
      </c>
      <c r="M35" s="12" t="s">
        <v>151</v>
      </c>
      <c r="N35" s="9" t="s">
        <v>3</v>
      </c>
      <c r="O35" s="12" t="s">
        <v>129</v>
      </c>
      <c r="P35" s="13" t="s">
        <v>100</v>
      </c>
      <c r="Q35" s="14"/>
    </row>
    <row r="36" spans="1:17" x14ac:dyDescent="0.2">
      <c r="A36" s="15"/>
      <c r="B36" s="16"/>
      <c r="C36" s="16"/>
      <c r="D36" s="16"/>
      <c r="J36" s="17"/>
      <c r="L36" s="15"/>
      <c r="P36" s="15"/>
    </row>
    <row r="37" spans="1:17" ht="19.5" customHeight="1" x14ac:dyDescent="0.2">
      <c r="A37" s="98" t="s">
        <v>4</v>
      </c>
      <c r="B37" s="98"/>
      <c r="C37" s="98"/>
      <c r="D37" s="98"/>
      <c r="E37" s="98"/>
      <c r="F37" s="98"/>
      <c r="G37" s="98"/>
      <c r="H37" s="99" t="s">
        <v>110</v>
      </c>
      <c r="I37" s="99"/>
      <c r="J37" s="99"/>
      <c r="K37" s="99"/>
      <c r="L37" s="99"/>
      <c r="M37" s="99"/>
      <c r="N37" s="99"/>
      <c r="O37" s="99"/>
      <c r="P37" s="99"/>
    </row>
    <row r="38" spans="1:17" ht="19.5" customHeight="1" x14ac:dyDescent="0.2">
      <c r="A38" s="99" t="s">
        <v>111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1:17" ht="12.75" customHeight="1" x14ac:dyDescent="0.2">
      <c r="A39" s="100" t="s">
        <v>5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1:17" ht="19.5" customHeight="1" x14ac:dyDescent="0.2">
      <c r="A40" s="98" t="s">
        <v>6</v>
      </c>
      <c r="B40" s="98"/>
      <c r="C40" s="98"/>
      <c r="D40" s="98"/>
      <c r="E40" s="98"/>
      <c r="F40" s="98"/>
      <c r="G40" s="98"/>
      <c r="H40" s="98"/>
      <c r="I40" s="101" t="s">
        <v>101</v>
      </c>
      <c r="J40" s="101"/>
      <c r="K40" s="101"/>
      <c r="L40" s="101"/>
      <c r="M40" s="101"/>
      <c r="N40" s="101"/>
      <c r="O40" s="101"/>
      <c r="P40" s="101"/>
    </row>
    <row r="41" spans="1:17" ht="19.5" customHeight="1" x14ac:dyDescent="0.2">
      <c r="A41" s="99" t="s">
        <v>107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1:17" ht="12.75" customHeight="1" x14ac:dyDescent="0.2">
      <c r="A42" s="100" t="s">
        <v>5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1:17" ht="19.5" customHeight="1" x14ac:dyDescent="0.2">
      <c r="A43" s="38" t="s">
        <v>7</v>
      </c>
      <c r="I43" s="19"/>
      <c r="J43" s="19"/>
      <c r="K43" s="19"/>
      <c r="L43" s="101" t="s">
        <v>94</v>
      </c>
      <c r="M43" s="101"/>
      <c r="N43" s="101"/>
      <c r="O43" s="101"/>
      <c r="P43" s="101"/>
    </row>
    <row r="44" spans="1:17" ht="19.5" customHeight="1" x14ac:dyDescent="0.2">
      <c r="A44" s="99" t="s">
        <v>106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1:17" ht="19.5" customHeight="1" x14ac:dyDescent="0.2">
      <c r="A45" s="98" t="s">
        <v>8</v>
      </c>
      <c r="B45" s="98"/>
      <c r="C45" s="98"/>
      <c r="D45" s="98"/>
      <c r="E45" s="98"/>
      <c r="F45" s="98"/>
      <c r="G45" s="98"/>
      <c r="H45" s="98"/>
      <c r="I45" s="98"/>
      <c r="J45" s="98"/>
      <c r="K45" s="101" t="s">
        <v>42</v>
      </c>
      <c r="L45" s="101"/>
      <c r="M45" s="101"/>
      <c r="N45" s="101"/>
      <c r="O45" s="101"/>
      <c r="P45" s="101"/>
    </row>
    <row r="46" spans="1:17" ht="19.5" customHeight="1" x14ac:dyDescent="0.2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17" ht="12.75" customHeight="1" x14ac:dyDescent="0.2">
      <c r="A47" s="100" t="s">
        <v>5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1:17" ht="19.5" customHeight="1" x14ac:dyDescent="0.2">
      <c r="A48" s="98" t="s">
        <v>88</v>
      </c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9" t="s">
        <v>57</v>
      </c>
      <c r="P48" s="99"/>
    </row>
    <row r="49" spans="1:23" ht="19.5" customHeight="1" x14ac:dyDescent="0.2">
      <c r="A49" s="99" t="s">
        <v>105</v>
      </c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1:23" ht="12.75" customHeight="1" x14ac:dyDescent="0.2">
      <c r="A50" s="100" t="s">
        <v>5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1:23" ht="24.6" customHeight="1" x14ac:dyDescent="0.2">
      <c r="A51" s="105" t="s">
        <v>49</v>
      </c>
      <c r="B51" s="105"/>
      <c r="C51" s="105"/>
      <c r="D51" s="105"/>
      <c r="E51" s="105"/>
      <c r="F51" s="105"/>
      <c r="G51" s="105"/>
      <c r="H51" s="105"/>
      <c r="I51" s="105"/>
      <c r="J51" s="106" t="s">
        <v>114</v>
      </c>
      <c r="K51" s="106"/>
      <c r="L51" s="106"/>
      <c r="M51" s="106"/>
      <c r="N51" s="106"/>
      <c r="O51" s="106"/>
      <c r="P51" s="106"/>
    </row>
    <row r="52" spans="1:23" ht="19.5" customHeight="1" x14ac:dyDescent="0.2">
      <c r="A52" s="106" t="s">
        <v>115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S52" t="s">
        <v>63</v>
      </c>
    </row>
    <row r="53" spans="1:23" x14ac:dyDescent="0.2">
      <c r="A53" s="100" t="s">
        <v>9</v>
      </c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1:23" ht="19.5" customHeight="1" x14ac:dyDescent="0.2">
      <c r="A54" t="s">
        <v>103</v>
      </c>
      <c r="J54" s="101" t="s">
        <v>104</v>
      </c>
      <c r="K54" s="101"/>
      <c r="L54" s="101"/>
      <c r="M54" s="101"/>
      <c r="N54" s="101"/>
      <c r="O54" s="101"/>
      <c r="P54" s="101"/>
      <c r="Q54" s="18"/>
      <c r="R54" s="19"/>
      <c r="S54" s="19"/>
      <c r="T54" s="19"/>
      <c r="U54" s="19"/>
      <c r="V54" s="19"/>
      <c r="W54" s="19"/>
    </row>
    <row r="55" spans="1:23" x14ac:dyDescent="0.2">
      <c r="A55" s="102" t="s">
        <v>11</v>
      </c>
      <c r="B55" s="102"/>
      <c r="C55" s="102"/>
      <c r="D55" s="102"/>
      <c r="E55" s="102"/>
      <c r="F55" s="102"/>
      <c r="G55" s="102"/>
      <c r="H55" s="102"/>
      <c r="I55" s="102"/>
      <c r="J55" s="103"/>
      <c r="K55" s="103"/>
      <c r="L55" s="103"/>
      <c r="M55" s="103"/>
      <c r="N55" s="103"/>
      <c r="O55" s="103"/>
      <c r="P55" s="103"/>
    </row>
    <row r="56" spans="1:23" ht="19.5" customHeight="1" x14ac:dyDescent="0.2">
      <c r="A56" t="s">
        <v>12</v>
      </c>
    </row>
    <row r="57" spans="1:23" ht="19.5" customHeight="1" x14ac:dyDescent="0.2">
      <c r="A57" s="98" t="s">
        <v>46</v>
      </c>
      <c r="B57" s="98"/>
      <c r="C57" s="98"/>
      <c r="D57" s="98"/>
      <c r="E57" s="98"/>
      <c r="F57" s="98"/>
      <c r="G57" s="98"/>
      <c r="H57" s="98"/>
      <c r="I57" s="98"/>
      <c r="J57" s="115"/>
      <c r="K57" s="115"/>
      <c r="L57" s="115"/>
      <c r="M57" s="115"/>
      <c r="N57" s="115"/>
      <c r="O57" s="115"/>
      <c r="P57" s="115"/>
    </row>
    <row r="58" spans="1:23" ht="19.5" customHeight="1" x14ac:dyDescent="0.2">
      <c r="A58" s="28" t="s">
        <v>131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23" ht="19.5" customHeight="1" x14ac:dyDescent="0.2">
      <c r="A59" s="107" t="s">
        <v>128</v>
      </c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R59" s="1"/>
      <c r="S59" s="1"/>
    </row>
    <row r="60" spans="1:23" x14ac:dyDescent="0.2">
      <c r="A60" s="100" t="s">
        <v>13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20"/>
      <c r="R60" s="20"/>
      <c r="S60" s="20"/>
    </row>
    <row r="61" spans="1:23" ht="19.5" customHeight="1" x14ac:dyDescent="0.2">
      <c r="A61" s="98" t="s">
        <v>14</v>
      </c>
      <c r="B61" s="98"/>
      <c r="C61" s="98"/>
      <c r="D61" s="98"/>
      <c r="E61" s="98"/>
      <c r="F61" s="98"/>
      <c r="G61" s="98"/>
      <c r="H61" s="98"/>
      <c r="I61" s="101" t="s">
        <v>59</v>
      </c>
      <c r="J61" s="101"/>
      <c r="K61" s="101"/>
      <c r="L61" s="101"/>
      <c r="M61" s="101"/>
      <c r="N61" s="101"/>
      <c r="O61" s="101"/>
      <c r="P61" s="101"/>
      <c r="R61" s="1"/>
    </row>
    <row r="62" spans="1:23" ht="19.5" customHeight="1" x14ac:dyDescent="0.2">
      <c r="A62" s="99" t="s">
        <v>99</v>
      </c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1:23" x14ac:dyDescent="0.2">
      <c r="A63" s="100" t="s">
        <v>32</v>
      </c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1:23" ht="19.5" customHeight="1" x14ac:dyDescent="0.2">
      <c r="A64" s="99" t="str">
        <f>'5-40мм   1'!A64:P64</f>
        <v>том 3.1.2, ГИП Таскаев О.Г.</v>
      </c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1:16" x14ac:dyDescent="0.2">
      <c r="A65" s="100" t="s">
        <v>33</v>
      </c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1:16" ht="19.5" customHeight="1" x14ac:dyDescent="0.2">
      <c r="A66" s="125" t="s">
        <v>66</v>
      </c>
      <c r="B66" s="109"/>
      <c r="C66" s="109"/>
      <c r="D66" s="109"/>
      <c r="E66" s="109"/>
      <c r="F66" s="109"/>
      <c r="G66" s="110" t="s">
        <v>125</v>
      </c>
      <c r="H66" s="110"/>
      <c r="I66" s="110"/>
      <c r="J66" s="110"/>
      <c r="K66" s="110"/>
      <c r="L66" s="110"/>
      <c r="M66" s="110"/>
      <c r="N66" s="110"/>
      <c r="O66" s="110"/>
      <c r="P66" s="110"/>
    </row>
    <row r="67" spans="1:16" ht="19.5" customHeight="1" x14ac:dyDescent="0.2">
      <c r="A67" s="110" t="s">
        <v>120</v>
      </c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</row>
    <row r="68" spans="1:16" ht="19.5" customHeight="1" x14ac:dyDescent="0.2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</row>
    <row r="69" spans="1:16" ht="19.5" customHeight="1" x14ac:dyDescent="0.2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</row>
    <row r="70" spans="1:16" x14ac:dyDescent="0.2">
      <c r="A70" s="100" t="s">
        <v>16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1:16" ht="19.5" customHeight="1" x14ac:dyDescent="0.2">
      <c r="A71" s="98" t="s">
        <v>34</v>
      </c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</row>
    <row r="72" spans="1:16" ht="19.5" customHeight="1" x14ac:dyDescent="0.2">
      <c r="A72" s="33">
        <v>1</v>
      </c>
      <c r="B72" s="110" t="s">
        <v>196</v>
      </c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</row>
    <row r="73" spans="1:16" ht="19.5" customHeight="1" x14ac:dyDescent="0.2">
      <c r="A73" s="34">
        <v>3</v>
      </c>
      <c r="B73" s="49" t="s">
        <v>146</v>
      </c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</row>
    <row r="74" spans="1:16" ht="19.5" customHeight="1" x14ac:dyDescent="0.2">
      <c r="A74" s="33">
        <v>4</v>
      </c>
      <c r="B74" s="46" t="s">
        <v>147</v>
      </c>
    </row>
    <row r="75" spans="1:16" ht="19.5" customHeight="1" x14ac:dyDescent="0.2">
      <c r="A75" s="34">
        <v>5</v>
      </c>
      <c r="B75" s="108" t="s">
        <v>148</v>
      </c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</row>
    <row r="76" spans="1:16" ht="19.5" customHeight="1" x14ac:dyDescent="0.2">
      <c r="A76" s="33">
        <v>6</v>
      </c>
      <c r="B76" s="56" t="s">
        <v>135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</row>
    <row r="77" spans="1:16" ht="19.5" customHeight="1" x14ac:dyDescent="0.2">
      <c r="A77" s="33">
        <v>7</v>
      </c>
      <c r="B77" s="57" t="s">
        <v>136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</row>
    <row r="78" spans="1:16" ht="19.5" customHeight="1" x14ac:dyDescent="0.2">
      <c r="A78" s="33">
        <v>8</v>
      </c>
      <c r="B78" s="49" t="s">
        <v>149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</row>
    <row r="79" spans="1:16" ht="19.5" customHeight="1" x14ac:dyDescent="0.2">
      <c r="A79" s="33">
        <v>9</v>
      </c>
      <c r="B79" s="46" t="s">
        <v>150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</row>
    <row r="80" spans="1:16" ht="19.5" customHeight="1" x14ac:dyDescent="0.2">
      <c r="A80" s="33">
        <v>10</v>
      </c>
      <c r="B80" s="46" t="s">
        <v>152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</row>
    <row r="81" spans="1:17" ht="19.5" customHeight="1" x14ac:dyDescent="0.2">
      <c r="A81" s="34">
        <v>11</v>
      </c>
      <c r="B81" s="46" t="s">
        <v>137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</row>
    <row r="82" spans="1:17" ht="12.75" customHeight="1" x14ac:dyDescent="0.2">
      <c r="A82" s="100" t="s">
        <v>18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1:17" ht="19.5" customHeight="1" x14ac:dyDescent="0.2">
      <c r="A83" s="98" t="s">
        <v>35</v>
      </c>
      <c r="B83" s="98"/>
      <c r="C83" s="98"/>
      <c r="D83" s="21" t="s">
        <v>3</v>
      </c>
      <c r="E83" s="3" t="s">
        <v>127</v>
      </c>
      <c r="F83" s="22" t="s">
        <v>3</v>
      </c>
      <c r="G83" s="111" t="s">
        <v>116</v>
      </c>
      <c r="H83" s="111"/>
      <c r="I83" s="111"/>
      <c r="J83" s="23" t="s">
        <v>100</v>
      </c>
    </row>
    <row r="84" spans="1:17" ht="19.5" customHeight="1" x14ac:dyDescent="0.2">
      <c r="B84" s="98" t="s">
        <v>36</v>
      </c>
      <c r="C84" s="98"/>
      <c r="D84" s="21" t="s">
        <v>3</v>
      </c>
      <c r="E84" s="24" t="s">
        <v>127</v>
      </c>
      <c r="F84" s="22" t="s">
        <v>3</v>
      </c>
      <c r="G84" s="113" t="s">
        <v>116</v>
      </c>
      <c r="H84" s="113"/>
      <c r="I84" s="113"/>
      <c r="J84" s="23" t="s">
        <v>100</v>
      </c>
    </row>
    <row r="85" spans="1:17" ht="19.5" customHeight="1" x14ac:dyDescent="0.2">
      <c r="A85" t="s">
        <v>37</v>
      </c>
      <c r="G85" s="19"/>
      <c r="H85" s="101" t="str">
        <f>I61</f>
        <v>Проект на  капитальный ремонт автомобильной дороги</v>
      </c>
      <c r="I85" s="101"/>
      <c r="J85" s="101"/>
      <c r="K85" s="101"/>
      <c r="L85" s="101"/>
      <c r="M85" s="101"/>
      <c r="N85" s="101"/>
      <c r="O85" s="101"/>
      <c r="P85" s="101"/>
    </row>
    <row r="86" spans="1:17" ht="12.75" customHeight="1" x14ac:dyDescent="0.2">
      <c r="J86" s="100" t="s">
        <v>38</v>
      </c>
      <c r="K86" s="100"/>
      <c r="L86" s="100"/>
      <c r="M86" s="100"/>
      <c r="N86" s="100"/>
      <c r="O86" s="100"/>
      <c r="P86" s="100"/>
    </row>
    <row r="87" spans="1:17" ht="19.5" customHeight="1" x14ac:dyDescent="0.2">
      <c r="A87" s="99" t="s">
        <v>99</v>
      </c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1:17" ht="19.5" customHeight="1" x14ac:dyDescent="0.2">
      <c r="A88" s="99" t="str">
        <f>A64</f>
        <v>том 3.1.2, ГИП Таскаев О.Г.</v>
      </c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1:17" ht="29.25" customHeight="1" x14ac:dyDescent="0.2">
      <c r="A89" s="128" t="s">
        <v>121</v>
      </c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</row>
    <row r="90" spans="1:17" x14ac:dyDescent="0.2">
      <c r="A90" s="100" t="s">
        <v>39</v>
      </c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1:17" ht="19.5" customHeight="1" x14ac:dyDescent="0.2">
      <c r="A91" s="38" t="s">
        <v>67</v>
      </c>
      <c r="B91" s="26"/>
      <c r="C91" s="26"/>
      <c r="D91" s="26"/>
      <c r="E91" s="26"/>
      <c r="F91" s="26"/>
      <c r="G91" s="26"/>
      <c r="H91" s="26"/>
    </row>
    <row r="92" spans="1:17" s="48" customFormat="1" ht="19.5" customHeight="1" x14ac:dyDescent="0.2">
      <c r="A92" s="50" t="s">
        <v>109</v>
      </c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47"/>
    </row>
    <row r="93" spans="1:17" x14ac:dyDescent="0.2">
      <c r="A93" s="116" t="s">
        <v>40</v>
      </c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</row>
    <row r="94" spans="1:17" ht="19.5" customHeight="1" x14ac:dyDescent="0.2">
      <c r="A94" s="98" t="s">
        <v>41</v>
      </c>
      <c r="B94" s="98"/>
      <c r="C94" s="98"/>
      <c r="D94" s="98"/>
      <c r="E94" s="98"/>
      <c r="F94" s="98"/>
      <c r="G94" s="104" t="s">
        <v>42</v>
      </c>
      <c r="H94" s="104"/>
      <c r="I94" s="104"/>
      <c r="J94" s="104"/>
      <c r="K94" s="104"/>
      <c r="L94" s="104"/>
      <c r="M94" s="104"/>
      <c r="N94" s="104"/>
      <c r="O94" s="104"/>
      <c r="P94" s="104"/>
    </row>
    <row r="95" spans="1:17" ht="19.5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</row>
    <row r="97" spans="1:16" ht="19.5" customHeight="1" x14ac:dyDescent="0.2">
      <c r="A97" t="s">
        <v>43</v>
      </c>
      <c r="D97" s="120" t="s">
        <v>79</v>
      </c>
      <c r="E97" s="121"/>
      <c r="F97" s="27"/>
      <c r="G97" t="s">
        <v>44</v>
      </c>
    </row>
    <row r="99" spans="1:16" ht="19.5" customHeight="1" x14ac:dyDescent="0.2">
      <c r="A99" s="122" t="s">
        <v>45</v>
      </c>
      <c r="B99" s="122"/>
      <c r="C99" s="51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</row>
    <row r="100" spans="1:16" ht="19.5" customHeight="1" x14ac:dyDescent="0.2">
      <c r="A100" s="33">
        <v>1</v>
      </c>
      <c r="B100" s="130" t="str">
        <f>B72</f>
        <v xml:space="preserve">Исполнительная съемка </v>
      </c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</row>
    <row r="101" spans="1:16" ht="19.5" customHeight="1" x14ac:dyDescent="0.2">
      <c r="A101" s="34">
        <v>3</v>
      </c>
      <c r="B101" s="35" t="str">
        <f>B73</f>
        <v>Протоколы испытания гранулометрического состава асфальтогранулобетонной смеси №25.06-1</v>
      </c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1:16" ht="19.5" customHeight="1" x14ac:dyDescent="0.2">
      <c r="A102" s="33">
        <v>4</v>
      </c>
      <c r="B102" s="131" t="str">
        <f>B78</f>
        <v>Протоколы испытания асфальтогранулобетонной смеси типа К №Кр-25.06-1</v>
      </c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</row>
    <row r="103" spans="1:16" ht="19.5" customHeight="1" x14ac:dyDescent="0.2">
      <c r="A103" s="34">
        <v>5</v>
      </c>
      <c r="B103" s="35" t="str">
        <f>B75</f>
        <v xml:space="preserve">Протокол определения физико-механических показателей цемента №23.06-1 </v>
      </c>
      <c r="C103" s="35"/>
      <c r="D103" s="35"/>
      <c r="E103" s="35"/>
      <c r="F103" s="35"/>
      <c r="G103" s="35"/>
      <c r="H103" s="44"/>
      <c r="I103" s="44"/>
      <c r="J103" s="44"/>
      <c r="K103" s="44"/>
      <c r="L103" s="44"/>
      <c r="M103" s="44"/>
      <c r="N103" s="44"/>
      <c r="O103" s="44"/>
      <c r="P103" s="44"/>
    </row>
    <row r="104" spans="1:16" ht="19.5" customHeight="1" x14ac:dyDescent="0.2">
      <c r="A104" s="34">
        <v>6</v>
      </c>
      <c r="B104" s="35" t="str">
        <f>B74</f>
        <v>Протоколы определения показателей битумной эмульсии №25.06-1</v>
      </c>
      <c r="C104" s="35"/>
      <c r="D104" s="35"/>
      <c r="E104" s="35"/>
      <c r="F104" s="35"/>
      <c r="G104" s="35"/>
      <c r="H104" s="44"/>
      <c r="I104" s="44"/>
      <c r="J104" s="44"/>
      <c r="K104" s="44"/>
      <c r="L104" s="44"/>
      <c r="M104" s="44"/>
      <c r="N104" s="44"/>
      <c r="O104" s="44"/>
      <c r="P104" s="44"/>
    </row>
    <row r="105" spans="1:16" ht="19.5" customHeight="1" x14ac:dyDescent="0.2">
      <c r="A105" s="33">
        <v>7</v>
      </c>
      <c r="B105" s="58" t="str">
        <f>B77</f>
        <v>Акт определения содержания битумной эмульсии и цемента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</row>
    <row r="106" spans="1:16" ht="19.5" customHeight="1" x14ac:dyDescent="0.2">
      <c r="A106" s="33">
        <v>8</v>
      </c>
      <c r="B106" s="44" t="str">
        <f>B78</f>
        <v>Протоколы испытания асфальтогранулобетонной смеси типа К №Кр-25.06-1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</row>
    <row r="107" spans="1:16" ht="19.5" customHeight="1" x14ac:dyDescent="0.2">
      <c r="A107" s="33">
        <v>9</v>
      </c>
      <c r="B107" s="44" t="str">
        <f>B79</f>
        <v>Протоколы испытания образцов асфальтогранулобетона №Кр-02.07-1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</row>
    <row r="108" spans="1:16" ht="19.5" customHeight="1" x14ac:dyDescent="0.2">
      <c r="A108" s="33">
        <v>10</v>
      </c>
      <c r="B108" s="44" t="str">
        <f>B80</f>
        <v>Протокол оценки прочности (определения общего модуля упругости) от 04.07.2013г.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</row>
    <row r="109" spans="1:16" ht="19.5" customHeight="1" x14ac:dyDescent="0.2">
      <c r="A109" s="34">
        <v>11</v>
      </c>
      <c r="B109" s="35" t="str">
        <f>B81</f>
        <v>Состав №19-13</v>
      </c>
      <c r="C109" s="35"/>
      <c r="D109" s="35"/>
      <c r="E109" s="35"/>
      <c r="F109" s="35"/>
      <c r="G109" s="35"/>
      <c r="H109" s="44"/>
      <c r="I109" s="44"/>
      <c r="J109" s="44"/>
      <c r="K109" s="44"/>
      <c r="L109" s="44"/>
      <c r="M109" s="44"/>
      <c r="N109" s="44"/>
      <c r="O109" s="44"/>
      <c r="P109" s="44"/>
    </row>
    <row r="110" spans="1:16" ht="19.5" customHeight="1" x14ac:dyDescent="0.2">
      <c r="A110" s="98" t="s">
        <v>4</v>
      </c>
      <c r="B110" s="98"/>
      <c r="C110" s="98"/>
      <c r="D110" s="98"/>
      <c r="E110" s="98"/>
      <c r="F110" s="98"/>
      <c r="G110" s="98"/>
      <c r="H110" s="101" t="s">
        <v>110</v>
      </c>
      <c r="I110" s="101"/>
      <c r="J110" s="101"/>
      <c r="K110" s="101"/>
      <c r="L110" s="101"/>
      <c r="M110" s="101"/>
      <c r="N110" s="101"/>
      <c r="O110" s="101"/>
      <c r="P110" s="101"/>
    </row>
    <row r="111" spans="1:16" ht="19.5" customHeight="1" x14ac:dyDescent="0.2">
      <c r="A111" s="99" t="s">
        <v>112</v>
      </c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1:16" x14ac:dyDescent="0.2">
      <c r="A112" s="118" t="s">
        <v>22</v>
      </c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9"/>
      <c r="O112" s="119"/>
      <c r="P112" s="118"/>
    </row>
    <row r="113" spans="1:16" ht="25.5" customHeight="1" x14ac:dyDescent="0.2">
      <c r="A113" s="98" t="s">
        <v>6</v>
      </c>
      <c r="B113" s="98"/>
      <c r="C113" s="98"/>
      <c r="D113" s="98"/>
      <c r="E113" s="98"/>
      <c r="F113" s="98"/>
      <c r="G113" s="98"/>
      <c r="H113" s="98"/>
      <c r="I113" s="101" t="s">
        <v>101</v>
      </c>
      <c r="J113" s="101"/>
      <c r="K113" s="101"/>
      <c r="L113" s="101"/>
      <c r="M113" s="101"/>
      <c r="N113" s="101"/>
      <c r="O113" s="101"/>
      <c r="P113" s="101"/>
    </row>
    <row r="114" spans="1:16" ht="19.5" customHeight="1" x14ac:dyDescent="0.2">
      <c r="A114" s="99" t="s">
        <v>102</v>
      </c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</row>
    <row r="115" spans="1:16" x14ac:dyDescent="0.2">
      <c r="A115" s="118" t="s">
        <v>22</v>
      </c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9"/>
      <c r="O115" s="119"/>
      <c r="P115" s="118"/>
    </row>
    <row r="116" spans="1:16" ht="19.5" customHeight="1" x14ac:dyDescent="0.2">
      <c r="A116" s="98" t="s">
        <v>7</v>
      </c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104" t="s">
        <v>93</v>
      </c>
      <c r="M116" s="104"/>
      <c r="N116" s="104"/>
      <c r="O116" s="104"/>
      <c r="P116" s="104"/>
    </row>
    <row r="117" spans="1:16" ht="19.5" customHeight="1" x14ac:dyDescent="0.2">
      <c r="A117" s="99" t="s">
        <v>92</v>
      </c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</row>
    <row r="118" spans="1:16" x14ac:dyDescent="0.2">
      <c r="A118" s="118" t="s">
        <v>22</v>
      </c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9"/>
      <c r="O118" s="119"/>
      <c r="P118" s="118"/>
    </row>
    <row r="119" spans="1:16" ht="19.5" customHeight="1" x14ac:dyDescent="0.2">
      <c r="A119" s="98" t="s">
        <v>8</v>
      </c>
      <c r="B119" s="98"/>
      <c r="C119" s="98"/>
      <c r="D119" s="98"/>
      <c r="E119" s="98"/>
      <c r="F119" s="98"/>
      <c r="G119" s="98"/>
      <c r="H119" s="98"/>
      <c r="I119" s="98"/>
      <c r="J119" s="98"/>
      <c r="K119" s="104" t="s">
        <v>42</v>
      </c>
      <c r="L119" s="104"/>
      <c r="M119" s="104"/>
      <c r="N119" s="104"/>
      <c r="O119" s="104"/>
      <c r="P119" s="104"/>
    </row>
    <row r="120" spans="1:16" ht="19.5" customHeight="1" x14ac:dyDescent="0.2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</row>
    <row r="121" spans="1:16" x14ac:dyDescent="0.2">
      <c r="A121" s="119" t="s">
        <v>22</v>
      </c>
      <c r="B121" s="119"/>
      <c r="C121" s="119"/>
      <c r="D121" s="119"/>
      <c r="E121" s="119"/>
      <c r="F121" s="119"/>
      <c r="G121" s="119"/>
      <c r="H121" s="119"/>
      <c r="I121" s="119"/>
      <c r="J121" s="119"/>
      <c r="K121" s="118"/>
      <c r="L121" s="118"/>
      <c r="M121" s="118"/>
      <c r="N121" s="119"/>
      <c r="O121" s="119"/>
      <c r="P121" s="118"/>
    </row>
    <row r="122" spans="1:16" ht="19.5" customHeight="1" x14ac:dyDescent="0.2">
      <c r="A122" s="98" t="s">
        <v>89</v>
      </c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9" t="s">
        <v>65</v>
      </c>
      <c r="P122" s="99"/>
    </row>
    <row r="123" spans="1:16" ht="19.5" customHeight="1" x14ac:dyDescent="0.2">
      <c r="A123" s="99" t="s">
        <v>74</v>
      </c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</row>
    <row r="124" spans="1:16" x14ac:dyDescent="0.2">
      <c r="A124" s="118" t="s">
        <v>22</v>
      </c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9"/>
      <c r="O124" s="119"/>
      <c r="P124" s="118"/>
    </row>
    <row r="125" spans="1:16" ht="19.5" customHeight="1" x14ac:dyDescent="0.2">
      <c r="A125" s="123" t="s">
        <v>90</v>
      </c>
      <c r="B125" s="123"/>
      <c r="C125" s="123"/>
      <c r="D125" s="123"/>
      <c r="E125" s="123"/>
      <c r="F125" s="123"/>
      <c r="G125" s="106" t="s">
        <v>113</v>
      </c>
      <c r="H125" s="106"/>
      <c r="I125" s="106"/>
      <c r="J125" s="106"/>
      <c r="K125" s="106"/>
      <c r="L125" s="106"/>
      <c r="M125" s="106"/>
      <c r="N125" s="106"/>
      <c r="O125" s="106"/>
      <c r="P125" s="106"/>
    </row>
    <row r="126" spans="1:16" x14ac:dyDescent="0.2">
      <c r="A126" s="118" t="s">
        <v>22</v>
      </c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9"/>
      <c r="O126" s="119"/>
      <c r="P126" s="118"/>
    </row>
  </sheetData>
  <mergeCells count="125">
    <mergeCell ref="A1:G1"/>
    <mergeCell ref="H1:P1"/>
    <mergeCell ref="A2:P2"/>
    <mergeCell ref="A3:P3"/>
    <mergeCell ref="A4:P4"/>
    <mergeCell ref="A5:P5"/>
    <mergeCell ref="A11:P11"/>
    <mergeCell ref="A12:G12"/>
    <mergeCell ref="H12:P12"/>
    <mergeCell ref="E13:P13"/>
    <mergeCell ref="A14:P14"/>
    <mergeCell ref="A15:P15"/>
    <mergeCell ref="A6:E6"/>
    <mergeCell ref="G6:P6"/>
    <mergeCell ref="D7:L7"/>
    <mergeCell ref="A8:P8"/>
    <mergeCell ref="A9:P9"/>
    <mergeCell ref="A10:P10"/>
    <mergeCell ref="A22:P22"/>
    <mergeCell ref="A23:P23"/>
    <mergeCell ref="A24:P24"/>
    <mergeCell ref="A25:M25"/>
    <mergeCell ref="N25:P25"/>
    <mergeCell ref="A26:P26"/>
    <mergeCell ref="A16:P16"/>
    <mergeCell ref="A17:P17"/>
    <mergeCell ref="J18:P18"/>
    <mergeCell ref="A19:P19"/>
    <mergeCell ref="A20:P20"/>
    <mergeCell ref="A21:P21"/>
    <mergeCell ref="A34:P34"/>
    <mergeCell ref="B35:D35"/>
    <mergeCell ref="A37:G37"/>
    <mergeCell ref="H37:P37"/>
    <mergeCell ref="A38:P38"/>
    <mergeCell ref="A39:P39"/>
    <mergeCell ref="A27:P27"/>
    <mergeCell ref="A28:P28"/>
    <mergeCell ref="A29:P29"/>
    <mergeCell ref="A30:P30"/>
    <mergeCell ref="A31:P31"/>
    <mergeCell ref="A33:P33"/>
    <mergeCell ref="A45:J45"/>
    <mergeCell ref="K45:P45"/>
    <mergeCell ref="A46:P46"/>
    <mergeCell ref="A47:P47"/>
    <mergeCell ref="A48:N48"/>
    <mergeCell ref="O48:P48"/>
    <mergeCell ref="A40:H40"/>
    <mergeCell ref="I40:P40"/>
    <mergeCell ref="A41:P41"/>
    <mergeCell ref="A42:P42"/>
    <mergeCell ref="L43:P43"/>
    <mergeCell ref="A44:P44"/>
    <mergeCell ref="J54:P54"/>
    <mergeCell ref="A55:P55"/>
    <mergeCell ref="A57:I57"/>
    <mergeCell ref="J57:P57"/>
    <mergeCell ref="A59:P59"/>
    <mergeCell ref="A60:P60"/>
    <mergeCell ref="A49:P49"/>
    <mergeCell ref="A50:P50"/>
    <mergeCell ref="A51:I51"/>
    <mergeCell ref="J51:P51"/>
    <mergeCell ref="A52:P52"/>
    <mergeCell ref="A53:P53"/>
    <mergeCell ref="A66:F66"/>
    <mergeCell ref="G66:P66"/>
    <mergeCell ref="A67:P67"/>
    <mergeCell ref="A68:P68"/>
    <mergeCell ref="A69:P69"/>
    <mergeCell ref="A70:P70"/>
    <mergeCell ref="A61:H61"/>
    <mergeCell ref="I61:P61"/>
    <mergeCell ref="A62:P62"/>
    <mergeCell ref="A63:P63"/>
    <mergeCell ref="A64:P64"/>
    <mergeCell ref="A65:P65"/>
    <mergeCell ref="B84:C84"/>
    <mergeCell ref="G84:I84"/>
    <mergeCell ref="H85:P85"/>
    <mergeCell ref="J86:P86"/>
    <mergeCell ref="A87:P87"/>
    <mergeCell ref="A88:P88"/>
    <mergeCell ref="A71:L71"/>
    <mergeCell ref="M71:P71"/>
    <mergeCell ref="B72:P72"/>
    <mergeCell ref="B75:P75"/>
    <mergeCell ref="A82:P82"/>
    <mergeCell ref="A83:C83"/>
    <mergeCell ref="G83:I83"/>
    <mergeCell ref="D97:E97"/>
    <mergeCell ref="A99:B99"/>
    <mergeCell ref="D99:P99"/>
    <mergeCell ref="B100:P100"/>
    <mergeCell ref="B102:P102"/>
    <mergeCell ref="A110:G110"/>
    <mergeCell ref="H110:P110"/>
    <mergeCell ref="A89:P89"/>
    <mergeCell ref="A90:P90"/>
    <mergeCell ref="A93:P93"/>
    <mergeCell ref="A94:F94"/>
    <mergeCell ref="G94:P94"/>
    <mergeCell ref="A95:P95"/>
    <mergeCell ref="A116:K116"/>
    <mergeCell ref="L116:P116"/>
    <mergeCell ref="A117:P117"/>
    <mergeCell ref="A118:P118"/>
    <mergeCell ref="A119:J119"/>
    <mergeCell ref="K119:P119"/>
    <mergeCell ref="A111:P111"/>
    <mergeCell ref="A112:P112"/>
    <mergeCell ref="A113:H113"/>
    <mergeCell ref="I113:P113"/>
    <mergeCell ref="A114:P114"/>
    <mergeCell ref="A115:P115"/>
    <mergeCell ref="A125:F125"/>
    <mergeCell ref="G125:P125"/>
    <mergeCell ref="A126:P126"/>
    <mergeCell ref="A120:P120"/>
    <mergeCell ref="A121:P121"/>
    <mergeCell ref="A122:N122"/>
    <mergeCell ref="O122:P122"/>
    <mergeCell ref="A123:P123"/>
    <mergeCell ref="A124:P124"/>
  </mergeCells>
  <pageMargins left="0.7" right="0.28999999999999998" top="0.75" bottom="0.32" header="0.3" footer="0.3"/>
  <pageSetup paperSize="9" scale="68" orientation="portrait" r:id="rId1"/>
  <rowBreaks count="1" manualBreakCount="1">
    <brk id="65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  <pageSetUpPr fitToPage="1"/>
  </sheetPr>
  <dimension ref="A1:W123"/>
  <sheetViews>
    <sheetView view="pageBreakPreview" topLeftCell="A103" zoomScaleNormal="115" zoomScaleSheetLayoutView="100" workbookViewId="0">
      <selection activeCell="A111" sqref="A111:P111"/>
    </sheetView>
  </sheetViews>
  <sheetFormatPr defaultColWidth="9.140625" defaultRowHeight="12.75" x14ac:dyDescent="0.2"/>
  <cols>
    <col min="1" max="1" width="3.85546875" customWidth="1"/>
    <col min="3" max="3" width="7.5703125" customWidth="1"/>
    <col min="4" max="4" width="1" customWidth="1"/>
    <col min="5" max="5" width="9.7109375" customWidth="1"/>
    <col min="6" max="6" width="1" customWidth="1"/>
    <col min="7" max="7" width="8.42578125" customWidth="1"/>
    <col min="8" max="8" width="9.42578125" customWidth="1"/>
    <col min="9" max="9" width="11.85546875" customWidth="1"/>
    <col min="10" max="10" width="15.140625" customWidth="1"/>
    <col min="11" max="11" width="9.7109375" customWidth="1"/>
    <col min="12" max="12" width="8.140625" customWidth="1"/>
    <col min="13" max="13" width="7.7109375" customWidth="1"/>
    <col min="14" max="14" width="2.140625" customWidth="1"/>
    <col min="15" max="15" width="15.7109375" customWidth="1"/>
    <col min="16" max="16" width="18.7109375" customWidth="1"/>
    <col min="17" max="17" width="9.140625" style="1"/>
  </cols>
  <sheetData>
    <row r="1" spans="1:16" ht="19.5" customHeight="1" x14ac:dyDescent="0.25">
      <c r="A1" s="85" t="s">
        <v>17</v>
      </c>
      <c r="B1" s="85"/>
      <c r="C1" s="85"/>
      <c r="D1" s="85"/>
      <c r="E1" s="85"/>
      <c r="F1" s="85"/>
      <c r="G1" s="85"/>
      <c r="H1" s="86" t="s">
        <v>51</v>
      </c>
      <c r="I1" s="86"/>
      <c r="J1" s="86"/>
      <c r="K1" s="86"/>
      <c r="L1" s="86"/>
      <c r="M1" s="86"/>
      <c r="N1" s="86"/>
      <c r="O1" s="86"/>
      <c r="P1" s="86"/>
    </row>
    <row r="2" spans="1:16" ht="19.5" customHeight="1" x14ac:dyDescent="0.25">
      <c r="A2" s="87" t="s">
        <v>99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6" x14ac:dyDescent="0.2">
      <c r="A3" s="88" t="s">
        <v>24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1:16" ht="19.5" customHeight="1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</row>
    <row r="5" spans="1:16" x14ac:dyDescent="0.2">
      <c r="A5" s="84" t="s">
        <v>25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</row>
    <row r="6" spans="1:16" ht="19.5" customHeight="1" x14ac:dyDescent="0.25">
      <c r="A6" s="81" t="s">
        <v>26</v>
      </c>
      <c r="B6" s="81"/>
      <c r="C6" s="81"/>
      <c r="D6" s="81"/>
      <c r="E6" s="81"/>
      <c r="F6" s="4"/>
      <c r="G6" s="82" t="s">
        <v>61</v>
      </c>
      <c r="H6" s="82"/>
      <c r="I6" s="82"/>
      <c r="J6" s="82"/>
      <c r="K6" s="82"/>
      <c r="L6" s="82"/>
      <c r="M6" s="82"/>
      <c r="N6" s="82"/>
      <c r="O6" s="82"/>
      <c r="P6" s="82"/>
    </row>
    <row r="7" spans="1:16" x14ac:dyDescent="0.2">
      <c r="B7" s="5"/>
      <c r="C7" s="5"/>
      <c r="D7" s="83" t="s">
        <v>27</v>
      </c>
      <c r="E7" s="83"/>
      <c r="F7" s="84"/>
      <c r="G7" s="84"/>
      <c r="H7" s="84"/>
      <c r="I7" s="84"/>
      <c r="J7" s="84"/>
      <c r="K7" s="84"/>
      <c r="L7" s="84"/>
    </row>
    <row r="8" spans="1:16" ht="19.5" customHeight="1" x14ac:dyDescent="0.25">
      <c r="A8" s="91" t="s">
        <v>23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</row>
    <row r="9" spans="1:16" x14ac:dyDescent="0.2">
      <c r="A9" s="84" t="s">
        <v>28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</row>
    <row r="10" spans="1:16" ht="19.5" customHeight="1" x14ac:dyDescent="0.25">
      <c r="A10" s="90" t="s">
        <v>54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</row>
    <row r="11" spans="1:16" x14ac:dyDescent="0.2">
      <c r="A11" s="84" t="s">
        <v>29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  <row r="12" spans="1:16" ht="19.5" customHeight="1" x14ac:dyDescent="0.25">
      <c r="A12" s="92" t="s">
        <v>30</v>
      </c>
      <c r="B12" s="92"/>
      <c r="C12" s="92"/>
      <c r="D12" s="92"/>
      <c r="E12" s="92"/>
      <c r="F12" s="92"/>
      <c r="G12" s="92"/>
      <c r="H12" s="90" t="s">
        <v>53</v>
      </c>
      <c r="I12" s="90"/>
      <c r="J12" s="90"/>
      <c r="K12" s="90"/>
      <c r="L12" s="90"/>
      <c r="M12" s="90"/>
      <c r="N12" s="90"/>
      <c r="O12" s="90"/>
      <c r="P12" s="90"/>
    </row>
    <row r="13" spans="1:16" ht="15" x14ac:dyDescent="0.2">
      <c r="A13" s="6"/>
      <c r="B13" s="6"/>
      <c r="C13" s="6"/>
      <c r="D13" s="6"/>
      <c r="E13" s="83" t="s">
        <v>27</v>
      </c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</row>
    <row r="14" spans="1:16" ht="19.5" customHeight="1" x14ac:dyDescent="0.25">
      <c r="A14" s="90" t="s">
        <v>52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</row>
    <row r="15" spans="1:16" x14ac:dyDescent="0.2">
      <c r="A15" s="84" t="s">
        <v>31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</row>
    <row r="16" spans="1:16" ht="19.5" customHeight="1" x14ac:dyDescent="0.25">
      <c r="A16" s="90" t="s">
        <v>55</v>
      </c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</row>
    <row r="17" spans="1:16" x14ac:dyDescent="0.2">
      <c r="A17" s="83" t="s">
        <v>29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</row>
    <row r="18" spans="1:16" ht="19.5" customHeight="1" x14ac:dyDescent="0.25">
      <c r="A18" s="7" t="s">
        <v>19</v>
      </c>
      <c r="B18" s="6"/>
      <c r="C18" s="6"/>
      <c r="D18" s="6"/>
      <c r="E18" s="6"/>
      <c r="F18" s="6"/>
      <c r="G18" s="6"/>
      <c r="H18" s="8"/>
      <c r="I18" s="8"/>
      <c r="J18" s="90"/>
      <c r="K18" s="90"/>
      <c r="L18" s="90"/>
      <c r="M18" s="90"/>
      <c r="N18" s="90"/>
      <c r="O18" s="90"/>
      <c r="P18" s="90"/>
    </row>
    <row r="19" spans="1:16" ht="19.5" customHeight="1" x14ac:dyDescent="0.25">
      <c r="A19" s="90" t="s">
        <v>96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</row>
    <row r="20" spans="1:16" ht="12.75" customHeight="1" x14ac:dyDescent="0.2">
      <c r="A20" s="84" t="s">
        <v>27</v>
      </c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</row>
    <row r="21" spans="1:16" ht="19.5" customHeight="1" x14ac:dyDescent="0.25">
      <c r="A21" s="90" t="s">
        <v>97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</row>
    <row r="22" spans="1:16" ht="12.75" customHeight="1" x14ac:dyDescent="0.2">
      <c r="A22" s="83" t="s">
        <v>20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</row>
    <row r="23" spans="1:16" ht="19.5" customHeight="1" x14ac:dyDescent="0.25">
      <c r="A23" s="90" t="s">
        <v>98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</row>
    <row r="24" spans="1:16" x14ac:dyDescent="0.2">
      <c r="A24" s="83" t="s">
        <v>29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</row>
    <row r="25" spans="1:16" ht="19.5" customHeight="1" x14ac:dyDescent="0.25">
      <c r="A25" s="93" t="s">
        <v>21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4"/>
      <c r="O25" s="94"/>
      <c r="P25" s="94"/>
    </row>
    <row r="26" spans="1:16" ht="19.5" customHeight="1" x14ac:dyDescent="0.25">
      <c r="A26" s="90" t="s">
        <v>53</v>
      </c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</row>
    <row r="27" spans="1:16" x14ac:dyDescent="0.2">
      <c r="A27" s="95" t="s">
        <v>27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</row>
    <row r="28" spans="1:16" ht="19.5" customHeight="1" x14ac:dyDescent="0.25">
      <c r="A28" s="90" t="s">
        <v>52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</row>
    <row r="29" spans="1:16" x14ac:dyDescent="0.2">
      <c r="A29" s="84" t="s">
        <v>31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</row>
    <row r="30" spans="1:16" ht="19.5" customHeight="1" x14ac:dyDescent="0.25">
      <c r="A30" s="90" t="s">
        <v>62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</row>
    <row r="31" spans="1:16" x14ac:dyDescent="0.2">
      <c r="A31" s="83" t="s">
        <v>29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</row>
    <row r="33" spans="1:17" ht="19.5" customHeight="1" x14ac:dyDescent="0.25">
      <c r="A33" s="96" t="s">
        <v>0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</row>
    <row r="34" spans="1:17" ht="19.5" customHeight="1" x14ac:dyDescent="0.25">
      <c r="A34" s="96" t="s">
        <v>1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</row>
    <row r="35" spans="1:17" s="10" customFormat="1" ht="19.5" customHeight="1" x14ac:dyDescent="0.25">
      <c r="A35" s="9" t="s">
        <v>2</v>
      </c>
      <c r="B35" s="97"/>
      <c r="C35" s="124"/>
      <c r="D35" s="124"/>
      <c r="E35" s="43"/>
      <c r="J35" s="11"/>
      <c r="L35" s="11" t="s">
        <v>3</v>
      </c>
      <c r="M35" s="40" t="e">
        <f>#REF!</f>
        <v>#REF!</v>
      </c>
      <c r="N35" s="9" t="s">
        <v>3</v>
      </c>
      <c r="O35" s="12" t="e">
        <f>#REF!</f>
        <v>#REF!</v>
      </c>
      <c r="P35" s="13" t="s">
        <v>100</v>
      </c>
      <c r="Q35" s="14"/>
    </row>
    <row r="36" spans="1:17" x14ac:dyDescent="0.2">
      <c r="A36" s="15"/>
      <c r="B36" s="16"/>
      <c r="C36" s="16"/>
      <c r="D36" s="16"/>
      <c r="J36" s="17"/>
      <c r="L36" s="15"/>
      <c r="P36" s="15"/>
    </row>
    <row r="37" spans="1:17" ht="19.5" customHeight="1" x14ac:dyDescent="0.2">
      <c r="A37" s="98" t="s">
        <v>4</v>
      </c>
      <c r="B37" s="98"/>
      <c r="C37" s="98"/>
      <c r="D37" s="98"/>
      <c r="E37" s="98"/>
      <c r="F37" s="98"/>
      <c r="G37" s="98"/>
      <c r="H37" s="99" t="s">
        <v>56</v>
      </c>
      <c r="I37" s="99"/>
      <c r="J37" s="99"/>
      <c r="K37" s="99"/>
      <c r="L37" s="99"/>
      <c r="M37" s="99"/>
      <c r="N37" s="99"/>
      <c r="O37" s="99"/>
      <c r="P37" s="99"/>
    </row>
    <row r="38" spans="1:17" ht="19.5" customHeight="1" x14ac:dyDescent="0.2">
      <c r="A38" s="99" t="s">
        <v>73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1:17" x14ac:dyDescent="0.2">
      <c r="A39" s="100" t="s">
        <v>5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1:17" ht="19.5" customHeight="1" x14ac:dyDescent="0.2">
      <c r="A40" s="98" t="s">
        <v>6</v>
      </c>
      <c r="B40" s="98"/>
      <c r="C40" s="98"/>
      <c r="D40" s="98"/>
      <c r="E40" s="98"/>
      <c r="F40" s="98"/>
      <c r="G40" s="98"/>
      <c r="H40" s="98"/>
      <c r="I40" s="101" t="s">
        <v>58</v>
      </c>
      <c r="J40" s="101"/>
      <c r="K40" s="101"/>
      <c r="L40" s="101"/>
      <c r="M40" s="101"/>
      <c r="N40" s="101"/>
      <c r="O40" s="101"/>
      <c r="P40" s="101"/>
    </row>
    <row r="41" spans="1:17" ht="19.5" customHeight="1" x14ac:dyDescent="0.2">
      <c r="A41" s="99" t="s">
        <v>75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1:17" x14ac:dyDescent="0.2">
      <c r="A42" s="100" t="s">
        <v>5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1:17" ht="19.5" customHeight="1" x14ac:dyDescent="0.2">
      <c r="A43" s="38" t="s">
        <v>7</v>
      </c>
      <c r="I43" s="19"/>
      <c r="J43" s="19"/>
      <c r="K43" s="19"/>
      <c r="L43" s="101" t="s">
        <v>94</v>
      </c>
      <c r="M43" s="101"/>
      <c r="N43" s="101"/>
      <c r="O43" s="101"/>
      <c r="P43" s="101"/>
    </row>
    <row r="44" spans="1:17" ht="19.5" customHeight="1" x14ac:dyDescent="0.2">
      <c r="A44" s="99" t="s">
        <v>95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1:17" ht="19.5" customHeight="1" x14ac:dyDescent="0.2">
      <c r="A45" s="98" t="s">
        <v>8</v>
      </c>
      <c r="B45" s="98"/>
      <c r="C45" s="98"/>
      <c r="D45" s="98"/>
      <c r="E45" s="98"/>
      <c r="F45" s="98"/>
      <c r="G45" s="98"/>
      <c r="H45" s="98"/>
      <c r="I45" s="98"/>
      <c r="J45" s="98"/>
      <c r="K45" s="101" t="s">
        <v>42</v>
      </c>
      <c r="L45" s="101"/>
      <c r="M45" s="101"/>
      <c r="N45" s="101"/>
      <c r="O45" s="101"/>
      <c r="P45" s="101"/>
    </row>
    <row r="46" spans="1:17" ht="19.5" customHeight="1" x14ac:dyDescent="0.2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17" x14ac:dyDescent="0.2">
      <c r="A47" s="100" t="s">
        <v>5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1:17" ht="19.5" customHeight="1" x14ac:dyDescent="0.2">
      <c r="A48" s="98" t="s">
        <v>88</v>
      </c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9" t="s">
        <v>57</v>
      </c>
      <c r="P48" s="99"/>
    </row>
    <row r="49" spans="1:23" ht="19.5" customHeight="1" x14ac:dyDescent="0.2">
      <c r="A49" s="99" t="s">
        <v>76</v>
      </c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1:23" x14ac:dyDescent="0.2">
      <c r="A50" s="100" t="s">
        <v>5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1:23" ht="19.5" customHeight="1" x14ac:dyDescent="0.2">
      <c r="A51" s="105" t="s">
        <v>49</v>
      </c>
      <c r="B51" s="105"/>
      <c r="C51" s="105"/>
      <c r="D51" s="105"/>
      <c r="E51" s="105"/>
      <c r="F51" s="105"/>
      <c r="G51" s="105"/>
      <c r="H51" s="105"/>
      <c r="I51" s="105"/>
      <c r="J51" s="106" t="str">
        <f>'5-40мм   1'!J51:P51</f>
        <v xml:space="preserve"> инженер по техническому надзору</v>
      </c>
      <c r="K51" s="106"/>
      <c r="L51" s="106"/>
      <c r="M51" s="106"/>
      <c r="N51" s="106"/>
      <c r="O51" s="106"/>
      <c r="P51" s="106"/>
    </row>
    <row r="52" spans="1:23" ht="19.5" customHeight="1" x14ac:dyDescent="0.2">
      <c r="A52" s="106" t="str">
        <f>'5-40мм   1'!A52:P52</f>
        <v>ООО "Дорэксперт"  Аксёнов М.С. приказ №Д/ПР/3-1 от 14.05.2013г.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S52" t="s">
        <v>63</v>
      </c>
    </row>
    <row r="53" spans="1:23" x14ac:dyDescent="0.2">
      <c r="A53" s="100" t="s">
        <v>9</v>
      </c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1:23" ht="19.5" customHeight="1" x14ac:dyDescent="0.2">
      <c r="A54" t="s">
        <v>10</v>
      </c>
      <c r="J54" s="101" t="s">
        <v>15</v>
      </c>
      <c r="K54" s="101"/>
      <c r="L54" s="101"/>
      <c r="M54" s="101"/>
      <c r="N54" s="101"/>
      <c r="O54" s="101"/>
      <c r="P54" s="101"/>
      <c r="Q54" s="18"/>
      <c r="R54" s="19"/>
      <c r="S54" s="19"/>
      <c r="T54" s="19"/>
      <c r="U54" s="19"/>
      <c r="V54" s="19"/>
      <c r="W54" s="19"/>
    </row>
    <row r="55" spans="1:23" x14ac:dyDescent="0.2">
      <c r="A55" s="102" t="s">
        <v>11</v>
      </c>
      <c r="B55" s="102"/>
      <c r="C55" s="102"/>
      <c r="D55" s="102"/>
      <c r="E55" s="102"/>
      <c r="F55" s="102"/>
      <c r="G55" s="102"/>
      <c r="H55" s="102"/>
      <c r="I55" s="102"/>
      <c r="J55" s="103"/>
      <c r="K55" s="103"/>
      <c r="L55" s="103"/>
      <c r="M55" s="103"/>
      <c r="N55" s="103"/>
      <c r="O55" s="103"/>
      <c r="P55" s="103"/>
    </row>
    <row r="56" spans="1:23" ht="19.5" customHeight="1" x14ac:dyDescent="0.2">
      <c r="A56" t="s">
        <v>12</v>
      </c>
    </row>
    <row r="57" spans="1:23" ht="19.5" customHeight="1" x14ac:dyDescent="0.2">
      <c r="A57" s="98" t="s">
        <v>46</v>
      </c>
      <c r="B57" s="98"/>
      <c r="C57" s="98"/>
      <c r="D57" s="98"/>
      <c r="E57" s="98"/>
      <c r="F57" s="98"/>
      <c r="G57" s="98"/>
      <c r="H57" s="98"/>
      <c r="I57" s="98"/>
      <c r="J57" s="104"/>
      <c r="K57" s="104"/>
      <c r="L57" s="104"/>
      <c r="M57" s="104"/>
      <c r="N57" s="104"/>
      <c r="O57" s="104"/>
      <c r="P57" s="104"/>
    </row>
    <row r="58" spans="1:23" ht="19.5" customHeight="1" x14ac:dyDescent="0.2">
      <c r="A58" s="28" t="s">
        <v>68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23" ht="19.5" customHeight="1" x14ac:dyDescent="0.2">
      <c r="A59" s="41" t="s">
        <v>69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R59" s="1"/>
      <c r="S59" s="1"/>
    </row>
    <row r="60" spans="1:23" ht="19.5" customHeight="1" x14ac:dyDescent="0.2">
      <c r="A60" s="107" t="str">
        <f>'5-40мм   1'!A59:P59</f>
        <v>ПК 45+50 - ПК 50+00 (лево)</v>
      </c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R60" s="1"/>
      <c r="S60" s="1"/>
    </row>
    <row r="61" spans="1:23" ht="19.5" customHeight="1" x14ac:dyDescent="0.2">
      <c r="A61" s="99" t="e">
        <f>'5-40мм   1'!#REF!</f>
        <v>#REF!</v>
      </c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R61" s="1"/>
      <c r="S61" s="1"/>
    </row>
    <row r="62" spans="1:23" ht="19.5" customHeight="1" x14ac:dyDescent="0.2">
      <c r="A62" s="107" t="e">
        <f>'5-40мм   1'!#REF!</f>
        <v>#REF!</v>
      </c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R62" s="1"/>
      <c r="S62" s="1"/>
    </row>
    <row r="63" spans="1:23" x14ac:dyDescent="0.2">
      <c r="A63" s="100" t="s">
        <v>13</v>
      </c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20"/>
      <c r="R63" s="20"/>
      <c r="S63" s="20"/>
    </row>
    <row r="64" spans="1:23" ht="19.5" customHeight="1" x14ac:dyDescent="0.2">
      <c r="A64" s="98" t="s">
        <v>14</v>
      </c>
      <c r="B64" s="98"/>
      <c r="C64" s="98"/>
      <c r="D64" s="98"/>
      <c r="E64" s="98"/>
      <c r="F64" s="98"/>
      <c r="G64" s="98"/>
      <c r="H64" s="98"/>
      <c r="I64" s="101" t="s">
        <v>59</v>
      </c>
      <c r="J64" s="101"/>
      <c r="K64" s="101"/>
      <c r="L64" s="101"/>
      <c r="M64" s="101"/>
      <c r="N64" s="101"/>
      <c r="O64" s="101"/>
      <c r="P64" s="101"/>
      <c r="R64" s="1"/>
    </row>
    <row r="65" spans="1:16" ht="19.5" customHeight="1" x14ac:dyDescent="0.2">
      <c r="A65" s="99" t="s">
        <v>50</v>
      </c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1:16" x14ac:dyDescent="0.2">
      <c r="A66" s="100" t="s">
        <v>32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1:16" ht="19.5" customHeight="1" x14ac:dyDescent="0.2">
      <c r="A67" s="99" t="str">
        <f>'5-40мм   1'!A83:P83</f>
        <v>том 3.1.2, ГИП Таскаев О.Г.</v>
      </c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1:16" ht="19.5" customHeight="1" x14ac:dyDescent="0.2">
      <c r="A68" s="99" t="s">
        <v>64</v>
      </c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1:16" x14ac:dyDescent="0.2">
      <c r="A69" s="100" t="s">
        <v>33</v>
      </c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1:16" ht="19.5" customHeight="1" x14ac:dyDescent="0.2">
      <c r="A70" s="125" t="s">
        <v>47</v>
      </c>
      <c r="B70" s="125"/>
      <c r="C70" s="125"/>
      <c r="D70" s="125"/>
      <c r="E70" s="125"/>
      <c r="F70" s="125"/>
      <c r="G70" s="130" t="s">
        <v>77</v>
      </c>
      <c r="H70" s="130"/>
      <c r="I70" s="130"/>
      <c r="J70" s="130"/>
      <c r="K70" s="130"/>
      <c r="L70" s="130"/>
      <c r="M70" s="130"/>
      <c r="N70" s="130"/>
      <c r="O70" s="130"/>
      <c r="P70" s="130"/>
    </row>
    <row r="71" spans="1:16" ht="19.5" customHeight="1" x14ac:dyDescent="0.2">
      <c r="A71" s="130" t="s">
        <v>84</v>
      </c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</row>
    <row r="72" spans="1:16" ht="19.5" customHeight="1" x14ac:dyDescent="0.2">
      <c r="A72" s="35" t="s">
        <v>87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1:16" ht="19.5" customHeight="1" x14ac:dyDescent="0.2">
      <c r="A73" s="35" t="s">
        <v>82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1:16" ht="19.5" customHeight="1" x14ac:dyDescent="0.2">
      <c r="A74" s="35" t="s">
        <v>78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1:16" ht="19.5" customHeight="1" x14ac:dyDescent="0.2">
      <c r="A75" s="44" t="s">
        <v>85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</row>
    <row r="76" spans="1:16" ht="19.5" customHeight="1" x14ac:dyDescent="0.2">
      <c r="A76" s="29" t="s">
        <v>86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</row>
    <row r="77" spans="1:16" x14ac:dyDescent="0.2">
      <c r="A77" s="100" t="s">
        <v>16</v>
      </c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1:16" ht="19.5" customHeight="1" x14ac:dyDescent="0.2">
      <c r="A78" s="98" t="s">
        <v>34</v>
      </c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117"/>
      <c r="N78" s="117"/>
      <c r="O78" s="117"/>
      <c r="P78" s="117"/>
    </row>
    <row r="79" spans="1:16" ht="19.5" customHeight="1" x14ac:dyDescent="0.2">
      <c r="A79" s="30">
        <v>1</v>
      </c>
      <c r="B79" s="130" t="s">
        <v>196</v>
      </c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</row>
    <row r="80" spans="1:16" ht="19.5" customHeight="1" x14ac:dyDescent="0.2">
      <c r="A80" s="31">
        <v>2</v>
      </c>
      <c r="B80" s="131" t="s">
        <v>83</v>
      </c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</row>
    <row r="81" spans="1:16" ht="19.5" customHeight="1" x14ac:dyDescent="0.2">
      <c r="A81" s="30">
        <v>3</v>
      </c>
      <c r="B81" s="35" t="s">
        <v>80</v>
      </c>
    </row>
    <row r="82" spans="1:16" ht="19.5" customHeight="1" x14ac:dyDescent="0.2">
      <c r="A82" s="31">
        <v>4</v>
      </c>
      <c r="B82" s="131" t="s">
        <v>81</v>
      </c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</row>
    <row r="83" spans="1:16" ht="19.5" customHeight="1" x14ac:dyDescent="0.2">
      <c r="A83" s="30">
        <v>5</v>
      </c>
      <c r="B83" s="35" t="s">
        <v>70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1:16" ht="12.75" customHeight="1" x14ac:dyDescent="0.2">
      <c r="A84" s="100" t="s">
        <v>18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1:16" ht="19.5" customHeight="1" x14ac:dyDescent="0.2">
      <c r="A85" s="98" t="s">
        <v>35</v>
      </c>
      <c r="B85" s="98"/>
      <c r="C85" s="98"/>
      <c r="D85" s="21" t="s">
        <v>3</v>
      </c>
      <c r="E85" s="3" t="str">
        <f>'5-40мм   1'!E78</f>
        <v>01</v>
      </c>
      <c r="F85" s="22" t="s">
        <v>3</v>
      </c>
      <c r="G85" s="111" t="e">
        <f>#REF!</f>
        <v>#REF!</v>
      </c>
      <c r="H85" s="112"/>
      <c r="I85" s="112"/>
      <c r="J85" s="23" t="s">
        <v>100</v>
      </c>
    </row>
    <row r="86" spans="1:16" ht="19.5" customHeight="1" x14ac:dyDescent="0.2">
      <c r="B86" s="98" t="s">
        <v>36</v>
      </c>
      <c r="C86" s="98"/>
      <c r="D86" s="21" t="s">
        <v>3</v>
      </c>
      <c r="E86" s="24" t="str">
        <f>E85</f>
        <v>01</v>
      </c>
      <c r="F86" s="25" t="s">
        <v>3</v>
      </c>
      <c r="G86" s="114" t="e">
        <f>#REF!</f>
        <v>#REF!</v>
      </c>
      <c r="H86" s="114"/>
      <c r="I86" s="114"/>
      <c r="J86" s="23" t="s">
        <v>100</v>
      </c>
    </row>
    <row r="87" spans="1:16" ht="19.5" customHeight="1" x14ac:dyDescent="0.2">
      <c r="A87" t="s">
        <v>37</v>
      </c>
      <c r="G87" s="19"/>
      <c r="H87" s="101" t="str">
        <f>I64</f>
        <v>Проект на  капитальный ремонт автомобильной дороги</v>
      </c>
      <c r="I87" s="101"/>
      <c r="J87" s="101"/>
      <c r="K87" s="101"/>
      <c r="L87" s="101"/>
      <c r="M87" s="101"/>
      <c r="N87" s="101"/>
      <c r="O87" s="101"/>
      <c r="P87" s="101"/>
    </row>
    <row r="88" spans="1:16" x14ac:dyDescent="0.2">
      <c r="J88" s="100" t="s">
        <v>38</v>
      </c>
      <c r="K88" s="100"/>
      <c r="L88" s="100"/>
      <c r="M88" s="100"/>
      <c r="N88" s="100"/>
      <c r="O88" s="100"/>
      <c r="P88" s="100"/>
    </row>
    <row r="89" spans="1:16" ht="19.5" customHeight="1" x14ac:dyDescent="0.2">
      <c r="A89" s="99" t="str">
        <f>A65</f>
        <v>М-53 «Байкал» - от Челябинска черех Курган, Омск, Новосибирск, Кемерово, Иркутск, Улан-Удэ до Читы км45+000 – км67+000</v>
      </c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1:16" ht="19.5" customHeight="1" x14ac:dyDescent="0.2">
      <c r="A90" s="99" t="str">
        <f>A67</f>
        <v>том 3.1.2, ГИП Таскаев О.Г.</v>
      </c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1:16" ht="19.5" customHeight="1" x14ac:dyDescent="0.2">
      <c r="A91" s="39" t="s">
        <v>71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</row>
    <row r="92" spans="1:16" x14ac:dyDescent="0.2">
      <c r="A92" s="100" t="s">
        <v>39</v>
      </c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1:16" ht="19.5" customHeight="1" x14ac:dyDescent="0.2">
      <c r="A93" s="26" t="s">
        <v>48</v>
      </c>
      <c r="B93" s="26"/>
      <c r="C93" s="26"/>
      <c r="D93" s="26"/>
      <c r="E93" s="26"/>
      <c r="F93" s="26"/>
      <c r="G93" s="26"/>
      <c r="H93" s="26"/>
      <c r="I93" s="104" t="s">
        <v>72</v>
      </c>
      <c r="J93" s="104"/>
      <c r="K93" s="104"/>
      <c r="L93" s="104"/>
      <c r="M93" s="104"/>
      <c r="N93" s="104"/>
      <c r="O93" s="104"/>
      <c r="P93" s="104"/>
    </row>
    <row r="94" spans="1:16" ht="19.5" customHeight="1" x14ac:dyDescent="0.2">
      <c r="A94" s="32"/>
      <c r="B94" s="32"/>
      <c r="C94" s="32"/>
      <c r="D94" s="32"/>
      <c r="E94" s="32"/>
      <c r="F94" s="32"/>
      <c r="G94" s="32"/>
      <c r="H94" s="32"/>
      <c r="I94" s="28"/>
      <c r="J94" s="28"/>
      <c r="K94" s="28"/>
      <c r="L94" s="28"/>
      <c r="M94" s="28"/>
      <c r="N94" s="28"/>
      <c r="O94" s="28"/>
      <c r="P94" s="28"/>
    </row>
    <row r="95" spans="1:16" x14ac:dyDescent="0.2">
      <c r="A95" s="116" t="s">
        <v>40</v>
      </c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</row>
    <row r="96" spans="1:16" ht="19.5" customHeight="1" x14ac:dyDescent="0.2">
      <c r="A96" s="98" t="s">
        <v>41</v>
      </c>
      <c r="B96" s="98"/>
      <c r="C96" s="98"/>
      <c r="D96" s="98"/>
      <c r="E96" s="98"/>
      <c r="F96" s="98"/>
      <c r="G96" s="104" t="s">
        <v>42</v>
      </c>
      <c r="H96" s="104"/>
      <c r="I96" s="104"/>
      <c r="J96" s="104"/>
      <c r="K96" s="104"/>
      <c r="L96" s="104"/>
      <c r="M96" s="104"/>
      <c r="N96" s="104"/>
      <c r="O96" s="104"/>
      <c r="P96" s="104"/>
    </row>
    <row r="97" spans="1:16" ht="19.5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</row>
    <row r="99" spans="1:16" ht="19.5" customHeight="1" x14ac:dyDescent="0.2">
      <c r="A99" t="s">
        <v>43</v>
      </c>
      <c r="D99" s="120" t="s">
        <v>79</v>
      </c>
      <c r="E99" s="121"/>
      <c r="F99" s="27"/>
      <c r="G99" t="s">
        <v>44</v>
      </c>
    </row>
    <row r="101" spans="1:16" ht="19.5" customHeight="1" x14ac:dyDescent="0.2">
      <c r="A101" s="122" t="s">
        <v>45</v>
      </c>
      <c r="B101" s="122"/>
      <c r="C101" s="2">
        <v>1</v>
      </c>
      <c r="D101" s="130" t="str">
        <f>B79</f>
        <v xml:space="preserve">Исполнительная съемка </v>
      </c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</row>
    <row r="102" spans="1:16" ht="19.5" customHeight="1" x14ac:dyDescent="0.2">
      <c r="A102" s="35">
        <v>2</v>
      </c>
      <c r="B102" s="132" t="str">
        <f>B80</f>
        <v>Протокол испытаний на битум БНД 90/130  №24от 11.05.2012г., №15 от 19.05.2012г.</v>
      </c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</row>
    <row r="103" spans="1:16" ht="19.5" customHeight="1" x14ac:dyDescent="0.2">
      <c r="A103" s="44">
        <v>3</v>
      </c>
      <c r="B103" s="31" t="str">
        <f>B81</f>
        <v>Протокол испытаний на щебень фр. 5-20 мм №29 от 15.05.2012г., №12 от16.05.2012г.</v>
      </c>
    </row>
    <row r="104" spans="1:16" ht="19.5" customHeight="1" x14ac:dyDescent="0.2">
      <c r="A104" s="35">
        <v>4</v>
      </c>
      <c r="B104" s="132" t="str">
        <f>B82</f>
        <v xml:space="preserve">Протокол испытаний на щебень фр. 40-70 мм №6 от 10.03.2012г., №29 от 15.05.2012г. </v>
      </c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</row>
    <row r="105" spans="1:16" ht="19.5" customHeight="1" x14ac:dyDescent="0.2">
      <c r="A105" s="44">
        <v>5</v>
      </c>
      <c r="B105" s="132" t="str">
        <f>B83</f>
        <v>Акт на качество уплотнения</v>
      </c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</row>
    <row r="106" spans="1:16" ht="19.5" customHeight="1" x14ac:dyDescent="0.2">
      <c r="A106" s="3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</row>
    <row r="107" spans="1:16" ht="19.5" customHeight="1" x14ac:dyDescent="0.2">
      <c r="A107" s="98" t="s">
        <v>4</v>
      </c>
      <c r="B107" s="98"/>
      <c r="C107" s="98"/>
      <c r="D107" s="98"/>
      <c r="E107" s="98"/>
      <c r="F107" s="98"/>
      <c r="G107" s="98"/>
      <c r="H107" s="101" t="s">
        <v>56</v>
      </c>
      <c r="I107" s="101"/>
      <c r="J107" s="101"/>
      <c r="K107" s="101"/>
      <c r="L107" s="101"/>
      <c r="M107" s="101"/>
      <c r="N107" s="101"/>
      <c r="O107" s="101"/>
      <c r="P107" s="101"/>
    </row>
    <row r="108" spans="1:16" ht="19.5" customHeight="1" x14ac:dyDescent="0.2">
      <c r="A108" s="99" t="s">
        <v>60</v>
      </c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1:16" x14ac:dyDescent="0.2">
      <c r="A109" s="118" t="s">
        <v>22</v>
      </c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9"/>
      <c r="O109" s="119"/>
      <c r="P109" s="118"/>
    </row>
    <row r="110" spans="1:16" ht="25.5" customHeight="1" x14ac:dyDescent="0.2">
      <c r="A110" s="98" t="s">
        <v>6</v>
      </c>
      <c r="B110" s="98"/>
      <c r="C110" s="98"/>
      <c r="D110" s="98"/>
      <c r="E110" s="98"/>
      <c r="F110" s="98"/>
      <c r="G110" s="98"/>
      <c r="H110" s="98"/>
      <c r="I110" s="101" t="str">
        <f>I40</f>
        <v xml:space="preserve">Директор филиала ДСУ ОАО "Новосибирскавтодор" </v>
      </c>
      <c r="J110" s="101"/>
      <c r="K110" s="101"/>
      <c r="L110" s="101"/>
      <c r="M110" s="101"/>
      <c r="N110" s="101"/>
      <c r="O110" s="101"/>
      <c r="P110" s="101"/>
    </row>
    <row r="111" spans="1:16" ht="19.5" customHeight="1" x14ac:dyDescent="0.2">
      <c r="A111" s="99" t="s">
        <v>102</v>
      </c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1:16" x14ac:dyDescent="0.2">
      <c r="A112" s="118" t="s">
        <v>22</v>
      </c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9"/>
      <c r="O112" s="119"/>
      <c r="P112" s="118"/>
    </row>
    <row r="113" spans="1:16" ht="19.5" customHeight="1" x14ac:dyDescent="0.2">
      <c r="A113" s="98" t="s">
        <v>7</v>
      </c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104" t="s">
        <v>93</v>
      </c>
      <c r="M113" s="104"/>
      <c r="N113" s="104"/>
      <c r="O113" s="104"/>
      <c r="P113" s="104"/>
    </row>
    <row r="114" spans="1:16" ht="19.5" customHeight="1" x14ac:dyDescent="0.2">
      <c r="A114" s="99" t="s">
        <v>92</v>
      </c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</row>
    <row r="115" spans="1:16" x14ac:dyDescent="0.2">
      <c r="A115" s="118" t="s">
        <v>22</v>
      </c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9"/>
      <c r="O115" s="119"/>
      <c r="P115" s="118"/>
    </row>
    <row r="116" spans="1:16" ht="19.5" customHeight="1" x14ac:dyDescent="0.2">
      <c r="A116" s="98" t="s">
        <v>8</v>
      </c>
      <c r="B116" s="98"/>
      <c r="C116" s="98"/>
      <c r="D116" s="98"/>
      <c r="E116" s="98"/>
      <c r="F116" s="98"/>
      <c r="G116" s="98"/>
      <c r="H116" s="98"/>
      <c r="I116" s="98"/>
      <c r="J116" s="98"/>
      <c r="K116" s="104" t="s">
        <v>42</v>
      </c>
      <c r="L116" s="104"/>
      <c r="M116" s="104"/>
      <c r="N116" s="104"/>
      <c r="O116" s="104"/>
      <c r="P116" s="104"/>
    </row>
    <row r="117" spans="1:16" ht="19.5" customHeight="1" x14ac:dyDescent="0.2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</row>
    <row r="118" spans="1:16" x14ac:dyDescent="0.2">
      <c r="A118" s="119" t="s">
        <v>22</v>
      </c>
      <c r="B118" s="119"/>
      <c r="C118" s="119"/>
      <c r="D118" s="119"/>
      <c r="E118" s="119"/>
      <c r="F118" s="119"/>
      <c r="G118" s="119"/>
      <c r="H118" s="119"/>
      <c r="I118" s="119"/>
      <c r="J118" s="119"/>
      <c r="K118" s="118"/>
      <c r="L118" s="118"/>
      <c r="M118" s="118"/>
      <c r="N118" s="119"/>
      <c r="O118" s="119"/>
      <c r="P118" s="118"/>
    </row>
    <row r="119" spans="1:16" ht="19.5" customHeight="1" x14ac:dyDescent="0.2">
      <c r="A119" s="98" t="s">
        <v>89</v>
      </c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9" t="s">
        <v>65</v>
      </c>
      <c r="P119" s="99"/>
    </row>
    <row r="120" spans="1:16" ht="19.5" customHeight="1" x14ac:dyDescent="0.2">
      <c r="A120" s="99" t="s">
        <v>74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</row>
    <row r="121" spans="1:16" x14ac:dyDescent="0.2">
      <c r="A121" s="118" t="s">
        <v>22</v>
      </c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9"/>
      <c r="O121" s="119"/>
      <c r="P121" s="118"/>
    </row>
    <row r="122" spans="1:16" ht="19.5" customHeight="1" x14ac:dyDescent="0.2">
      <c r="A122" s="123" t="s">
        <v>90</v>
      </c>
      <c r="B122" s="123"/>
      <c r="C122" s="123"/>
      <c r="D122" s="123"/>
      <c r="E122" s="123"/>
      <c r="F122" s="123"/>
      <c r="G122" s="106" t="s">
        <v>91</v>
      </c>
      <c r="H122" s="106"/>
      <c r="I122" s="106"/>
      <c r="J122" s="106"/>
      <c r="K122" s="106"/>
      <c r="L122" s="106"/>
      <c r="M122" s="106"/>
      <c r="N122" s="106"/>
      <c r="O122" s="106"/>
      <c r="P122" s="106"/>
    </row>
    <row r="123" spans="1:16" x14ac:dyDescent="0.2">
      <c r="A123" s="118" t="s">
        <v>22</v>
      </c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9"/>
      <c r="O123" s="119"/>
      <c r="P123" s="118"/>
    </row>
  </sheetData>
  <mergeCells count="128">
    <mergeCell ref="A9:P9"/>
    <mergeCell ref="A10:P10"/>
    <mergeCell ref="A1:G1"/>
    <mergeCell ref="H1:P1"/>
    <mergeCell ref="A2:P2"/>
    <mergeCell ref="A3:P3"/>
    <mergeCell ref="A4:P4"/>
    <mergeCell ref="A5:P5"/>
    <mergeCell ref="A20:P20"/>
    <mergeCell ref="A6:E6"/>
    <mergeCell ref="G6:P6"/>
    <mergeCell ref="A11:P11"/>
    <mergeCell ref="A12:G12"/>
    <mergeCell ref="H12:P12"/>
    <mergeCell ref="E13:P13"/>
    <mergeCell ref="D7:L7"/>
    <mergeCell ref="A8:P8"/>
    <mergeCell ref="A16:P16"/>
    <mergeCell ref="A17:P17"/>
    <mergeCell ref="J18:P18"/>
    <mergeCell ref="A19:P19"/>
    <mergeCell ref="A29:P29"/>
    <mergeCell ref="A30:P30"/>
    <mergeCell ref="A45:J45"/>
    <mergeCell ref="K45:P45"/>
    <mergeCell ref="A34:P34"/>
    <mergeCell ref="B35:D35"/>
    <mergeCell ref="A37:G37"/>
    <mergeCell ref="H37:P37"/>
    <mergeCell ref="A14:P14"/>
    <mergeCell ref="A15:P15"/>
    <mergeCell ref="A38:P38"/>
    <mergeCell ref="A39:P39"/>
    <mergeCell ref="A31:P31"/>
    <mergeCell ref="A33:P33"/>
    <mergeCell ref="A22:P22"/>
    <mergeCell ref="A23:P23"/>
    <mergeCell ref="A24:P24"/>
    <mergeCell ref="A25:M25"/>
    <mergeCell ref="A21:P21"/>
    <mergeCell ref="A27:P27"/>
    <mergeCell ref="A28:P28"/>
    <mergeCell ref="N25:P25"/>
    <mergeCell ref="L43:P43"/>
    <mergeCell ref="A26:P26"/>
    <mergeCell ref="A40:H40"/>
    <mergeCell ref="I40:P40"/>
    <mergeCell ref="A41:P41"/>
    <mergeCell ref="A42:P42"/>
    <mergeCell ref="A46:P46"/>
    <mergeCell ref="A47:P47"/>
    <mergeCell ref="A44:P44"/>
    <mergeCell ref="A48:N48"/>
    <mergeCell ref="O48:P48"/>
    <mergeCell ref="A52:P52"/>
    <mergeCell ref="A53:P53"/>
    <mergeCell ref="J54:P54"/>
    <mergeCell ref="A55:P55"/>
    <mergeCell ref="A61:P61"/>
    <mergeCell ref="A63:P63"/>
    <mergeCell ref="A62:P62"/>
    <mergeCell ref="A60:P60"/>
    <mergeCell ref="A49:P49"/>
    <mergeCell ref="A50:P50"/>
    <mergeCell ref="A51:I51"/>
    <mergeCell ref="J51:P51"/>
    <mergeCell ref="A57:I57"/>
    <mergeCell ref="J57:P57"/>
    <mergeCell ref="A66:P66"/>
    <mergeCell ref="A69:P69"/>
    <mergeCell ref="A70:F70"/>
    <mergeCell ref="G70:P70"/>
    <mergeCell ref="A65:P65"/>
    <mergeCell ref="A67:P67"/>
    <mergeCell ref="A68:P68"/>
    <mergeCell ref="A64:H64"/>
    <mergeCell ref="I64:P64"/>
    <mergeCell ref="B79:P79"/>
    <mergeCell ref="B80:P80"/>
    <mergeCell ref="A71:P71"/>
    <mergeCell ref="A77:P77"/>
    <mergeCell ref="A78:L78"/>
    <mergeCell ref="A108:P108"/>
    <mergeCell ref="A96:F96"/>
    <mergeCell ref="A92:P92"/>
    <mergeCell ref="A95:P95"/>
    <mergeCell ref="M78:P78"/>
    <mergeCell ref="A97:P97"/>
    <mergeCell ref="I93:P93"/>
    <mergeCell ref="B102:P102"/>
    <mergeCell ref="A85:C85"/>
    <mergeCell ref="G85:I85"/>
    <mergeCell ref="B86:C86"/>
    <mergeCell ref="G96:P96"/>
    <mergeCell ref="A101:B101"/>
    <mergeCell ref="D101:P101"/>
    <mergeCell ref="A84:P84"/>
    <mergeCell ref="B82:P82"/>
    <mergeCell ref="H87:P87"/>
    <mergeCell ref="B104:P104"/>
    <mergeCell ref="B105:P105"/>
    <mergeCell ref="A114:P114"/>
    <mergeCell ref="A113:K113"/>
    <mergeCell ref="L113:P113"/>
    <mergeCell ref="A109:P109"/>
    <mergeCell ref="A110:H110"/>
    <mergeCell ref="G86:I86"/>
    <mergeCell ref="J88:P88"/>
    <mergeCell ref="A89:P89"/>
    <mergeCell ref="A107:G107"/>
    <mergeCell ref="H107:P107"/>
    <mergeCell ref="A115:P115"/>
    <mergeCell ref="I110:P110"/>
    <mergeCell ref="A111:P111"/>
    <mergeCell ref="D99:E99"/>
    <mergeCell ref="A90:P90"/>
    <mergeCell ref="A112:P112"/>
    <mergeCell ref="O119:P119"/>
    <mergeCell ref="A123:P123"/>
    <mergeCell ref="A116:J116"/>
    <mergeCell ref="K116:P116"/>
    <mergeCell ref="A117:P117"/>
    <mergeCell ref="A118:P118"/>
    <mergeCell ref="A121:P121"/>
    <mergeCell ref="A119:N119"/>
    <mergeCell ref="A120:P120"/>
    <mergeCell ref="A122:F122"/>
    <mergeCell ref="G122:P122"/>
  </mergeCells>
  <phoneticPr fontId="12" type="noConversion"/>
  <pageMargins left="0.70866141732283472" right="0.15748031496062992" top="0.39370078740157483" bottom="0.27559055118110237" header="0.15748031496062992" footer="0.15748031496062992"/>
  <pageSetup paperSize="9" scale="69" fitToHeight="2" orientation="portrait" r:id="rId1"/>
  <headerFooter alignWithMargins="0"/>
  <rowBreaks count="1" manualBreakCount="1">
    <brk id="69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AF103"/>
  <sheetViews>
    <sheetView tabSelected="1" view="pageBreakPreview" topLeftCell="A58" zoomScaleNormal="100" zoomScaleSheetLayoutView="100" workbookViewId="0">
      <selection activeCell="A93" sqref="A93:Q93"/>
    </sheetView>
  </sheetViews>
  <sheetFormatPr defaultRowHeight="12.75" x14ac:dyDescent="0.2"/>
  <cols>
    <col min="1" max="1" width="3.140625" customWidth="1"/>
    <col min="6" max="6" width="5.7109375" customWidth="1"/>
    <col min="8" max="8" width="5" customWidth="1"/>
    <col min="9" max="9" width="10.140625" customWidth="1"/>
    <col min="15" max="15" width="5.28515625" customWidth="1"/>
    <col min="16" max="16" width="10.42578125" customWidth="1"/>
    <col min="17" max="17" width="12.7109375" customWidth="1"/>
  </cols>
  <sheetData>
    <row r="1" spans="1:27" ht="15" x14ac:dyDescent="0.25">
      <c r="A1" s="69" t="s">
        <v>17</v>
      </c>
      <c r="B1" s="69"/>
      <c r="C1" s="69"/>
      <c r="D1" s="69"/>
      <c r="E1" s="69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27" ht="15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27" x14ac:dyDescent="0.2">
      <c r="A3" s="162" t="s">
        <v>161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</row>
    <row r="4" spans="1:27" ht="15" x14ac:dyDescent="0.25">
      <c r="A4" s="135" t="s">
        <v>157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</row>
    <row r="5" spans="1:27" ht="15" x14ac:dyDescent="0.25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69"/>
      <c r="S5" s="169"/>
      <c r="T5" s="169"/>
      <c r="U5" s="169"/>
      <c r="V5" s="169"/>
      <c r="W5" s="169"/>
      <c r="X5" s="169"/>
      <c r="Y5" s="169"/>
      <c r="Z5" s="169"/>
      <c r="AA5" s="169"/>
    </row>
    <row r="6" spans="1:27" x14ac:dyDescent="0.2">
      <c r="A6" s="162" t="s">
        <v>184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69"/>
      <c r="S6" s="169"/>
      <c r="T6" s="169"/>
      <c r="U6" s="169"/>
      <c r="V6" s="169"/>
      <c r="W6" s="169"/>
      <c r="X6" s="169"/>
      <c r="Y6" s="169"/>
      <c r="Z6" s="169"/>
      <c r="AA6" s="169"/>
    </row>
    <row r="7" spans="1:27" ht="15" x14ac:dyDescent="0.25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69"/>
      <c r="S7" s="169"/>
      <c r="T7" s="169"/>
      <c r="U7" s="169"/>
      <c r="V7" s="169"/>
      <c r="W7" s="169"/>
      <c r="X7" s="169"/>
      <c r="Y7" s="169"/>
      <c r="Z7" s="169"/>
      <c r="AA7" s="169"/>
    </row>
    <row r="8" spans="1:27" ht="12.75" customHeight="1" x14ac:dyDescent="0.2">
      <c r="A8" s="143" t="s">
        <v>187</v>
      </c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</row>
    <row r="9" spans="1:27" ht="15" x14ac:dyDescent="0.25">
      <c r="A9" s="163" t="s">
        <v>197</v>
      </c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</row>
    <row r="10" spans="1:27" ht="12.75" customHeight="1" x14ac:dyDescent="0.2">
      <c r="A10" s="166" t="s">
        <v>188</v>
      </c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</row>
    <row r="11" spans="1:27" ht="15.75" x14ac:dyDescent="0.25">
      <c r="A11" s="69" t="s">
        <v>30</v>
      </c>
      <c r="B11" s="7"/>
      <c r="C11" s="7"/>
      <c r="D11" s="7"/>
      <c r="E11" s="7"/>
      <c r="F11" s="140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80"/>
      <c r="S11" s="80"/>
      <c r="T11" s="80"/>
      <c r="U11" s="80"/>
      <c r="V11" s="80"/>
    </row>
    <row r="12" spans="1:27" x14ac:dyDescent="0.2">
      <c r="A12" s="162" t="s">
        <v>191</v>
      </c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</row>
    <row r="13" spans="1:27" ht="1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</row>
    <row r="14" spans="1:27" ht="12.75" customHeight="1" x14ac:dyDescent="0.2">
      <c r="A14" s="134" t="s">
        <v>187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</row>
    <row r="15" spans="1:27" ht="15" x14ac:dyDescent="0.25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</row>
    <row r="16" spans="1:27" ht="12.75" customHeight="1" x14ac:dyDescent="0.2">
      <c r="A16" s="143" t="s">
        <v>189</v>
      </c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</row>
    <row r="17" spans="1:27" ht="15" x14ac:dyDescent="0.25">
      <c r="A17" s="135" t="s">
        <v>19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40"/>
      <c r="L17" s="140"/>
      <c r="M17" s="140"/>
      <c r="N17" s="140"/>
      <c r="O17" s="140"/>
      <c r="P17" s="140"/>
      <c r="Q17" s="140"/>
    </row>
    <row r="18" spans="1:27" ht="15" x14ac:dyDescent="0.25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</row>
    <row r="19" spans="1:27" x14ac:dyDescent="0.2">
      <c r="A19" s="143" t="s">
        <v>191</v>
      </c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</row>
    <row r="20" spans="1:27" ht="15" x14ac:dyDescent="0.25">
      <c r="A20" s="163"/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</row>
    <row r="21" spans="1:27" ht="14.25" customHeight="1" x14ac:dyDescent="0.2">
      <c r="A21" s="143" t="s">
        <v>187</v>
      </c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</row>
    <row r="22" spans="1:27" ht="14.25" customHeight="1" x14ac:dyDescent="0.25">
      <c r="A22" s="160"/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</row>
    <row r="23" spans="1:27" ht="12.75" customHeight="1" x14ac:dyDescent="0.2">
      <c r="A23" s="143" t="s">
        <v>189</v>
      </c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</row>
    <row r="24" spans="1:27" ht="12.75" customHeight="1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27" ht="14.25" x14ac:dyDescent="0.2">
      <c r="A25" s="161" t="s">
        <v>0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</row>
    <row r="26" spans="1:27" ht="14.25" x14ac:dyDescent="0.2">
      <c r="A26" s="161" t="s">
        <v>1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</row>
    <row r="27" spans="1:27" ht="15" x14ac:dyDescent="0.25">
      <c r="A27" s="75" t="s">
        <v>2</v>
      </c>
      <c r="B27" s="164"/>
      <c r="C27" s="164"/>
      <c r="D27" s="164"/>
      <c r="E27" s="168"/>
      <c r="F27" s="168"/>
      <c r="G27" s="168"/>
      <c r="H27" s="168"/>
      <c r="I27" s="168"/>
      <c r="J27" s="168"/>
      <c r="K27" s="168"/>
      <c r="L27" s="168"/>
      <c r="M27" s="72" t="s">
        <v>3</v>
      </c>
      <c r="N27" s="67"/>
      <c r="O27" s="75" t="s">
        <v>3</v>
      </c>
      <c r="P27" s="66"/>
      <c r="Q27" s="59"/>
    </row>
    <row r="28" spans="1:27" x14ac:dyDescent="0.2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</row>
    <row r="29" spans="1:27" ht="15.75" customHeight="1" x14ac:dyDescent="0.25">
      <c r="A29" s="145" t="s">
        <v>162</v>
      </c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</row>
    <row r="30" spans="1:27" ht="15" x14ac:dyDescent="0.2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65"/>
      <c r="S30" s="165"/>
      <c r="T30" s="165"/>
      <c r="U30" s="165"/>
      <c r="V30" s="165"/>
      <c r="W30" s="165"/>
      <c r="X30" s="165"/>
      <c r="Y30" s="165"/>
      <c r="Z30" s="165"/>
      <c r="AA30" s="165"/>
    </row>
    <row r="31" spans="1:27" ht="21.75" customHeight="1" x14ac:dyDescent="0.2">
      <c r="A31" s="143" t="s">
        <v>192</v>
      </c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</row>
    <row r="32" spans="1:27" ht="15" x14ac:dyDescent="0.25">
      <c r="A32" s="135" t="s">
        <v>6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9"/>
      <c r="L32" s="139"/>
      <c r="M32" s="139"/>
      <c r="N32" s="139"/>
      <c r="O32" s="139"/>
      <c r="P32" s="139"/>
      <c r="Q32" s="139"/>
    </row>
    <row r="33" spans="1:32" ht="15" x14ac:dyDescent="0.25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</row>
    <row r="34" spans="1:32" ht="12.75" customHeight="1" x14ac:dyDescent="0.2">
      <c r="A34" s="143" t="s">
        <v>163</v>
      </c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</row>
    <row r="35" spans="1:32" ht="15" x14ac:dyDescent="0.25">
      <c r="A35" s="135" t="s">
        <v>164</v>
      </c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</row>
    <row r="36" spans="1:32" ht="15" x14ac:dyDescent="0.25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</row>
    <row r="37" spans="1:32" ht="12.75" customHeight="1" x14ac:dyDescent="0.2">
      <c r="A37" s="143" t="s">
        <v>165</v>
      </c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</row>
    <row r="38" spans="1:32" ht="12.75" customHeight="1" x14ac:dyDescent="0.2">
      <c r="A38" s="143" t="s">
        <v>166</v>
      </c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</row>
    <row r="39" spans="1:32" ht="15" x14ac:dyDescent="0.25">
      <c r="A39" s="135" t="s">
        <v>8</v>
      </c>
      <c r="B39" s="135"/>
      <c r="C39" s="135"/>
      <c r="D39" s="135"/>
      <c r="E39" s="135"/>
      <c r="F39" s="135"/>
      <c r="G39" s="135"/>
      <c r="H39" s="135"/>
      <c r="I39" s="135"/>
      <c r="J39" s="135"/>
      <c r="K39" s="158"/>
      <c r="L39" s="158"/>
      <c r="M39" s="158"/>
      <c r="N39" s="158"/>
      <c r="O39" s="158"/>
      <c r="P39" s="158"/>
      <c r="Q39" s="158"/>
    </row>
    <row r="40" spans="1:32" ht="15" x14ac:dyDescent="0.25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</row>
    <row r="41" spans="1:32" ht="22.5" customHeight="1" x14ac:dyDescent="0.2">
      <c r="A41" s="143" t="s">
        <v>185</v>
      </c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</row>
    <row r="42" spans="1:32" ht="15" x14ac:dyDescent="0.25">
      <c r="A42" s="135" t="s">
        <v>167</v>
      </c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71"/>
    </row>
    <row r="43" spans="1:32" s="48" customFormat="1" ht="15" x14ac:dyDescent="0.25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</row>
    <row r="44" spans="1:32" ht="23.25" customHeight="1" x14ac:dyDescent="0.2">
      <c r="A44" s="143" t="s">
        <v>186</v>
      </c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</row>
    <row r="45" spans="1:32" ht="15" x14ac:dyDescent="0.25">
      <c r="A45" s="135" t="s">
        <v>156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42"/>
      <c r="L45" s="142"/>
      <c r="M45" s="142"/>
      <c r="N45" s="142"/>
      <c r="O45" s="142"/>
      <c r="P45" s="142"/>
      <c r="Q45" s="142"/>
    </row>
    <row r="46" spans="1:32" ht="15" x14ac:dyDescent="0.2">
      <c r="A46" s="154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</row>
    <row r="47" spans="1:32" ht="12.75" customHeight="1" x14ac:dyDescent="0.2">
      <c r="A47" s="143" t="s">
        <v>193</v>
      </c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</row>
    <row r="48" spans="1:32" ht="15" x14ac:dyDescent="0.25">
      <c r="A48" s="135" t="s">
        <v>103</v>
      </c>
      <c r="B48" s="135"/>
      <c r="C48" s="135"/>
      <c r="D48" s="135"/>
      <c r="E48" s="135"/>
      <c r="F48" s="135"/>
      <c r="G48" s="135"/>
      <c r="H48" s="135"/>
      <c r="I48" s="135"/>
      <c r="J48" s="155"/>
      <c r="K48" s="155"/>
      <c r="L48" s="155"/>
      <c r="M48" s="155"/>
      <c r="N48" s="155"/>
      <c r="O48" s="155"/>
      <c r="P48" s="155"/>
      <c r="Q48" s="155"/>
    </row>
    <row r="49" spans="1:17" x14ac:dyDescent="0.2">
      <c r="A49" s="79"/>
      <c r="B49" s="79"/>
      <c r="C49" s="79"/>
      <c r="D49" s="79"/>
      <c r="E49" s="79"/>
      <c r="F49" s="79"/>
      <c r="G49" s="79"/>
      <c r="H49" s="79"/>
      <c r="I49" s="79"/>
      <c r="J49" s="156" t="s">
        <v>168</v>
      </c>
      <c r="K49" s="156"/>
      <c r="L49" s="156"/>
      <c r="M49" s="156"/>
      <c r="N49" s="156"/>
      <c r="O49" s="156"/>
      <c r="P49" s="156"/>
      <c r="Q49" s="156"/>
    </row>
    <row r="50" spans="1:17" ht="15.75" x14ac:dyDescent="0.25">
      <c r="A50" s="92" t="s">
        <v>12</v>
      </c>
      <c r="B50" s="92"/>
      <c r="C50" s="92"/>
      <c r="D50" s="92"/>
      <c r="E50" s="92"/>
      <c r="F50" s="92"/>
      <c r="G50" s="92"/>
      <c r="H50" s="92"/>
      <c r="I50" s="92"/>
      <c r="J50" s="141"/>
      <c r="K50" s="141"/>
      <c r="L50" s="141"/>
      <c r="M50" s="141"/>
      <c r="N50" s="141"/>
      <c r="O50" s="141"/>
      <c r="P50" s="141"/>
      <c r="Q50" s="141"/>
    </row>
    <row r="51" spans="1:17" ht="15" x14ac:dyDescent="0.25">
      <c r="A51" s="69" t="s">
        <v>169</v>
      </c>
      <c r="B51" s="69" t="s">
        <v>170</v>
      </c>
      <c r="C51" s="69"/>
      <c r="D51" s="69"/>
      <c r="E51" s="69"/>
      <c r="F51" s="69"/>
      <c r="G51" s="69"/>
      <c r="H51" s="69"/>
      <c r="I51" s="150"/>
      <c r="J51" s="150"/>
      <c r="K51" s="150"/>
      <c r="L51" s="150"/>
      <c r="M51" s="150"/>
      <c r="N51" s="150"/>
      <c r="O51" s="150"/>
      <c r="P51" s="150"/>
      <c r="Q51" s="150"/>
    </row>
    <row r="52" spans="1:17" ht="15" x14ac:dyDescent="0.25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</row>
    <row r="53" spans="1:17" ht="12.75" customHeight="1" x14ac:dyDescent="0.2">
      <c r="A53" s="143" t="s">
        <v>13</v>
      </c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</row>
    <row r="54" spans="1:17" ht="15" x14ac:dyDescent="0.25">
      <c r="A54" s="69" t="s">
        <v>171</v>
      </c>
      <c r="B54" s="70" t="s">
        <v>172</v>
      </c>
      <c r="C54" s="70"/>
      <c r="D54" s="70"/>
      <c r="E54" s="70"/>
      <c r="F54" s="70"/>
      <c r="G54" s="70"/>
      <c r="H54" s="140"/>
      <c r="I54" s="140"/>
      <c r="J54" s="140"/>
      <c r="K54" s="140"/>
      <c r="L54" s="140"/>
      <c r="M54" s="140"/>
      <c r="N54" s="140"/>
      <c r="O54" s="140"/>
      <c r="P54" s="140"/>
      <c r="Q54" s="140"/>
    </row>
    <row r="55" spans="1:17" ht="15" x14ac:dyDescent="0.25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</row>
    <row r="56" spans="1:17" ht="12.75" customHeight="1" x14ac:dyDescent="0.2">
      <c r="A56" s="143" t="s">
        <v>194</v>
      </c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</row>
    <row r="57" spans="1:17" ht="15" x14ac:dyDescent="0.25">
      <c r="A57" s="69" t="s">
        <v>173</v>
      </c>
      <c r="B57" s="69" t="s">
        <v>190</v>
      </c>
      <c r="C57" s="69"/>
      <c r="D57" s="69"/>
      <c r="E57" s="69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</row>
    <row r="58" spans="1:17" ht="12.75" customHeight="1" x14ac:dyDescent="0.2">
      <c r="A58" s="78"/>
      <c r="B58" s="78"/>
      <c r="C58" s="78"/>
      <c r="D58" s="78"/>
      <c r="E58" s="78"/>
      <c r="F58" s="134" t="s">
        <v>174</v>
      </c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</row>
    <row r="59" spans="1:17" ht="15" x14ac:dyDescent="0.25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</row>
    <row r="60" spans="1:17" ht="12.75" customHeight="1" x14ac:dyDescent="0.2">
      <c r="A60" s="143" t="s">
        <v>175</v>
      </c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</row>
    <row r="61" spans="1:17" ht="15" x14ac:dyDescent="0.25">
      <c r="A61" s="69" t="s">
        <v>176</v>
      </c>
      <c r="B61" s="135" t="s">
        <v>158</v>
      </c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42"/>
      <c r="P61" s="142"/>
      <c r="Q61" s="142"/>
    </row>
    <row r="62" spans="1:17" ht="15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</row>
    <row r="63" spans="1:17" ht="12.75" customHeight="1" x14ac:dyDescent="0.2">
      <c r="A63" s="143" t="s">
        <v>177</v>
      </c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</row>
    <row r="64" spans="1:17" ht="15" x14ac:dyDescent="0.25">
      <c r="A64" s="69" t="s">
        <v>178</v>
      </c>
      <c r="B64" s="69" t="s">
        <v>159</v>
      </c>
      <c r="C64" s="151" t="s">
        <v>160</v>
      </c>
      <c r="D64" s="151"/>
      <c r="E64" s="151"/>
      <c r="F64" s="73" t="s">
        <v>3</v>
      </c>
      <c r="G64" s="63"/>
      <c r="H64" s="60" t="s">
        <v>3</v>
      </c>
      <c r="I64" s="66"/>
      <c r="J64" s="59"/>
      <c r="K64" s="152"/>
      <c r="L64" s="152"/>
      <c r="M64" s="152"/>
      <c r="N64" s="152"/>
      <c r="O64" s="152"/>
      <c r="P64" s="152"/>
      <c r="Q64" s="152"/>
    </row>
    <row r="65" spans="1:26" ht="15" x14ac:dyDescent="0.25">
      <c r="A65" s="69"/>
      <c r="B65" s="69"/>
      <c r="C65" s="151" t="s">
        <v>36</v>
      </c>
      <c r="D65" s="151"/>
      <c r="E65" s="151"/>
      <c r="F65" s="73" t="s">
        <v>3</v>
      </c>
      <c r="G65" s="64"/>
      <c r="H65" s="60" t="s">
        <v>3</v>
      </c>
      <c r="I65" s="66"/>
      <c r="J65" s="59"/>
      <c r="K65" s="152"/>
      <c r="L65" s="152"/>
      <c r="M65" s="152"/>
      <c r="N65" s="152"/>
      <c r="O65" s="152"/>
      <c r="P65" s="152"/>
      <c r="Q65" s="152"/>
    </row>
    <row r="66" spans="1:26" ht="15" x14ac:dyDescent="0.25">
      <c r="A66" s="69" t="s">
        <v>179</v>
      </c>
      <c r="B66" s="135" t="s">
        <v>180</v>
      </c>
      <c r="C66" s="135"/>
      <c r="D66" s="135"/>
      <c r="E66" s="135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</row>
    <row r="67" spans="1:26" ht="15" x14ac:dyDescent="0.25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</row>
    <row r="68" spans="1:26" ht="15" x14ac:dyDescent="0.25">
      <c r="A68" s="153" t="s">
        <v>198</v>
      </c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</row>
    <row r="69" spans="1:26" ht="14.25" customHeight="1" x14ac:dyDescent="0.2">
      <c r="A69" s="143" t="s">
        <v>195</v>
      </c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</row>
    <row r="70" spans="1:26" ht="15" x14ac:dyDescent="0.25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</row>
    <row r="71" spans="1:26" ht="15" x14ac:dyDescent="0.2">
      <c r="A71" s="74" t="s">
        <v>181</v>
      </c>
      <c r="B71" s="68" t="s">
        <v>182</v>
      </c>
      <c r="C71" s="68"/>
      <c r="D71" s="68"/>
      <c r="E71" s="68"/>
      <c r="F71" s="68"/>
      <c r="G71" s="68"/>
      <c r="H71" s="146"/>
      <c r="I71" s="146"/>
      <c r="J71" s="146"/>
      <c r="K71" s="146"/>
      <c r="L71" s="146"/>
      <c r="M71" s="146"/>
      <c r="N71" s="146"/>
      <c r="O71" s="146"/>
      <c r="P71" s="146"/>
      <c r="Q71" s="146"/>
    </row>
    <row r="72" spans="1:26" ht="12.75" customHeight="1" x14ac:dyDescent="0.2">
      <c r="A72" s="61"/>
      <c r="B72" s="61"/>
      <c r="C72" s="61"/>
      <c r="D72" s="61"/>
      <c r="E72" s="61"/>
      <c r="F72" s="61"/>
      <c r="G72" s="61"/>
      <c r="H72" s="134" t="s">
        <v>40</v>
      </c>
      <c r="I72" s="134"/>
      <c r="J72" s="134"/>
      <c r="K72" s="134"/>
      <c r="L72" s="134"/>
      <c r="M72" s="134"/>
      <c r="N72" s="134"/>
      <c r="O72" s="134"/>
      <c r="P72" s="134"/>
      <c r="Q72" s="134"/>
    </row>
    <row r="73" spans="1:26" ht="15" x14ac:dyDescent="0.25">
      <c r="A73" s="147" t="s">
        <v>41</v>
      </c>
      <c r="B73" s="147"/>
      <c r="C73" s="147"/>
      <c r="D73" s="147"/>
      <c r="E73" s="147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</row>
    <row r="74" spans="1:26" ht="15" x14ac:dyDescent="0.25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</row>
    <row r="75" spans="1:26" ht="15" x14ac:dyDescent="0.25">
      <c r="A75" s="135" t="s">
        <v>43</v>
      </c>
      <c r="B75" s="135"/>
      <c r="C75" s="135"/>
      <c r="D75" s="140"/>
      <c r="E75" s="140"/>
      <c r="F75" s="135" t="s">
        <v>44</v>
      </c>
      <c r="G75" s="135"/>
      <c r="H75" s="135"/>
      <c r="I75" s="135"/>
      <c r="J75" s="141"/>
      <c r="K75" s="141"/>
      <c r="L75" s="141"/>
      <c r="M75" s="141"/>
      <c r="N75" s="141"/>
      <c r="O75" s="141"/>
      <c r="P75" s="141"/>
      <c r="Q75" s="141"/>
      <c r="R75" s="80"/>
      <c r="S75" s="80"/>
      <c r="T75" s="80"/>
      <c r="U75" s="80"/>
      <c r="V75" s="80"/>
      <c r="W75" s="80"/>
      <c r="X75" s="80"/>
      <c r="Y75" s="80"/>
      <c r="Z75" s="80"/>
    </row>
    <row r="76" spans="1:26" x14ac:dyDescent="0.2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</row>
    <row r="77" spans="1:26" ht="15" x14ac:dyDescent="0.25">
      <c r="A77" s="135" t="s">
        <v>45</v>
      </c>
      <c r="B77" s="135"/>
      <c r="C77" s="135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80"/>
      <c r="S77" s="80"/>
    </row>
    <row r="78" spans="1:26" ht="15" x14ac:dyDescent="0.25">
      <c r="A78" s="144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80"/>
      <c r="S78" s="80"/>
    </row>
    <row r="79" spans="1:26" ht="14.25" customHeight="1" x14ac:dyDescent="0.2">
      <c r="A79" s="143" t="s">
        <v>183</v>
      </c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80"/>
      <c r="S79" s="80"/>
    </row>
    <row r="80" spans="1:26" ht="14.25" customHeight="1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0"/>
      <c r="S80" s="80"/>
    </row>
    <row r="81" spans="1:19" ht="12.75" customHeight="1" x14ac:dyDescent="0.25">
      <c r="A81" s="145" t="s">
        <v>162</v>
      </c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80"/>
      <c r="S81" s="80"/>
    </row>
    <row r="82" spans="1:19" s="48" customFormat="1" ht="15" x14ac:dyDescent="0.2">
      <c r="A82" s="138"/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</row>
    <row r="83" spans="1:19" ht="12.75" customHeight="1" x14ac:dyDescent="0.2">
      <c r="A83" s="134" t="s">
        <v>22</v>
      </c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80"/>
      <c r="S83" s="80"/>
    </row>
    <row r="84" spans="1:19" x14ac:dyDescent="0.2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80"/>
      <c r="S84" s="80"/>
    </row>
    <row r="85" spans="1:19" ht="12.75" customHeight="1" x14ac:dyDescent="0.25">
      <c r="A85" s="135" t="s">
        <v>6</v>
      </c>
      <c r="B85" s="135"/>
      <c r="C85" s="135"/>
      <c r="D85" s="135"/>
      <c r="E85" s="135"/>
      <c r="F85" s="135"/>
      <c r="G85" s="135"/>
      <c r="H85" s="135"/>
      <c r="I85" s="135"/>
      <c r="J85" s="139"/>
      <c r="K85" s="139"/>
      <c r="L85" s="139"/>
      <c r="M85" s="139"/>
      <c r="N85" s="139"/>
      <c r="O85" s="139"/>
      <c r="P85" s="139"/>
      <c r="Q85" s="139"/>
      <c r="R85" s="80"/>
      <c r="S85" s="80"/>
    </row>
    <row r="86" spans="1:19" ht="15" x14ac:dyDescent="0.25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80"/>
      <c r="S86" s="80"/>
    </row>
    <row r="87" spans="1:19" ht="12.75" customHeight="1" x14ac:dyDescent="0.2">
      <c r="A87" s="134" t="s">
        <v>22</v>
      </c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80"/>
      <c r="S87" s="80"/>
    </row>
    <row r="88" spans="1:19" x14ac:dyDescent="0.2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80"/>
      <c r="S88" s="80"/>
    </row>
    <row r="89" spans="1:19" ht="12.75" customHeight="1" x14ac:dyDescent="0.25">
      <c r="A89" s="135" t="s">
        <v>164</v>
      </c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80"/>
      <c r="S89" s="80"/>
    </row>
    <row r="90" spans="1:19" ht="15" x14ac:dyDescent="0.25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80"/>
      <c r="S90" s="80"/>
    </row>
    <row r="91" spans="1:19" ht="12.75" customHeight="1" x14ac:dyDescent="0.2">
      <c r="A91" s="134" t="s">
        <v>22</v>
      </c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80"/>
      <c r="S91" s="80"/>
    </row>
    <row r="92" spans="1:19" ht="12.75" customHeight="1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80"/>
      <c r="S92" s="80"/>
    </row>
    <row r="93" spans="1:19" ht="12.75" customHeight="1" x14ac:dyDescent="0.25">
      <c r="A93" s="135" t="s">
        <v>8</v>
      </c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</row>
    <row r="94" spans="1:19" ht="15" x14ac:dyDescent="0.25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</row>
    <row r="95" spans="1:19" ht="12.75" customHeight="1" x14ac:dyDescent="0.2">
      <c r="A95" s="134" t="s">
        <v>22</v>
      </c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</row>
    <row r="96" spans="1:19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</row>
    <row r="97" spans="1:18" ht="15" x14ac:dyDescent="0.25">
      <c r="A97" s="135" t="s">
        <v>167</v>
      </c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62"/>
    </row>
    <row r="98" spans="1:18" ht="15" x14ac:dyDescent="0.25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80"/>
    </row>
    <row r="99" spans="1:18" ht="12.75" customHeight="1" x14ac:dyDescent="0.2">
      <c r="A99" s="134" t="s">
        <v>22</v>
      </c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</row>
    <row r="100" spans="1:18" ht="12.75" customHeight="1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</row>
    <row r="101" spans="1:18" ht="15" x14ac:dyDescent="0.25">
      <c r="A101" s="69" t="s">
        <v>156</v>
      </c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</row>
    <row r="102" spans="1:18" ht="15" x14ac:dyDescent="0.2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</row>
    <row r="103" spans="1:18" ht="12.75" customHeight="1" x14ac:dyDescent="0.2">
      <c r="A103" s="134" t="s">
        <v>22</v>
      </c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</row>
  </sheetData>
  <mergeCells count="114">
    <mergeCell ref="R30:AA30"/>
    <mergeCell ref="A13:Q13"/>
    <mergeCell ref="A14:Q14"/>
    <mergeCell ref="A7:Q7"/>
    <mergeCell ref="A16:Q16"/>
    <mergeCell ref="A8:Q8"/>
    <mergeCell ref="A9:Q9"/>
    <mergeCell ref="A10:Q10"/>
    <mergeCell ref="F11:Q11"/>
    <mergeCell ref="E27:L27"/>
    <mergeCell ref="A15:Q15"/>
    <mergeCell ref="A17:J17"/>
    <mergeCell ref="K17:Q17"/>
    <mergeCell ref="A18:Q18"/>
    <mergeCell ref="A12:Q12"/>
    <mergeCell ref="R5:AA7"/>
    <mergeCell ref="F1:Q1"/>
    <mergeCell ref="A2:Q2"/>
    <mergeCell ref="A3:Q3"/>
    <mergeCell ref="A4:Q4"/>
    <mergeCell ref="A5:Q5"/>
    <mergeCell ref="A6:Q6"/>
    <mergeCell ref="B66:E66"/>
    <mergeCell ref="A68:Q68"/>
    <mergeCell ref="K64:Q64"/>
    <mergeCell ref="C65:E65"/>
    <mergeCell ref="F66:Q66"/>
    <mergeCell ref="A19:Q19"/>
    <mergeCell ref="A20:Q20"/>
    <mergeCell ref="A67:Q67"/>
    <mergeCell ref="A21:Q21"/>
    <mergeCell ref="B27:D27"/>
    <mergeCell ref="A30:Q30"/>
    <mergeCell ref="A31:Q31"/>
    <mergeCell ref="A32:J32"/>
    <mergeCell ref="K32:Q32"/>
    <mergeCell ref="A33:Q33"/>
    <mergeCell ref="A34:Q34"/>
    <mergeCell ref="A28:Q28"/>
    <mergeCell ref="A29:Q29"/>
    <mergeCell ref="A22:Q22"/>
    <mergeCell ref="A23:Q23"/>
    <mergeCell ref="A25:Q25"/>
    <mergeCell ref="A26:Q26"/>
    <mergeCell ref="A40:Q40"/>
    <mergeCell ref="A41:Q41"/>
    <mergeCell ref="A42:P42"/>
    <mergeCell ref="A43:Q43"/>
    <mergeCell ref="A44:Q44"/>
    <mergeCell ref="A45:J45"/>
    <mergeCell ref="K45:Q45"/>
    <mergeCell ref="A35:Q35"/>
    <mergeCell ref="A36:Q36"/>
    <mergeCell ref="A37:Q37"/>
    <mergeCell ref="A38:Q38"/>
    <mergeCell ref="A39:J39"/>
    <mergeCell ref="K39:Q39"/>
    <mergeCell ref="I51:Q51"/>
    <mergeCell ref="A52:Q52"/>
    <mergeCell ref="A53:Q53"/>
    <mergeCell ref="H54:Q54"/>
    <mergeCell ref="A55:Q55"/>
    <mergeCell ref="A56:Q56"/>
    <mergeCell ref="A46:Q46"/>
    <mergeCell ref="A47:Q47"/>
    <mergeCell ref="A48:I48"/>
    <mergeCell ref="J48:Q48"/>
    <mergeCell ref="A50:I50"/>
    <mergeCell ref="J50:Q50"/>
    <mergeCell ref="J49:Q49"/>
    <mergeCell ref="F57:Q57"/>
    <mergeCell ref="A60:Q60"/>
    <mergeCell ref="B61:N61"/>
    <mergeCell ref="O61:Q61"/>
    <mergeCell ref="A59:Q59"/>
    <mergeCell ref="F58:Q58"/>
    <mergeCell ref="H72:Q72"/>
    <mergeCell ref="C64:E64"/>
    <mergeCell ref="K65:Q65"/>
    <mergeCell ref="A63:Q63"/>
    <mergeCell ref="A62:Q62"/>
    <mergeCell ref="A81:Q81"/>
    <mergeCell ref="A69:Q69"/>
    <mergeCell ref="A70:Q70"/>
    <mergeCell ref="H71:Q71"/>
    <mergeCell ref="A78:Q78"/>
    <mergeCell ref="A73:E73"/>
    <mergeCell ref="F73:Q73"/>
    <mergeCell ref="A74:Q74"/>
    <mergeCell ref="A82:Q82"/>
    <mergeCell ref="A83:Q83"/>
    <mergeCell ref="A85:I85"/>
    <mergeCell ref="J85:Q85"/>
    <mergeCell ref="A75:C75"/>
    <mergeCell ref="D75:E75"/>
    <mergeCell ref="F75:I75"/>
    <mergeCell ref="J75:Q75"/>
    <mergeCell ref="A76:Q76"/>
    <mergeCell ref="A77:C77"/>
    <mergeCell ref="D77:Q77"/>
    <mergeCell ref="A79:Q79"/>
    <mergeCell ref="A94:Q94"/>
    <mergeCell ref="A86:Q86"/>
    <mergeCell ref="A95:Q95"/>
    <mergeCell ref="A103:Q103"/>
    <mergeCell ref="A97:P97"/>
    <mergeCell ref="A98:Q98"/>
    <mergeCell ref="A99:Q99"/>
    <mergeCell ref="A102:Q102"/>
    <mergeCell ref="A87:Q87"/>
    <mergeCell ref="A89:Q89"/>
    <mergeCell ref="A90:Q90"/>
    <mergeCell ref="A91:Q91"/>
    <mergeCell ref="A93:Q93"/>
  </mergeCells>
  <printOptions verticalCentered="1"/>
  <pageMargins left="0.9055118110236221" right="0.51181102362204722" top="0.74803149606299213" bottom="0.74803149606299213" header="0.31496062992125984" footer="0.31496062992125984"/>
  <pageSetup paperSize="9" scale="61" fitToHeight="0" orientation="portrait" r:id="rId1"/>
  <rowBreaks count="1" manualBreakCount="1">
    <brk id="84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5-40мм   1</vt:lpstr>
      <vt:lpstr>АГБС    1</vt:lpstr>
      <vt:lpstr>АГБС    2 </vt:lpstr>
      <vt:lpstr>в осн №4</vt:lpstr>
      <vt:lpstr>акт</vt:lpstr>
      <vt:lpstr>'5-40мм   1'!Область_печати</vt:lpstr>
      <vt:lpstr>'АГБС    1'!Область_печати</vt:lpstr>
      <vt:lpstr>'АГБС    2 '!Область_печати</vt:lpstr>
      <vt:lpstr>акт!Область_печати</vt:lpstr>
      <vt:lpstr>'в осн №4'!Область_печати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О.А.</dc:creator>
  <cp:lastModifiedBy>Игорь Вдовин</cp:lastModifiedBy>
  <cp:lastPrinted>2023-06-18T14:12:44Z</cp:lastPrinted>
  <dcterms:created xsi:type="dcterms:W3CDTF">1996-10-08T23:32:33Z</dcterms:created>
  <dcterms:modified xsi:type="dcterms:W3CDTF">2023-11-13T18:48:12Z</dcterms:modified>
</cp:coreProperties>
</file>