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filterPrivacy="1" defaultThemeVersion="166925"/>
  <xr:revisionPtr revIDLastSave="0" documentId="13_ncr:1_{B34D0B2B-7575-4D98-AE40-8A4672D0378A}" xr6:coauthVersionLast="36" xr6:coauthVersionMax="36" xr10:uidLastSave="{00000000-0000-0000-0000-000000000000}"/>
  <bookViews>
    <workbookView xWindow="0" yWindow="0" windowWidth="23040" windowHeight="8964" activeTab="2" xr2:uid="{C6594385-FFA8-48F5-A16D-78B737F5C564}"/>
  </bookViews>
  <sheets>
    <sheet name="店舗" sheetId="1" r:id="rId1"/>
    <sheet name="評価" sheetId="2" r:id="rId2"/>
    <sheet name="明細" sheetId="4" r:id="rId3"/>
    <sheet name="口コミ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2" i="4"/>
  <c r="C3" i="1" l="1"/>
  <c r="C2" i="1"/>
</calcChain>
</file>

<file path=xl/sharedStrings.xml><?xml version="1.0" encoding="utf-8"?>
<sst xmlns="http://schemas.openxmlformats.org/spreadsheetml/2006/main" count="43" uniqueCount="26">
  <si>
    <t>評価</t>
    <rPh sb="0" eb="2">
      <t>ヒョウカ</t>
    </rPh>
    <phoneticPr fontId="1"/>
  </si>
  <si>
    <t>ジョーズ上海</t>
    <rPh sb="4" eb="6">
      <t>シャンハイ</t>
    </rPh>
    <phoneticPr fontId="1"/>
  </si>
  <si>
    <t>店舗CD</t>
    <rPh sb="0" eb="2">
      <t>テンポ</t>
    </rPh>
    <phoneticPr fontId="1"/>
  </si>
  <si>
    <t>総合評価</t>
    <rPh sb="0" eb="2">
      <t>ソウゴウ</t>
    </rPh>
    <rPh sb="2" eb="4">
      <t>ヒョウカ</t>
    </rPh>
    <phoneticPr fontId="1"/>
  </si>
  <si>
    <t>店舗名</t>
    <rPh sb="0" eb="2">
      <t>テンポ</t>
    </rPh>
    <rPh sb="2" eb="3">
      <t>メイ</t>
    </rPh>
    <phoneticPr fontId="1"/>
  </si>
  <si>
    <t>場所</t>
    <rPh sb="0" eb="2">
      <t>バショ</t>
    </rPh>
    <phoneticPr fontId="1"/>
  </si>
  <si>
    <t>銀座</t>
    <rPh sb="0" eb="2">
      <t>ギンザ</t>
    </rPh>
    <phoneticPr fontId="1"/>
  </si>
  <si>
    <t>口コミ</t>
    <rPh sb="0" eb="1">
      <t>クチ</t>
    </rPh>
    <phoneticPr fontId="1"/>
  </si>
  <si>
    <t>URL</t>
    <phoneticPr fontId="1"/>
  </si>
  <si>
    <t>https://tabelog.com/tokyo/A1301/A130101/13117961/</t>
  </si>
  <si>
    <t>酢豚がうまい</t>
    <rPh sb="0" eb="2">
      <t>スブタ</t>
    </rPh>
    <phoneticPr fontId="1"/>
  </si>
  <si>
    <t>麻婆豆腐がめっちゃ辛い</t>
    <rPh sb="0" eb="4">
      <t>マーボードウフ</t>
    </rPh>
    <rPh sb="9" eb="10">
      <t>カラ</t>
    </rPh>
    <phoneticPr fontId="1"/>
  </si>
  <si>
    <t>雰囲気がおしゃれ</t>
    <rPh sb="0" eb="3">
      <t>フンイキ</t>
    </rPh>
    <phoneticPr fontId="1"/>
  </si>
  <si>
    <t>ジャンル</t>
    <phoneticPr fontId="1"/>
  </si>
  <si>
    <t>中華</t>
    <rPh sb="0" eb="2">
      <t>チュウカ</t>
    </rPh>
    <phoneticPr fontId="1"/>
  </si>
  <si>
    <t>華味鶏</t>
    <rPh sb="0" eb="1">
      <t>ハナ</t>
    </rPh>
    <rPh sb="1" eb="2">
      <t>ミ</t>
    </rPh>
    <rPh sb="2" eb="3">
      <t>ドリ</t>
    </rPh>
    <phoneticPr fontId="1"/>
  </si>
  <si>
    <t>定食 水炊き 福岡</t>
    <rPh sb="0" eb="2">
      <t>テイショク</t>
    </rPh>
    <rPh sb="3" eb="5">
      <t>ミズタ</t>
    </rPh>
    <rPh sb="7" eb="9">
      <t>フクオカ</t>
    </rPh>
    <phoneticPr fontId="1"/>
  </si>
  <si>
    <t>銀座</t>
    <rPh sb="0" eb="2">
      <t>ギンザ</t>
    </rPh>
    <phoneticPr fontId="1"/>
  </si>
  <si>
    <t>現金</t>
    <rPh sb="0" eb="2">
      <t>ゲンキン</t>
    </rPh>
    <phoneticPr fontId="1"/>
  </si>
  <si>
    <t>カード</t>
    <phoneticPr fontId="1"/>
  </si>
  <si>
    <t>電子マネー</t>
    <rPh sb="0" eb="2">
      <t>デンシ</t>
    </rPh>
    <phoneticPr fontId="1"/>
  </si>
  <si>
    <t>QR決済</t>
    <rPh sb="2" eb="4">
      <t>ケッサイ</t>
    </rPh>
    <phoneticPr fontId="1"/>
  </si>
  <si>
    <t>店舗名</t>
    <rPh sb="0" eb="2">
      <t>テンポ</t>
    </rPh>
    <rPh sb="2" eb="3">
      <t>メイ</t>
    </rPh>
    <phoneticPr fontId="1"/>
  </si>
  <si>
    <t>ジョーズ上海</t>
    <rPh sb="4" eb="6">
      <t>シャンハイ</t>
    </rPh>
    <phoneticPr fontId="1"/>
  </si>
  <si>
    <t>https://www.hanamidori.net/store/archives/20</t>
  </si>
  <si>
    <t>華味鶏</t>
    <rPh sb="0" eb="3">
      <t>ハナミドリ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</si>
</sst>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2" fontId="0" fillId="0" borderId="0" xfId="0" applyNumberForma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anamidori.net/store/archives/20" TargetMode="External"/><Relationship Id="rId1" Type="http://schemas.openxmlformats.org/officeDocument/2006/relationships/hyperlink" Target="https://tabelog.com/tokyo/A1301/A130101/13117961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anamidori.net/store/archives/20" TargetMode="External"/><Relationship Id="rId1" Type="http://schemas.openxmlformats.org/officeDocument/2006/relationships/hyperlink" Target="https://tabelog.com/tokyo/A1301/A130101/1311796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555F1-A253-4D98-AB75-EF31B1584B78}">
  <dimension ref="A1:J3"/>
  <sheetViews>
    <sheetView workbookViewId="0">
      <selection activeCell="C1" sqref="C1:C1048576"/>
    </sheetView>
  </sheetViews>
  <sheetFormatPr defaultRowHeight="18" x14ac:dyDescent="0.45"/>
  <cols>
    <col min="2" max="2" width="12.3984375" bestFit="1" customWidth="1"/>
    <col min="4" max="4" width="15.3984375" bestFit="1" customWidth="1"/>
    <col min="6" max="6" width="50.59765625" bestFit="1" customWidth="1"/>
    <col min="9" max="9" width="10.3984375" bestFit="1" customWidth="1"/>
  </cols>
  <sheetData>
    <row r="1" spans="1:10" x14ac:dyDescent="0.45">
      <c r="A1" t="s">
        <v>2</v>
      </c>
      <c r="B1" t="s">
        <v>4</v>
      </c>
      <c r="C1" t="s">
        <v>3</v>
      </c>
      <c r="D1" t="s">
        <v>13</v>
      </c>
      <c r="E1" t="s">
        <v>5</v>
      </c>
      <c r="F1" t="s">
        <v>8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45">
      <c r="A2">
        <v>1</v>
      </c>
      <c r="B2" t="s">
        <v>1</v>
      </c>
      <c r="C2" s="2">
        <f>SUMIFS(評価!$B$2:$B$200,評価!$A$2:$A$200,A2)/COUNTIFS(評価!$A$2:$A$200,A2)</f>
        <v>4.333333333333333</v>
      </c>
      <c r="D2" t="s">
        <v>14</v>
      </c>
      <c r="E2" t="s">
        <v>6</v>
      </c>
      <c r="F2" s="1" t="s">
        <v>9</v>
      </c>
      <c r="G2" t="b">
        <v>1</v>
      </c>
      <c r="H2" t="b">
        <v>1</v>
      </c>
      <c r="I2" t="b">
        <v>0</v>
      </c>
      <c r="J2" t="b">
        <v>0</v>
      </c>
    </row>
    <row r="3" spans="1:10" x14ac:dyDescent="0.45">
      <c r="A3">
        <v>2</v>
      </c>
      <c r="B3" t="s">
        <v>15</v>
      </c>
      <c r="C3" s="2">
        <f>SUMIFS(評価!$B$2:$B$200,評価!$A$2:$A$200,A3)/COUNTIFS(評価!$A$2:$A$200,A3)</f>
        <v>4.666666666666667</v>
      </c>
      <c r="D3" t="s">
        <v>16</v>
      </c>
      <c r="E3" t="s">
        <v>17</v>
      </c>
      <c r="F3" s="1" t="s">
        <v>24</v>
      </c>
      <c r="G3" t="b">
        <v>1</v>
      </c>
      <c r="H3" t="b">
        <v>1</v>
      </c>
      <c r="I3" t="b">
        <v>0</v>
      </c>
      <c r="J3" t="b">
        <v>1</v>
      </c>
    </row>
  </sheetData>
  <phoneticPr fontId="1"/>
  <hyperlinks>
    <hyperlink ref="F2" r:id="rId1" xr:uid="{62696202-F151-4582-86DB-E7AFBFBE2D70}"/>
    <hyperlink ref="F3" r:id="rId2" xr:uid="{7B07C267-540A-4D77-BD9B-5616F74597C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921C6-1A6E-48FB-9A5A-E82A19D7C02A}">
  <dimension ref="A1:B7"/>
  <sheetViews>
    <sheetView workbookViewId="0">
      <selection activeCell="A8" sqref="A8"/>
    </sheetView>
  </sheetViews>
  <sheetFormatPr defaultRowHeight="18" x14ac:dyDescent="0.45"/>
  <sheetData>
    <row r="1" spans="1:2" x14ac:dyDescent="0.45">
      <c r="A1" t="s">
        <v>2</v>
      </c>
      <c r="B1" t="s">
        <v>0</v>
      </c>
    </row>
    <row r="2" spans="1:2" x14ac:dyDescent="0.45">
      <c r="A2">
        <v>1</v>
      </c>
      <c r="B2">
        <v>5</v>
      </c>
    </row>
    <row r="3" spans="1:2" x14ac:dyDescent="0.45">
      <c r="A3">
        <v>1</v>
      </c>
      <c r="B3">
        <v>4</v>
      </c>
    </row>
    <row r="4" spans="1:2" x14ac:dyDescent="0.45">
      <c r="A4">
        <v>1</v>
      </c>
      <c r="B4">
        <v>4</v>
      </c>
    </row>
    <row r="5" spans="1:2" x14ac:dyDescent="0.45">
      <c r="A5">
        <v>2</v>
      </c>
      <c r="B5">
        <v>5</v>
      </c>
    </row>
    <row r="6" spans="1:2" x14ac:dyDescent="0.45">
      <c r="A6">
        <v>2</v>
      </c>
      <c r="B6">
        <v>5</v>
      </c>
    </row>
    <row r="7" spans="1:2" x14ac:dyDescent="0.45">
      <c r="A7">
        <v>2</v>
      </c>
      <c r="B7">
        <v>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4B86-8BE4-4F4B-AA3B-488C6B6A916B}">
  <dimension ref="A1:J3"/>
  <sheetViews>
    <sheetView tabSelected="1" workbookViewId="0">
      <selection activeCell="F4" sqref="F4"/>
    </sheetView>
  </sheetViews>
  <sheetFormatPr defaultRowHeight="18" x14ac:dyDescent="0.45"/>
  <cols>
    <col min="2" max="2" width="12.3984375" bestFit="1" customWidth="1"/>
    <col min="3" max="3" width="15.3984375" bestFit="1" customWidth="1"/>
    <col min="4" max="4" width="50.59765625" bestFit="1" customWidth="1"/>
    <col min="9" max="9" width="10.3984375" bestFit="1" customWidth="1"/>
  </cols>
  <sheetData>
    <row r="1" spans="1:10" x14ac:dyDescent="0.45">
      <c r="A1" t="s">
        <v>2</v>
      </c>
      <c r="B1" t="s">
        <v>22</v>
      </c>
      <c r="C1" t="s">
        <v>13</v>
      </c>
      <c r="D1" t="s">
        <v>8</v>
      </c>
      <c r="E1" t="s">
        <v>5</v>
      </c>
      <c r="F1" t="s">
        <v>3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45">
      <c r="A2">
        <v>1</v>
      </c>
      <c r="B2" t="s">
        <v>23</v>
      </c>
      <c r="C2" t="s">
        <v>14</v>
      </c>
      <c r="D2" s="1" t="s">
        <v>9</v>
      </c>
      <c r="E2" t="s">
        <v>6</v>
      </c>
      <c r="F2" s="2">
        <f>SUMIFS(評価!$B$2:$B$200,評価!$A$2:$A$200,A2)/COUNTIFS(評価!$A$2:$A$200,A2)</f>
        <v>4.333333333333333</v>
      </c>
      <c r="G2" t="b">
        <v>1</v>
      </c>
      <c r="H2" t="b">
        <v>1</v>
      </c>
      <c r="I2" t="b">
        <v>0</v>
      </c>
      <c r="J2" t="b">
        <v>0</v>
      </c>
    </row>
    <row r="3" spans="1:10" x14ac:dyDescent="0.45">
      <c r="A3">
        <v>2</v>
      </c>
      <c r="B3" t="s">
        <v>25</v>
      </c>
      <c r="C3" t="s">
        <v>16</v>
      </c>
      <c r="D3" s="1" t="s">
        <v>24</v>
      </c>
      <c r="E3" t="s">
        <v>6</v>
      </c>
      <c r="F3" s="2">
        <f>SUMIFS(評価!$B$2:$B$200,評価!$A$2:$A$200,A3)/COUNTIFS(評価!$A$2:$A$200,A3)</f>
        <v>4.666666666666667</v>
      </c>
      <c r="G3" t="b">
        <v>1</v>
      </c>
      <c r="H3" t="b">
        <v>1</v>
      </c>
      <c r="I3" t="b">
        <v>0</v>
      </c>
      <c r="J3" t="b">
        <v>1</v>
      </c>
    </row>
  </sheetData>
  <phoneticPr fontId="1"/>
  <hyperlinks>
    <hyperlink ref="D2" r:id="rId1" xr:uid="{D1A26F6B-1C5F-40B2-9468-4F25B9A1D40D}"/>
    <hyperlink ref="D3" r:id="rId2" xr:uid="{58F6B9AE-1079-43DE-B349-6C46C1EA13B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234C5-50AD-473A-A833-BFF1D8D34A01}">
  <dimension ref="A1:B4"/>
  <sheetViews>
    <sheetView workbookViewId="0">
      <selection activeCell="A5" sqref="A5"/>
    </sheetView>
  </sheetViews>
  <sheetFormatPr defaultRowHeight="18" x14ac:dyDescent="0.45"/>
  <sheetData>
    <row r="1" spans="1:2" x14ac:dyDescent="0.45">
      <c r="A1" t="s">
        <v>2</v>
      </c>
      <c r="B1" t="s">
        <v>7</v>
      </c>
    </row>
    <row r="2" spans="1:2" x14ac:dyDescent="0.45">
      <c r="A2">
        <v>1</v>
      </c>
      <c r="B2" t="s">
        <v>10</v>
      </c>
    </row>
    <row r="3" spans="1:2" x14ac:dyDescent="0.45">
      <c r="A3">
        <v>1</v>
      </c>
      <c r="B3" t="s">
        <v>11</v>
      </c>
    </row>
    <row r="4" spans="1:2" x14ac:dyDescent="0.45">
      <c r="A4">
        <v>1</v>
      </c>
      <c r="B4" t="s">
        <v>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店舗</vt:lpstr>
      <vt:lpstr>評価</vt:lpstr>
      <vt:lpstr>明細</vt:lpstr>
      <vt:lpstr>口コミ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2020-07-21T12:41:05Z</dcterms:created>
  <dcterms:modified xsi:type="dcterms:W3CDTF">2020-08-24T14:04:06Z</dcterms:modified>
</cp:coreProperties>
</file>