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wahbi\dev\cost-management-v0\docs\sample data\"/>
    </mc:Choice>
  </mc:AlternateContent>
  <xr:revisionPtr revIDLastSave="0" documentId="13_ncr:1_{919CCA77-377F-4AA3-B646-4792E40B4707}" xr6:coauthVersionLast="47" xr6:coauthVersionMax="47" xr10:uidLastSave="{00000000-0000-0000-0000-000000000000}"/>
  <bookViews>
    <workbookView xWindow="2620" yWindow="2620" windowWidth="28800" windowHeight="15370" activeTab="3" xr2:uid="{03BC9608-5FA2-487C-92D0-A98DC401C2EB}"/>
  </bookViews>
  <sheets>
    <sheet name="Project Spend Assumptions (3)" sheetId="4" r:id="rId1"/>
    <sheet name="Project Spend Assumptions (2)" sheetId="3" r:id="rId2"/>
    <sheet name="Project Spend Assumptions" sheetId="1" r:id="rId3"/>
    <sheet name="PO Mapping Inbox" sheetId="2" r:id="rId4"/>
  </sheets>
  <definedNames>
    <definedName name="_xlnm._FilterDatabase" localSheetId="1" hidden="1">'Project Spend Assumptions (2)'!$A$1:$G$14</definedName>
    <definedName name="_xlnm._FilterDatabase" localSheetId="0" hidden="1">'Project Spend Assumptions (3)'!$A$1:$H$2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<sst xmlns="http://schemas.openxmlformats.org/spreadsheetml/2006/main" count="214" uniqueCount="73">
  <si>
    <t>Spend Type</t>
  </si>
  <si>
    <t>CT</t>
  </si>
  <si>
    <t>ACTive M&amp;S</t>
  </si>
  <si>
    <t>TCP</t>
  </si>
  <si>
    <t>CIRP M&amp;S</t>
  </si>
  <si>
    <t>Invoiced As of Today</t>
  </si>
  <si>
    <t>Open PO Value</t>
  </si>
  <si>
    <t>Updated Cost Assumption Jan 2025</t>
  </si>
  <si>
    <t>Initial Cost Assumption Jun 2024</t>
  </si>
  <si>
    <t>Updated Cost Assumption Mar 2025</t>
  </si>
  <si>
    <t>Sub Business Line</t>
  </si>
  <si>
    <t>Coil Strings</t>
  </si>
  <si>
    <t>Coil Drums</t>
  </si>
  <si>
    <t>Comments</t>
  </si>
  <si>
    <t>Two strings to be ordered</t>
  </si>
  <si>
    <t>PO Number</t>
  </si>
  <si>
    <t>Cost Line</t>
  </si>
  <si>
    <t>WIS</t>
  </si>
  <si>
    <t>M&amp;S</t>
  </si>
  <si>
    <t>Cost (Budget)</t>
  </si>
  <si>
    <t>Treating Iron</t>
  </si>
  <si>
    <t>CIRP Stack Frame</t>
  </si>
  <si>
    <t>Coil Monocable</t>
  </si>
  <si>
    <t>ACTive</t>
  </si>
  <si>
    <t>Operational</t>
  </si>
  <si>
    <t>Maintenance</t>
  </si>
  <si>
    <t>Spend Sub Category</t>
  </si>
  <si>
    <t>BOP Recert / Spares</t>
  </si>
  <si>
    <t>PCE 7in Risers</t>
  </si>
  <si>
    <t>IH Stand for Stabbing</t>
  </si>
  <si>
    <t>Local or Singapore?</t>
  </si>
  <si>
    <t>PCE X-Overs / Lifting Caps</t>
  </si>
  <si>
    <t>Maintenance Recert</t>
  </si>
  <si>
    <t>Critical Ops Spare Parts</t>
  </si>
  <si>
    <t>Highly uncertain, could be up to 300k</t>
  </si>
  <si>
    <t>Actual</t>
  </si>
  <si>
    <t>Invoiced Actual</t>
  </si>
  <si>
    <t>PO Line Item</t>
  </si>
  <si>
    <t>Location</t>
  </si>
  <si>
    <t>Part Number</t>
  </si>
  <si>
    <t>Description</t>
  </si>
  <si>
    <t>Quantity</t>
  </si>
  <si>
    <t>Vendor Name</t>
  </si>
  <si>
    <t>Total Value (USD)</t>
  </si>
  <si>
    <t>PO Creation Date</t>
  </si>
  <si>
    <t>UoM</t>
  </si>
  <si>
    <t>FMT PO</t>
  </si>
  <si>
    <t>SPOOLTECH, LLC.</t>
  </si>
  <si>
    <t>180" x 112" x 96" OD SPL PCK</t>
  </si>
  <si>
    <t>EA</t>
  </si>
  <si>
    <t>Jandakot</t>
  </si>
  <si>
    <t>No</t>
  </si>
  <si>
    <t>4584387743</t>
  </si>
  <si>
    <t>103625685</t>
  </si>
  <si>
    <t>KIT, EXPORT,1502 UNION - MALE - 2.875 IN</t>
  </si>
  <si>
    <t>103463958</t>
  </si>
  <si>
    <t>TUBING, COIL, CONT, DURACOIL 130, 2.375</t>
  </si>
  <si>
    <t>103451661</t>
  </si>
  <si>
    <t>TUBING, CONT, DURACOIL 130, 2.375 IN, .1</t>
  </si>
  <si>
    <t>103451662</t>
  </si>
  <si>
    <t>103451663</t>
  </si>
  <si>
    <t>103451665</t>
  </si>
  <si>
    <t>TUBING, MONO, DURACOIL 130, 2.375 IN, .1</t>
  </si>
  <si>
    <t>103451667</t>
  </si>
  <si>
    <t>103103801</t>
  </si>
  <si>
    <t>TUBING, STRAIGHT WALL, 130, 2.375 IN, 0~</t>
  </si>
  <si>
    <t>FT</t>
  </si>
  <si>
    <t>Houston Hub</t>
  </si>
  <si>
    <t>4584412814</t>
  </si>
  <si>
    <t>Invoiced Quantity</t>
  </si>
  <si>
    <t>Invoiced Value (USD)</t>
  </si>
  <si>
    <t>Invoice Date</t>
  </si>
  <si>
    <t>Supplier Promise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</si>
</sst>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top"/>
    </xf>
    <xf numFmtId="164" fontId="0" fillId="0" borderId="1" xfId="1" applyNumberFormat="1" applyFont="1" applyFill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59F-2773-4C2F-A6EB-D584F9831293}">
  <dimension ref="A1:H2"/>
  <sheetViews>
    <sheetView workbookViewId="0">
      <selection activeCell="G2" sqref="G2"/>
    </sheetView>
  </sheetViews>
  <sheetFormatPr defaultRowHeight="14.5" x14ac:dyDescent="0.35"/>
  <cols>
    <col min="1" max="1" width="19" customWidth="1"/>
    <col min="2" max="2" width="8.81640625" bestFit="1" customWidth="1"/>
    <col min="3" max="3" width="19" customWidth="1"/>
    <col min="4" max="4" width="27" customWidth="1"/>
    <col min="5" max="5" width="12.7265625" bestFit="1" customWidth="1"/>
    <col min="6" max="6" width="16.1796875" customWidth="1"/>
    <col min="7" max="7" width="14.54296875" customWidth="1"/>
    <col min="8" max="8" width="46.7265625" customWidth="1"/>
  </cols>
  <sheetData>
    <row r="1" spans="1:8" x14ac:dyDescent="0.35">
      <c r="A1" s="1" t="s">
        <v>10</v>
      </c>
      <c r="B1" s="1" t="s">
        <v>16</v>
      </c>
      <c r="C1" s="1" t="s">
        <v>0</v>
      </c>
      <c r="D1" s="1" t="s">
        <v>26</v>
      </c>
      <c r="E1" s="3" t="s">
        <v>19</v>
      </c>
      <c r="F1" s="3" t="s">
        <v>6</v>
      </c>
      <c r="G1" s="3" t="s">
        <v>36</v>
      </c>
      <c r="H1" s="3" t="s">
        <v>13</v>
      </c>
    </row>
    <row r="2" spans="1:8" x14ac:dyDescent="0.35">
      <c r="A2" s="1" t="s">
        <v>17</v>
      </c>
      <c r="B2" s="1" t="s">
        <v>18</v>
      </c>
      <c r="C2" s="1" t="s">
        <v>24</v>
      </c>
      <c r="D2" s="1" t="s">
        <v>11</v>
      </c>
      <c r="E2" s="4">
        <v>490</v>
      </c>
      <c r="F2" s="4"/>
      <c r="G2" s="4"/>
      <c r="H2" s="4"/>
    </row>
  </sheetData>
  <autoFilter ref="A1:H2" xr:uid="{5FE22C95-5FFC-40D9-9442-F1F85482F4E7}"/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2C95-5FFC-40D9-9442-F1F85482F4E7}">
  <dimension ref="A1:G14"/>
  <sheetViews>
    <sheetView workbookViewId="0">
      <selection activeCell="E2" sqref="E2:E14"/>
    </sheetView>
  </sheetViews>
  <sheetFormatPr defaultRowHeight="14.5" x14ac:dyDescent="0.35"/>
  <cols>
    <col min="1" max="1" width="19" customWidth="1"/>
    <col min="2" max="2" width="8.81640625" bestFit="1" customWidth="1"/>
    <col min="3" max="3" width="19" customWidth="1"/>
    <col min="4" max="4" width="27" customWidth="1"/>
    <col min="5" max="5" width="12.7265625" bestFit="1" customWidth="1"/>
    <col min="6" max="6" width="14.54296875" customWidth="1"/>
    <col min="7" max="7" width="46.7265625" customWidth="1"/>
  </cols>
  <sheetData>
    <row r="1" spans="1:7" x14ac:dyDescent="0.35">
      <c r="A1" s="1" t="s">
        <v>10</v>
      </c>
      <c r="B1" s="1" t="s">
        <v>16</v>
      </c>
      <c r="C1" s="1" t="s">
        <v>0</v>
      </c>
      <c r="D1" s="1" t="s">
        <v>26</v>
      </c>
      <c r="E1" s="3" t="s">
        <v>19</v>
      </c>
      <c r="F1" s="3" t="s">
        <v>35</v>
      </c>
      <c r="G1" s="3" t="s">
        <v>13</v>
      </c>
    </row>
    <row r="2" spans="1:7" x14ac:dyDescent="0.35">
      <c r="A2" s="1" t="s">
        <v>17</v>
      </c>
      <c r="B2" s="1" t="s">
        <v>18</v>
      </c>
      <c r="C2" s="1" t="s">
        <v>24</v>
      </c>
      <c r="D2" s="1" t="s">
        <v>11</v>
      </c>
      <c r="E2" s="4">
        <v>490</v>
      </c>
      <c r="F2" s="4"/>
      <c r="G2" s="4"/>
    </row>
    <row r="3" spans="1:7" x14ac:dyDescent="0.35">
      <c r="A3" s="1" t="s">
        <v>17</v>
      </c>
      <c r="B3" s="1" t="s">
        <v>18</v>
      </c>
      <c r="C3" s="1" t="s">
        <v>24</v>
      </c>
      <c r="D3" s="1" t="s">
        <v>12</v>
      </c>
      <c r="E3" s="4">
        <v>370</v>
      </c>
      <c r="F3" s="4"/>
      <c r="G3" s="4"/>
    </row>
    <row r="4" spans="1:7" x14ac:dyDescent="0.35">
      <c r="A4" s="1" t="s">
        <v>17</v>
      </c>
      <c r="B4" s="1" t="s">
        <v>18</v>
      </c>
      <c r="C4" s="1" t="s">
        <v>24</v>
      </c>
      <c r="D4" s="1" t="s">
        <v>22</v>
      </c>
      <c r="E4" s="4">
        <v>120</v>
      </c>
      <c r="F4" s="4"/>
      <c r="G4" s="4"/>
    </row>
    <row r="5" spans="1:7" x14ac:dyDescent="0.35">
      <c r="A5" s="1" t="s">
        <v>17</v>
      </c>
      <c r="B5" s="1" t="s">
        <v>18</v>
      </c>
      <c r="C5" s="1" t="s">
        <v>24</v>
      </c>
      <c r="D5" s="1" t="s">
        <v>23</v>
      </c>
      <c r="E5" s="4">
        <v>350</v>
      </c>
      <c r="F5" s="4"/>
      <c r="G5" s="4"/>
    </row>
    <row r="6" spans="1:7" x14ac:dyDescent="0.35">
      <c r="A6" s="1" t="s">
        <v>17</v>
      </c>
      <c r="B6" s="1" t="s">
        <v>18</v>
      </c>
      <c r="C6" s="1" t="s">
        <v>24</v>
      </c>
      <c r="D6" s="4" t="s">
        <v>28</v>
      </c>
      <c r="E6" s="4">
        <v>250</v>
      </c>
      <c r="F6" s="4"/>
      <c r="G6" s="4"/>
    </row>
    <row r="7" spans="1:7" x14ac:dyDescent="0.35">
      <c r="A7" s="1" t="s">
        <v>17</v>
      </c>
      <c r="B7" s="1" t="s">
        <v>18</v>
      </c>
      <c r="C7" s="4" t="s">
        <v>25</v>
      </c>
      <c r="D7" s="4" t="s">
        <v>27</v>
      </c>
      <c r="E7" s="4">
        <v>100</v>
      </c>
      <c r="F7" s="4"/>
      <c r="G7" s="4"/>
    </row>
    <row r="8" spans="1:7" x14ac:dyDescent="0.35">
      <c r="A8" s="1" t="s">
        <v>17</v>
      </c>
      <c r="B8" s="1" t="s">
        <v>18</v>
      </c>
      <c r="C8" s="4" t="s">
        <v>25</v>
      </c>
      <c r="D8" s="4" t="s">
        <v>20</v>
      </c>
      <c r="E8" s="4">
        <v>100</v>
      </c>
      <c r="F8" s="4"/>
      <c r="G8" s="4"/>
    </row>
    <row r="9" spans="1:7" x14ac:dyDescent="0.35">
      <c r="A9" s="1" t="s">
        <v>17</v>
      </c>
      <c r="B9" s="1" t="s">
        <v>18</v>
      </c>
      <c r="C9" s="1" t="s">
        <v>24</v>
      </c>
      <c r="D9" s="4" t="s">
        <v>29</v>
      </c>
      <c r="E9" s="4">
        <v>150</v>
      </c>
      <c r="F9" s="4"/>
      <c r="G9" s="4" t="s">
        <v>30</v>
      </c>
    </row>
    <row r="10" spans="1:7" x14ac:dyDescent="0.35">
      <c r="A10" s="1" t="s">
        <v>17</v>
      </c>
      <c r="B10" s="1" t="s">
        <v>18</v>
      </c>
      <c r="C10" s="1" t="s">
        <v>24</v>
      </c>
      <c r="D10" s="4" t="s">
        <v>31</v>
      </c>
      <c r="E10" s="4">
        <v>80</v>
      </c>
      <c r="F10" s="4"/>
      <c r="G10" s="4"/>
    </row>
    <row r="11" spans="1:7" x14ac:dyDescent="0.35">
      <c r="A11" s="1" t="s">
        <v>17</v>
      </c>
      <c r="B11" s="1" t="s">
        <v>18</v>
      </c>
      <c r="C11" s="4" t="s">
        <v>25</v>
      </c>
      <c r="D11" s="4" t="s">
        <v>32</v>
      </c>
      <c r="E11" s="4">
        <v>150</v>
      </c>
      <c r="F11" s="4"/>
      <c r="G11" s="4"/>
    </row>
    <row r="12" spans="1:7" x14ac:dyDescent="0.35">
      <c r="A12" s="1" t="s">
        <v>17</v>
      </c>
      <c r="B12" s="1" t="s">
        <v>18</v>
      </c>
      <c r="C12" s="1" t="s">
        <v>24</v>
      </c>
      <c r="D12" s="4" t="s">
        <v>33</v>
      </c>
      <c r="E12" s="4">
        <v>150</v>
      </c>
      <c r="F12" s="4"/>
      <c r="G12" s="4" t="s">
        <v>34</v>
      </c>
    </row>
    <row r="13" spans="1:7" x14ac:dyDescent="0.35">
      <c r="A13" s="1" t="s">
        <v>3</v>
      </c>
      <c r="B13" s="1" t="s">
        <v>18</v>
      </c>
      <c r="C13" s="1" t="s">
        <v>24</v>
      </c>
      <c r="D13" s="4" t="s">
        <v>21</v>
      </c>
      <c r="E13" s="4">
        <v>150</v>
      </c>
      <c r="F13" s="4"/>
      <c r="G13" s="4"/>
    </row>
    <row r="14" spans="1:7" x14ac:dyDescent="0.35">
      <c r="A14" s="1" t="s">
        <v>3</v>
      </c>
      <c r="B14" s="1" t="s">
        <v>18</v>
      </c>
      <c r="C14" s="1" t="s">
        <v>24</v>
      </c>
      <c r="D14" s="4" t="s">
        <v>4</v>
      </c>
      <c r="E14" s="4">
        <v>900</v>
      </c>
      <c r="F14" s="4"/>
      <c r="G14" s="4"/>
    </row>
  </sheetData>
  <autoFilter ref="A1:G14" xr:uid="{5FE22C95-5FFC-40D9-9442-F1F85482F4E7}"/>
  <pageMargins left="0.7" right="0.7" top="0.75" bottom="0.75" header="0.3" footer="0.3"/>
  <headerFooter>
    <oddFooter>&amp;C_x000D_&amp;1#&amp;"Calibri"&amp;10&amp;K000000 SLB-Private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02CB-6DB8-4EC4-8034-B693E6BD38A6}">
  <dimension ref="A1:H5"/>
  <sheetViews>
    <sheetView workbookViewId="0">
      <selection sqref="A1:H1"/>
    </sheetView>
  </sheetViews>
  <sheetFormatPr defaultRowHeight="14.5" x14ac:dyDescent="0.35"/>
  <cols>
    <col min="1" max="1" width="19" customWidth="1"/>
    <col min="2" max="2" width="15.26953125" bestFit="1" customWidth="1"/>
    <col min="3" max="3" width="27.1796875" bestFit="1" customWidth="1"/>
    <col min="4" max="4" width="29.54296875" bestFit="1" customWidth="1"/>
    <col min="5" max="5" width="30.1796875" bestFit="1" customWidth="1"/>
    <col min="6" max="6" width="17.1796875" bestFit="1" customWidth="1"/>
    <col min="7" max="7" width="20.1796875" customWidth="1"/>
    <col min="8" max="8" width="23.54296875" customWidth="1"/>
  </cols>
  <sheetData>
    <row r="1" spans="1:8" x14ac:dyDescent="0.35">
      <c r="A1" s="1" t="s">
        <v>10</v>
      </c>
      <c r="B1" s="1" t="s">
        <v>0</v>
      </c>
      <c r="C1" s="3" t="s">
        <v>8</v>
      </c>
      <c r="D1" s="3" t="s">
        <v>7</v>
      </c>
      <c r="E1" s="3" t="s">
        <v>9</v>
      </c>
      <c r="F1" s="4" t="s">
        <v>5</v>
      </c>
      <c r="G1" s="4" t="s">
        <v>6</v>
      </c>
      <c r="H1" s="3" t="s">
        <v>13</v>
      </c>
    </row>
    <row r="2" spans="1:8" x14ac:dyDescent="0.35">
      <c r="A2" s="1" t="s">
        <v>1</v>
      </c>
      <c r="B2" s="1" t="s">
        <v>11</v>
      </c>
      <c r="C2" s="2">
        <v>350</v>
      </c>
      <c r="D2" s="2">
        <f t="shared" ref="D2:E2" si="0">440+50</f>
        <v>490</v>
      </c>
      <c r="E2" s="2">
        <f t="shared" si="0"/>
        <v>490</v>
      </c>
      <c r="F2" s="4">
        <v>514</v>
      </c>
      <c r="G2" s="4">
        <v>0</v>
      </c>
      <c r="H2" s="4" t="s">
        <v>14</v>
      </c>
    </row>
    <row r="3" spans="1:8" x14ac:dyDescent="0.35">
      <c r="A3" s="1" t="s">
        <v>1</v>
      </c>
      <c r="B3" s="1" t="s">
        <v>12</v>
      </c>
      <c r="C3" s="2">
        <v>350</v>
      </c>
      <c r="D3" s="2">
        <v>360</v>
      </c>
      <c r="E3" s="2">
        <v>370</v>
      </c>
      <c r="F3" s="4"/>
      <c r="G3" s="2">
        <v>370</v>
      </c>
      <c r="H3" s="4"/>
    </row>
    <row r="4" spans="1:8" x14ac:dyDescent="0.35">
      <c r="A4" s="1" t="s">
        <v>1</v>
      </c>
      <c r="B4" s="1" t="s">
        <v>2</v>
      </c>
      <c r="C4" s="2">
        <v>150</v>
      </c>
      <c r="D4" s="2">
        <v>350</v>
      </c>
      <c r="E4" s="2">
        <v>350</v>
      </c>
      <c r="F4" s="4">
        <v>302</v>
      </c>
      <c r="G4" s="4"/>
      <c r="H4" s="4"/>
    </row>
    <row r="5" spans="1:8" x14ac:dyDescent="0.35">
      <c r="A5" s="1" t="s">
        <v>3</v>
      </c>
      <c r="B5" s="1" t="s">
        <v>4</v>
      </c>
      <c r="C5" s="2">
        <v>500</v>
      </c>
      <c r="D5" s="2">
        <v>600</v>
      </c>
      <c r="E5" s="2">
        <v>900</v>
      </c>
      <c r="F5" s="4">
        <v>300</v>
      </c>
      <c r="G5" s="4">
        <v>200</v>
      </c>
      <c r="H5" s="4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6112-C10C-463F-8F4C-E15087B04FE2}">
  <dimension ref="A1:O18"/>
  <sheetViews>
    <sheetView tabSelected="1" workbookViewId="0">
      <selection sqref="A1:O18"/>
    </sheetView>
  </sheetViews>
  <sheetFormatPr defaultRowHeight="14.5" x14ac:dyDescent="0.35"/>
  <cols>
    <col min="1" max="1" width="10.81640625" bestFit="1" customWidth="1"/>
    <col min="2" max="2" width="12.54296875" bestFit="1" customWidth="1"/>
    <col min="3" max="3" width="15.6328125" bestFit="1" customWidth="1"/>
    <col min="4" max="4" width="11.26953125" bestFit="1" customWidth="1"/>
    <col min="5" max="5" width="11.54296875" bestFit="1" customWidth="1"/>
    <col min="6" max="6" width="37.6328125" bestFit="1" customWidth="1"/>
    <col min="7" max="7" width="8" bestFit="1" customWidth="1"/>
    <col min="8" max="8" width="4.7265625" bestFit="1" customWidth="1"/>
    <col min="9" max="9" width="15.26953125" bestFit="1" customWidth="1"/>
    <col min="10" max="10" width="8.1796875" bestFit="1" customWidth="1"/>
    <col min="11" max="11" width="7.1796875" bestFit="1" customWidth="1"/>
    <col min="12" max="12" width="14.90625" bestFit="1" customWidth="1"/>
    <col min="13" max="13" width="17.81640625" bestFit="1" customWidth="1"/>
    <col min="14" max="14" width="16.453125" customWidth="1"/>
    <col min="15" max="15" width="21.81640625" customWidth="1"/>
  </cols>
  <sheetData>
    <row r="1" spans="1:15" x14ac:dyDescent="0.35">
      <c r="A1" s="5" t="s">
        <v>15</v>
      </c>
      <c r="B1" s="5" t="s">
        <v>42</v>
      </c>
      <c r="C1" s="5" t="s">
        <v>43</v>
      </c>
      <c r="D1" s="6" t="s">
        <v>37</v>
      </c>
      <c r="E1" s="6" t="s">
        <v>39</v>
      </c>
      <c r="F1" s="6" t="s">
        <v>40</v>
      </c>
      <c r="G1" s="6" t="s">
        <v>41</v>
      </c>
      <c r="H1" s="6" t="s">
        <v>45</v>
      </c>
      <c r="I1" s="7" t="s">
        <v>44</v>
      </c>
      <c r="J1" s="7" t="s">
        <v>38</v>
      </c>
      <c r="K1" s="7" t="s">
        <v>46</v>
      </c>
      <c r="L1" s="7" t="s">
        <v>69</v>
      </c>
      <c r="M1" s="7" t="s">
        <v>70</v>
      </c>
      <c r="N1" s="7" t="s">
        <v>71</v>
      </c>
      <c r="O1" s="7" t="s">
        <v>72</v>
      </c>
    </row>
    <row r="2" spans="1:15" x14ac:dyDescent="0.35">
      <c r="A2">
        <v>4584165035</v>
      </c>
      <c r="B2" t="s">
        <v>47</v>
      </c>
      <c r="C2">
        <v>340536.18</v>
      </c>
      <c r="D2">
        <v>1</v>
      </c>
      <c r="E2">
        <v>105935866</v>
      </c>
      <c r="F2" t="s">
        <v>48</v>
      </c>
      <c r="G2">
        <v>2</v>
      </c>
      <c r="H2" t="s">
        <v>49</v>
      </c>
      <c r="I2" s="8">
        <v>45813</v>
      </c>
      <c r="J2" t="s">
        <v>50</v>
      </c>
      <c r="K2" t="s">
        <v>51</v>
      </c>
      <c r="L2">
        <v>2</v>
      </c>
      <c r="M2">
        <v>340536.18</v>
      </c>
      <c r="N2" s="8">
        <v>45853</v>
      </c>
    </row>
    <row r="3" spans="1:15" x14ac:dyDescent="0.35">
      <c r="A3" t="s">
        <v>52</v>
      </c>
      <c r="B3" t="s">
        <v>67</v>
      </c>
      <c r="C3">
        <v>2334.5</v>
      </c>
      <c r="D3">
        <v>13</v>
      </c>
      <c r="E3">
        <v>103625685</v>
      </c>
      <c r="F3" t="s">
        <v>54</v>
      </c>
      <c r="G3">
        <v>1</v>
      </c>
      <c r="H3" t="s">
        <v>49</v>
      </c>
      <c r="I3" s="8">
        <v>45896</v>
      </c>
      <c r="J3" t="s">
        <v>50</v>
      </c>
      <c r="K3" t="s">
        <v>51</v>
      </c>
      <c r="L3">
        <v>1</v>
      </c>
      <c r="M3">
        <v>2334.5</v>
      </c>
      <c r="N3" s="8">
        <v>45894</v>
      </c>
    </row>
    <row r="4" spans="1:15" x14ac:dyDescent="0.35">
      <c r="A4" t="s">
        <v>52</v>
      </c>
      <c r="B4" t="s">
        <v>67</v>
      </c>
      <c r="C4">
        <v>8113</v>
      </c>
      <c r="D4">
        <v>11</v>
      </c>
      <c r="E4">
        <v>103463958</v>
      </c>
      <c r="F4" t="s">
        <v>56</v>
      </c>
      <c r="G4">
        <v>700</v>
      </c>
      <c r="H4" t="s">
        <v>66</v>
      </c>
      <c r="I4" s="8">
        <v>45896</v>
      </c>
      <c r="J4" t="s">
        <v>50</v>
      </c>
      <c r="K4" t="s">
        <v>51</v>
      </c>
      <c r="L4">
        <v>700</v>
      </c>
      <c r="M4">
        <v>8113</v>
      </c>
      <c r="N4" s="8">
        <v>45894</v>
      </c>
    </row>
    <row r="5" spans="1:15" x14ac:dyDescent="0.35">
      <c r="A5" t="s">
        <v>52</v>
      </c>
      <c r="B5" t="s">
        <v>67</v>
      </c>
      <c r="C5">
        <v>7400</v>
      </c>
      <c r="D5">
        <v>10</v>
      </c>
      <c r="E5">
        <v>103451661</v>
      </c>
      <c r="F5" t="s">
        <v>58</v>
      </c>
      <c r="G5">
        <v>800</v>
      </c>
      <c r="H5" t="s">
        <v>66</v>
      </c>
      <c r="I5" s="8">
        <v>45896</v>
      </c>
      <c r="J5" t="s">
        <v>50</v>
      </c>
      <c r="K5" t="s">
        <v>51</v>
      </c>
      <c r="L5">
        <v>800</v>
      </c>
      <c r="M5">
        <v>7400</v>
      </c>
      <c r="N5" s="8">
        <v>45894</v>
      </c>
    </row>
    <row r="6" spans="1:15" x14ac:dyDescent="0.35">
      <c r="A6" t="s">
        <v>52</v>
      </c>
      <c r="B6" t="s">
        <v>67</v>
      </c>
      <c r="C6">
        <v>6816</v>
      </c>
      <c r="D6">
        <v>8</v>
      </c>
      <c r="E6">
        <v>103451662</v>
      </c>
      <c r="F6" t="s">
        <v>58</v>
      </c>
      <c r="G6">
        <v>800</v>
      </c>
      <c r="H6" t="s">
        <v>66</v>
      </c>
      <c r="I6" s="8">
        <v>45896</v>
      </c>
      <c r="J6" t="s">
        <v>50</v>
      </c>
      <c r="K6" t="s">
        <v>51</v>
      </c>
      <c r="L6">
        <v>800</v>
      </c>
      <c r="M6">
        <v>6816</v>
      </c>
      <c r="N6" s="8">
        <v>45894</v>
      </c>
    </row>
    <row r="7" spans="1:15" x14ac:dyDescent="0.35">
      <c r="A7" t="s">
        <v>52</v>
      </c>
      <c r="B7" t="s">
        <v>67</v>
      </c>
      <c r="C7">
        <v>7760</v>
      </c>
      <c r="D7">
        <v>7</v>
      </c>
      <c r="E7">
        <v>103451663</v>
      </c>
      <c r="F7" t="s">
        <v>58</v>
      </c>
      <c r="G7">
        <v>1000</v>
      </c>
      <c r="H7" t="s">
        <v>66</v>
      </c>
      <c r="I7" s="8">
        <v>45896</v>
      </c>
      <c r="J7" t="s">
        <v>50</v>
      </c>
      <c r="K7" t="s">
        <v>51</v>
      </c>
      <c r="L7">
        <v>1000</v>
      </c>
      <c r="M7">
        <v>7760</v>
      </c>
      <c r="N7" s="8">
        <v>45894</v>
      </c>
    </row>
    <row r="8" spans="1:15" x14ac:dyDescent="0.35">
      <c r="A8" t="s">
        <v>52</v>
      </c>
      <c r="B8" t="s">
        <v>67</v>
      </c>
      <c r="C8">
        <v>8830</v>
      </c>
      <c r="D8">
        <v>9</v>
      </c>
      <c r="E8">
        <v>103451665</v>
      </c>
      <c r="F8" t="s">
        <v>62</v>
      </c>
      <c r="G8">
        <v>1000</v>
      </c>
      <c r="H8" t="s">
        <v>66</v>
      </c>
      <c r="I8" s="8">
        <v>45896</v>
      </c>
      <c r="J8" t="s">
        <v>50</v>
      </c>
      <c r="K8" t="s">
        <v>51</v>
      </c>
      <c r="L8">
        <v>1000</v>
      </c>
      <c r="M8">
        <v>8830</v>
      </c>
      <c r="N8" s="8">
        <v>45894</v>
      </c>
    </row>
    <row r="9" spans="1:15" x14ac:dyDescent="0.35">
      <c r="A9" t="s">
        <v>52</v>
      </c>
      <c r="B9" t="s">
        <v>67</v>
      </c>
      <c r="C9">
        <v>54832</v>
      </c>
      <c r="D9">
        <v>6</v>
      </c>
      <c r="E9">
        <v>103451667</v>
      </c>
      <c r="F9" t="s">
        <v>62</v>
      </c>
      <c r="G9">
        <v>7450</v>
      </c>
      <c r="H9" t="s">
        <v>66</v>
      </c>
      <c r="I9" s="8">
        <v>45896</v>
      </c>
      <c r="J9" t="s">
        <v>50</v>
      </c>
      <c r="K9" t="s">
        <v>51</v>
      </c>
      <c r="L9">
        <v>7450</v>
      </c>
      <c r="M9">
        <v>54832</v>
      </c>
      <c r="N9" s="8">
        <v>45894</v>
      </c>
    </row>
    <row r="10" spans="1:15" x14ac:dyDescent="0.35">
      <c r="A10" t="s">
        <v>52</v>
      </c>
      <c r="B10" t="s">
        <v>67</v>
      </c>
      <c r="C10">
        <v>73017</v>
      </c>
      <c r="D10">
        <v>12</v>
      </c>
      <c r="E10">
        <v>103103801</v>
      </c>
      <c r="F10" t="s">
        <v>65</v>
      </c>
      <c r="G10">
        <v>6300</v>
      </c>
      <c r="H10" t="s">
        <v>66</v>
      </c>
      <c r="I10" s="8">
        <v>45896</v>
      </c>
      <c r="J10" t="s">
        <v>50</v>
      </c>
      <c r="K10" t="s">
        <v>51</v>
      </c>
      <c r="L10">
        <v>6300</v>
      </c>
      <c r="M10">
        <v>73017</v>
      </c>
      <c r="N10" s="8">
        <v>45894</v>
      </c>
    </row>
    <row r="11" spans="1:15" x14ac:dyDescent="0.35">
      <c r="A11" t="s">
        <v>68</v>
      </c>
      <c r="B11" t="s">
        <v>67</v>
      </c>
      <c r="C11">
        <v>2300</v>
      </c>
      <c r="D11">
        <v>13</v>
      </c>
      <c r="E11" t="s">
        <v>53</v>
      </c>
      <c r="F11" t="s">
        <v>54</v>
      </c>
      <c r="G11">
        <v>1</v>
      </c>
      <c r="H11" t="s">
        <v>49</v>
      </c>
      <c r="I11" s="8">
        <v>45905</v>
      </c>
      <c r="J11" t="s">
        <v>50</v>
      </c>
      <c r="K11" t="s">
        <v>51</v>
      </c>
      <c r="O11" s="8">
        <v>46037</v>
      </c>
    </row>
    <row r="12" spans="1:15" x14ac:dyDescent="0.35">
      <c r="A12" t="s">
        <v>68</v>
      </c>
      <c r="B12" t="s">
        <v>67</v>
      </c>
      <c r="C12">
        <v>7994</v>
      </c>
      <c r="D12">
        <v>12</v>
      </c>
      <c r="E12" t="s">
        <v>55</v>
      </c>
      <c r="F12" t="s">
        <v>56</v>
      </c>
      <c r="G12">
        <v>700</v>
      </c>
      <c r="H12" t="s">
        <v>66</v>
      </c>
      <c r="I12" s="8">
        <v>45905</v>
      </c>
      <c r="J12" t="s">
        <v>50</v>
      </c>
      <c r="K12" t="s">
        <v>51</v>
      </c>
      <c r="O12" s="8">
        <v>46037</v>
      </c>
    </row>
    <row r="13" spans="1:15" x14ac:dyDescent="0.35">
      <c r="A13" t="s">
        <v>68</v>
      </c>
      <c r="B13" t="s">
        <v>67</v>
      </c>
      <c r="C13">
        <v>7650</v>
      </c>
      <c r="D13">
        <v>9</v>
      </c>
      <c r="E13" t="s">
        <v>60</v>
      </c>
      <c r="F13" t="s">
        <v>58</v>
      </c>
      <c r="G13">
        <v>1000</v>
      </c>
      <c r="H13" t="s">
        <v>66</v>
      </c>
      <c r="I13" s="8">
        <v>45905</v>
      </c>
      <c r="J13" t="s">
        <v>50</v>
      </c>
      <c r="K13" t="s">
        <v>51</v>
      </c>
      <c r="O13" s="8">
        <v>46037</v>
      </c>
    </row>
    <row r="14" spans="1:15" x14ac:dyDescent="0.35">
      <c r="A14" t="s">
        <v>68</v>
      </c>
      <c r="B14" t="s">
        <v>67</v>
      </c>
      <c r="C14">
        <v>6712</v>
      </c>
      <c r="D14">
        <v>8</v>
      </c>
      <c r="E14" t="s">
        <v>59</v>
      </c>
      <c r="F14" t="s">
        <v>58</v>
      </c>
      <c r="G14">
        <v>800</v>
      </c>
      <c r="H14" t="s">
        <v>66</v>
      </c>
      <c r="I14" s="8">
        <v>45905</v>
      </c>
      <c r="J14" t="s">
        <v>50</v>
      </c>
      <c r="K14" t="s">
        <v>51</v>
      </c>
      <c r="O14" s="8">
        <v>46037</v>
      </c>
    </row>
    <row r="15" spans="1:15" x14ac:dyDescent="0.35">
      <c r="A15" t="s">
        <v>68</v>
      </c>
      <c r="B15" t="s">
        <v>67</v>
      </c>
      <c r="C15">
        <v>7288</v>
      </c>
      <c r="D15">
        <v>7</v>
      </c>
      <c r="E15" t="s">
        <v>57</v>
      </c>
      <c r="F15" t="s">
        <v>58</v>
      </c>
      <c r="G15">
        <v>800</v>
      </c>
      <c r="H15" t="s">
        <v>66</v>
      </c>
      <c r="I15" s="8">
        <v>45905</v>
      </c>
      <c r="J15" t="s">
        <v>50</v>
      </c>
      <c r="K15" t="s">
        <v>51</v>
      </c>
      <c r="O15" s="8">
        <v>46037</v>
      </c>
    </row>
    <row r="16" spans="1:15" x14ac:dyDescent="0.35">
      <c r="A16" t="s">
        <v>68</v>
      </c>
      <c r="B16" t="s">
        <v>67</v>
      </c>
      <c r="C16">
        <v>54012.5</v>
      </c>
      <c r="D16">
        <v>11</v>
      </c>
      <c r="E16" t="s">
        <v>63</v>
      </c>
      <c r="F16" t="s">
        <v>62</v>
      </c>
      <c r="G16">
        <v>7450</v>
      </c>
      <c r="H16" t="s">
        <v>66</v>
      </c>
      <c r="I16" s="8">
        <v>45905</v>
      </c>
      <c r="J16" t="s">
        <v>50</v>
      </c>
      <c r="K16" t="s">
        <v>51</v>
      </c>
      <c r="O16" s="8">
        <v>46037</v>
      </c>
    </row>
    <row r="17" spans="1:15" x14ac:dyDescent="0.35">
      <c r="A17" t="s">
        <v>68</v>
      </c>
      <c r="B17" t="s">
        <v>67</v>
      </c>
      <c r="C17">
        <v>8700</v>
      </c>
      <c r="D17">
        <v>10</v>
      </c>
      <c r="E17" t="s">
        <v>61</v>
      </c>
      <c r="F17" t="s">
        <v>62</v>
      </c>
      <c r="G17">
        <v>1000</v>
      </c>
      <c r="H17" t="s">
        <v>66</v>
      </c>
      <c r="I17" s="8">
        <v>45905</v>
      </c>
      <c r="J17" t="s">
        <v>50</v>
      </c>
      <c r="K17" t="s">
        <v>51</v>
      </c>
      <c r="O17" s="8">
        <v>46037</v>
      </c>
    </row>
    <row r="18" spans="1:15" x14ac:dyDescent="0.35">
      <c r="A18" t="s">
        <v>68</v>
      </c>
      <c r="B18" t="s">
        <v>67</v>
      </c>
      <c r="C18">
        <v>71946</v>
      </c>
      <c r="D18">
        <v>6</v>
      </c>
      <c r="E18" t="s">
        <v>64</v>
      </c>
      <c r="F18" t="s">
        <v>65</v>
      </c>
      <c r="G18">
        <v>6300</v>
      </c>
      <c r="H18" t="s">
        <v>66</v>
      </c>
      <c r="I18" s="8">
        <v>45905</v>
      </c>
      <c r="J18" t="s">
        <v>50</v>
      </c>
      <c r="K18" t="s">
        <v>51</v>
      </c>
      <c r="O18" s="8">
        <v>46037</v>
      </c>
    </row>
  </sheetData>
  <pageMargins left="0.7" right="0.7" top="0.75" bottom="0.75" header="0.3" footer="0.3"/>
  <customProperties>
    <customPr name="IbpWorksheetKeyString_GUID" r:id="rId1"/>
  </customProperties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Spend Assumptions (3)</vt:lpstr>
      <vt:lpstr>Project Spend Assumptions (2)</vt:lpstr>
      <vt:lpstr>Project Spend Assumptions</vt:lpstr>
      <vt:lpstr>PO Mapping Inbox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Wahbi</dc:creator>
  <cp:lastModifiedBy>Ihab Wahbi</cp:lastModifiedBy>
  <dcterms:created xsi:type="dcterms:W3CDTF">2025-08-30T08:51:15Z</dcterms:created>
  <dcterms:modified xsi:type="dcterms:W3CDTF">2025-09-20T03:41:02Z</dcterms:modified>
</cp:coreProperties>
</file>