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7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8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9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 tabRatio="880"/>
  </bookViews>
  <sheets>
    <sheet name="Ümumi baza" sheetId="33" r:id="rId1"/>
    <sheet name="Dərs saatları" sheetId="34" r:id="rId2"/>
    <sheet name="Şagird sayları" sheetId="35" r:id="rId3"/>
    <sheet name="Davamiyyət" sheetId="36" r:id="rId4"/>
    <sheet name="Fənn olimpiadaları" sheetId="37" r:id="rId5"/>
    <sheet name="Siniflər və fənlər" sheetId="41" r:id="rId6"/>
    <sheet name="Kitabxana" sheetId="42" r:id="rId7"/>
    <sheet name="Həssas qruplar" sheetId="4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43" l="1"/>
  <c r="K4" i="43"/>
  <c r="K3" i="43"/>
  <c r="E6" i="43"/>
  <c r="E5" i="43"/>
  <c r="B7" i="42"/>
  <c r="K11" i="43" l="1"/>
  <c r="K9" i="43"/>
  <c r="K8" i="43"/>
  <c r="K7" i="43"/>
  <c r="K6" i="43"/>
  <c r="K5" i="43"/>
  <c r="E4" i="43"/>
  <c r="E7" i="43"/>
  <c r="E8" i="43"/>
  <c r="E9" i="43"/>
  <c r="E10" i="43"/>
  <c r="E11" i="43"/>
  <c r="E3" i="43"/>
  <c r="B11" i="42" l="1"/>
  <c r="AM4" i="41" l="1"/>
  <c r="AM5" i="41"/>
  <c r="AM6" i="41"/>
  <c r="AM7" i="41"/>
  <c r="AM8" i="41"/>
  <c r="AM9" i="41"/>
  <c r="AM10" i="41"/>
  <c r="AM11" i="41"/>
  <c r="AM12" i="41"/>
  <c r="AM13" i="41"/>
  <c r="AM14" i="41"/>
  <c r="AM15" i="41"/>
  <c r="AM16" i="41"/>
  <c r="AM17" i="41"/>
  <c r="AM18" i="41"/>
  <c r="AM19" i="41"/>
  <c r="AM20" i="41"/>
  <c r="AM21" i="41"/>
  <c r="AM22" i="41"/>
  <c r="AM23" i="41"/>
  <c r="AM24" i="41"/>
  <c r="AM25" i="41"/>
  <c r="AM26" i="41"/>
  <c r="AM27" i="41"/>
  <c r="AM28" i="41"/>
  <c r="AM29" i="41"/>
  <c r="AM30" i="41"/>
  <c r="AM31" i="41"/>
  <c r="AM32" i="41"/>
  <c r="AM33" i="41"/>
  <c r="AM34" i="41"/>
  <c r="AM35" i="41"/>
  <c r="AM36" i="41"/>
  <c r="AM37" i="41"/>
  <c r="AM38" i="41"/>
  <c r="AM39" i="41"/>
  <c r="AM40" i="41"/>
  <c r="AM41" i="41"/>
  <c r="AM42" i="41"/>
  <c r="AM43" i="41"/>
  <c r="AM44" i="41"/>
  <c r="AM45" i="41"/>
  <c r="AM46" i="41"/>
  <c r="AM47" i="41"/>
  <c r="AM48" i="41"/>
  <c r="AM49" i="41"/>
  <c r="AM50" i="41"/>
  <c r="AM51" i="41"/>
  <c r="AM52" i="41"/>
  <c r="AM53" i="41"/>
  <c r="AM54" i="41"/>
  <c r="AM55" i="41"/>
  <c r="AM56" i="41"/>
  <c r="AM57" i="41"/>
  <c r="AM58" i="41"/>
  <c r="AM59" i="41"/>
  <c r="AM60" i="41"/>
  <c r="AM61" i="41"/>
  <c r="AM62" i="41"/>
  <c r="AM63" i="41"/>
  <c r="AM64" i="41"/>
  <c r="AM65" i="41"/>
  <c r="AM66" i="41"/>
  <c r="AM67" i="41"/>
  <c r="AM68" i="41"/>
  <c r="AM69" i="41"/>
  <c r="AM70" i="41"/>
  <c r="AM71" i="41"/>
  <c r="AM72" i="41"/>
  <c r="AM73" i="41"/>
  <c r="AM74" i="41"/>
  <c r="AM75" i="41"/>
  <c r="AM76" i="41"/>
  <c r="AM77" i="41"/>
  <c r="AM78" i="41"/>
  <c r="AM79" i="41"/>
  <c r="AM80" i="41"/>
  <c r="AM81" i="41"/>
  <c r="AM82" i="41"/>
  <c r="AM83" i="41"/>
  <c r="AM84" i="41"/>
  <c r="AM85" i="41"/>
  <c r="AM86" i="41"/>
  <c r="AM87" i="41"/>
  <c r="AM88" i="41"/>
  <c r="AM89" i="41"/>
  <c r="AM90" i="41"/>
  <c r="AM91" i="41"/>
  <c r="AM92" i="41"/>
  <c r="AM93" i="41"/>
  <c r="AM94" i="41"/>
  <c r="AM95" i="41"/>
  <c r="AM96" i="41"/>
  <c r="AM97" i="41"/>
  <c r="AM98" i="41"/>
  <c r="AM99" i="41"/>
  <c r="AM100" i="41"/>
  <c r="AM101" i="41"/>
  <c r="AM102" i="41"/>
  <c r="AM103" i="41"/>
  <c r="AM104" i="41"/>
  <c r="AM105" i="41"/>
  <c r="AM106" i="41"/>
  <c r="AM107" i="41"/>
  <c r="AM108" i="41"/>
  <c r="AM109" i="41"/>
  <c r="AM110" i="41"/>
  <c r="AM111" i="41"/>
  <c r="AM112" i="41"/>
  <c r="AM113" i="41"/>
  <c r="AM114" i="41"/>
  <c r="AM115" i="41"/>
  <c r="AM116" i="41"/>
  <c r="AM117" i="41"/>
  <c r="AM118" i="41"/>
  <c r="AM119" i="41"/>
  <c r="AM120" i="41"/>
  <c r="AM121" i="41"/>
  <c r="AM122" i="41"/>
  <c r="AM123" i="41"/>
  <c r="AM124" i="41"/>
  <c r="AM125" i="41"/>
  <c r="AM126" i="41"/>
  <c r="AM127" i="41"/>
  <c r="AM128" i="41"/>
  <c r="AM129" i="41"/>
  <c r="AM130" i="41"/>
  <c r="AM131" i="41"/>
  <c r="AM132" i="41"/>
  <c r="AM133" i="41"/>
  <c r="AM134" i="41"/>
  <c r="AM135" i="41"/>
  <c r="AM136" i="41"/>
  <c r="AM137" i="41"/>
  <c r="AM138" i="41"/>
  <c r="AM139" i="41"/>
  <c r="AM140" i="41"/>
  <c r="AM141" i="41"/>
  <c r="AM142" i="41"/>
  <c r="AM143" i="41"/>
  <c r="AM155" i="41"/>
  <c r="AM156" i="41"/>
  <c r="AM157" i="41"/>
  <c r="AM158" i="41"/>
  <c r="AM159" i="41"/>
  <c r="AM160" i="41"/>
  <c r="AM161" i="41"/>
  <c r="AM162" i="41"/>
  <c r="AM163" i="41"/>
  <c r="AM164" i="41"/>
  <c r="AM165" i="41"/>
  <c r="AM166" i="41"/>
  <c r="AM167" i="41"/>
  <c r="AM168" i="41"/>
  <c r="AM169" i="41"/>
  <c r="AM170" i="41"/>
  <c r="AM171" i="41"/>
  <c r="AM172" i="41"/>
  <c r="AM173" i="41"/>
  <c r="AM174" i="41"/>
  <c r="AM175" i="41"/>
  <c r="AM176" i="41"/>
  <c r="AM177" i="41"/>
  <c r="AM178" i="41"/>
  <c r="AM179" i="41"/>
  <c r="AM180" i="41"/>
  <c r="AM181" i="41"/>
  <c r="AM182" i="41"/>
  <c r="AM183" i="41"/>
  <c r="AM184" i="41"/>
  <c r="AM185" i="41"/>
  <c r="AM186" i="41"/>
  <c r="AM187" i="41"/>
  <c r="AM188" i="41"/>
  <c r="AM189" i="41"/>
  <c r="AM190" i="41"/>
  <c r="AM191" i="41"/>
  <c r="AM192" i="41"/>
  <c r="AM193" i="41"/>
  <c r="AM194" i="41"/>
  <c r="AM195" i="41"/>
  <c r="AM196" i="41"/>
  <c r="AM197" i="41"/>
  <c r="AM198" i="41"/>
  <c r="AM199" i="41"/>
  <c r="AM200" i="41"/>
  <c r="AM201" i="41"/>
  <c r="AM202" i="41"/>
  <c r="AM203" i="41"/>
  <c r="AM204" i="41"/>
  <c r="AM205" i="41"/>
  <c r="AM206" i="41"/>
  <c r="AM207" i="41"/>
  <c r="AM208" i="41"/>
  <c r="AM209" i="41"/>
  <c r="AM210" i="41"/>
  <c r="AM211" i="41"/>
  <c r="AM212" i="41"/>
  <c r="AM213" i="41"/>
  <c r="AM214" i="41"/>
  <c r="AM215" i="41"/>
  <c r="AM216" i="41"/>
  <c r="AM217" i="41"/>
  <c r="AM218" i="41"/>
  <c r="AM219" i="41"/>
  <c r="AM220" i="41"/>
  <c r="AM221" i="41"/>
  <c r="AM222" i="41"/>
  <c r="AM223" i="41"/>
  <c r="AM224" i="41"/>
  <c r="AM225" i="41"/>
  <c r="AM226" i="41"/>
  <c r="AM227" i="41"/>
  <c r="AM228" i="41"/>
  <c r="AM229" i="41"/>
  <c r="AM230" i="41"/>
  <c r="AM231" i="41"/>
  <c r="AM232" i="41"/>
  <c r="AM233" i="41"/>
  <c r="AM234" i="41"/>
  <c r="AM235" i="41"/>
  <c r="AM236" i="41"/>
  <c r="AM237" i="41"/>
  <c r="AM238" i="41"/>
  <c r="AM239" i="41"/>
  <c r="AM240" i="41"/>
  <c r="AM241" i="41"/>
  <c r="AM242" i="41"/>
  <c r="AM243" i="41"/>
  <c r="AM244" i="41"/>
  <c r="AM245" i="41"/>
  <c r="AM246" i="41"/>
  <c r="AM247" i="41"/>
  <c r="AM248" i="41"/>
  <c r="AM249" i="41"/>
  <c r="AM250" i="41"/>
  <c r="AM251" i="41"/>
  <c r="AM252" i="41"/>
  <c r="AM253" i="41"/>
  <c r="AM254" i="41"/>
  <c r="AM255" i="41"/>
  <c r="AM256" i="41"/>
  <c r="AM257" i="41"/>
  <c r="AM258" i="41"/>
  <c r="AM259" i="41"/>
  <c r="AM260" i="41"/>
  <c r="AM261" i="41"/>
  <c r="AM262" i="41"/>
  <c r="AM263" i="41"/>
  <c r="AM264" i="41"/>
  <c r="AM265" i="41"/>
  <c r="AM266" i="41"/>
  <c r="AM267" i="41"/>
  <c r="AM268" i="41"/>
  <c r="AM269" i="41"/>
  <c r="AM270" i="41"/>
  <c r="AM271" i="41"/>
  <c r="AM272" i="41"/>
  <c r="AM273" i="41"/>
  <c r="AM274" i="41"/>
  <c r="AM275" i="41"/>
  <c r="AM276" i="41"/>
  <c r="AM277" i="41"/>
  <c r="AM278" i="41"/>
  <c r="AM279" i="41"/>
  <c r="AM280" i="41"/>
  <c r="AM281" i="41"/>
  <c r="AM282" i="41"/>
  <c r="AM283" i="41"/>
  <c r="AM284" i="41"/>
  <c r="AM285" i="41"/>
  <c r="AM286" i="41"/>
  <c r="AM287" i="41"/>
  <c r="AM288" i="41"/>
  <c r="AM289" i="41"/>
  <c r="AM290" i="41"/>
  <c r="AM291" i="41"/>
  <c r="AM292" i="41"/>
  <c r="AM293" i="41"/>
  <c r="AM294" i="41"/>
  <c r="AM297" i="41" l="1"/>
  <c r="AM296" i="41"/>
  <c r="AM295" i="41"/>
  <c r="AM301" i="41"/>
  <c r="AM300" i="41"/>
  <c r="AM299" i="41"/>
  <c r="AM298" i="41"/>
  <c r="AM150" i="41"/>
  <c r="AM149" i="41"/>
  <c r="AM148" i="41"/>
  <c r="AM147" i="41"/>
  <c r="AM146" i="41"/>
  <c r="AM145" i="41"/>
  <c r="AM144" i="41"/>
  <c r="CI294" i="41"/>
  <c r="CH294" i="41"/>
  <c r="CG294" i="41"/>
  <c r="CF294" i="41"/>
  <c r="CE294" i="41"/>
  <c r="CD294" i="41"/>
  <c r="CC294" i="41"/>
  <c r="CB294" i="41"/>
  <c r="CA294" i="41"/>
  <c r="BZ294" i="41"/>
  <c r="BY294" i="41"/>
  <c r="BX294" i="41"/>
  <c r="BW294" i="41"/>
  <c r="BV294" i="41"/>
  <c r="BU294" i="41"/>
  <c r="BT294" i="41"/>
  <c r="BS294" i="41"/>
  <c r="BR294" i="41"/>
  <c r="BQ294" i="41"/>
  <c r="BP294" i="41"/>
  <c r="BO294" i="41"/>
  <c r="BN294" i="41"/>
  <c r="BM294" i="41"/>
  <c r="BL294" i="41"/>
  <c r="BK294" i="41"/>
  <c r="BJ294" i="41"/>
  <c r="BI294" i="41"/>
  <c r="BH294" i="41"/>
  <c r="BG294" i="41"/>
  <c r="BF294" i="41"/>
  <c r="BE294" i="41"/>
  <c r="BD294" i="41"/>
  <c r="BC294" i="41"/>
  <c r="BB294" i="41"/>
  <c r="BA294" i="41"/>
  <c r="AZ294" i="41"/>
  <c r="AY294" i="41"/>
  <c r="AX294" i="41"/>
  <c r="AW294" i="41"/>
  <c r="AV294" i="41"/>
  <c r="AU294" i="41"/>
  <c r="AT294" i="41"/>
  <c r="AS294" i="41"/>
  <c r="AR294" i="41"/>
  <c r="AQ294" i="41"/>
  <c r="AP294" i="41"/>
  <c r="AO294" i="41"/>
  <c r="AN294" i="41"/>
  <c r="AL294" i="41"/>
  <c r="AK294" i="41"/>
  <c r="AJ294" i="41"/>
  <c r="AI294" i="41"/>
  <c r="AH294" i="41"/>
  <c r="AG294" i="41"/>
  <c r="AF294" i="41"/>
  <c r="AE294" i="41"/>
  <c r="AD294" i="41"/>
  <c r="AC294" i="41"/>
  <c r="AB294" i="41"/>
  <c r="AA294" i="41"/>
  <c r="Z294" i="41"/>
  <c r="Y294" i="41"/>
  <c r="X294" i="41"/>
  <c r="W294" i="41"/>
  <c r="V294" i="41"/>
  <c r="U294" i="41"/>
  <c r="T294" i="41"/>
  <c r="S294" i="41"/>
  <c r="R294" i="41"/>
  <c r="Q294" i="41"/>
  <c r="P294" i="41"/>
  <c r="O294" i="41"/>
  <c r="N294" i="41"/>
  <c r="M294" i="41"/>
  <c r="L294" i="41"/>
  <c r="K294" i="41"/>
  <c r="J294" i="41"/>
  <c r="I294" i="41"/>
  <c r="H294" i="41"/>
  <c r="G294" i="41"/>
  <c r="CM294" i="41" s="1"/>
  <c r="F294" i="41"/>
  <c r="E294" i="41"/>
  <c r="D294" i="41"/>
  <c r="CI293" i="41"/>
  <c r="CH293" i="41"/>
  <c r="CG293" i="41"/>
  <c r="CF293" i="41"/>
  <c r="CE293" i="41"/>
  <c r="CD293" i="41"/>
  <c r="CC293" i="41"/>
  <c r="CB293" i="41"/>
  <c r="CA293" i="41"/>
  <c r="BZ293" i="41"/>
  <c r="BY293" i="41"/>
  <c r="BX293" i="41"/>
  <c r="BW293" i="41"/>
  <c r="BV293" i="41"/>
  <c r="BU293" i="41"/>
  <c r="BT293" i="41"/>
  <c r="BS293" i="41"/>
  <c r="BR293" i="41"/>
  <c r="BQ293" i="41"/>
  <c r="BP293" i="41"/>
  <c r="BO293" i="41"/>
  <c r="BN293" i="41"/>
  <c r="BM293" i="41"/>
  <c r="BL293" i="41"/>
  <c r="BK293" i="41"/>
  <c r="BJ293" i="41"/>
  <c r="BI293" i="41"/>
  <c r="BH293" i="41"/>
  <c r="BG293" i="41"/>
  <c r="BF293" i="41"/>
  <c r="BE293" i="41"/>
  <c r="BD293" i="41"/>
  <c r="BC293" i="41"/>
  <c r="BB293" i="41"/>
  <c r="BA293" i="41"/>
  <c r="AZ293" i="41"/>
  <c r="AY293" i="41"/>
  <c r="AX293" i="41"/>
  <c r="AW293" i="41"/>
  <c r="AV293" i="41"/>
  <c r="AU293" i="41"/>
  <c r="AT293" i="41"/>
  <c r="AS293" i="41"/>
  <c r="AR293" i="41"/>
  <c r="AQ293" i="41"/>
  <c r="AP293" i="41"/>
  <c r="AO293" i="41"/>
  <c r="AN293" i="41"/>
  <c r="AL293" i="41"/>
  <c r="AK293" i="41"/>
  <c r="AJ293" i="41"/>
  <c r="AI293" i="41"/>
  <c r="AH293" i="41"/>
  <c r="AG293" i="41"/>
  <c r="AF293" i="41"/>
  <c r="AE293" i="41"/>
  <c r="AD293" i="41"/>
  <c r="AC293" i="41"/>
  <c r="AB293" i="41"/>
  <c r="AA293" i="41"/>
  <c r="Z293" i="41"/>
  <c r="Y293" i="41"/>
  <c r="X293" i="41"/>
  <c r="W293" i="41"/>
  <c r="V293" i="41"/>
  <c r="U293" i="41"/>
  <c r="T293" i="41"/>
  <c r="S293" i="41"/>
  <c r="R293" i="41"/>
  <c r="Q293" i="41"/>
  <c r="P293" i="41"/>
  <c r="O293" i="41"/>
  <c r="N293" i="41"/>
  <c r="M293" i="41"/>
  <c r="L293" i="41"/>
  <c r="K293" i="41"/>
  <c r="J293" i="41"/>
  <c r="CP293" i="41" s="1"/>
  <c r="I293" i="41"/>
  <c r="H293" i="41"/>
  <c r="G293" i="41"/>
  <c r="CM293" i="41" s="1"/>
  <c r="F293" i="41"/>
  <c r="E293" i="41"/>
  <c r="D293" i="41"/>
  <c r="CI292" i="41"/>
  <c r="CH292" i="41"/>
  <c r="CG292" i="41"/>
  <c r="CF292" i="41"/>
  <c r="CE292" i="41"/>
  <c r="CD292" i="41"/>
  <c r="CC292" i="41"/>
  <c r="CB292" i="41"/>
  <c r="CA292" i="41"/>
  <c r="BZ292" i="41"/>
  <c r="BY292" i="41"/>
  <c r="BX292" i="41"/>
  <c r="BW292" i="41"/>
  <c r="BV292" i="41"/>
  <c r="BU292" i="41"/>
  <c r="BT292" i="41"/>
  <c r="BS292" i="41"/>
  <c r="BR292" i="41"/>
  <c r="BQ292" i="41"/>
  <c r="BP292" i="41"/>
  <c r="BO292" i="41"/>
  <c r="BN292" i="41"/>
  <c r="BM292" i="41"/>
  <c r="BL292" i="41"/>
  <c r="BK292" i="41"/>
  <c r="BJ292" i="41"/>
  <c r="BI292" i="41"/>
  <c r="BH292" i="41"/>
  <c r="BG292" i="41"/>
  <c r="BF292" i="41"/>
  <c r="BE292" i="41"/>
  <c r="BD292" i="41"/>
  <c r="BC292" i="41"/>
  <c r="BB292" i="41"/>
  <c r="BA292" i="41"/>
  <c r="AZ292" i="41"/>
  <c r="AY292" i="41"/>
  <c r="AX292" i="41"/>
  <c r="AW292" i="41"/>
  <c r="AV292" i="41"/>
  <c r="AU292" i="41"/>
  <c r="AT292" i="41"/>
  <c r="AS292" i="41"/>
  <c r="AR292" i="41"/>
  <c r="AQ292" i="41"/>
  <c r="AP292" i="41"/>
  <c r="AO292" i="41"/>
  <c r="AN292" i="41"/>
  <c r="AL292" i="41"/>
  <c r="AK292" i="41"/>
  <c r="AJ292" i="41"/>
  <c r="AI292" i="41"/>
  <c r="AH292" i="41"/>
  <c r="AG292" i="41"/>
  <c r="AF292" i="41"/>
  <c r="AE292" i="41"/>
  <c r="AD292" i="41"/>
  <c r="AC292" i="41"/>
  <c r="AB292" i="41"/>
  <c r="AA292" i="41"/>
  <c r="Z292" i="41"/>
  <c r="Y292" i="41"/>
  <c r="X292" i="41"/>
  <c r="W292" i="41"/>
  <c r="V292" i="41"/>
  <c r="U292" i="41"/>
  <c r="T292" i="41"/>
  <c r="S292" i="41"/>
  <c r="R292" i="41"/>
  <c r="Q292" i="41"/>
  <c r="P292" i="41"/>
  <c r="O292" i="41"/>
  <c r="N292" i="41"/>
  <c r="M292" i="41"/>
  <c r="L292" i="41"/>
  <c r="K292" i="41"/>
  <c r="J292" i="41"/>
  <c r="CP292" i="41" s="1"/>
  <c r="I292" i="41"/>
  <c r="H292" i="41"/>
  <c r="G292" i="41"/>
  <c r="F292" i="41"/>
  <c r="E292" i="41"/>
  <c r="CK292" i="41" s="1"/>
  <c r="D292" i="41"/>
  <c r="CI291" i="41"/>
  <c r="CH291" i="41"/>
  <c r="CG291" i="41"/>
  <c r="CF291" i="41"/>
  <c r="CE291" i="41"/>
  <c r="CD291" i="41"/>
  <c r="CC291" i="41"/>
  <c r="CB291" i="41"/>
  <c r="CA291" i="41"/>
  <c r="BZ291" i="41"/>
  <c r="BY291" i="41"/>
  <c r="BX291" i="41"/>
  <c r="BW291" i="41"/>
  <c r="BV291" i="41"/>
  <c r="BU291" i="41"/>
  <c r="BT291" i="41"/>
  <c r="BS291" i="41"/>
  <c r="BR291" i="41"/>
  <c r="BQ291" i="41"/>
  <c r="BP291" i="41"/>
  <c r="BO291" i="41"/>
  <c r="BN291" i="41"/>
  <c r="BM291" i="41"/>
  <c r="BL291" i="41"/>
  <c r="BK291" i="41"/>
  <c r="BJ291" i="41"/>
  <c r="BI291" i="41"/>
  <c r="BH291" i="41"/>
  <c r="BG291" i="41"/>
  <c r="BF291" i="41"/>
  <c r="BE291" i="41"/>
  <c r="BD291" i="41"/>
  <c r="BC291" i="41"/>
  <c r="BB291" i="41"/>
  <c r="BA291" i="41"/>
  <c r="AZ291" i="41"/>
  <c r="AY291" i="41"/>
  <c r="AX291" i="41"/>
  <c r="AW291" i="41"/>
  <c r="AV291" i="41"/>
  <c r="AU291" i="41"/>
  <c r="AT291" i="41"/>
  <c r="AS291" i="41"/>
  <c r="AR291" i="41"/>
  <c r="AQ291" i="41"/>
  <c r="AP291" i="41"/>
  <c r="AO291" i="41"/>
  <c r="AN291" i="41"/>
  <c r="AL291" i="41"/>
  <c r="AK291" i="41"/>
  <c r="AJ291" i="41"/>
  <c r="AI291" i="41"/>
  <c r="AH291" i="41"/>
  <c r="AG291" i="41"/>
  <c r="AF291" i="41"/>
  <c r="AE291" i="41"/>
  <c r="AD291" i="41"/>
  <c r="AC291" i="41"/>
  <c r="AB291" i="41"/>
  <c r="AA291" i="41"/>
  <c r="Z291" i="41"/>
  <c r="Y291" i="41"/>
  <c r="X291" i="41"/>
  <c r="W291" i="41"/>
  <c r="V291" i="41"/>
  <c r="U291" i="41"/>
  <c r="T291" i="41"/>
  <c r="S291" i="41"/>
  <c r="R291" i="41"/>
  <c r="Q291" i="41"/>
  <c r="P291" i="41"/>
  <c r="O291" i="41"/>
  <c r="N291" i="41"/>
  <c r="M291" i="41"/>
  <c r="L291" i="41"/>
  <c r="K291" i="41"/>
  <c r="J291" i="41"/>
  <c r="I291" i="41"/>
  <c r="H291" i="41"/>
  <c r="CN291" i="41" s="1"/>
  <c r="G291" i="41"/>
  <c r="F291" i="41"/>
  <c r="E291" i="41"/>
  <c r="CK291" i="41" s="1"/>
  <c r="D291" i="41"/>
  <c r="CI290" i="41"/>
  <c r="CH290" i="41"/>
  <c r="CG290" i="41"/>
  <c r="CF290" i="41"/>
  <c r="CE290" i="41"/>
  <c r="CD290" i="41"/>
  <c r="CC290" i="41"/>
  <c r="CB290" i="41"/>
  <c r="CA290" i="41"/>
  <c r="BZ290" i="41"/>
  <c r="BY290" i="41"/>
  <c r="BX290" i="41"/>
  <c r="BW290" i="41"/>
  <c r="BV290" i="41"/>
  <c r="BU290" i="41"/>
  <c r="BT290" i="41"/>
  <c r="BS290" i="41"/>
  <c r="BR290" i="41"/>
  <c r="BQ290" i="41"/>
  <c r="BP290" i="41"/>
  <c r="BO290" i="41"/>
  <c r="BN290" i="41"/>
  <c r="BM290" i="41"/>
  <c r="BL290" i="41"/>
  <c r="BK290" i="41"/>
  <c r="BJ290" i="41"/>
  <c r="BI290" i="41"/>
  <c r="BH290" i="41"/>
  <c r="BG290" i="41"/>
  <c r="BF290" i="41"/>
  <c r="BE290" i="41"/>
  <c r="BD290" i="41"/>
  <c r="BC290" i="41"/>
  <c r="BB290" i="41"/>
  <c r="BA290" i="41"/>
  <c r="AZ290" i="41"/>
  <c r="AY290" i="41"/>
  <c r="AX290" i="41"/>
  <c r="AW290" i="41"/>
  <c r="AV290" i="41"/>
  <c r="AU290" i="41"/>
  <c r="AT290" i="41"/>
  <c r="AS290" i="41"/>
  <c r="AR290" i="41"/>
  <c r="AQ290" i="41"/>
  <c r="AP290" i="41"/>
  <c r="AO290" i="41"/>
  <c r="AN290" i="41"/>
  <c r="AL290" i="41"/>
  <c r="AK290" i="41"/>
  <c r="AJ290" i="41"/>
  <c r="AI290" i="41"/>
  <c r="AH290" i="41"/>
  <c r="AG290" i="41"/>
  <c r="AF290" i="41"/>
  <c r="AE290" i="41"/>
  <c r="AD290" i="41"/>
  <c r="AC290" i="41"/>
  <c r="AB290" i="41"/>
  <c r="AA290" i="41"/>
  <c r="Z290" i="41"/>
  <c r="Y290" i="41"/>
  <c r="X290" i="41"/>
  <c r="W290" i="41"/>
  <c r="V290" i="41"/>
  <c r="U290" i="41"/>
  <c r="T290" i="41"/>
  <c r="S290" i="41"/>
  <c r="R290" i="41"/>
  <c r="Q290" i="41"/>
  <c r="P290" i="41"/>
  <c r="O290" i="41"/>
  <c r="N290" i="41"/>
  <c r="M290" i="41"/>
  <c r="L290" i="41"/>
  <c r="K290" i="41"/>
  <c r="J290" i="41"/>
  <c r="I290" i="41"/>
  <c r="H290" i="41"/>
  <c r="CN290" i="41" s="1"/>
  <c r="G290" i="41"/>
  <c r="F290" i="41"/>
  <c r="E290" i="41"/>
  <c r="D290" i="41"/>
  <c r="CI289" i="41"/>
  <c r="CH289" i="41"/>
  <c r="CG289" i="41"/>
  <c r="CF289" i="41"/>
  <c r="CE289" i="41"/>
  <c r="CD289" i="41"/>
  <c r="CC289" i="41"/>
  <c r="CB289" i="41"/>
  <c r="CA289" i="41"/>
  <c r="BZ289" i="41"/>
  <c r="BY289" i="41"/>
  <c r="BX289" i="41"/>
  <c r="BW289" i="41"/>
  <c r="BV289" i="41"/>
  <c r="BU289" i="41"/>
  <c r="BT289" i="41"/>
  <c r="BS289" i="41"/>
  <c r="BR289" i="41"/>
  <c r="BQ289" i="41"/>
  <c r="BP289" i="41"/>
  <c r="BO289" i="41"/>
  <c r="BN289" i="41"/>
  <c r="BM289" i="41"/>
  <c r="BL289" i="41"/>
  <c r="BK289" i="41"/>
  <c r="BJ289" i="41"/>
  <c r="BI289" i="41"/>
  <c r="BH289" i="41"/>
  <c r="BG289" i="41"/>
  <c r="BF289" i="41"/>
  <c r="BE289" i="41"/>
  <c r="BD289" i="41"/>
  <c r="BC289" i="41"/>
  <c r="BB289" i="41"/>
  <c r="BA289" i="41"/>
  <c r="AZ289" i="41"/>
  <c r="AY289" i="41"/>
  <c r="AX289" i="41"/>
  <c r="AW289" i="41"/>
  <c r="AV289" i="41"/>
  <c r="AU289" i="41"/>
  <c r="AT289" i="41"/>
  <c r="AS289" i="41"/>
  <c r="AR289" i="41"/>
  <c r="AQ289" i="41"/>
  <c r="AP289" i="41"/>
  <c r="AO289" i="41"/>
  <c r="AN289" i="41"/>
  <c r="AL289" i="41"/>
  <c r="AK289" i="41"/>
  <c r="AJ289" i="41"/>
  <c r="AI289" i="41"/>
  <c r="AH289" i="41"/>
  <c r="AG289" i="41"/>
  <c r="AF289" i="41"/>
  <c r="AE289" i="41"/>
  <c r="AD289" i="41"/>
  <c r="AC289" i="41"/>
  <c r="AB289" i="41"/>
  <c r="AA289" i="41"/>
  <c r="Z289" i="41"/>
  <c r="Y289" i="41"/>
  <c r="X289" i="41"/>
  <c r="W289" i="41"/>
  <c r="V289" i="41"/>
  <c r="U289" i="41"/>
  <c r="T289" i="41"/>
  <c r="S289" i="41"/>
  <c r="R289" i="41"/>
  <c r="Q289" i="41"/>
  <c r="P289" i="41"/>
  <c r="O289" i="41"/>
  <c r="N289" i="41"/>
  <c r="M289" i="41"/>
  <c r="L289" i="41"/>
  <c r="K289" i="41"/>
  <c r="J289" i="41"/>
  <c r="I289" i="41"/>
  <c r="H289" i="41"/>
  <c r="G289" i="41"/>
  <c r="F289" i="41"/>
  <c r="CL289" i="41" s="1"/>
  <c r="E289" i="41"/>
  <c r="D289" i="41"/>
  <c r="CI288" i="41"/>
  <c r="CH288" i="41"/>
  <c r="CG288" i="41"/>
  <c r="CF288" i="41"/>
  <c r="CE288" i="41"/>
  <c r="CD288" i="41"/>
  <c r="CC288" i="41"/>
  <c r="CB288" i="41"/>
  <c r="CA288" i="41"/>
  <c r="BZ288" i="41"/>
  <c r="BY288" i="41"/>
  <c r="BX288" i="41"/>
  <c r="BW288" i="41"/>
  <c r="BV288" i="41"/>
  <c r="BU288" i="41"/>
  <c r="BT288" i="41"/>
  <c r="BS288" i="41"/>
  <c r="BR288" i="41"/>
  <c r="BQ288" i="41"/>
  <c r="BP288" i="41"/>
  <c r="BO288" i="41"/>
  <c r="BN288" i="41"/>
  <c r="BM288" i="41"/>
  <c r="BL288" i="41"/>
  <c r="BK288" i="41"/>
  <c r="BJ288" i="41"/>
  <c r="BI288" i="41"/>
  <c r="BH288" i="41"/>
  <c r="BG288" i="41"/>
  <c r="BF288" i="41"/>
  <c r="BE288" i="41"/>
  <c r="BD288" i="41"/>
  <c r="BC288" i="41"/>
  <c r="BB288" i="41"/>
  <c r="BA288" i="41"/>
  <c r="AZ288" i="41"/>
  <c r="AY288" i="41"/>
  <c r="AX288" i="41"/>
  <c r="AW288" i="41"/>
  <c r="AV288" i="41"/>
  <c r="AU288" i="41"/>
  <c r="AT288" i="41"/>
  <c r="AS288" i="41"/>
  <c r="AR288" i="41"/>
  <c r="AQ288" i="41"/>
  <c r="AP288" i="41"/>
  <c r="AO288" i="41"/>
  <c r="AN288" i="41"/>
  <c r="AL288" i="41"/>
  <c r="AK288" i="41"/>
  <c r="AJ288" i="41"/>
  <c r="AI288" i="41"/>
  <c r="AH288" i="41"/>
  <c r="AG288" i="41"/>
  <c r="AF288" i="41"/>
  <c r="AE288" i="41"/>
  <c r="AD288" i="41"/>
  <c r="AC288" i="41"/>
  <c r="AB288" i="41"/>
  <c r="AA288" i="41"/>
  <c r="Z288" i="41"/>
  <c r="Y288" i="41"/>
  <c r="X288" i="41"/>
  <c r="W288" i="41"/>
  <c r="V288" i="41"/>
  <c r="U288" i="41"/>
  <c r="T288" i="41"/>
  <c r="S288" i="41"/>
  <c r="R288" i="41"/>
  <c r="Q288" i="41"/>
  <c r="P288" i="41"/>
  <c r="O288" i="41"/>
  <c r="N288" i="41"/>
  <c r="M288" i="41"/>
  <c r="L288" i="41"/>
  <c r="K288" i="41"/>
  <c r="J288" i="41"/>
  <c r="I288" i="41"/>
  <c r="CO288" i="41" s="1"/>
  <c r="H288" i="41"/>
  <c r="G288" i="41"/>
  <c r="F288" i="41"/>
  <c r="CL288" i="41" s="1"/>
  <c r="E288" i="41"/>
  <c r="D288" i="41"/>
  <c r="CI287" i="41"/>
  <c r="CH287" i="41"/>
  <c r="CG287" i="41"/>
  <c r="CF287" i="41"/>
  <c r="CE287" i="41"/>
  <c r="CD287" i="41"/>
  <c r="CC287" i="41"/>
  <c r="CB287" i="41"/>
  <c r="CA287" i="41"/>
  <c r="BZ287" i="41"/>
  <c r="BY287" i="41"/>
  <c r="BX287" i="41"/>
  <c r="BW287" i="41"/>
  <c r="BV287" i="41"/>
  <c r="BU287" i="41"/>
  <c r="BT287" i="41"/>
  <c r="BS287" i="41"/>
  <c r="BR287" i="41"/>
  <c r="BQ287" i="41"/>
  <c r="BP287" i="41"/>
  <c r="BO287" i="41"/>
  <c r="BN287" i="41"/>
  <c r="BM287" i="41"/>
  <c r="BL287" i="41"/>
  <c r="BK287" i="41"/>
  <c r="BJ287" i="41"/>
  <c r="BI287" i="41"/>
  <c r="BH287" i="41"/>
  <c r="BG287" i="41"/>
  <c r="BF287" i="41"/>
  <c r="BE287" i="41"/>
  <c r="BD287" i="41"/>
  <c r="BC287" i="41"/>
  <c r="BB287" i="41"/>
  <c r="BA287" i="41"/>
  <c r="AZ287" i="41"/>
  <c r="AY287" i="41"/>
  <c r="AX287" i="41"/>
  <c r="AW287" i="41"/>
  <c r="AV287" i="41"/>
  <c r="AU287" i="41"/>
  <c r="AT287" i="41"/>
  <c r="AS287" i="41"/>
  <c r="AR287" i="41"/>
  <c r="AQ287" i="41"/>
  <c r="AP287" i="41"/>
  <c r="AO287" i="41"/>
  <c r="AN287" i="41"/>
  <c r="AL287" i="41"/>
  <c r="AK287" i="41"/>
  <c r="AJ287" i="41"/>
  <c r="AI287" i="41"/>
  <c r="AH287" i="41"/>
  <c r="AG287" i="41"/>
  <c r="AF287" i="41"/>
  <c r="AE287" i="41"/>
  <c r="AD287" i="41"/>
  <c r="AC287" i="41"/>
  <c r="AB287" i="41"/>
  <c r="AA287" i="41"/>
  <c r="Z287" i="41"/>
  <c r="Y287" i="41"/>
  <c r="X287" i="41"/>
  <c r="W287" i="41"/>
  <c r="V287" i="41"/>
  <c r="U287" i="41"/>
  <c r="T287" i="41"/>
  <c r="S287" i="41"/>
  <c r="R287" i="41"/>
  <c r="Q287" i="41"/>
  <c r="P287" i="41"/>
  <c r="O287" i="41"/>
  <c r="N287" i="41"/>
  <c r="M287" i="41"/>
  <c r="L287" i="41"/>
  <c r="K287" i="41"/>
  <c r="J287" i="41"/>
  <c r="I287" i="41"/>
  <c r="CO287" i="41" s="1"/>
  <c r="H287" i="41"/>
  <c r="G287" i="41"/>
  <c r="F287" i="41"/>
  <c r="E287" i="41"/>
  <c r="D287" i="41"/>
  <c r="CJ287" i="41" s="1"/>
  <c r="CI286" i="41"/>
  <c r="CH286" i="41"/>
  <c r="CG286" i="41"/>
  <c r="CF286" i="41"/>
  <c r="CE286" i="41"/>
  <c r="CD286" i="41"/>
  <c r="CC286" i="41"/>
  <c r="CB286" i="41"/>
  <c r="CA286" i="41"/>
  <c r="BZ286" i="41"/>
  <c r="BY286" i="41"/>
  <c r="BX286" i="41"/>
  <c r="BW286" i="41"/>
  <c r="BV286" i="41"/>
  <c r="BU286" i="41"/>
  <c r="BT286" i="41"/>
  <c r="BS286" i="41"/>
  <c r="BR286" i="41"/>
  <c r="BQ286" i="41"/>
  <c r="BP286" i="41"/>
  <c r="BO286" i="41"/>
  <c r="BN286" i="41"/>
  <c r="BM286" i="41"/>
  <c r="BL286" i="41"/>
  <c r="BK286" i="41"/>
  <c r="BJ286" i="41"/>
  <c r="BI286" i="41"/>
  <c r="BH286" i="41"/>
  <c r="BG286" i="41"/>
  <c r="BF286" i="41"/>
  <c r="BE286" i="41"/>
  <c r="BD286" i="41"/>
  <c r="BC286" i="41"/>
  <c r="BB286" i="41"/>
  <c r="BA286" i="41"/>
  <c r="AZ286" i="41"/>
  <c r="AY286" i="41"/>
  <c r="AX286" i="41"/>
  <c r="AW286" i="41"/>
  <c r="AV286" i="41"/>
  <c r="AU286" i="41"/>
  <c r="AT286" i="41"/>
  <c r="AS286" i="41"/>
  <c r="AR286" i="41"/>
  <c r="AQ286" i="41"/>
  <c r="AP286" i="41"/>
  <c r="AO286" i="41"/>
  <c r="AN286" i="41"/>
  <c r="AL286" i="41"/>
  <c r="AK286" i="41"/>
  <c r="AJ286" i="41"/>
  <c r="AI286" i="41"/>
  <c r="AH286" i="41"/>
  <c r="AG286" i="41"/>
  <c r="AF286" i="41"/>
  <c r="AE286" i="41"/>
  <c r="AD286" i="41"/>
  <c r="AC286" i="41"/>
  <c r="AB286" i="41"/>
  <c r="AA286" i="41"/>
  <c r="Z286" i="41"/>
  <c r="Y286" i="41"/>
  <c r="X286" i="41"/>
  <c r="W286" i="41"/>
  <c r="V286" i="41"/>
  <c r="U286" i="41"/>
  <c r="T286" i="41"/>
  <c r="S286" i="41"/>
  <c r="R286" i="41"/>
  <c r="Q286" i="41"/>
  <c r="P286" i="41"/>
  <c r="O286" i="41"/>
  <c r="N286" i="41"/>
  <c r="M286" i="41"/>
  <c r="L286" i="41"/>
  <c r="K286" i="41"/>
  <c r="J286" i="41"/>
  <c r="I286" i="41"/>
  <c r="H286" i="41"/>
  <c r="G286" i="41"/>
  <c r="CM286" i="41" s="1"/>
  <c r="F286" i="41"/>
  <c r="E286" i="41"/>
  <c r="D286" i="41"/>
  <c r="CJ286" i="41" s="1"/>
  <c r="CI285" i="41"/>
  <c r="CH285" i="41"/>
  <c r="CG285" i="41"/>
  <c r="CF285" i="41"/>
  <c r="CE285" i="41"/>
  <c r="CD285" i="41"/>
  <c r="CC285" i="41"/>
  <c r="CB285" i="41"/>
  <c r="CA285" i="41"/>
  <c r="BZ285" i="41"/>
  <c r="BY285" i="41"/>
  <c r="BX285" i="41"/>
  <c r="BW285" i="41"/>
  <c r="BV285" i="41"/>
  <c r="BU285" i="41"/>
  <c r="BT285" i="41"/>
  <c r="BS285" i="41"/>
  <c r="BR285" i="41"/>
  <c r="BQ285" i="41"/>
  <c r="BP285" i="41"/>
  <c r="BO285" i="41"/>
  <c r="BN285" i="41"/>
  <c r="BM285" i="41"/>
  <c r="BL285" i="41"/>
  <c r="BK285" i="41"/>
  <c r="BJ285" i="41"/>
  <c r="BI285" i="41"/>
  <c r="BH285" i="41"/>
  <c r="BG285" i="41"/>
  <c r="BF285" i="41"/>
  <c r="BE285" i="41"/>
  <c r="BD285" i="41"/>
  <c r="BC285" i="41"/>
  <c r="BB285" i="41"/>
  <c r="BA285" i="41"/>
  <c r="AZ285" i="41"/>
  <c r="AY285" i="41"/>
  <c r="AX285" i="41"/>
  <c r="AW285" i="41"/>
  <c r="AV285" i="41"/>
  <c r="AU285" i="41"/>
  <c r="AT285" i="41"/>
  <c r="AS285" i="41"/>
  <c r="AR285" i="41"/>
  <c r="AQ285" i="41"/>
  <c r="AP285" i="41"/>
  <c r="AO285" i="41"/>
  <c r="AN285" i="41"/>
  <c r="AL285" i="41"/>
  <c r="AK285" i="41"/>
  <c r="AJ285" i="41"/>
  <c r="AI285" i="41"/>
  <c r="AH285" i="41"/>
  <c r="AG285" i="41"/>
  <c r="AF285" i="41"/>
  <c r="AE285" i="41"/>
  <c r="AD285" i="41"/>
  <c r="AC285" i="41"/>
  <c r="AB285" i="41"/>
  <c r="AA285" i="41"/>
  <c r="Z285" i="41"/>
  <c r="Y285" i="41"/>
  <c r="X285" i="41"/>
  <c r="W285" i="41"/>
  <c r="V285" i="41"/>
  <c r="U285" i="41"/>
  <c r="T285" i="41"/>
  <c r="S285" i="41"/>
  <c r="R285" i="41"/>
  <c r="Q285" i="41"/>
  <c r="P285" i="41"/>
  <c r="O285" i="41"/>
  <c r="N285" i="41"/>
  <c r="M285" i="41"/>
  <c r="L285" i="41"/>
  <c r="K285" i="41"/>
  <c r="J285" i="41"/>
  <c r="CP285" i="41" s="1"/>
  <c r="I285" i="41"/>
  <c r="H285" i="41"/>
  <c r="G285" i="41"/>
  <c r="CM285" i="41" s="1"/>
  <c r="F285" i="41"/>
  <c r="E285" i="41"/>
  <c r="D285" i="41"/>
  <c r="CI284" i="41"/>
  <c r="CH284" i="41"/>
  <c r="CG284" i="41"/>
  <c r="CF284" i="41"/>
  <c r="CE284" i="41"/>
  <c r="CD284" i="41"/>
  <c r="CC284" i="41"/>
  <c r="CB284" i="41"/>
  <c r="CA284" i="41"/>
  <c r="BZ284" i="41"/>
  <c r="BY284" i="41"/>
  <c r="BX284" i="41"/>
  <c r="BW284" i="41"/>
  <c r="BV284" i="41"/>
  <c r="BU284" i="41"/>
  <c r="BT284" i="41"/>
  <c r="BS284" i="41"/>
  <c r="BR284" i="41"/>
  <c r="BQ284" i="41"/>
  <c r="BP284" i="41"/>
  <c r="BO284" i="41"/>
  <c r="BN284" i="41"/>
  <c r="BM284" i="41"/>
  <c r="BL284" i="41"/>
  <c r="BK284" i="41"/>
  <c r="BJ284" i="41"/>
  <c r="BI284" i="41"/>
  <c r="BH284" i="41"/>
  <c r="BG284" i="41"/>
  <c r="BF284" i="41"/>
  <c r="BE284" i="41"/>
  <c r="BD284" i="41"/>
  <c r="BC284" i="41"/>
  <c r="BB284" i="41"/>
  <c r="BA284" i="41"/>
  <c r="AZ284" i="41"/>
  <c r="AY284" i="41"/>
  <c r="AX284" i="41"/>
  <c r="AW284" i="41"/>
  <c r="AV284" i="41"/>
  <c r="AU284" i="41"/>
  <c r="AT284" i="41"/>
  <c r="AS284" i="41"/>
  <c r="AR284" i="41"/>
  <c r="AQ284" i="41"/>
  <c r="AP284" i="41"/>
  <c r="AO284" i="41"/>
  <c r="AN284" i="41"/>
  <c r="AL284" i="41"/>
  <c r="AK284" i="41"/>
  <c r="AJ284" i="41"/>
  <c r="AI284" i="41"/>
  <c r="AH284" i="41"/>
  <c r="AG284" i="41"/>
  <c r="AF284" i="41"/>
  <c r="AE284" i="41"/>
  <c r="AD284" i="41"/>
  <c r="AC284" i="41"/>
  <c r="AB284" i="41"/>
  <c r="AA284" i="41"/>
  <c r="Z284" i="41"/>
  <c r="Y284" i="41"/>
  <c r="X284" i="41"/>
  <c r="W284" i="41"/>
  <c r="V284" i="41"/>
  <c r="U284" i="41"/>
  <c r="T284" i="41"/>
  <c r="S284" i="41"/>
  <c r="R284" i="41"/>
  <c r="Q284" i="41"/>
  <c r="P284" i="41"/>
  <c r="O284" i="41"/>
  <c r="N284" i="41"/>
  <c r="M284" i="41"/>
  <c r="L284" i="41"/>
  <c r="K284" i="41"/>
  <c r="J284" i="41"/>
  <c r="CP284" i="41" s="1"/>
  <c r="I284" i="41"/>
  <c r="H284" i="41"/>
  <c r="G284" i="41"/>
  <c r="F284" i="41"/>
  <c r="E284" i="41"/>
  <c r="CK284" i="41" s="1"/>
  <c r="D284" i="41"/>
  <c r="CI283" i="41"/>
  <c r="CH283" i="41"/>
  <c r="CG283" i="41"/>
  <c r="CF283" i="41"/>
  <c r="CE283" i="41"/>
  <c r="CD283" i="41"/>
  <c r="CC283" i="41"/>
  <c r="CB283" i="41"/>
  <c r="CA283" i="41"/>
  <c r="BZ283" i="41"/>
  <c r="BY283" i="41"/>
  <c r="BX283" i="41"/>
  <c r="BW283" i="41"/>
  <c r="BV283" i="41"/>
  <c r="BU283" i="41"/>
  <c r="BT283" i="41"/>
  <c r="BS283" i="41"/>
  <c r="BR283" i="41"/>
  <c r="BQ283" i="41"/>
  <c r="BP283" i="41"/>
  <c r="BO283" i="41"/>
  <c r="BN283" i="41"/>
  <c r="BM283" i="41"/>
  <c r="BL283" i="41"/>
  <c r="BK283" i="41"/>
  <c r="BJ283" i="41"/>
  <c r="BI283" i="41"/>
  <c r="BH283" i="41"/>
  <c r="BG283" i="41"/>
  <c r="BF283" i="41"/>
  <c r="BE283" i="41"/>
  <c r="BD283" i="41"/>
  <c r="BC283" i="41"/>
  <c r="BB283" i="41"/>
  <c r="BA283" i="41"/>
  <c r="AZ283" i="41"/>
  <c r="AY283" i="41"/>
  <c r="AX283" i="41"/>
  <c r="AW283" i="41"/>
  <c r="AV283" i="41"/>
  <c r="AU283" i="41"/>
  <c r="AT283" i="41"/>
  <c r="AS283" i="41"/>
  <c r="AR283" i="41"/>
  <c r="AQ283" i="41"/>
  <c r="AP283" i="41"/>
  <c r="AO283" i="41"/>
  <c r="AN283" i="41"/>
  <c r="AL283" i="41"/>
  <c r="AK283" i="41"/>
  <c r="AJ283" i="41"/>
  <c r="AI283" i="41"/>
  <c r="AH283" i="41"/>
  <c r="AG283" i="41"/>
  <c r="AF283" i="41"/>
  <c r="AE283" i="41"/>
  <c r="AD283" i="41"/>
  <c r="AC283" i="41"/>
  <c r="AB283" i="41"/>
  <c r="AA283" i="41"/>
  <c r="Z283" i="41"/>
  <c r="Y283" i="41"/>
  <c r="X283" i="41"/>
  <c r="W283" i="41"/>
  <c r="V283" i="41"/>
  <c r="U283" i="41"/>
  <c r="T283" i="41"/>
  <c r="S283" i="41"/>
  <c r="R283" i="41"/>
  <c r="Q283" i="41"/>
  <c r="P283" i="41"/>
  <c r="O283" i="41"/>
  <c r="N283" i="41"/>
  <c r="M283" i="41"/>
  <c r="L283" i="41"/>
  <c r="K283" i="41"/>
  <c r="J283" i="41"/>
  <c r="I283" i="41"/>
  <c r="H283" i="41"/>
  <c r="CN283" i="41" s="1"/>
  <c r="G283" i="41"/>
  <c r="F283" i="41"/>
  <c r="E283" i="41"/>
  <c r="CK283" i="41" s="1"/>
  <c r="D283" i="41"/>
  <c r="CI282" i="41"/>
  <c r="CH282" i="41"/>
  <c r="CG282" i="41"/>
  <c r="CF282" i="41"/>
  <c r="CE282" i="41"/>
  <c r="CD282" i="41"/>
  <c r="CC282" i="41"/>
  <c r="CB282" i="41"/>
  <c r="CA282" i="41"/>
  <c r="BZ282" i="41"/>
  <c r="BY282" i="41"/>
  <c r="BX282" i="41"/>
  <c r="BW282" i="41"/>
  <c r="BV282" i="41"/>
  <c r="BU282" i="41"/>
  <c r="BT282" i="41"/>
  <c r="BS282" i="41"/>
  <c r="BR282" i="41"/>
  <c r="BQ282" i="41"/>
  <c r="BP282" i="41"/>
  <c r="BO282" i="41"/>
  <c r="BN282" i="41"/>
  <c r="BM282" i="41"/>
  <c r="BL282" i="41"/>
  <c r="BK282" i="41"/>
  <c r="BJ282" i="41"/>
  <c r="BI282" i="41"/>
  <c r="BH282" i="41"/>
  <c r="BG282" i="41"/>
  <c r="BF282" i="41"/>
  <c r="BE282" i="41"/>
  <c r="BD282" i="41"/>
  <c r="BC282" i="41"/>
  <c r="BB282" i="41"/>
  <c r="BA282" i="41"/>
  <c r="AZ282" i="41"/>
  <c r="AY282" i="41"/>
  <c r="AX282" i="41"/>
  <c r="AW282" i="41"/>
  <c r="AV282" i="41"/>
  <c r="AU282" i="41"/>
  <c r="AT282" i="41"/>
  <c r="AS282" i="41"/>
  <c r="AR282" i="41"/>
  <c r="AQ282" i="41"/>
  <c r="AP282" i="41"/>
  <c r="AO282" i="41"/>
  <c r="AN282" i="41"/>
  <c r="AL282" i="41"/>
  <c r="AK282" i="41"/>
  <c r="AJ282" i="41"/>
  <c r="AI282" i="41"/>
  <c r="AH282" i="41"/>
  <c r="AG282" i="41"/>
  <c r="AF282" i="41"/>
  <c r="AE282" i="41"/>
  <c r="AD282" i="41"/>
  <c r="AC282" i="41"/>
  <c r="AB282" i="41"/>
  <c r="AA282" i="41"/>
  <c r="Z282" i="41"/>
  <c r="Y282" i="41"/>
  <c r="X282" i="41"/>
  <c r="W282" i="41"/>
  <c r="V282" i="41"/>
  <c r="U282" i="41"/>
  <c r="T282" i="41"/>
  <c r="S282" i="41"/>
  <c r="R282" i="41"/>
  <c r="Q282" i="41"/>
  <c r="P282" i="41"/>
  <c r="O282" i="41"/>
  <c r="N282" i="41"/>
  <c r="M282" i="41"/>
  <c r="L282" i="41"/>
  <c r="K282" i="41"/>
  <c r="J282" i="41"/>
  <c r="I282" i="41"/>
  <c r="H282" i="41"/>
  <c r="CN282" i="41" s="1"/>
  <c r="G282" i="41"/>
  <c r="F282" i="41"/>
  <c r="E282" i="41"/>
  <c r="D282" i="41"/>
  <c r="CI281" i="41"/>
  <c r="CH281" i="41"/>
  <c r="CG281" i="41"/>
  <c r="CF281" i="41"/>
  <c r="CE281" i="41"/>
  <c r="CD281" i="41"/>
  <c r="CC281" i="41"/>
  <c r="CB281" i="41"/>
  <c r="CA281" i="41"/>
  <c r="BZ281" i="41"/>
  <c r="BY281" i="41"/>
  <c r="BX281" i="41"/>
  <c r="BW281" i="41"/>
  <c r="BV281" i="41"/>
  <c r="BU281" i="41"/>
  <c r="BT281" i="41"/>
  <c r="BS281" i="41"/>
  <c r="BR281" i="41"/>
  <c r="BQ281" i="41"/>
  <c r="BP281" i="41"/>
  <c r="BO281" i="41"/>
  <c r="BN281" i="41"/>
  <c r="BM281" i="41"/>
  <c r="BL281" i="41"/>
  <c r="BK281" i="41"/>
  <c r="BJ281" i="41"/>
  <c r="BI281" i="41"/>
  <c r="BH281" i="41"/>
  <c r="BG281" i="41"/>
  <c r="BF281" i="41"/>
  <c r="BE281" i="41"/>
  <c r="BD281" i="41"/>
  <c r="BC281" i="41"/>
  <c r="BB281" i="41"/>
  <c r="BA281" i="41"/>
  <c r="AZ281" i="41"/>
  <c r="AY281" i="41"/>
  <c r="AX281" i="41"/>
  <c r="AW281" i="41"/>
  <c r="AV281" i="41"/>
  <c r="AU281" i="41"/>
  <c r="AT281" i="41"/>
  <c r="AS281" i="41"/>
  <c r="AR281" i="41"/>
  <c r="AQ281" i="41"/>
  <c r="AP281" i="41"/>
  <c r="AO281" i="41"/>
  <c r="AN281" i="41"/>
  <c r="AL281" i="41"/>
  <c r="AK281" i="41"/>
  <c r="AJ281" i="41"/>
  <c r="AI281" i="41"/>
  <c r="AH281" i="41"/>
  <c r="AG281" i="41"/>
  <c r="AF281" i="41"/>
  <c r="AE281" i="41"/>
  <c r="AD281" i="41"/>
  <c r="AC281" i="41"/>
  <c r="AB281" i="41"/>
  <c r="AA281" i="41"/>
  <c r="Z281" i="41"/>
  <c r="Y281" i="41"/>
  <c r="X281" i="41"/>
  <c r="W281" i="41"/>
  <c r="V281" i="41"/>
  <c r="U281" i="41"/>
  <c r="T281" i="41"/>
  <c r="S281" i="41"/>
  <c r="R281" i="41"/>
  <c r="Q281" i="41"/>
  <c r="P281" i="41"/>
  <c r="O281" i="41"/>
  <c r="N281" i="41"/>
  <c r="M281" i="41"/>
  <c r="L281" i="41"/>
  <c r="K281" i="41"/>
  <c r="J281" i="41"/>
  <c r="I281" i="41"/>
  <c r="H281" i="41"/>
  <c r="G281" i="41"/>
  <c r="F281" i="41"/>
  <c r="CL281" i="41" s="1"/>
  <c r="E281" i="41"/>
  <c r="D281" i="41"/>
  <c r="CI280" i="41"/>
  <c r="CH280" i="41"/>
  <c r="CG280" i="41"/>
  <c r="CF280" i="41"/>
  <c r="CE280" i="41"/>
  <c r="CD280" i="41"/>
  <c r="CC280" i="41"/>
  <c r="CB280" i="41"/>
  <c r="CA280" i="41"/>
  <c r="BZ280" i="41"/>
  <c r="BY280" i="41"/>
  <c r="BX280" i="41"/>
  <c r="BW280" i="41"/>
  <c r="BV280" i="41"/>
  <c r="BU280" i="41"/>
  <c r="BT280" i="41"/>
  <c r="BS280" i="41"/>
  <c r="BR280" i="41"/>
  <c r="BQ280" i="41"/>
  <c r="BP280" i="41"/>
  <c r="BO280" i="41"/>
  <c r="BN280" i="41"/>
  <c r="BM280" i="41"/>
  <c r="BL280" i="41"/>
  <c r="BK280" i="41"/>
  <c r="BJ280" i="41"/>
  <c r="BI280" i="41"/>
  <c r="BH280" i="41"/>
  <c r="BG280" i="41"/>
  <c r="BF280" i="41"/>
  <c r="BE280" i="41"/>
  <c r="BD280" i="41"/>
  <c r="BC280" i="41"/>
  <c r="BB280" i="41"/>
  <c r="BA280" i="41"/>
  <c r="AZ280" i="41"/>
  <c r="AY280" i="41"/>
  <c r="AX280" i="41"/>
  <c r="AW280" i="41"/>
  <c r="AV280" i="41"/>
  <c r="AU280" i="41"/>
  <c r="AT280" i="41"/>
  <c r="AS280" i="41"/>
  <c r="AR280" i="41"/>
  <c r="AQ280" i="41"/>
  <c r="AP280" i="41"/>
  <c r="AO280" i="41"/>
  <c r="AN280" i="41"/>
  <c r="AL280" i="41"/>
  <c r="AK280" i="41"/>
  <c r="AJ280" i="41"/>
  <c r="AI280" i="41"/>
  <c r="AH280" i="41"/>
  <c r="AG280" i="41"/>
  <c r="AF280" i="41"/>
  <c r="AE280" i="41"/>
  <c r="AD280" i="41"/>
  <c r="AC280" i="41"/>
  <c r="AB280" i="41"/>
  <c r="AA280" i="41"/>
  <c r="Z280" i="41"/>
  <c r="Y280" i="41"/>
  <c r="X280" i="41"/>
  <c r="W280" i="41"/>
  <c r="V280" i="41"/>
  <c r="U280" i="41"/>
  <c r="T280" i="41"/>
  <c r="S280" i="41"/>
  <c r="R280" i="41"/>
  <c r="Q280" i="41"/>
  <c r="P280" i="41"/>
  <c r="O280" i="41"/>
  <c r="N280" i="41"/>
  <c r="M280" i="41"/>
  <c r="L280" i="41"/>
  <c r="K280" i="41"/>
  <c r="J280" i="41"/>
  <c r="I280" i="41"/>
  <c r="H280" i="41"/>
  <c r="G280" i="41"/>
  <c r="F280" i="41"/>
  <c r="CL280" i="41" s="1"/>
  <c r="E280" i="41"/>
  <c r="D280" i="41"/>
  <c r="CI279" i="41"/>
  <c r="CH279" i="41"/>
  <c r="CG279" i="41"/>
  <c r="CF279" i="41"/>
  <c r="CE279" i="41"/>
  <c r="CD279" i="41"/>
  <c r="CC279" i="41"/>
  <c r="CB279" i="41"/>
  <c r="CA279" i="41"/>
  <c r="BZ279" i="41"/>
  <c r="BY279" i="41"/>
  <c r="BX279" i="41"/>
  <c r="BW279" i="41"/>
  <c r="BV279" i="41"/>
  <c r="BU279" i="41"/>
  <c r="BT279" i="41"/>
  <c r="BS279" i="41"/>
  <c r="BR279" i="41"/>
  <c r="BQ279" i="41"/>
  <c r="BP279" i="41"/>
  <c r="BO279" i="41"/>
  <c r="BN279" i="41"/>
  <c r="BM279" i="41"/>
  <c r="BL279" i="41"/>
  <c r="BK279" i="41"/>
  <c r="BJ279" i="41"/>
  <c r="BI279" i="41"/>
  <c r="BH279" i="41"/>
  <c r="BG279" i="41"/>
  <c r="BF279" i="41"/>
  <c r="BE279" i="41"/>
  <c r="BD279" i="41"/>
  <c r="BC279" i="41"/>
  <c r="BB279" i="41"/>
  <c r="BA279" i="41"/>
  <c r="AZ279" i="41"/>
  <c r="AY279" i="41"/>
  <c r="AX279" i="41"/>
  <c r="AW279" i="41"/>
  <c r="AV279" i="41"/>
  <c r="AU279" i="41"/>
  <c r="AT279" i="41"/>
  <c r="AS279" i="41"/>
  <c r="AR279" i="41"/>
  <c r="AQ279" i="41"/>
  <c r="AP279" i="41"/>
  <c r="AO279" i="41"/>
  <c r="AN279" i="41"/>
  <c r="AL279" i="41"/>
  <c r="AK279" i="41"/>
  <c r="AJ279" i="41"/>
  <c r="AI279" i="41"/>
  <c r="AH279" i="41"/>
  <c r="AG279" i="41"/>
  <c r="AF279" i="41"/>
  <c r="AE279" i="41"/>
  <c r="AD279" i="41"/>
  <c r="AC279" i="41"/>
  <c r="AB279" i="41"/>
  <c r="AA279" i="41"/>
  <c r="Z279" i="41"/>
  <c r="Y279" i="41"/>
  <c r="X279" i="41"/>
  <c r="W279" i="41"/>
  <c r="V279" i="41"/>
  <c r="U279" i="41"/>
  <c r="T279" i="41"/>
  <c r="S279" i="41"/>
  <c r="R279" i="41"/>
  <c r="Q279" i="41"/>
  <c r="P279" i="41"/>
  <c r="O279" i="41"/>
  <c r="N279" i="41"/>
  <c r="M279" i="41"/>
  <c r="L279" i="41"/>
  <c r="K279" i="41"/>
  <c r="J279" i="41"/>
  <c r="I279" i="41"/>
  <c r="CO279" i="41" s="1"/>
  <c r="H279" i="41"/>
  <c r="G279" i="41"/>
  <c r="F279" i="41"/>
  <c r="E279" i="41"/>
  <c r="D279" i="41"/>
  <c r="CI278" i="41"/>
  <c r="CH278" i="41"/>
  <c r="CG278" i="41"/>
  <c r="CF278" i="41"/>
  <c r="CE278" i="41"/>
  <c r="CD278" i="41"/>
  <c r="CC278" i="41"/>
  <c r="CB278" i="41"/>
  <c r="CA278" i="41"/>
  <c r="BZ278" i="41"/>
  <c r="BY278" i="41"/>
  <c r="BX278" i="41"/>
  <c r="BW278" i="41"/>
  <c r="BV278" i="41"/>
  <c r="BU278" i="41"/>
  <c r="BT278" i="41"/>
  <c r="BS278" i="41"/>
  <c r="BR278" i="41"/>
  <c r="BQ278" i="41"/>
  <c r="BP278" i="41"/>
  <c r="BO278" i="41"/>
  <c r="BN278" i="41"/>
  <c r="BM278" i="41"/>
  <c r="BL278" i="41"/>
  <c r="BK278" i="41"/>
  <c r="BJ278" i="41"/>
  <c r="BI278" i="41"/>
  <c r="BH278" i="41"/>
  <c r="BG278" i="41"/>
  <c r="BF278" i="41"/>
  <c r="BE278" i="41"/>
  <c r="BD278" i="41"/>
  <c r="BC278" i="41"/>
  <c r="BB278" i="41"/>
  <c r="BA278" i="41"/>
  <c r="AZ278" i="41"/>
  <c r="AY278" i="41"/>
  <c r="AX278" i="41"/>
  <c r="AW278" i="41"/>
  <c r="AV278" i="41"/>
  <c r="AU278" i="41"/>
  <c r="AT278" i="41"/>
  <c r="AS278" i="41"/>
  <c r="AR278" i="41"/>
  <c r="AQ278" i="41"/>
  <c r="AP278" i="41"/>
  <c r="AO278" i="41"/>
  <c r="AN278" i="41"/>
  <c r="AL278" i="41"/>
  <c r="AK278" i="41"/>
  <c r="AJ278" i="41"/>
  <c r="AI278" i="41"/>
  <c r="AH278" i="41"/>
  <c r="AG278" i="41"/>
  <c r="AF278" i="41"/>
  <c r="AE278" i="41"/>
  <c r="AD278" i="41"/>
  <c r="AC278" i="41"/>
  <c r="AB278" i="41"/>
  <c r="AA278" i="41"/>
  <c r="Z278" i="41"/>
  <c r="Y278" i="41"/>
  <c r="X278" i="41"/>
  <c r="W278" i="41"/>
  <c r="V278" i="41"/>
  <c r="U278" i="41"/>
  <c r="T278" i="41"/>
  <c r="S278" i="41"/>
  <c r="R278" i="41"/>
  <c r="Q278" i="41"/>
  <c r="P278" i="41"/>
  <c r="O278" i="41"/>
  <c r="N278" i="41"/>
  <c r="M278" i="41"/>
  <c r="L278" i="41"/>
  <c r="K278" i="41"/>
  <c r="J278" i="41"/>
  <c r="I278" i="41"/>
  <c r="H278" i="41"/>
  <c r="G278" i="41"/>
  <c r="F278" i="41"/>
  <c r="E278" i="41"/>
  <c r="D278" i="41"/>
  <c r="CJ278" i="41" s="1"/>
  <c r="CI277" i="41"/>
  <c r="CH277" i="41"/>
  <c r="CG277" i="41"/>
  <c r="CF277" i="41"/>
  <c r="CE277" i="41"/>
  <c r="CD277" i="41"/>
  <c r="CC277" i="41"/>
  <c r="CB277" i="41"/>
  <c r="CA277" i="41"/>
  <c r="BZ277" i="41"/>
  <c r="BY277" i="41"/>
  <c r="BX277" i="41"/>
  <c r="BW277" i="41"/>
  <c r="BV277" i="41"/>
  <c r="BU277" i="41"/>
  <c r="BT277" i="41"/>
  <c r="BS277" i="41"/>
  <c r="BR277" i="41"/>
  <c r="BQ277" i="41"/>
  <c r="BP277" i="41"/>
  <c r="BO277" i="41"/>
  <c r="BN277" i="41"/>
  <c r="BM277" i="41"/>
  <c r="BL277" i="41"/>
  <c r="BK277" i="41"/>
  <c r="BJ277" i="41"/>
  <c r="BI277" i="41"/>
  <c r="BH277" i="41"/>
  <c r="BG277" i="41"/>
  <c r="BF277" i="41"/>
  <c r="BE277" i="41"/>
  <c r="BD277" i="41"/>
  <c r="BC277" i="41"/>
  <c r="BB277" i="41"/>
  <c r="BA277" i="41"/>
  <c r="AZ277" i="41"/>
  <c r="AY277" i="41"/>
  <c r="AX277" i="41"/>
  <c r="AW277" i="41"/>
  <c r="AV277" i="41"/>
  <c r="AU277" i="41"/>
  <c r="AT277" i="41"/>
  <c r="AS277" i="41"/>
  <c r="AR277" i="41"/>
  <c r="AQ277" i="41"/>
  <c r="AP277" i="41"/>
  <c r="AO277" i="41"/>
  <c r="AN277" i="41"/>
  <c r="AL277" i="41"/>
  <c r="AK277" i="41"/>
  <c r="AJ277" i="41"/>
  <c r="AI277" i="41"/>
  <c r="AH277" i="41"/>
  <c r="AG277" i="41"/>
  <c r="AF277" i="41"/>
  <c r="AE277" i="41"/>
  <c r="AD277" i="41"/>
  <c r="AC277" i="41"/>
  <c r="AB277" i="41"/>
  <c r="AA277" i="41"/>
  <c r="Z277" i="41"/>
  <c r="Y277" i="41"/>
  <c r="X277" i="41"/>
  <c r="W277" i="41"/>
  <c r="V277" i="41"/>
  <c r="U277" i="41"/>
  <c r="T277" i="41"/>
  <c r="S277" i="41"/>
  <c r="R277" i="41"/>
  <c r="Q277" i="41"/>
  <c r="P277" i="41"/>
  <c r="O277" i="41"/>
  <c r="N277" i="41"/>
  <c r="M277" i="41"/>
  <c r="L277" i="41"/>
  <c r="K277" i="41"/>
  <c r="J277" i="41"/>
  <c r="I277" i="41"/>
  <c r="H277" i="41"/>
  <c r="G277" i="41"/>
  <c r="CM277" i="41" s="1"/>
  <c r="F277" i="41"/>
  <c r="E277" i="41"/>
  <c r="D277" i="41"/>
  <c r="CI276" i="41"/>
  <c r="CH276" i="41"/>
  <c r="CG276" i="41"/>
  <c r="CF276" i="41"/>
  <c r="CE276" i="41"/>
  <c r="CD276" i="41"/>
  <c r="CC276" i="41"/>
  <c r="CB276" i="41"/>
  <c r="CA276" i="41"/>
  <c r="BZ276" i="41"/>
  <c r="BY276" i="41"/>
  <c r="BX276" i="41"/>
  <c r="BW276" i="41"/>
  <c r="BV276" i="41"/>
  <c r="BU276" i="41"/>
  <c r="BT276" i="41"/>
  <c r="BS276" i="41"/>
  <c r="BR276" i="41"/>
  <c r="BQ276" i="41"/>
  <c r="BP276" i="41"/>
  <c r="BO276" i="41"/>
  <c r="BN276" i="41"/>
  <c r="BM276" i="41"/>
  <c r="BL276" i="41"/>
  <c r="BK276" i="41"/>
  <c r="BJ276" i="41"/>
  <c r="BI276" i="41"/>
  <c r="BH276" i="41"/>
  <c r="BG276" i="41"/>
  <c r="BF276" i="41"/>
  <c r="BE276" i="41"/>
  <c r="BD276" i="41"/>
  <c r="BC276" i="41"/>
  <c r="BB276" i="41"/>
  <c r="BA276" i="41"/>
  <c r="AZ276" i="41"/>
  <c r="AY276" i="41"/>
  <c r="AX276" i="41"/>
  <c r="AW276" i="41"/>
  <c r="AV276" i="41"/>
  <c r="AU276" i="41"/>
  <c r="AT276" i="41"/>
  <c r="AS276" i="41"/>
  <c r="AR276" i="41"/>
  <c r="AQ276" i="41"/>
  <c r="AP276" i="41"/>
  <c r="AO276" i="41"/>
  <c r="AN276" i="41"/>
  <c r="AL276" i="41"/>
  <c r="AK276" i="41"/>
  <c r="AJ276" i="41"/>
  <c r="AI276" i="41"/>
  <c r="AH276" i="41"/>
  <c r="AG276" i="41"/>
  <c r="AF276" i="41"/>
  <c r="AE276" i="41"/>
  <c r="AD276" i="41"/>
  <c r="AC276" i="41"/>
  <c r="AB276" i="41"/>
  <c r="AA276" i="41"/>
  <c r="Z276" i="41"/>
  <c r="Y276" i="41"/>
  <c r="X276" i="41"/>
  <c r="W276" i="41"/>
  <c r="V276" i="41"/>
  <c r="U276" i="41"/>
  <c r="T276" i="41"/>
  <c r="S276" i="41"/>
  <c r="R276" i="41"/>
  <c r="Q276" i="41"/>
  <c r="P276" i="41"/>
  <c r="O276" i="41"/>
  <c r="N276" i="41"/>
  <c r="M276" i="41"/>
  <c r="L276" i="41"/>
  <c r="K276" i="41"/>
  <c r="J276" i="41"/>
  <c r="CP276" i="41" s="1"/>
  <c r="I276" i="41"/>
  <c r="H276" i="41"/>
  <c r="G276" i="41"/>
  <c r="F276" i="41"/>
  <c r="E276" i="41"/>
  <c r="D276" i="41"/>
  <c r="CI275" i="41"/>
  <c r="CH275" i="41"/>
  <c r="CG275" i="41"/>
  <c r="CF275" i="41"/>
  <c r="CE275" i="41"/>
  <c r="CD275" i="41"/>
  <c r="CC275" i="41"/>
  <c r="CB275" i="41"/>
  <c r="CA275" i="41"/>
  <c r="BZ275" i="41"/>
  <c r="BY275" i="41"/>
  <c r="BX275" i="41"/>
  <c r="BW275" i="41"/>
  <c r="BV275" i="41"/>
  <c r="BU275" i="41"/>
  <c r="BT275" i="41"/>
  <c r="BS275" i="41"/>
  <c r="BR275" i="41"/>
  <c r="BQ275" i="41"/>
  <c r="BP275" i="41"/>
  <c r="BO275" i="41"/>
  <c r="BN275" i="41"/>
  <c r="BM275" i="41"/>
  <c r="BL275" i="41"/>
  <c r="BK275" i="41"/>
  <c r="BJ275" i="41"/>
  <c r="BI275" i="41"/>
  <c r="BH275" i="41"/>
  <c r="BG275" i="41"/>
  <c r="BF275" i="41"/>
  <c r="BE275" i="41"/>
  <c r="BD275" i="41"/>
  <c r="BC275" i="41"/>
  <c r="BB275" i="41"/>
  <c r="BA275" i="41"/>
  <c r="AZ275" i="41"/>
  <c r="AY275" i="41"/>
  <c r="AX275" i="41"/>
  <c r="AW275" i="41"/>
  <c r="AV275" i="41"/>
  <c r="AU275" i="41"/>
  <c r="AT275" i="41"/>
  <c r="AS275" i="41"/>
  <c r="AR275" i="41"/>
  <c r="AQ275" i="41"/>
  <c r="AP275" i="41"/>
  <c r="AO275" i="41"/>
  <c r="AN275" i="41"/>
  <c r="AL275" i="41"/>
  <c r="AK275" i="41"/>
  <c r="AJ275" i="41"/>
  <c r="AI275" i="41"/>
  <c r="AH275" i="41"/>
  <c r="AG275" i="41"/>
  <c r="AF275" i="41"/>
  <c r="AE275" i="41"/>
  <c r="AD275" i="41"/>
  <c r="AC275" i="41"/>
  <c r="AB275" i="41"/>
  <c r="AA275" i="41"/>
  <c r="Z275" i="41"/>
  <c r="Y275" i="41"/>
  <c r="X275" i="41"/>
  <c r="W275" i="41"/>
  <c r="V275" i="41"/>
  <c r="U275" i="41"/>
  <c r="T275" i="41"/>
  <c r="S275" i="41"/>
  <c r="R275" i="41"/>
  <c r="Q275" i="41"/>
  <c r="P275" i="41"/>
  <c r="O275" i="41"/>
  <c r="N275" i="41"/>
  <c r="M275" i="41"/>
  <c r="L275" i="41"/>
  <c r="K275" i="41"/>
  <c r="J275" i="41"/>
  <c r="I275" i="41"/>
  <c r="H275" i="41"/>
  <c r="G275" i="41"/>
  <c r="F275" i="41"/>
  <c r="E275" i="41"/>
  <c r="CK275" i="41" s="1"/>
  <c r="D275" i="41"/>
  <c r="CI274" i="41"/>
  <c r="CH274" i="41"/>
  <c r="CG274" i="41"/>
  <c r="CF274" i="41"/>
  <c r="CE274" i="41"/>
  <c r="CD274" i="41"/>
  <c r="CC274" i="41"/>
  <c r="CB274" i="41"/>
  <c r="CA274" i="41"/>
  <c r="BZ274" i="41"/>
  <c r="BY274" i="41"/>
  <c r="BX274" i="41"/>
  <c r="BW274" i="41"/>
  <c r="BV274" i="41"/>
  <c r="BU274" i="41"/>
  <c r="BT274" i="41"/>
  <c r="BS274" i="41"/>
  <c r="BR274" i="41"/>
  <c r="BQ274" i="41"/>
  <c r="BP274" i="41"/>
  <c r="BO274" i="41"/>
  <c r="BN274" i="41"/>
  <c r="BM274" i="41"/>
  <c r="BL274" i="41"/>
  <c r="BK274" i="41"/>
  <c r="BJ274" i="41"/>
  <c r="BI274" i="41"/>
  <c r="BH274" i="41"/>
  <c r="BG274" i="41"/>
  <c r="BF274" i="41"/>
  <c r="BE274" i="41"/>
  <c r="BD274" i="41"/>
  <c r="BC274" i="41"/>
  <c r="BB274" i="41"/>
  <c r="BA274" i="41"/>
  <c r="AZ274" i="41"/>
  <c r="AY274" i="41"/>
  <c r="AX274" i="41"/>
  <c r="AW274" i="41"/>
  <c r="AV274" i="41"/>
  <c r="AU274" i="41"/>
  <c r="AT274" i="41"/>
  <c r="AS274" i="41"/>
  <c r="AR274" i="41"/>
  <c r="AQ274" i="41"/>
  <c r="AP274" i="41"/>
  <c r="AO274" i="41"/>
  <c r="AN274" i="41"/>
  <c r="AL274" i="41"/>
  <c r="AK274" i="41"/>
  <c r="AJ274" i="41"/>
  <c r="AI274" i="41"/>
  <c r="AH274" i="41"/>
  <c r="AG274" i="41"/>
  <c r="AF274" i="41"/>
  <c r="AE274" i="41"/>
  <c r="AD274" i="41"/>
  <c r="AC274" i="41"/>
  <c r="AB274" i="41"/>
  <c r="AA274" i="41"/>
  <c r="Z274" i="41"/>
  <c r="Y274" i="41"/>
  <c r="X274" i="41"/>
  <c r="W274" i="41"/>
  <c r="V274" i="41"/>
  <c r="U274" i="41"/>
  <c r="T274" i="41"/>
  <c r="S274" i="41"/>
  <c r="R274" i="41"/>
  <c r="Q274" i="41"/>
  <c r="P274" i="41"/>
  <c r="O274" i="41"/>
  <c r="N274" i="41"/>
  <c r="M274" i="41"/>
  <c r="L274" i="41"/>
  <c r="K274" i="41"/>
  <c r="J274" i="41"/>
  <c r="I274" i="41"/>
  <c r="H274" i="41"/>
  <c r="CN274" i="41" s="1"/>
  <c r="G274" i="41"/>
  <c r="F274" i="41"/>
  <c r="E274" i="41"/>
  <c r="D274" i="41"/>
  <c r="CI273" i="41"/>
  <c r="CH273" i="41"/>
  <c r="CG273" i="41"/>
  <c r="CF273" i="41"/>
  <c r="CE273" i="41"/>
  <c r="CD273" i="41"/>
  <c r="CC273" i="41"/>
  <c r="CB273" i="41"/>
  <c r="CA273" i="41"/>
  <c r="BZ273" i="41"/>
  <c r="BY273" i="41"/>
  <c r="BX273" i="41"/>
  <c r="BW273" i="41"/>
  <c r="BV273" i="41"/>
  <c r="BU273" i="41"/>
  <c r="BT273" i="41"/>
  <c r="BS273" i="41"/>
  <c r="BR273" i="41"/>
  <c r="BQ273" i="41"/>
  <c r="BP273" i="41"/>
  <c r="BO273" i="41"/>
  <c r="BN273" i="41"/>
  <c r="BM273" i="41"/>
  <c r="BL273" i="41"/>
  <c r="BK273" i="41"/>
  <c r="BJ273" i="41"/>
  <c r="BI273" i="41"/>
  <c r="BH273" i="41"/>
  <c r="BG273" i="41"/>
  <c r="BF273" i="41"/>
  <c r="BE273" i="41"/>
  <c r="BD273" i="41"/>
  <c r="BC273" i="41"/>
  <c r="BB273" i="41"/>
  <c r="BA273" i="41"/>
  <c r="AZ273" i="41"/>
  <c r="AY273" i="41"/>
  <c r="AX273" i="41"/>
  <c r="AW273" i="41"/>
  <c r="AV273" i="41"/>
  <c r="AU273" i="41"/>
  <c r="AT273" i="41"/>
  <c r="AS273" i="41"/>
  <c r="AR273" i="41"/>
  <c r="AQ273" i="41"/>
  <c r="AP273" i="41"/>
  <c r="AO273" i="41"/>
  <c r="AN273" i="41"/>
  <c r="AL273" i="41"/>
  <c r="AK273" i="41"/>
  <c r="AJ273" i="41"/>
  <c r="AI273" i="41"/>
  <c r="AH273" i="41"/>
  <c r="AG273" i="41"/>
  <c r="AF273" i="41"/>
  <c r="AE273" i="41"/>
  <c r="AD273" i="41"/>
  <c r="AC273" i="41"/>
  <c r="AB273" i="41"/>
  <c r="AA273" i="41"/>
  <c r="Z273" i="41"/>
  <c r="Y273" i="41"/>
  <c r="X273" i="41"/>
  <c r="W273" i="41"/>
  <c r="V273" i="41"/>
  <c r="U273" i="41"/>
  <c r="T273" i="41"/>
  <c r="S273" i="41"/>
  <c r="R273" i="41"/>
  <c r="Q273" i="41"/>
  <c r="P273" i="41"/>
  <c r="O273" i="41"/>
  <c r="N273" i="41"/>
  <c r="M273" i="41"/>
  <c r="L273" i="41"/>
  <c r="K273" i="41"/>
  <c r="J273" i="41"/>
  <c r="I273" i="41"/>
  <c r="H273" i="41"/>
  <c r="G273" i="41"/>
  <c r="F273" i="41"/>
  <c r="E273" i="41"/>
  <c r="D273" i="41"/>
  <c r="CI272" i="41"/>
  <c r="CH272" i="41"/>
  <c r="CG272" i="41"/>
  <c r="CF272" i="41"/>
  <c r="CE272" i="41"/>
  <c r="CD272" i="41"/>
  <c r="CC272" i="41"/>
  <c r="CB272" i="41"/>
  <c r="CA272" i="41"/>
  <c r="BZ272" i="41"/>
  <c r="BY272" i="41"/>
  <c r="BX272" i="41"/>
  <c r="BW272" i="41"/>
  <c r="BV272" i="41"/>
  <c r="BU272" i="41"/>
  <c r="BT272" i="41"/>
  <c r="BS272" i="41"/>
  <c r="BR272" i="41"/>
  <c r="BQ272" i="41"/>
  <c r="BP272" i="41"/>
  <c r="BO272" i="41"/>
  <c r="BN272" i="41"/>
  <c r="BM272" i="41"/>
  <c r="BL272" i="41"/>
  <c r="BK272" i="41"/>
  <c r="BJ272" i="41"/>
  <c r="BI272" i="41"/>
  <c r="BH272" i="41"/>
  <c r="BG272" i="41"/>
  <c r="BF272" i="41"/>
  <c r="BE272" i="41"/>
  <c r="BD272" i="41"/>
  <c r="BC272" i="41"/>
  <c r="BB272" i="41"/>
  <c r="BA272" i="41"/>
  <c r="AZ272" i="41"/>
  <c r="AY272" i="41"/>
  <c r="AX272" i="41"/>
  <c r="AW272" i="41"/>
  <c r="AV272" i="41"/>
  <c r="AU272" i="41"/>
  <c r="AT272" i="41"/>
  <c r="AS272" i="41"/>
  <c r="AR272" i="41"/>
  <c r="AQ272" i="41"/>
  <c r="AP272" i="41"/>
  <c r="AO272" i="41"/>
  <c r="AN272" i="41"/>
  <c r="AL272" i="41"/>
  <c r="AK272" i="41"/>
  <c r="AJ272" i="41"/>
  <c r="AI272" i="41"/>
  <c r="AH272" i="41"/>
  <c r="AG272" i="41"/>
  <c r="AF272" i="41"/>
  <c r="AE272" i="41"/>
  <c r="AD272" i="41"/>
  <c r="AC272" i="41"/>
  <c r="AB272" i="41"/>
  <c r="AA272" i="41"/>
  <c r="Z272" i="41"/>
  <c r="Y272" i="41"/>
  <c r="X272" i="41"/>
  <c r="W272" i="41"/>
  <c r="V272" i="41"/>
  <c r="U272" i="41"/>
  <c r="T272" i="41"/>
  <c r="S272" i="41"/>
  <c r="R272" i="41"/>
  <c r="Q272" i="41"/>
  <c r="P272" i="41"/>
  <c r="O272" i="41"/>
  <c r="N272" i="41"/>
  <c r="M272" i="41"/>
  <c r="L272" i="41"/>
  <c r="K272" i="41"/>
  <c r="J272" i="41"/>
  <c r="I272" i="41"/>
  <c r="H272" i="41"/>
  <c r="G272" i="41"/>
  <c r="F272" i="41"/>
  <c r="CL272" i="41" s="1"/>
  <c r="E272" i="41"/>
  <c r="D272" i="41"/>
  <c r="CI271" i="41"/>
  <c r="CH271" i="41"/>
  <c r="CG271" i="41"/>
  <c r="CF271" i="41"/>
  <c r="CE271" i="41"/>
  <c r="CD271" i="41"/>
  <c r="CC271" i="41"/>
  <c r="CB271" i="41"/>
  <c r="CA271" i="41"/>
  <c r="BZ271" i="41"/>
  <c r="BY271" i="41"/>
  <c r="BX271" i="41"/>
  <c r="BW271" i="41"/>
  <c r="BV271" i="41"/>
  <c r="BU271" i="41"/>
  <c r="BT271" i="41"/>
  <c r="BS271" i="41"/>
  <c r="BR271" i="41"/>
  <c r="BQ271" i="41"/>
  <c r="BP271" i="41"/>
  <c r="BO271" i="41"/>
  <c r="BN271" i="41"/>
  <c r="BM271" i="41"/>
  <c r="BL271" i="41"/>
  <c r="BK271" i="41"/>
  <c r="BJ271" i="41"/>
  <c r="BI271" i="41"/>
  <c r="BH271" i="41"/>
  <c r="BG271" i="41"/>
  <c r="BF271" i="41"/>
  <c r="BE271" i="41"/>
  <c r="BD271" i="41"/>
  <c r="BC271" i="41"/>
  <c r="BB271" i="41"/>
  <c r="BA271" i="41"/>
  <c r="AZ271" i="41"/>
  <c r="AY271" i="41"/>
  <c r="AX271" i="41"/>
  <c r="AW271" i="41"/>
  <c r="AV271" i="41"/>
  <c r="AU271" i="41"/>
  <c r="AT271" i="41"/>
  <c r="AS271" i="41"/>
  <c r="AR271" i="41"/>
  <c r="AQ271" i="41"/>
  <c r="AP271" i="41"/>
  <c r="AO271" i="41"/>
  <c r="AN271" i="41"/>
  <c r="AL271" i="41"/>
  <c r="AK271" i="41"/>
  <c r="AJ271" i="41"/>
  <c r="AI271" i="41"/>
  <c r="AH271" i="41"/>
  <c r="AG271" i="41"/>
  <c r="AF271" i="41"/>
  <c r="AE271" i="41"/>
  <c r="AD271" i="41"/>
  <c r="AC271" i="41"/>
  <c r="AB271" i="41"/>
  <c r="AA271" i="41"/>
  <c r="Z271" i="41"/>
  <c r="Y271" i="41"/>
  <c r="X271" i="41"/>
  <c r="W271" i="41"/>
  <c r="V271" i="41"/>
  <c r="U271" i="41"/>
  <c r="T271" i="41"/>
  <c r="S271" i="41"/>
  <c r="R271" i="41"/>
  <c r="Q271" i="41"/>
  <c r="P271" i="41"/>
  <c r="O271" i="41"/>
  <c r="N271" i="41"/>
  <c r="M271" i="41"/>
  <c r="L271" i="41"/>
  <c r="K271" i="41"/>
  <c r="J271" i="41"/>
  <c r="I271" i="41"/>
  <c r="CO271" i="41" s="1"/>
  <c r="H271" i="41"/>
  <c r="G271" i="41"/>
  <c r="F271" i="41"/>
  <c r="CL271" i="41" s="1"/>
  <c r="E271" i="41"/>
  <c r="D271" i="41"/>
  <c r="CI270" i="41"/>
  <c r="CH270" i="41"/>
  <c r="CG270" i="41"/>
  <c r="CF270" i="41"/>
  <c r="CE270" i="41"/>
  <c r="CD270" i="41"/>
  <c r="CC270" i="41"/>
  <c r="CB270" i="41"/>
  <c r="CA270" i="41"/>
  <c r="BZ270" i="41"/>
  <c r="BY270" i="41"/>
  <c r="BX270" i="41"/>
  <c r="BW270" i="41"/>
  <c r="BV270" i="41"/>
  <c r="BU270" i="41"/>
  <c r="BT270" i="41"/>
  <c r="BS270" i="41"/>
  <c r="BR270" i="41"/>
  <c r="BQ270" i="41"/>
  <c r="BP270" i="41"/>
  <c r="BO270" i="41"/>
  <c r="BN270" i="41"/>
  <c r="BM270" i="41"/>
  <c r="BL270" i="41"/>
  <c r="BK270" i="41"/>
  <c r="BJ270" i="41"/>
  <c r="BI270" i="41"/>
  <c r="BH270" i="41"/>
  <c r="BG270" i="41"/>
  <c r="BF270" i="41"/>
  <c r="BE270" i="41"/>
  <c r="BD270" i="41"/>
  <c r="BC270" i="41"/>
  <c r="BB270" i="41"/>
  <c r="BA270" i="41"/>
  <c r="AZ270" i="41"/>
  <c r="AY270" i="41"/>
  <c r="AX270" i="41"/>
  <c r="AW270" i="41"/>
  <c r="AV270" i="41"/>
  <c r="AU270" i="41"/>
  <c r="AT270" i="41"/>
  <c r="AS270" i="41"/>
  <c r="AR270" i="41"/>
  <c r="AQ270" i="41"/>
  <c r="AP270" i="41"/>
  <c r="AO270" i="41"/>
  <c r="AN270" i="41"/>
  <c r="AL270" i="41"/>
  <c r="AK270" i="41"/>
  <c r="AJ270" i="41"/>
  <c r="AI270" i="41"/>
  <c r="AH270" i="41"/>
  <c r="AG270" i="41"/>
  <c r="AF270" i="41"/>
  <c r="AE270" i="41"/>
  <c r="AD270" i="41"/>
  <c r="AC270" i="41"/>
  <c r="AB270" i="41"/>
  <c r="AA270" i="41"/>
  <c r="Z270" i="41"/>
  <c r="Y270" i="41"/>
  <c r="X270" i="41"/>
  <c r="W270" i="41"/>
  <c r="V270" i="41"/>
  <c r="U270" i="41"/>
  <c r="T270" i="41"/>
  <c r="S270" i="41"/>
  <c r="R270" i="41"/>
  <c r="Q270" i="41"/>
  <c r="P270" i="41"/>
  <c r="O270" i="41"/>
  <c r="N270" i="41"/>
  <c r="M270" i="41"/>
  <c r="L270" i="41"/>
  <c r="K270" i="41"/>
  <c r="J270" i="41"/>
  <c r="I270" i="41"/>
  <c r="CO270" i="41" s="1"/>
  <c r="H270" i="41"/>
  <c r="G270" i="41"/>
  <c r="F270" i="41"/>
  <c r="E270" i="41"/>
  <c r="D270" i="41"/>
  <c r="CJ270" i="41" s="1"/>
  <c r="CI269" i="41"/>
  <c r="CH269" i="41"/>
  <c r="CG269" i="41"/>
  <c r="CF269" i="41"/>
  <c r="CE269" i="41"/>
  <c r="CD269" i="41"/>
  <c r="CC269" i="41"/>
  <c r="CB269" i="41"/>
  <c r="CA269" i="41"/>
  <c r="BZ269" i="41"/>
  <c r="BY269" i="41"/>
  <c r="BX269" i="41"/>
  <c r="BW269" i="41"/>
  <c r="BV269" i="41"/>
  <c r="BU269" i="41"/>
  <c r="BT269" i="41"/>
  <c r="BS269" i="41"/>
  <c r="BR269" i="41"/>
  <c r="BQ269" i="41"/>
  <c r="BP269" i="41"/>
  <c r="BO269" i="41"/>
  <c r="BN269" i="41"/>
  <c r="BM269" i="41"/>
  <c r="BL269" i="41"/>
  <c r="BK269" i="41"/>
  <c r="BJ269" i="41"/>
  <c r="BI269" i="41"/>
  <c r="BH269" i="41"/>
  <c r="BG269" i="41"/>
  <c r="BF269" i="41"/>
  <c r="BE269" i="41"/>
  <c r="BD269" i="41"/>
  <c r="BC269" i="41"/>
  <c r="BB269" i="41"/>
  <c r="BA269" i="41"/>
  <c r="AZ269" i="41"/>
  <c r="AY269" i="41"/>
  <c r="AX269" i="41"/>
  <c r="AW269" i="41"/>
  <c r="AV269" i="41"/>
  <c r="AU269" i="41"/>
  <c r="AT269" i="41"/>
  <c r="AS269" i="41"/>
  <c r="AR269" i="41"/>
  <c r="AQ269" i="41"/>
  <c r="AP269" i="41"/>
  <c r="AO269" i="41"/>
  <c r="AN269" i="41"/>
  <c r="AL269" i="41"/>
  <c r="AK269" i="41"/>
  <c r="AJ269" i="41"/>
  <c r="AI269" i="41"/>
  <c r="AH269" i="41"/>
  <c r="AG269" i="41"/>
  <c r="AF269" i="41"/>
  <c r="AE269" i="41"/>
  <c r="AD269" i="41"/>
  <c r="AC269" i="41"/>
  <c r="AB269" i="41"/>
  <c r="AA269" i="41"/>
  <c r="Z269" i="41"/>
  <c r="Y269" i="41"/>
  <c r="X269" i="41"/>
  <c r="W269" i="41"/>
  <c r="V269" i="41"/>
  <c r="U269" i="41"/>
  <c r="T269" i="41"/>
  <c r="S269" i="41"/>
  <c r="R269" i="41"/>
  <c r="Q269" i="41"/>
  <c r="P269" i="41"/>
  <c r="O269" i="41"/>
  <c r="N269" i="41"/>
  <c r="M269" i="41"/>
  <c r="L269" i="41"/>
  <c r="K269" i="41"/>
  <c r="J269" i="41"/>
  <c r="I269" i="41"/>
  <c r="H269" i="41"/>
  <c r="G269" i="41"/>
  <c r="CM269" i="41" s="1"/>
  <c r="F269" i="41"/>
  <c r="CL269" i="41" s="1"/>
  <c r="E269" i="41"/>
  <c r="D269" i="41"/>
  <c r="CJ269" i="41" s="1"/>
  <c r="CI268" i="41"/>
  <c r="CH268" i="41"/>
  <c r="CG268" i="41"/>
  <c r="CF268" i="41"/>
  <c r="CE268" i="41"/>
  <c r="CD268" i="41"/>
  <c r="CC268" i="41"/>
  <c r="CB268" i="41"/>
  <c r="CA268" i="41"/>
  <c r="BZ268" i="41"/>
  <c r="BY268" i="41"/>
  <c r="BX268" i="41"/>
  <c r="BW268" i="41"/>
  <c r="BV268" i="41"/>
  <c r="BU268" i="41"/>
  <c r="BT268" i="41"/>
  <c r="BS268" i="41"/>
  <c r="BR268" i="41"/>
  <c r="BQ268" i="41"/>
  <c r="BP268" i="41"/>
  <c r="BO268" i="41"/>
  <c r="BN268" i="41"/>
  <c r="BM268" i="41"/>
  <c r="BL268" i="41"/>
  <c r="BK268" i="41"/>
  <c r="BJ268" i="41"/>
  <c r="BI268" i="41"/>
  <c r="BH268" i="41"/>
  <c r="BG268" i="41"/>
  <c r="BF268" i="41"/>
  <c r="BE268" i="41"/>
  <c r="BD268" i="41"/>
  <c r="BC268" i="41"/>
  <c r="BB268" i="41"/>
  <c r="BA268" i="41"/>
  <c r="AZ268" i="41"/>
  <c r="AY268" i="41"/>
  <c r="AX268" i="41"/>
  <c r="AW268" i="41"/>
  <c r="AV268" i="41"/>
  <c r="AU268" i="41"/>
  <c r="AT268" i="41"/>
  <c r="AS268" i="41"/>
  <c r="AR268" i="41"/>
  <c r="AQ268" i="41"/>
  <c r="AP268" i="41"/>
  <c r="AO268" i="41"/>
  <c r="AN268" i="41"/>
  <c r="AL268" i="41"/>
  <c r="AK268" i="41"/>
  <c r="AJ268" i="41"/>
  <c r="AI268" i="41"/>
  <c r="AH268" i="41"/>
  <c r="AG268" i="41"/>
  <c r="AF268" i="41"/>
  <c r="AE268" i="41"/>
  <c r="AD268" i="41"/>
  <c r="AC268" i="41"/>
  <c r="AB268" i="41"/>
  <c r="AA268" i="41"/>
  <c r="Z268" i="41"/>
  <c r="Y268" i="41"/>
  <c r="X268" i="41"/>
  <c r="W268" i="41"/>
  <c r="V268" i="41"/>
  <c r="U268" i="41"/>
  <c r="T268" i="41"/>
  <c r="S268" i="41"/>
  <c r="R268" i="41"/>
  <c r="Q268" i="41"/>
  <c r="P268" i="41"/>
  <c r="O268" i="41"/>
  <c r="N268" i="41"/>
  <c r="M268" i="41"/>
  <c r="L268" i="41"/>
  <c r="K268" i="41"/>
  <c r="J268" i="41"/>
  <c r="CP268" i="41" s="1"/>
  <c r="I268" i="41"/>
  <c r="CO268" i="41" s="1"/>
  <c r="H268" i="41"/>
  <c r="G268" i="41"/>
  <c r="CM268" i="41" s="1"/>
  <c r="F268" i="41"/>
  <c r="E268" i="41"/>
  <c r="D268" i="41"/>
  <c r="CI267" i="41"/>
  <c r="CH267" i="41"/>
  <c r="CG267" i="41"/>
  <c r="CF267" i="41"/>
  <c r="CE267" i="41"/>
  <c r="CD267" i="41"/>
  <c r="CC267" i="41"/>
  <c r="CB267" i="41"/>
  <c r="CA267" i="41"/>
  <c r="BZ267" i="41"/>
  <c r="BY267" i="41"/>
  <c r="BX267" i="41"/>
  <c r="BW267" i="41"/>
  <c r="BV267" i="41"/>
  <c r="BU267" i="41"/>
  <c r="BT267" i="41"/>
  <c r="BS267" i="41"/>
  <c r="BR267" i="41"/>
  <c r="BQ267" i="41"/>
  <c r="BP267" i="41"/>
  <c r="BO267" i="41"/>
  <c r="BN267" i="41"/>
  <c r="BM267" i="41"/>
  <c r="BL267" i="41"/>
  <c r="BK267" i="41"/>
  <c r="BJ267" i="41"/>
  <c r="BI267" i="41"/>
  <c r="BH267" i="41"/>
  <c r="BG267" i="41"/>
  <c r="BF267" i="41"/>
  <c r="BE267" i="41"/>
  <c r="BD267" i="41"/>
  <c r="BC267" i="41"/>
  <c r="BB267" i="41"/>
  <c r="BA267" i="41"/>
  <c r="AZ267" i="41"/>
  <c r="AY267" i="41"/>
  <c r="AX267" i="41"/>
  <c r="AW267" i="41"/>
  <c r="AV267" i="41"/>
  <c r="AU267" i="41"/>
  <c r="AT267" i="41"/>
  <c r="AS267" i="41"/>
  <c r="AR267" i="41"/>
  <c r="AQ267" i="41"/>
  <c r="AP267" i="41"/>
  <c r="AO267" i="41"/>
  <c r="AN267" i="41"/>
  <c r="AL267" i="41"/>
  <c r="AK267" i="41"/>
  <c r="AJ267" i="41"/>
  <c r="AI267" i="41"/>
  <c r="AH267" i="41"/>
  <c r="AG267" i="41"/>
  <c r="AF267" i="41"/>
  <c r="AE267" i="41"/>
  <c r="AD267" i="41"/>
  <c r="AC267" i="41"/>
  <c r="AB267" i="41"/>
  <c r="AA267" i="41"/>
  <c r="Z267" i="41"/>
  <c r="Y267" i="41"/>
  <c r="X267" i="41"/>
  <c r="W267" i="41"/>
  <c r="V267" i="41"/>
  <c r="U267" i="41"/>
  <c r="T267" i="41"/>
  <c r="S267" i="41"/>
  <c r="R267" i="41"/>
  <c r="Q267" i="41"/>
  <c r="P267" i="41"/>
  <c r="O267" i="41"/>
  <c r="N267" i="41"/>
  <c r="M267" i="41"/>
  <c r="L267" i="41"/>
  <c r="K267" i="41"/>
  <c r="J267" i="41"/>
  <c r="CP267" i="41" s="1"/>
  <c r="I267" i="41"/>
  <c r="H267" i="41"/>
  <c r="G267" i="41"/>
  <c r="F267" i="41"/>
  <c r="E267" i="41"/>
  <c r="CK267" i="41" s="1"/>
  <c r="D267" i="41"/>
  <c r="CI266" i="41"/>
  <c r="CH266" i="41"/>
  <c r="CG266" i="41"/>
  <c r="CF266" i="41"/>
  <c r="CE266" i="41"/>
  <c r="CD266" i="41"/>
  <c r="CC266" i="41"/>
  <c r="CB266" i="41"/>
  <c r="CA266" i="41"/>
  <c r="BZ266" i="41"/>
  <c r="BY266" i="41"/>
  <c r="BX266" i="41"/>
  <c r="BW266" i="41"/>
  <c r="BV266" i="41"/>
  <c r="BU266" i="41"/>
  <c r="BT266" i="41"/>
  <c r="BS266" i="41"/>
  <c r="BR266" i="41"/>
  <c r="BQ266" i="41"/>
  <c r="BP266" i="41"/>
  <c r="BO266" i="41"/>
  <c r="BN266" i="41"/>
  <c r="BM266" i="41"/>
  <c r="BL266" i="41"/>
  <c r="BK266" i="41"/>
  <c r="BJ266" i="41"/>
  <c r="BI266" i="41"/>
  <c r="BH266" i="41"/>
  <c r="BG266" i="41"/>
  <c r="BF266" i="41"/>
  <c r="BE266" i="41"/>
  <c r="BD266" i="41"/>
  <c r="BC266" i="41"/>
  <c r="BB266" i="41"/>
  <c r="BA266" i="41"/>
  <c r="AZ266" i="41"/>
  <c r="AY266" i="41"/>
  <c r="AX266" i="41"/>
  <c r="AW266" i="41"/>
  <c r="AV266" i="41"/>
  <c r="AU266" i="41"/>
  <c r="AT266" i="41"/>
  <c r="AS266" i="41"/>
  <c r="AR266" i="41"/>
  <c r="AQ266" i="41"/>
  <c r="AP266" i="41"/>
  <c r="AO266" i="41"/>
  <c r="AN266" i="41"/>
  <c r="AL266" i="41"/>
  <c r="AK266" i="41"/>
  <c r="AJ266" i="41"/>
  <c r="AI266" i="41"/>
  <c r="AH266" i="41"/>
  <c r="AG266" i="41"/>
  <c r="AF266" i="41"/>
  <c r="AE266" i="41"/>
  <c r="AD266" i="41"/>
  <c r="AC266" i="41"/>
  <c r="AB266" i="41"/>
  <c r="AA266" i="41"/>
  <c r="Z266" i="41"/>
  <c r="Y266" i="41"/>
  <c r="X266" i="41"/>
  <c r="W266" i="41"/>
  <c r="V266" i="41"/>
  <c r="U266" i="41"/>
  <c r="T266" i="41"/>
  <c r="S266" i="41"/>
  <c r="R266" i="41"/>
  <c r="Q266" i="41"/>
  <c r="P266" i="41"/>
  <c r="O266" i="41"/>
  <c r="N266" i="41"/>
  <c r="M266" i="41"/>
  <c r="L266" i="41"/>
  <c r="K266" i="41"/>
  <c r="J266" i="41"/>
  <c r="I266" i="41"/>
  <c r="H266" i="41"/>
  <c r="CN266" i="41" s="1"/>
  <c r="G266" i="41"/>
  <c r="F266" i="41"/>
  <c r="E266" i="41"/>
  <c r="CK266" i="41" s="1"/>
  <c r="D266" i="41"/>
  <c r="CI265" i="41"/>
  <c r="CH265" i="41"/>
  <c r="CG265" i="41"/>
  <c r="CF265" i="41"/>
  <c r="CE265" i="41"/>
  <c r="CD265" i="41"/>
  <c r="CC265" i="41"/>
  <c r="CB265" i="41"/>
  <c r="CA265" i="41"/>
  <c r="BZ265" i="41"/>
  <c r="BY265" i="41"/>
  <c r="BX265" i="41"/>
  <c r="BW265" i="41"/>
  <c r="BV265" i="41"/>
  <c r="BU265" i="41"/>
  <c r="BT265" i="41"/>
  <c r="BS265" i="41"/>
  <c r="BR265" i="41"/>
  <c r="BQ265" i="41"/>
  <c r="BP265" i="41"/>
  <c r="BO265" i="41"/>
  <c r="BN265" i="41"/>
  <c r="BM265" i="41"/>
  <c r="BL265" i="41"/>
  <c r="BK265" i="41"/>
  <c r="BJ265" i="41"/>
  <c r="BI265" i="41"/>
  <c r="BH265" i="41"/>
  <c r="BG265" i="41"/>
  <c r="BF265" i="41"/>
  <c r="BE265" i="41"/>
  <c r="BD265" i="41"/>
  <c r="BC265" i="41"/>
  <c r="BB265" i="41"/>
  <c r="BA265" i="41"/>
  <c r="AZ265" i="41"/>
  <c r="AY265" i="41"/>
  <c r="AX265" i="41"/>
  <c r="AW265" i="41"/>
  <c r="AV265" i="41"/>
  <c r="AU265" i="41"/>
  <c r="AT265" i="41"/>
  <c r="AS265" i="41"/>
  <c r="AR265" i="41"/>
  <c r="AQ265" i="41"/>
  <c r="AP265" i="41"/>
  <c r="AO265" i="41"/>
  <c r="AN265" i="41"/>
  <c r="AL265" i="41"/>
  <c r="AK265" i="41"/>
  <c r="AJ265" i="41"/>
  <c r="AI265" i="41"/>
  <c r="AH265" i="41"/>
  <c r="AG265" i="41"/>
  <c r="AF265" i="41"/>
  <c r="AE265" i="41"/>
  <c r="AD265" i="41"/>
  <c r="AC265" i="41"/>
  <c r="AB265" i="41"/>
  <c r="AA265" i="41"/>
  <c r="Z265" i="41"/>
  <c r="Y265" i="41"/>
  <c r="X265" i="41"/>
  <c r="W265" i="41"/>
  <c r="V265" i="41"/>
  <c r="U265" i="41"/>
  <c r="T265" i="41"/>
  <c r="S265" i="41"/>
  <c r="R265" i="41"/>
  <c r="Q265" i="41"/>
  <c r="P265" i="41"/>
  <c r="O265" i="41"/>
  <c r="N265" i="41"/>
  <c r="M265" i="41"/>
  <c r="L265" i="41"/>
  <c r="K265" i="41"/>
  <c r="J265" i="41"/>
  <c r="I265" i="41"/>
  <c r="H265" i="41"/>
  <c r="CN265" i="41" s="1"/>
  <c r="G265" i="41"/>
  <c r="F265" i="41"/>
  <c r="E265" i="41"/>
  <c r="D265" i="41"/>
  <c r="CI264" i="41"/>
  <c r="CH264" i="41"/>
  <c r="CG264" i="41"/>
  <c r="CF264" i="41"/>
  <c r="CE264" i="41"/>
  <c r="CD264" i="41"/>
  <c r="CC264" i="41"/>
  <c r="CB264" i="41"/>
  <c r="CA264" i="41"/>
  <c r="BZ264" i="41"/>
  <c r="BY264" i="41"/>
  <c r="BX264" i="41"/>
  <c r="BW264" i="41"/>
  <c r="BV264" i="41"/>
  <c r="BU264" i="41"/>
  <c r="BT264" i="41"/>
  <c r="BS264" i="41"/>
  <c r="BR264" i="41"/>
  <c r="BQ264" i="41"/>
  <c r="BP264" i="41"/>
  <c r="BO264" i="41"/>
  <c r="BN264" i="41"/>
  <c r="BM264" i="41"/>
  <c r="BL264" i="41"/>
  <c r="BK264" i="41"/>
  <c r="BJ264" i="41"/>
  <c r="BI264" i="41"/>
  <c r="BH264" i="41"/>
  <c r="BG264" i="41"/>
  <c r="BF264" i="41"/>
  <c r="BE264" i="41"/>
  <c r="BD264" i="41"/>
  <c r="BC264" i="41"/>
  <c r="BB264" i="41"/>
  <c r="BA264" i="41"/>
  <c r="AZ264" i="41"/>
  <c r="AY264" i="41"/>
  <c r="AX264" i="41"/>
  <c r="AW264" i="41"/>
  <c r="AV264" i="41"/>
  <c r="AU264" i="41"/>
  <c r="AT264" i="41"/>
  <c r="AS264" i="41"/>
  <c r="AR264" i="41"/>
  <c r="AQ264" i="41"/>
  <c r="AP264" i="41"/>
  <c r="AO264" i="41"/>
  <c r="AN264" i="41"/>
  <c r="AL264" i="41"/>
  <c r="AK264" i="41"/>
  <c r="AJ264" i="41"/>
  <c r="AI264" i="41"/>
  <c r="AH264" i="41"/>
  <c r="AG264" i="41"/>
  <c r="AF264" i="41"/>
  <c r="AE264" i="41"/>
  <c r="AD264" i="41"/>
  <c r="AC264" i="41"/>
  <c r="AB264" i="41"/>
  <c r="AA264" i="41"/>
  <c r="Z264" i="41"/>
  <c r="Y264" i="41"/>
  <c r="X264" i="41"/>
  <c r="W264" i="41"/>
  <c r="V264" i="41"/>
  <c r="U264" i="41"/>
  <c r="T264" i="41"/>
  <c r="S264" i="41"/>
  <c r="R264" i="41"/>
  <c r="Q264" i="41"/>
  <c r="P264" i="41"/>
  <c r="O264" i="41"/>
  <c r="N264" i="41"/>
  <c r="M264" i="41"/>
  <c r="L264" i="41"/>
  <c r="K264" i="41"/>
  <c r="J264" i="41"/>
  <c r="I264" i="41"/>
  <c r="H264" i="41"/>
  <c r="G264" i="41"/>
  <c r="F264" i="41"/>
  <c r="E264" i="41"/>
  <c r="CK264" i="41" s="1"/>
  <c r="D264" i="41"/>
  <c r="CJ264" i="41" s="1"/>
  <c r="CI263" i="41"/>
  <c r="CH263" i="41"/>
  <c r="CG263" i="41"/>
  <c r="CF263" i="41"/>
  <c r="CE263" i="41"/>
  <c r="CD263" i="41"/>
  <c r="CC263" i="41"/>
  <c r="CB263" i="41"/>
  <c r="CA263" i="41"/>
  <c r="BZ263" i="41"/>
  <c r="BY263" i="41"/>
  <c r="BX263" i="41"/>
  <c r="BW263" i="41"/>
  <c r="BV263" i="41"/>
  <c r="BU263" i="41"/>
  <c r="BT263" i="41"/>
  <c r="BS263" i="41"/>
  <c r="BR263" i="41"/>
  <c r="BQ263" i="41"/>
  <c r="BP263" i="41"/>
  <c r="BO263" i="41"/>
  <c r="BN263" i="41"/>
  <c r="BM263" i="41"/>
  <c r="BL263" i="41"/>
  <c r="BK263" i="41"/>
  <c r="BJ263" i="41"/>
  <c r="BI263" i="41"/>
  <c r="BH263" i="41"/>
  <c r="BG263" i="41"/>
  <c r="BF263" i="41"/>
  <c r="BE263" i="41"/>
  <c r="BD263" i="41"/>
  <c r="BC263" i="41"/>
  <c r="BB263" i="41"/>
  <c r="BA263" i="41"/>
  <c r="AZ263" i="41"/>
  <c r="AY263" i="41"/>
  <c r="AX263" i="41"/>
  <c r="AW263" i="41"/>
  <c r="AV263" i="41"/>
  <c r="AU263" i="41"/>
  <c r="AT263" i="41"/>
  <c r="AS263" i="41"/>
  <c r="AR263" i="41"/>
  <c r="AQ263" i="41"/>
  <c r="AP263" i="41"/>
  <c r="AO263" i="41"/>
  <c r="AN263" i="41"/>
  <c r="AL263" i="41"/>
  <c r="AK263" i="41"/>
  <c r="AJ263" i="41"/>
  <c r="AI263" i="41"/>
  <c r="AH263" i="41"/>
  <c r="AG263" i="41"/>
  <c r="AF263" i="41"/>
  <c r="AE263" i="41"/>
  <c r="AD263" i="41"/>
  <c r="AC263" i="41"/>
  <c r="AB263" i="41"/>
  <c r="AA263" i="41"/>
  <c r="Z263" i="41"/>
  <c r="Y263" i="41"/>
  <c r="X263" i="41"/>
  <c r="W263" i="41"/>
  <c r="V263" i="41"/>
  <c r="U263" i="41"/>
  <c r="T263" i="41"/>
  <c r="S263" i="41"/>
  <c r="R263" i="41"/>
  <c r="Q263" i="41"/>
  <c r="P263" i="41"/>
  <c r="O263" i="41"/>
  <c r="N263" i="41"/>
  <c r="M263" i="41"/>
  <c r="L263" i="41"/>
  <c r="K263" i="41"/>
  <c r="J263" i="41"/>
  <c r="I263" i="41"/>
  <c r="H263" i="41"/>
  <c r="CN263" i="41" s="1"/>
  <c r="G263" i="41"/>
  <c r="CM263" i="41" s="1"/>
  <c r="F263" i="41"/>
  <c r="CL263" i="41" s="1"/>
  <c r="E263" i="41"/>
  <c r="D263" i="41"/>
  <c r="CI262" i="41"/>
  <c r="CH262" i="41"/>
  <c r="CG262" i="41"/>
  <c r="CF262" i="41"/>
  <c r="CE262" i="41"/>
  <c r="CD262" i="41"/>
  <c r="CC262" i="41"/>
  <c r="CB262" i="41"/>
  <c r="CA262" i="41"/>
  <c r="BZ262" i="41"/>
  <c r="BY262" i="41"/>
  <c r="BX262" i="41"/>
  <c r="BW262" i="41"/>
  <c r="BV262" i="41"/>
  <c r="BU262" i="41"/>
  <c r="BT262" i="41"/>
  <c r="BS262" i="41"/>
  <c r="BR262" i="41"/>
  <c r="BQ262" i="41"/>
  <c r="BP262" i="41"/>
  <c r="BO262" i="41"/>
  <c r="BN262" i="41"/>
  <c r="BM262" i="41"/>
  <c r="BL262" i="41"/>
  <c r="BK262" i="41"/>
  <c r="BJ262" i="41"/>
  <c r="BI262" i="41"/>
  <c r="BH262" i="41"/>
  <c r="BG262" i="41"/>
  <c r="BF262" i="41"/>
  <c r="BE262" i="41"/>
  <c r="BD262" i="41"/>
  <c r="BC262" i="41"/>
  <c r="BB262" i="41"/>
  <c r="BA262" i="41"/>
  <c r="AZ262" i="41"/>
  <c r="AY262" i="41"/>
  <c r="AX262" i="41"/>
  <c r="AW262" i="41"/>
  <c r="AV262" i="41"/>
  <c r="AU262" i="41"/>
  <c r="AT262" i="41"/>
  <c r="AS262" i="41"/>
  <c r="AR262" i="41"/>
  <c r="AQ262" i="41"/>
  <c r="AP262" i="41"/>
  <c r="AO262" i="41"/>
  <c r="AN262" i="41"/>
  <c r="AL262" i="41"/>
  <c r="AK262" i="41"/>
  <c r="AJ262" i="41"/>
  <c r="AI262" i="41"/>
  <c r="AH262" i="41"/>
  <c r="AG262" i="41"/>
  <c r="AF262" i="41"/>
  <c r="AE262" i="41"/>
  <c r="AD262" i="41"/>
  <c r="AC262" i="41"/>
  <c r="AB262" i="41"/>
  <c r="AA262" i="41"/>
  <c r="Z262" i="41"/>
  <c r="Y262" i="41"/>
  <c r="X262" i="41"/>
  <c r="W262" i="41"/>
  <c r="V262" i="41"/>
  <c r="U262" i="41"/>
  <c r="T262" i="41"/>
  <c r="S262" i="41"/>
  <c r="R262" i="41"/>
  <c r="Q262" i="41"/>
  <c r="P262" i="41"/>
  <c r="O262" i="41"/>
  <c r="N262" i="41"/>
  <c r="M262" i="41"/>
  <c r="L262" i="41"/>
  <c r="K262" i="41"/>
  <c r="J262" i="41"/>
  <c r="CP262" i="41" s="1"/>
  <c r="I262" i="41"/>
  <c r="CO262" i="41" s="1"/>
  <c r="H262" i="41"/>
  <c r="G262" i="41"/>
  <c r="F262" i="41"/>
  <c r="E262" i="41"/>
  <c r="D262" i="41"/>
  <c r="CI261" i="41"/>
  <c r="CH261" i="41"/>
  <c r="CG261" i="41"/>
  <c r="CF261" i="41"/>
  <c r="CE261" i="41"/>
  <c r="CD261" i="41"/>
  <c r="CC261" i="41"/>
  <c r="CB261" i="41"/>
  <c r="CA261" i="41"/>
  <c r="BZ261" i="41"/>
  <c r="BY261" i="41"/>
  <c r="BX261" i="41"/>
  <c r="BW261" i="41"/>
  <c r="BV261" i="41"/>
  <c r="BU261" i="41"/>
  <c r="BT261" i="41"/>
  <c r="BS261" i="41"/>
  <c r="BR261" i="41"/>
  <c r="BQ261" i="41"/>
  <c r="BP261" i="41"/>
  <c r="BO261" i="41"/>
  <c r="BN261" i="41"/>
  <c r="BM261" i="41"/>
  <c r="BL261" i="41"/>
  <c r="BK261" i="41"/>
  <c r="BJ261" i="41"/>
  <c r="BI261" i="41"/>
  <c r="BH261" i="41"/>
  <c r="BG261" i="41"/>
  <c r="BF261" i="41"/>
  <c r="BE261" i="41"/>
  <c r="BD261" i="41"/>
  <c r="BC261" i="41"/>
  <c r="BB261" i="41"/>
  <c r="BA261" i="41"/>
  <c r="AZ261" i="41"/>
  <c r="AY261" i="41"/>
  <c r="AX261" i="41"/>
  <c r="AW261" i="41"/>
  <c r="AV261" i="41"/>
  <c r="AU261" i="41"/>
  <c r="AT261" i="41"/>
  <c r="AS261" i="41"/>
  <c r="AR261" i="41"/>
  <c r="AQ261" i="41"/>
  <c r="AP261" i="41"/>
  <c r="AO261" i="41"/>
  <c r="AN261" i="41"/>
  <c r="AL261" i="41"/>
  <c r="AK261" i="41"/>
  <c r="AJ261" i="41"/>
  <c r="AI261" i="41"/>
  <c r="AH261" i="41"/>
  <c r="AG261" i="41"/>
  <c r="AF261" i="41"/>
  <c r="AE261" i="41"/>
  <c r="AD261" i="41"/>
  <c r="AC261" i="41"/>
  <c r="AB261" i="41"/>
  <c r="AA261" i="41"/>
  <c r="Z261" i="41"/>
  <c r="Y261" i="41"/>
  <c r="X261" i="41"/>
  <c r="W261" i="41"/>
  <c r="V261" i="41"/>
  <c r="U261" i="41"/>
  <c r="T261" i="41"/>
  <c r="S261" i="41"/>
  <c r="R261" i="41"/>
  <c r="Q261" i="41"/>
  <c r="P261" i="41"/>
  <c r="O261" i="41"/>
  <c r="N261" i="41"/>
  <c r="M261" i="41"/>
  <c r="L261" i="41"/>
  <c r="K261" i="41"/>
  <c r="J261" i="41"/>
  <c r="I261" i="41"/>
  <c r="H261" i="41"/>
  <c r="G261" i="41"/>
  <c r="F261" i="41"/>
  <c r="CL261" i="41" s="1"/>
  <c r="E261" i="41"/>
  <c r="CK261" i="41" s="1"/>
  <c r="D261" i="41"/>
  <c r="CJ261" i="41" s="1"/>
  <c r="CI260" i="41"/>
  <c r="CH260" i="41"/>
  <c r="CG260" i="41"/>
  <c r="CF260" i="41"/>
  <c r="CE260" i="41"/>
  <c r="CD260" i="41"/>
  <c r="CC260" i="41"/>
  <c r="CB260" i="41"/>
  <c r="CA260" i="41"/>
  <c r="BZ260" i="41"/>
  <c r="BY260" i="41"/>
  <c r="BX260" i="41"/>
  <c r="BW260" i="41"/>
  <c r="BV260" i="41"/>
  <c r="BU260" i="41"/>
  <c r="BT260" i="41"/>
  <c r="BS260" i="41"/>
  <c r="BR260" i="41"/>
  <c r="BQ260" i="41"/>
  <c r="BP260" i="41"/>
  <c r="BO260" i="41"/>
  <c r="BN260" i="41"/>
  <c r="BM260" i="41"/>
  <c r="BL260" i="41"/>
  <c r="BK260" i="41"/>
  <c r="BJ260" i="41"/>
  <c r="BI260" i="41"/>
  <c r="BH260" i="41"/>
  <c r="BG260" i="41"/>
  <c r="BF260" i="41"/>
  <c r="BE260" i="41"/>
  <c r="BD260" i="41"/>
  <c r="BC260" i="41"/>
  <c r="BB260" i="41"/>
  <c r="BA260" i="41"/>
  <c r="AZ260" i="41"/>
  <c r="AY260" i="41"/>
  <c r="AX260" i="41"/>
  <c r="AW260" i="41"/>
  <c r="AV260" i="41"/>
  <c r="AU260" i="41"/>
  <c r="AT260" i="41"/>
  <c r="AS260" i="41"/>
  <c r="AR260" i="41"/>
  <c r="AQ260" i="41"/>
  <c r="AP260" i="41"/>
  <c r="AO260" i="41"/>
  <c r="AN260" i="41"/>
  <c r="AL260" i="41"/>
  <c r="AK260" i="41"/>
  <c r="AJ260" i="41"/>
  <c r="AI260" i="41"/>
  <c r="AH260" i="41"/>
  <c r="AG260" i="41"/>
  <c r="AF260" i="41"/>
  <c r="AE260" i="41"/>
  <c r="AD260" i="41"/>
  <c r="AC260" i="41"/>
  <c r="AB260" i="41"/>
  <c r="AA260" i="41"/>
  <c r="Z260" i="41"/>
  <c r="Y260" i="41"/>
  <c r="X260" i="41"/>
  <c r="W260" i="41"/>
  <c r="V260" i="41"/>
  <c r="U260" i="41"/>
  <c r="T260" i="41"/>
  <c r="S260" i="41"/>
  <c r="R260" i="41"/>
  <c r="Q260" i="41"/>
  <c r="P260" i="41"/>
  <c r="O260" i="41"/>
  <c r="N260" i="41"/>
  <c r="M260" i="41"/>
  <c r="L260" i="41"/>
  <c r="K260" i="41"/>
  <c r="J260" i="41"/>
  <c r="I260" i="41"/>
  <c r="H260" i="41"/>
  <c r="CN260" i="41" s="1"/>
  <c r="G260" i="41"/>
  <c r="CM260" i="41" s="1"/>
  <c r="F260" i="41"/>
  <c r="E260" i="41"/>
  <c r="D260" i="41"/>
  <c r="CI259" i="41"/>
  <c r="CH259" i="41"/>
  <c r="CG259" i="41"/>
  <c r="CF259" i="41"/>
  <c r="CE259" i="41"/>
  <c r="CD259" i="41"/>
  <c r="CC259" i="41"/>
  <c r="CB259" i="41"/>
  <c r="CA259" i="41"/>
  <c r="BZ259" i="41"/>
  <c r="BY259" i="41"/>
  <c r="BX259" i="41"/>
  <c r="BW259" i="41"/>
  <c r="BV259" i="41"/>
  <c r="BU259" i="41"/>
  <c r="BT259" i="41"/>
  <c r="BS259" i="41"/>
  <c r="BR259" i="41"/>
  <c r="BQ259" i="41"/>
  <c r="BP259" i="41"/>
  <c r="BO259" i="41"/>
  <c r="BN259" i="41"/>
  <c r="BM259" i="41"/>
  <c r="BL259" i="41"/>
  <c r="BK259" i="41"/>
  <c r="BJ259" i="41"/>
  <c r="BI259" i="41"/>
  <c r="BH259" i="41"/>
  <c r="BG259" i="41"/>
  <c r="BF259" i="41"/>
  <c r="BE259" i="41"/>
  <c r="BD259" i="41"/>
  <c r="BC259" i="41"/>
  <c r="BB259" i="41"/>
  <c r="BA259" i="41"/>
  <c r="AZ259" i="41"/>
  <c r="AY259" i="41"/>
  <c r="AX259" i="41"/>
  <c r="AW259" i="41"/>
  <c r="AV259" i="41"/>
  <c r="AU259" i="41"/>
  <c r="AT259" i="41"/>
  <c r="AS259" i="41"/>
  <c r="AR259" i="41"/>
  <c r="AQ259" i="41"/>
  <c r="AP259" i="41"/>
  <c r="AO259" i="41"/>
  <c r="AN259" i="41"/>
  <c r="AL259" i="41"/>
  <c r="AK259" i="41"/>
  <c r="AJ259" i="41"/>
  <c r="AI259" i="41"/>
  <c r="AH259" i="41"/>
  <c r="AG259" i="41"/>
  <c r="AF259" i="41"/>
  <c r="AE259" i="41"/>
  <c r="AD259" i="41"/>
  <c r="AC259" i="41"/>
  <c r="AB259" i="41"/>
  <c r="AA259" i="41"/>
  <c r="Z259" i="41"/>
  <c r="Y259" i="41"/>
  <c r="X259" i="41"/>
  <c r="W259" i="41"/>
  <c r="V259" i="41"/>
  <c r="U259" i="41"/>
  <c r="T259" i="41"/>
  <c r="S259" i="41"/>
  <c r="R259" i="41"/>
  <c r="Q259" i="41"/>
  <c r="P259" i="41"/>
  <c r="O259" i="41"/>
  <c r="N259" i="41"/>
  <c r="M259" i="41"/>
  <c r="L259" i="41"/>
  <c r="K259" i="41"/>
  <c r="J259" i="41"/>
  <c r="CP259" i="41" s="1"/>
  <c r="I259" i="41"/>
  <c r="H259" i="41"/>
  <c r="G259" i="41"/>
  <c r="F259" i="41"/>
  <c r="E259" i="41"/>
  <c r="D259" i="41"/>
  <c r="CI258" i="41"/>
  <c r="CH258" i="41"/>
  <c r="CG258" i="41"/>
  <c r="CF258" i="41"/>
  <c r="CE258" i="41"/>
  <c r="CD258" i="41"/>
  <c r="CC258" i="41"/>
  <c r="CB258" i="41"/>
  <c r="CA258" i="41"/>
  <c r="BZ258" i="41"/>
  <c r="BY258" i="41"/>
  <c r="BX258" i="41"/>
  <c r="BW258" i="41"/>
  <c r="BV258" i="41"/>
  <c r="BU258" i="41"/>
  <c r="BT258" i="41"/>
  <c r="BS258" i="41"/>
  <c r="BR258" i="41"/>
  <c r="BQ258" i="41"/>
  <c r="BP258" i="41"/>
  <c r="BO258" i="41"/>
  <c r="BN258" i="41"/>
  <c r="BM258" i="41"/>
  <c r="BL258" i="41"/>
  <c r="BK258" i="41"/>
  <c r="BJ258" i="41"/>
  <c r="BI258" i="41"/>
  <c r="BH258" i="41"/>
  <c r="BG258" i="41"/>
  <c r="BF258" i="41"/>
  <c r="BE258" i="41"/>
  <c r="BD258" i="41"/>
  <c r="BC258" i="41"/>
  <c r="BB258" i="41"/>
  <c r="BA258" i="41"/>
  <c r="AZ258" i="41"/>
  <c r="AY258" i="41"/>
  <c r="AX258" i="41"/>
  <c r="AW258" i="41"/>
  <c r="AV258" i="41"/>
  <c r="AU258" i="41"/>
  <c r="AT258" i="41"/>
  <c r="AS258" i="41"/>
  <c r="AR258" i="41"/>
  <c r="AQ258" i="41"/>
  <c r="AP258" i="41"/>
  <c r="AO258" i="41"/>
  <c r="AN258" i="41"/>
  <c r="AL258" i="41"/>
  <c r="AK258" i="41"/>
  <c r="AJ258" i="41"/>
  <c r="AI258" i="41"/>
  <c r="AH258" i="41"/>
  <c r="AG258" i="41"/>
  <c r="AF258" i="41"/>
  <c r="AE258" i="41"/>
  <c r="AD258" i="41"/>
  <c r="AC258" i="41"/>
  <c r="AB258" i="41"/>
  <c r="AA258" i="41"/>
  <c r="Z258" i="41"/>
  <c r="Y258" i="41"/>
  <c r="X258" i="41"/>
  <c r="W258" i="41"/>
  <c r="V258" i="41"/>
  <c r="U258" i="41"/>
  <c r="T258" i="41"/>
  <c r="S258" i="41"/>
  <c r="R258" i="41"/>
  <c r="Q258" i="41"/>
  <c r="P258" i="41"/>
  <c r="O258" i="41"/>
  <c r="N258" i="41"/>
  <c r="M258" i="41"/>
  <c r="L258" i="41"/>
  <c r="K258" i="41"/>
  <c r="J258" i="41"/>
  <c r="I258" i="41"/>
  <c r="H258" i="41"/>
  <c r="G258" i="41"/>
  <c r="F258" i="41"/>
  <c r="E258" i="41"/>
  <c r="CK258" i="41" s="1"/>
  <c r="D258" i="41"/>
  <c r="CI257" i="41"/>
  <c r="CH257" i="41"/>
  <c r="CG257" i="41"/>
  <c r="CF257" i="41"/>
  <c r="CE257" i="41"/>
  <c r="CD257" i="41"/>
  <c r="CC257" i="41"/>
  <c r="CB257" i="41"/>
  <c r="CA257" i="41"/>
  <c r="BZ257" i="41"/>
  <c r="BY257" i="41"/>
  <c r="BX257" i="41"/>
  <c r="BW257" i="41"/>
  <c r="BV257" i="41"/>
  <c r="BU257" i="41"/>
  <c r="BT257" i="41"/>
  <c r="BS257" i="41"/>
  <c r="BR257" i="41"/>
  <c r="BQ257" i="41"/>
  <c r="BP257" i="41"/>
  <c r="BO257" i="41"/>
  <c r="BN257" i="41"/>
  <c r="BM257" i="41"/>
  <c r="BL257" i="41"/>
  <c r="BK257" i="41"/>
  <c r="BJ257" i="41"/>
  <c r="BI257" i="41"/>
  <c r="BH257" i="41"/>
  <c r="BG257" i="41"/>
  <c r="BF257" i="41"/>
  <c r="BE257" i="41"/>
  <c r="BD257" i="41"/>
  <c r="BC257" i="41"/>
  <c r="BB257" i="41"/>
  <c r="BA257" i="41"/>
  <c r="AZ257" i="41"/>
  <c r="AY257" i="41"/>
  <c r="AX257" i="41"/>
  <c r="AW257" i="41"/>
  <c r="AV257" i="41"/>
  <c r="AU257" i="41"/>
  <c r="AT257" i="41"/>
  <c r="AS257" i="41"/>
  <c r="AR257" i="41"/>
  <c r="AQ257" i="41"/>
  <c r="AP257" i="41"/>
  <c r="AO257" i="41"/>
  <c r="AN257" i="41"/>
  <c r="AL257" i="41"/>
  <c r="AK257" i="41"/>
  <c r="AJ257" i="41"/>
  <c r="AI257" i="41"/>
  <c r="AH257" i="41"/>
  <c r="AG257" i="41"/>
  <c r="AF257" i="41"/>
  <c r="AE257" i="41"/>
  <c r="AD257" i="41"/>
  <c r="AC257" i="41"/>
  <c r="AB257" i="41"/>
  <c r="AA257" i="41"/>
  <c r="Z257" i="41"/>
  <c r="Y257" i="41"/>
  <c r="X257" i="41"/>
  <c r="W257" i="41"/>
  <c r="V257" i="41"/>
  <c r="U257" i="41"/>
  <c r="T257" i="41"/>
  <c r="S257" i="41"/>
  <c r="R257" i="41"/>
  <c r="Q257" i="41"/>
  <c r="P257" i="41"/>
  <c r="O257" i="41"/>
  <c r="N257" i="41"/>
  <c r="M257" i="41"/>
  <c r="L257" i="41"/>
  <c r="K257" i="41"/>
  <c r="J257" i="41"/>
  <c r="I257" i="41"/>
  <c r="CO257" i="41" s="1"/>
  <c r="H257" i="41"/>
  <c r="CN257" i="41" s="1"/>
  <c r="G257" i="41"/>
  <c r="F257" i="41"/>
  <c r="E257" i="41"/>
  <c r="D257" i="41"/>
  <c r="CI256" i="41"/>
  <c r="CH256" i="41"/>
  <c r="CG256" i="41"/>
  <c r="CF256" i="41"/>
  <c r="CE256" i="41"/>
  <c r="CD256" i="41"/>
  <c r="CC256" i="41"/>
  <c r="CB256" i="41"/>
  <c r="CA256" i="41"/>
  <c r="BZ256" i="41"/>
  <c r="BY256" i="41"/>
  <c r="BX256" i="41"/>
  <c r="BW256" i="41"/>
  <c r="BV256" i="41"/>
  <c r="BU256" i="41"/>
  <c r="BT256" i="41"/>
  <c r="BS256" i="41"/>
  <c r="BR256" i="41"/>
  <c r="BQ256" i="41"/>
  <c r="BP256" i="41"/>
  <c r="BO256" i="41"/>
  <c r="BN256" i="41"/>
  <c r="BM256" i="41"/>
  <c r="BL256" i="41"/>
  <c r="BK256" i="41"/>
  <c r="BJ256" i="41"/>
  <c r="BI256" i="41"/>
  <c r="BH256" i="41"/>
  <c r="BG256" i="41"/>
  <c r="BF256" i="41"/>
  <c r="BE256" i="41"/>
  <c r="BD256" i="41"/>
  <c r="BC256" i="41"/>
  <c r="BB256" i="41"/>
  <c r="BA256" i="41"/>
  <c r="AZ256" i="41"/>
  <c r="AY256" i="41"/>
  <c r="AX256" i="41"/>
  <c r="AW256" i="41"/>
  <c r="AV256" i="41"/>
  <c r="AU256" i="41"/>
  <c r="AT256" i="41"/>
  <c r="AS256" i="41"/>
  <c r="AR256" i="41"/>
  <c r="AQ256" i="41"/>
  <c r="AP256" i="41"/>
  <c r="AO256" i="41"/>
  <c r="AN256" i="41"/>
  <c r="AL256" i="41"/>
  <c r="AK256" i="41"/>
  <c r="AJ256" i="41"/>
  <c r="AI256" i="41"/>
  <c r="AH256" i="41"/>
  <c r="AG256" i="41"/>
  <c r="AF256" i="41"/>
  <c r="AE256" i="41"/>
  <c r="AD256" i="41"/>
  <c r="AC256" i="41"/>
  <c r="AB256" i="41"/>
  <c r="AA256" i="41"/>
  <c r="Z256" i="41"/>
  <c r="Y256" i="41"/>
  <c r="X256" i="41"/>
  <c r="W256" i="41"/>
  <c r="V256" i="41"/>
  <c r="U256" i="41"/>
  <c r="T256" i="41"/>
  <c r="S256" i="41"/>
  <c r="R256" i="41"/>
  <c r="Q256" i="41"/>
  <c r="P256" i="41"/>
  <c r="O256" i="41"/>
  <c r="N256" i="41"/>
  <c r="M256" i="41"/>
  <c r="L256" i="41"/>
  <c r="K256" i="41"/>
  <c r="J256" i="41"/>
  <c r="I256" i="41"/>
  <c r="H256" i="41"/>
  <c r="G256" i="41"/>
  <c r="F256" i="41"/>
  <c r="E256" i="41"/>
  <c r="D256" i="41"/>
  <c r="CJ256" i="41" s="1"/>
  <c r="CI255" i="41"/>
  <c r="CH255" i="41"/>
  <c r="CG255" i="41"/>
  <c r="CF255" i="41"/>
  <c r="CE255" i="41"/>
  <c r="CD255" i="41"/>
  <c r="CC255" i="41"/>
  <c r="CB255" i="41"/>
  <c r="CA255" i="41"/>
  <c r="BZ255" i="41"/>
  <c r="BY255" i="41"/>
  <c r="BX255" i="41"/>
  <c r="BW255" i="41"/>
  <c r="BV255" i="41"/>
  <c r="BU255" i="41"/>
  <c r="BT255" i="41"/>
  <c r="BS255" i="41"/>
  <c r="BR255" i="41"/>
  <c r="BQ255" i="41"/>
  <c r="BP255" i="41"/>
  <c r="BO255" i="41"/>
  <c r="BN255" i="41"/>
  <c r="BM255" i="41"/>
  <c r="BL255" i="41"/>
  <c r="BK255" i="41"/>
  <c r="BJ255" i="41"/>
  <c r="BI255" i="41"/>
  <c r="BH255" i="41"/>
  <c r="BG255" i="41"/>
  <c r="BF255" i="41"/>
  <c r="BE255" i="41"/>
  <c r="BD255" i="41"/>
  <c r="BC255" i="41"/>
  <c r="BB255" i="41"/>
  <c r="BA255" i="41"/>
  <c r="AZ255" i="41"/>
  <c r="AY255" i="41"/>
  <c r="AX255" i="41"/>
  <c r="AW255" i="41"/>
  <c r="AV255" i="41"/>
  <c r="AU255" i="41"/>
  <c r="AT255" i="41"/>
  <c r="AS255" i="41"/>
  <c r="AR255" i="41"/>
  <c r="AQ255" i="41"/>
  <c r="AP255" i="41"/>
  <c r="AO255" i="41"/>
  <c r="AN255" i="41"/>
  <c r="AL255" i="41"/>
  <c r="AK255" i="41"/>
  <c r="AJ255" i="41"/>
  <c r="AI255" i="41"/>
  <c r="AH255" i="41"/>
  <c r="AG255" i="41"/>
  <c r="AF255" i="41"/>
  <c r="AE255" i="41"/>
  <c r="AD255" i="41"/>
  <c r="AC255" i="41"/>
  <c r="AB255" i="41"/>
  <c r="AA255" i="41"/>
  <c r="Z255" i="41"/>
  <c r="Y255" i="41"/>
  <c r="X255" i="41"/>
  <c r="W255" i="41"/>
  <c r="V255" i="41"/>
  <c r="U255" i="41"/>
  <c r="T255" i="41"/>
  <c r="S255" i="41"/>
  <c r="R255" i="41"/>
  <c r="Q255" i="41"/>
  <c r="P255" i="41"/>
  <c r="O255" i="41"/>
  <c r="N255" i="41"/>
  <c r="M255" i="41"/>
  <c r="L255" i="41"/>
  <c r="K255" i="41"/>
  <c r="J255" i="41"/>
  <c r="I255" i="41"/>
  <c r="H255" i="41"/>
  <c r="G255" i="41"/>
  <c r="CM255" i="41" s="1"/>
  <c r="F255" i="41"/>
  <c r="CL255" i="41" s="1"/>
  <c r="E255" i="41"/>
  <c r="D255" i="41"/>
  <c r="CI254" i="41"/>
  <c r="CH254" i="41"/>
  <c r="CG254" i="41"/>
  <c r="CF254" i="41"/>
  <c r="CE254" i="41"/>
  <c r="CD254" i="41"/>
  <c r="CC254" i="41"/>
  <c r="CB254" i="41"/>
  <c r="CA254" i="41"/>
  <c r="BZ254" i="41"/>
  <c r="BY254" i="41"/>
  <c r="BX254" i="41"/>
  <c r="BW254" i="41"/>
  <c r="BV254" i="41"/>
  <c r="BU254" i="41"/>
  <c r="BT254" i="41"/>
  <c r="BS254" i="41"/>
  <c r="BR254" i="41"/>
  <c r="BQ254" i="41"/>
  <c r="BP254" i="41"/>
  <c r="BO254" i="41"/>
  <c r="BN254" i="41"/>
  <c r="BM254" i="41"/>
  <c r="BL254" i="41"/>
  <c r="BK254" i="41"/>
  <c r="BJ254" i="41"/>
  <c r="BI254" i="41"/>
  <c r="BH254" i="41"/>
  <c r="BG254" i="41"/>
  <c r="BF254" i="41"/>
  <c r="BE254" i="41"/>
  <c r="BD254" i="41"/>
  <c r="BC254" i="41"/>
  <c r="BB254" i="41"/>
  <c r="BA254" i="41"/>
  <c r="AZ254" i="41"/>
  <c r="AY254" i="41"/>
  <c r="AX254" i="41"/>
  <c r="AW254" i="41"/>
  <c r="AV254" i="41"/>
  <c r="AU254" i="41"/>
  <c r="AT254" i="41"/>
  <c r="AS254" i="41"/>
  <c r="AR254" i="41"/>
  <c r="AQ254" i="41"/>
  <c r="AP254" i="41"/>
  <c r="AO254" i="41"/>
  <c r="AN254" i="41"/>
  <c r="AL254" i="41"/>
  <c r="AK254" i="41"/>
  <c r="AJ254" i="41"/>
  <c r="AI254" i="41"/>
  <c r="AH254" i="41"/>
  <c r="AG254" i="41"/>
  <c r="AF254" i="41"/>
  <c r="AE254" i="41"/>
  <c r="AD254" i="41"/>
  <c r="AC254" i="41"/>
  <c r="AB254" i="41"/>
  <c r="AA254" i="41"/>
  <c r="Z254" i="41"/>
  <c r="Y254" i="41"/>
  <c r="X254" i="41"/>
  <c r="W254" i="41"/>
  <c r="V254" i="41"/>
  <c r="U254" i="41"/>
  <c r="T254" i="41"/>
  <c r="S254" i="41"/>
  <c r="R254" i="41"/>
  <c r="Q254" i="41"/>
  <c r="P254" i="41"/>
  <c r="O254" i="41"/>
  <c r="N254" i="41"/>
  <c r="M254" i="41"/>
  <c r="L254" i="41"/>
  <c r="K254" i="41"/>
  <c r="J254" i="41"/>
  <c r="I254" i="41"/>
  <c r="CO254" i="41" s="1"/>
  <c r="H254" i="41"/>
  <c r="G254" i="41"/>
  <c r="F254" i="41"/>
  <c r="E254" i="41"/>
  <c r="D254" i="41"/>
  <c r="CI253" i="41"/>
  <c r="CH253" i="41"/>
  <c r="CG253" i="41"/>
  <c r="CF253" i="41"/>
  <c r="CE253" i="41"/>
  <c r="CD253" i="41"/>
  <c r="CC253" i="41"/>
  <c r="CB253" i="41"/>
  <c r="CA253" i="41"/>
  <c r="BZ253" i="41"/>
  <c r="BY253" i="41"/>
  <c r="BX253" i="41"/>
  <c r="BW253" i="41"/>
  <c r="BV253" i="41"/>
  <c r="BU253" i="41"/>
  <c r="BT253" i="41"/>
  <c r="BS253" i="41"/>
  <c r="BR253" i="41"/>
  <c r="BQ253" i="41"/>
  <c r="BP253" i="41"/>
  <c r="BO253" i="41"/>
  <c r="BN253" i="41"/>
  <c r="BM253" i="41"/>
  <c r="BL253" i="41"/>
  <c r="BK253" i="41"/>
  <c r="BJ253" i="41"/>
  <c r="BI253" i="41"/>
  <c r="BH253" i="41"/>
  <c r="BG253" i="41"/>
  <c r="BF253" i="41"/>
  <c r="BE253" i="41"/>
  <c r="BD253" i="41"/>
  <c r="BC253" i="41"/>
  <c r="BB253" i="41"/>
  <c r="BA253" i="41"/>
  <c r="AZ253" i="41"/>
  <c r="AY253" i="41"/>
  <c r="AX253" i="41"/>
  <c r="AW253" i="41"/>
  <c r="AV253" i="41"/>
  <c r="AU253" i="41"/>
  <c r="AT253" i="41"/>
  <c r="AS253" i="41"/>
  <c r="AR253" i="41"/>
  <c r="AQ253" i="41"/>
  <c r="AP253" i="41"/>
  <c r="AO253" i="41"/>
  <c r="AN253" i="41"/>
  <c r="AL253" i="41"/>
  <c r="AK253" i="41"/>
  <c r="AJ253" i="41"/>
  <c r="AI253" i="41"/>
  <c r="AH253" i="41"/>
  <c r="AG253" i="41"/>
  <c r="AF253" i="41"/>
  <c r="AE253" i="41"/>
  <c r="AD253" i="41"/>
  <c r="AC253" i="41"/>
  <c r="AB253" i="41"/>
  <c r="AA253" i="41"/>
  <c r="Z253" i="41"/>
  <c r="Y253" i="41"/>
  <c r="X253" i="41"/>
  <c r="W253" i="41"/>
  <c r="V253" i="41"/>
  <c r="U253" i="41"/>
  <c r="T253" i="41"/>
  <c r="S253" i="41"/>
  <c r="R253" i="41"/>
  <c r="Q253" i="41"/>
  <c r="P253" i="41"/>
  <c r="O253" i="41"/>
  <c r="N253" i="41"/>
  <c r="M253" i="41"/>
  <c r="L253" i="41"/>
  <c r="K253" i="41"/>
  <c r="J253" i="41"/>
  <c r="I253" i="41"/>
  <c r="CO253" i="41" s="1"/>
  <c r="H253" i="41"/>
  <c r="G253" i="41"/>
  <c r="F253" i="41"/>
  <c r="E253" i="41"/>
  <c r="D253" i="41"/>
  <c r="CJ253" i="41" s="1"/>
  <c r="CI252" i="41"/>
  <c r="CH252" i="41"/>
  <c r="CG252" i="41"/>
  <c r="CF252" i="41"/>
  <c r="CE252" i="41"/>
  <c r="CD252" i="41"/>
  <c r="CC252" i="41"/>
  <c r="CB252" i="41"/>
  <c r="CA252" i="41"/>
  <c r="BZ252" i="41"/>
  <c r="BY252" i="41"/>
  <c r="BX252" i="41"/>
  <c r="BW252" i="41"/>
  <c r="BV252" i="41"/>
  <c r="BU252" i="41"/>
  <c r="BT252" i="41"/>
  <c r="BS252" i="41"/>
  <c r="BR252" i="41"/>
  <c r="BQ252" i="41"/>
  <c r="BP252" i="41"/>
  <c r="BO252" i="41"/>
  <c r="BN252" i="41"/>
  <c r="BM252" i="41"/>
  <c r="BL252" i="41"/>
  <c r="BK252" i="41"/>
  <c r="BJ252" i="41"/>
  <c r="BI252" i="41"/>
  <c r="BH252" i="41"/>
  <c r="BG252" i="41"/>
  <c r="BF252" i="41"/>
  <c r="BE252" i="41"/>
  <c r="BD252" i="41"/>
  <c r="BC252" i="41"/>
  <c r="BB252" i="41"/>
  <c r="BA252" i="41"/>
  <c r="AZ252" i="41"/>
  <c r="AY252" i="41"/>
  <c r="AX252" i="41"/>
  <c r="AW252" i="41"/>
  <c r="AV252" i="41"/>
  <c r="AU252" i="41"/>
  <c r="AT252" i="41"/>
  <c r="AS252" i="41"/>
  <c r="AR252" i="41"/>
  <c r="AQ252" i="41"/>
  <c r="AP252" i="41"/>
  <c r="AO252" i="41"/>
  <c r="AN252" i="41"/>
  <c r="AL252" i="41"/>
  <c r="AK252" i="41"/>
  <c r="AJ252" i="41"/>
  <c r="AI252" i="41"/>
  <c r="AH252" i="41"/>
  <c r="AG252" i="41"/>
  <c r="AF252" i="41"/>
  <c r="AE252" i="41"/>
  <c r="AD252" i="41"/>
  <c r="AC252" i="41"/>
  <c r="AB252" i="41"/>
  <c r="AA252" i="41"/>
  <c r="Z252" i="41"/>
  <c r="Y252" i="41"/>
  <c r="X252" i="41"/>
  <c r="W252" i="41"/>
  <c r="V252" i="41"/>
  <c r="U252" i="41"/>
  <c r="T252" i="41"/>
  <c r="S252" i="41"/>
  <c r="R252" i="41"/>
  <c r="Q252" i="41"/>
  <c r="P252" i="41"/>
  <c r="O252" i="41"/>
  <c r="N252" i="41"/>
  <c r="M252" i="41"/>
  <c r="L252" i="41"/>
  <c r="K252" i="41"/>
  <c r="J252" i="41"/>
  <c r="I252" i="41"/>
  <c r="H252" i="41"/>
  <c r="G252" i="41"/>
  <c r="CM252" i="41" s="1"/>
  <c r="F252" i="41"/>
  <c r="E252" i="41"/>
  <c r="D252" i="41"/>
  <c r="CJ252" i="41" s="1"/>
  <c r="CI251" i="41"/>
  <c r="CH251" i="41"/>
  <c r="CG251" i="41"/>
  <c r="CF251" i="41"/>
  <c r="CE251" i="41"/>
  <c r="CD251" i="41"/>
  <c r="CC251" i="41"/>
  <c r="CB251" i="41"/>
  <c r="CA251" i="41"/>
  <c r="BZ251" i="41"/>
  <c r="BY251" i="41"/>
  <c r="BX251" i="41"/>
  <c r="BW251" i="41"/>
  <c r="BV251" i="41"/>
  <c r="BU251" i="41"/>
  <c r="BT251" i="41"/>
  <c r="BS251" i="41"/>
  <c r="BR251" i="41"/>
  <c r="BQ251" i="41"/>
  <c r="BP251" i="41"/>
  <c r="BO251" i="41"/>
  <c r="BN251" i="41"/>
  <c r="BM251" i="41"/>
  <c r="BL251" i="41"/>
  <c r="BK251" i="41"/>
  <c r="BJ251" i="41"/>
  <c r="BI251" i="41"/>
  <c r="BH251" i="41"/>
  <c r="BG251" i="41"/>
  <c r="BF251" i="41"/>
  <c r="BE251" i="41"/>
  <c r="BD251" i="41"/>
  <c r="BC251" i="41"/>
  <c r="BB251" i="41"/>
  <c r="BA251" i="41"/>
  <c r="AZ251" i="41"/>
  <c r="AY251" i="41"/>
  <c r="AX251" i="41"/>
  <c r="AW251" i="41"/>
  <c r="AV251" i="41"/>
  <c r="AU251" i="41"/>
  <c r="AT251" i="41"/>
  <c r="AS251" i="41"/>
  <c r="AR251" i="41"/>
  <c r="AQ251" i="41"/>
  <c r="AP251" i="41"/>
  <c r="AO251" i="41"/>
  <c r="AN251" i="41"/>
  <c r="AL251" i="41"/>
  <c r="AK251" i="41"/>
  <c r="AJ251" i="41"/>
  <c r="AI251" i="41"/>
  <c r="AH251" i="41"/>
  <c r="AG251" i="41"/>
  <c r="AF251" i="41"/>
  <c r="AE251" i="41"/>
  <c r="AD251" i="41"/>
  <c r="AC251" i="41"/>
  <c r="AB251" i="41"/>
  <c r="AA251" i="41"/>
  <c r="Z251" i="41"/>
  <c r="Y251" i="41"/>
  <c r="X251" i="41"/>
  <c r="W251" i="41"/>
  <c r="V251" i="41"/>
  <c r="U251" i="41"/>
  <c r="T251" i="41"/>
  <c r="S251" i="41"/>
  <c r="R251" i="41"/>
  <c r="Q251" i="41"/>
  <c r="P251" i="41"/>
  <c r="O251" i="41"/>
  <c r="N251" i="41"/>
  <c r="M251" i="41"/>
  <c r="L251" i="41"/>
  <c r="K251" i="41"/>
  <c r="J251" i="41"/>
  <c r="CP251" i="41" s="1"/>
  <c r="I251" i="41"/>
  <c r="H251" i="41"/>
  <c r="G251" i="41"/>
  <c r="CM251" i="41" s="1"/>
  <c r="F251" i="41"/>
  <c r="E251" i="41"/>
  <c r="D251" i="41"/>
  <c r="CI250" i="41"/>
  <c r="CH250" i="41"/>
  <c r="CG250" i="41"/>
  <c r="CF250" i="41"/>
  <c r="CE250" i="41"/>
  <c r="CD250" i="41"/>
  <c r="CC250" i="41"/>
  <c r="CB250" i="41"/>
  <c r="CA250" i="41"/>
  <c r="BZ250" i="41"/>
  <c r="BY250" i="41"/>
  <c r="BX250" i="41"/>
  <c r="BW250" i="41"/>
  <c r="BV250" i="41"/>
  <c r="BU250" i="41"/>
  <c r="BT250" i="41"/>
  <c r="BS250" i="41"/>
  <c r="BR250" i="41"/>
  <c r="BQ250" i="41"/>
  <c r="BP250" i="41"/>
  <c r="BO250" i="41"/>
  <c r="BN250" i="41"/>
  <c r="BM250" i="41"/>
  <c r="BL250" i="41"/>
  <c r="BK250" i="41"/>
  <c r="BJ250" i="41"/>
  <c r="BI250" i="41"/>
  <c r="BH250" i="41"/>
  <c r="BG250" i="41"/>
  <c r="BF250" i="41"/>
  <c r="BE250" i="41"/>
  <c r="BD250" i="41"/>
  <c r="BC250" i="41"/>
  <c r="BB250" i="41"/>
  <c r="BA250" i="41"/>
  <c r="AZ250" i="41"/>
  <c r="AY250" i="41"/>
  <c r="AX250" i="41"/>
  <c r="AW250" i="41"/>
  <c r="AV250" i="41"/>
  <c r="AU250" i="41"/>
  <c r="AT250" i="41"/>
  <c r="AS250" i="41"/>
  <c r="AR250" i="41"/>
  <c r="AQ250" i="41"/>
  <c r="AP250" i="41"/>
  <c r="AO250" i="41"/>
  <c r="AN250" i="41"/>
  <c r="AL250" i="41"/>
  <c r="AK250" i="41"/>
  <c r="AJ250" i="41"/>
  <c r="AI250" i="41"/>
  <c r="AH250" i="41"/>
  <c r="AG250" i="41"/>
  <c r="AF250" i="41"/>
  <c r="AE250" i="41"/>
  <c r="AD250" i="41"/>
  <c r="AC250" i="41"/>
  <c r="AB250" i="41"/>
  <c r="AA250" i="41"/>
  <c r="Z250" i="41"/>
  <c r="Y250" i="41"/>
  <c r="X250" i="41"/>
  <c r="W250" i="41"/>
  <c r="V250" i="41"/>
  <c r="U250" i="41"/>
  <c r="T250" i="41"/>
  <c r="S250" i="41"/>
  <c r="R250" i="41"/>
  <c r="Q250" i="41"/>
  <c r="P250" i="41"/>
  <c r="O250" i="41"/>
  <c r="N250" i="41"/>
  <c r="M250" i="41"/>
  <c r="L250" i="41"/>
  <c r="K250" i="41"/>
  <c r="J250" i="41"/>
  <c r="CP250" i="41" s="1"/>
  <c r="I250" i="41"/>
  <c r="H250" i="41"/>
  <c r="G250" i="41"/>
  <c r="F250" i="41"/>
  <c r="E250" i="41"/>
  <c r="CK250" i="41" s="1"/>
  <c r="D250" i="41"/>
  <c r="CI249" i="41"/>
  <c r="CH249" i="41"/>
  <c r="CG249" i="41"/>
  <c r="CF249" i="41"/>
  <c r="CE249" i="41"/>
  <c r="CD249" i="41"/>
  <c r="CC249" i="41"/>
  <c r="CB249" i="41"/>
  <c r="CA249" i="41"/>
  <c r="BZ249" i="41"/>
  <c r="BY249" i="41"/>
  <c r="BX249" i="41"/>
  <c r="BW249" i="41"/>
  <c r="BV249" i="41"/>
  <c r="BU249" i="41"/>
  <c r="BT249" i="41"/>
  <c r="BS249" i="41"/>
  <c r="BR249" i="41"/>
  <c r="BQ249" i="41"/>
  <c r="BP249" i="41"/>
  <c r="BO249" i="41"/>
  <c r="BN249" i="41"/>
  <c r="BM249" i="41"/>
  <c r="BL249" i="41"/>
  <c r="BK249" i="41"/>
  <c r="BJ249" i="41"/>
  <c r="BI249" i="41"/>
  <c r="BH249" i="41"/>
  <c r="BG249" i="41"/>
  <c r="BF249" i="41"/>
  <c r="BE249" i="41"/>
  <c r="BD249" i="41"/>
  <c r="BC249" i="41"/>
  <c r="BB249" i="41"/>
  <c r="BA249" i="41"/>
  <c r="AZ249" i="41"/>
  <c r="AY249" i="41"/>
  <c r="AX249" i="41"/>
  <c r="AW249" i="41"/>
  <c r="AV249" i="41"/>
  <c r="AU249" i="41"/>
  <c r="AT249" i="41"/>
  <c r="AS249" i="41"/>
  <c r="AR249" i="41"/>
  <c r="AQ249" i="41"/>
  <c r="AP249" i="41"/>
  <c r="AO249" i="41"/>
  <c r="AN249" i="41"/>
  <c r="AL249" i="41"/>
  <c r="AK249" i="41"/>
  <c r="AJ249" i="41"/>
  <c r="AI249" i="41"/>
  <c r="AH249" i="41"/>
  <c r="AG249" i="41"/>
  <c r="AF249" i="41"/>
  <c r="AE249" i="41"/>
  <c r="AD249" i="41"/>
  <c r="AC249" i="41"/>
  <c r="AB249" i="41"/>
  <c r="AA249" i="41"/>
  <c r="Z249" i="41"/>
  <c r="Y249" i="41"/>
  <c r="X249" i="41"/>
  <c r="W249" i="41"/>
  <c r="V249" i="41"/>
  <c r="U249" i="41"/>
  <c r="T249" i="41"/>
  <c r="S249" i="41"/>
  <c r="R249" i="41"/>
  <c r="Q249" i="41"/>
  <c r="P249" i="41"/>
  <c r="O249" i="41"/>
  <c r="N249" i="41"/>
  <c r="M249" i="41"/>
  <c r="L249" i="41"/>
  <c r="K249" i="41"/>
  <c r="J249" i="41"/>
  <c r="I249" i="41"/>
  <c r="H249" i="41"/>
  <c r="CN249" i="41" s="1"/>
  <c r="G249" i="41"/>
  <c r="F249" i="41"/>
  <c r="E249" i="41"/>
  <c r="CK249" i="41" s="1"/>
  <c r="D249" i="41"/>
  <c r="CI248" i="41"/>
  <c r="CH248" i="41"/>
  <c r="CG248" i="41"/>
  <c r="CF248" i="41"/>
  <c r="CE248" i="41"/>
  <c r="CD248" i="41"/>
  <c r="CC248" i="41"/>
  <c r="CB248" i="41"/>
  <c r="CA248" i="41"/>
  <c r="BZ248" i="41"/>
  <c r="BY248" i="41"/>
  <c r="BX248" i="41"/>
  <c r="BW248" i="41"/>
  <c r="BV248" i="41"/>
  <c r="BU248" i="41"/>
  <c r="BT248" i="41"/>
  <c r="BS248" i="41"/>
  <c r="BR248" i="41"/>
  <c r="BQ248" i="41"/>
  <c r="BP248" i="41"/>
  <c r="BO248" i="41"/>
  <c r="BN248" i="41"/>
  <c r="BM248" i="41"/>
  <c r="BL248" i="41"/>
  <c r="BK248" i="41"/>
  <c r="BJ248" i="41"/>
  <c r="BI248" i="41"/>
  <c r="BH248" i="41"/>
  <c r="BG248" i="41"/>
  <c r="BF248" i="41"/>
  <c r="BE248" i="41"/>
  <c r="BD248" i="41"/>
  <c r="BC248" i="41"/>
  <c r="BB248" i="41"/>
  <c r="BA248" i="41"/>
  <c r="AZ248" i="41"/>
  <c r="AY248" i="41"/>
  <c r="AX248" i="41"/>
  <c r="AW248" i="41"/>
  <c r="AV248" i="41"/>
  <c r="AU248" i="41"/>
  <c r="AT248" i="41"/>
  <c r="AS248" i="41"/>
  <c r="AR248" i="41"/>
  <c r="AQ248" i="41"/>
  <c r="AP248" i="41"/>
  <c r="AO248" i="41"/>
  <c r="AN248" i="41"/>
  <c r="AL248" i="41"/>
  <c r="AK248" i="41"/>
  <c r="AJ248" i="41"/>
  <c r="AI248" i="41"/>
  <c r="AH248" i="41"/>
  <c r="AG248" i="41"/>
  <c r="AF248" i="41"/>
  <c r="AE248" i="41"/>
  <c r="AD248" i="41"/>
  <c r="AC248" i="41"/>
  <c r="AB248" i="41"/>
  <c r="AA248" i="41"/>
  <c r="Z248" i="41"/>
  <c r="Y248" i="41"/>
  <c r="X248" i="41"/>
  <c r="W248" i="41"/>
  <c r="V248" i="41"/>
  <c r="U248" i="41"/>
  <c r="T248" i="41"/>
  <c r="S248" i="41"/>
  <c r="R248" i="41"/>
  <c r="Q248" i="41"/>
  <c r="P248" i="41"/>
  <c r="O248" i="41"/>
  <c r="N248" i="41"/>
  <c r="M248" i="41"/>
  <c r="L248" i="41"/>
  <c r="K248" i="41"/>
  <c r="J248" i="41"/>
  <c r="I248" i="41"/>
  <c r="H248" i="41"/>
  <c r="CN248" i="41" s="1"/>
  <c r="G248" i="41"/>
  <c r="F248" i="41"/>
  <c r="E248" i="41"/>
  <c r="D248" i="41"/>
  <c r="CI247" i="41"/>
  <c r="CH247" i="41"/>
  <c r="CG247" i="41"/>
  <c r="CF247" i="41"/>
  <c r="CE247" i="41"/>
  <c r="CD247" i="41"/>
  <c r="CC247" i="41"/>
  <c r="CB247" i="41"/>
  <c r="CA247" i="41"/>
  <c r="BZ247" i="41"/>
  <c r="BY247" i="41"/>
  <c r="BX247" i="41"/>
  <c r="BW247" i="41"/>
  <c r="BV247" i="41"/>
  <c r="BU247" i="41"/>
  <c r="BT247" i="41"/>
  <c r="BS247" i="41"/>
  <c r="BR247" i="41"/>
  <c r="BQ247" i="41"/>
  <c r="BP247" i="41"/>
  <c r="BO247" i="41"/>
  <c r="BN247" i="41"/>
  <c r="BM247" i="41"/>
  <c r="BL247" i="41"/>
  <c r="BK247" i="41"/>
  <c r="BJ247" i="41"/>
  <c r="BI247" i="41"/>
  <c r="BH247" i="41"/>
  <c r="BG247" i="41"/>
  <c r="BF247" i="41"/>
  <c r="BE247" i="41"/>
  <c r="BD247" i="41"/>
  <c r="BC247" i="41"/>
  <c r="BB247" i="41"/>
  <c r="BA247" i="41"/>
  <c r="AZ247" i="41"/>
  <c r="AY247" i="41"/>
  <c r="AX247" i="41"/>
  <c r="AW247" i="41"/>
  <c r="AV247" i="41"/>
  <c r="AU247" i="41"/>
  <c r="AT247" i="41"/>
  <c r="AS247" i="41"/>
  <c r="AR247" i="41"/>
  <c r="AQ247" i="41"/>
  <c r="AP247" i="41"/>
  <c r="AO247" i="41"/>
  <c r="AN247" i="41"/>
  <c r="AL247" i="41"/>
  <c r="AK247" i="41"/>
  <c r="AJ247" i="41"/>
  <c r="AI247" i="41"/>
  <c r="AH247" i="41"/>
  <c r="AG247" i="41"/>
  <c r="AF247" i="41"/>
  <c r="AE247" i="41"/>
  <c r="AD247" i="41"/>
  <c r="AC247" i="41"/>
  <c r="AB247" i="41"/>
  <c r="AA247" i="41"/>
  <c r="Z247" i="41"/>
  <c r="Y247" i="41"/>
  <c r="X247" i="41"/>
  <c r="W247" i="41"/>
  <c r="V247" i="41"/>
  <c r="U247" i="41"/>
  <c r="T247" i="41"/>
  <c r="S247" i="41"/>
  <c r="R247" i="41"/>
  <c r="Q247" i="41"/>
  <c r="P247" i="41"/>
  <c r="O247" i="41"/>
  <c r="N247" i="41"/>
  <c r="M247" i="41"/>
  <c r="L247" i="41"/>
  <c r="K247" i="41"/>
  <c r="J247" i="41"/>
  <c r="I247" i="41"/>
  <c r="H247" i="41"/>
  <c r="G247" i="41"/>
  <c r="F247" i="41"/>
  <c r="CL247" i="41" s="1"/>
  <c r="E247" i="41"/>
  <c r="D247" i="41"/>
  <c r="CI246" i="41"/>
  <c r="CH246" i="41"/>
  <c r="CG246" i="41"/>
  <c r="CF246" i="41"/>
  <c r="CE246" i="41"/>
  <c r="CD246" i="41"/>
  <c r="CC246" i="41"/>
  <c r="CB246" i="41"/>
  <c r="CA246" i="41"/>
  <c r="BZ246" i="41"/>
  <c r="BY246" i="41"/>
  <c r="BX246" i="41"/>
  <c r="BW246" i="41"/>
  <c r="BV246" i="41"/>
  <c r="BU246" i="41"/>
  <c r="BT246" i="41"/>
  <c r="BS246" i="41"/>
  <c r="BR246" i="41"/>
  <c r="BQ246" i="41"/>
  <c r="BP246" i="41"/>
  <c r="BO246" i="41"/>
  <c r="BN246" i="41"/>
  <c r="BM246" i="41"/>
  <c r="BL246" i="41"/>
  <c r="BK246" i="41"/>
  <c r="BJ246" i="41"/>
  <c r="BI246" i="41"/>
  <c r="BH246" i="41"/>
  <c r="BG246" i="41"/>
  <c r="BF246" i="41"/>
  <c r="BE246" i="41"/>
  <c r="BD246" i="41"/>
  <c r="BC246" i="41"/>
  <c r="BB246" i="41"/>
  <c r="BA246" i="41"/>
  <c r="AZ246" i="41"/>
  <c r="AY246" i="41"/>
  <c r="AX246" i="41"/>
  <c r="AW246" i="41"/>
  <c r="AV246" i="41"/>
  <c r="AU246" i="41"/>
  <c r="AT246" i="41"/>
  <c r="AS246" i="41"/>
  <c r="AR246" i="41"/>
  <c r="AQ246" i="41"/>
  <c r="AP246" i="41"/>
  <c r="AO246" i="41"/>
  <c r="AN246" i="41"/>
  <c r="AL246" i="41"/>
  <c r="AK246" i="41"/>
  <c r="AJ246" i="41"/>
  <c r="AI246" i="41"/>
  <c r="AH246" i="41"/>
  <c r="AG246" i="41"/>
  <c r="AF246" i="41"/>
  <c r="AE246" i="41"/>
  <c r="AD246" i="41"/>
  <c r="AC246" i="41"/>
  <c r="AB246" i="41"/>
  <c r="AA246" i="41"/>
  <c r="Z246" i="41"/>
  <c r="Y246" i="41"/>
  <c r="X246" i="41"/>
  <c r="W246" i="41"/>
  <c r="V246" i="41"/>
  <c r="U246" i="41"/>
  <c r="T246" i="41"/>
  <c r="S246" i="41"/>
  <c r="R246" i="41"/>
  <c r="Q246" i="41"/>
  <c r="P246" i="41"/>
  <c r="O246" i="41"/>
  <c r="N246" i="41"/>
  <c r="M246" i="41"/>
  <c r="L246" i="41"/>
  <c r="K246" i="41"/>
  <c r="J246" i="41"/>
  <c r="I246" i="41"/>
  <c r="CO246" i="41" s="1"/>
  <c r="H246" i="41"/>
  <c r="G246" i="41"/>
  <c r="F246" i="41"/>
  <c r="CL246" i="41" s="1"/>
  <c r="E246" i="41"/>
  <c r="D246" i="41"/>
  <c r="CI245" i="41"/>
  <c r="CH245" i="41"/>
  <c r="CG245" i="41"/>
  <c r="CF245" i="41"/>
  <c r="CE245" i="41"/>
  <c r="CD245" i="41"/>
  <c r="CC245" i="41"/>
  <c r="CB245" i="41"/>
  <c r="CA245" i="41"/>
  <c r="BZ245" i="41"/>
  <c r="BY245" i="41"/>
  <c r="BX245" i="41"/>
  <c r="BW245" i="41"/>
  <c r="BV245" i="41"/>
  <c r="BU245" i="41"/>
  <c r="BT245" i="41"/>
  <c r="BS245" i="41"/>
  <c r="BR245" i="41"/>
  <c r="BQ245" i="41"/>
  <c r="BP245" i="41"/>
  <c r="BO245" i="41"/>
  <c r="BN245" i="41"/>
  <c r="BM245" i="41"/>
  <c r="BL245" i="41"/>
  <c r="BK245" i="41"/>
  <c r="BJ245" i="41"/>
  <c r="BI245" i="41"/>
  <c r="BH245" i="41"/>
  <c r="BG245" i="41"/>
  <c r="BF245" i="41"/>
  <c r="BE245" i="41"/>
  <c r="BD245" i="41"/>
  <c r="BC245" i="41"/>
  <c r="BB245" i="41"/>
  <c r="BA245" i="41"/>
  <c r="AZ245" i="41"/>
  <c r="AY245" i="41"/>
  <c r="AX245" i="41"/>
  <c r="AW245" i="41"/>
  <c r="AV245" i="41"/>
  <c r="AU245" i="41"/>
  <c r="AT245" i="41"/>
  <c r="AS245" i="41"/>
  <c r="AR245" i="41"/>
  <c r="AQ245" i="41"/>
  <c r="AP245" i="41"/>
  <c r="AO245" i="41"/>
  <c r="AN245" i="41"/>
  <c r="AL245" i="41"/>
  <c r="AK245" i="41"/>
  <c r="AJ245" i="41"/>
  <c r="AI245" i="41"/>
  <c r="AH245" i="41"/>
  <c r="AG245" i="41"/>
  <c r="AF245" i="41"/>
  <c r="AE245" i="41"/>
  <c r="AD245" i="41"/>
  <c r="AC245" i="41"/>
  <c r="AB245" i="41"/>
  <c r="AA245" i="41"/>
  <c r="Z245" i="41"/>
  <c r="Y245" i="41"/>
  <c r="X245" i="41"/>
  <c r="W245" i="41"/>
  <c r="V245" i="41"/>
  <c r="U245" i="41"/>
  <c r="T245" i="41"/>
  <c r="S245" i="41"/>
  <c r="R245" i="41"/>
  <c r="Q245" i="41"/>
  <c r="P245" i="41"/>
  <c r="O245" i="41"/>
  <c r="N245" i="41"/>
  <c r="M245" i="41"/>
  <c r="L245" i="41"/>
  <c r="K245" i="41"/>
  <c r="J245" i="41"/>
  <c r="I245" i="41"/>
  <c r="CO245" i="41" s="1"/>
  <c r="H245" i="41"/>
  <c r="G245" i="41"/>
  <c r="F245" i="41"/>
  <c r="E245" i="41"/>
  <c r="D245" i="41"/>
  <c r="CJ245" i="41" s="1"/>
  <c r="CI244" i="41"/>
  <c r="CH244" i="41"/>
  <c r="CG244" i="41"/>
  <c r="CF244" i="41"/>
  <c r="CE244" i="41"/>
  <c r="CD244" i="41"/>
  <c r="CC244" i="41"/>
  <c r="CB244" i="41"/>
  <c r="CA244" i="41"/>
  <c r="BZ244" i="41"/>
  <c r="BY244" i="41"/>
  <c r="BX244" i="41"/>
  <c r="BW244" i="41"/>
  <c r="BV244" i="41"/>
  <c r="BU244" i="41"/>
  <c r="BT244" i="41"/>
  <c r="BS244" i="41"/>
  <c r="BR244" i="41"/>
  <c r="BQ244" i="41"/>
  <c r="BP244" i="41"/>
  <c r="BO244" i="41"/>
  <c r="BN244" i="41"/>
  <c r="BM244" i="41"/>
  <c r="BL244" i="41"/>
  <c r="BK244" i="41"/>
  <c r="BJ244" i="41"/>
  <c r="BI244" i="41"/>
  <c r="BH244" i="41"/>
  <c r="BG244" i="41"/>
  <c r="BF244" i="41"/>
  <c r="BE244" i="41"/>
  <c r="BD244" i="41"/>
  <c r="BC244" i="41"/>
  <c r="BB244" i="41"/>
  <c r="BA244" i="41"/>
  <c r="AZ244" i="41"/>
  <c r="AY244" i="41"/>
  <c r="AX244" i="41"/>
  <c r="AW244" i="41"/>
  <c r="AV244" i="41"/>
  <c r="AU244" i="41"/>
  <c r="AT244" i="41"/>
  <c r="AS244" i="41"/>
  <c r="AR244" i="41"/>
  <c r="AQ244" i="41"/>
  <c r="AP244" i="41"/>
  <c r="AO244" i="41"/>
  <c r="AN244" i="41"/>
  <c r="AL244" i="41"/>
  <c r="AK244" i="41"/>
  <c r="AJ244" i="41"/>
  <c r="AI244" i="41"/>
  <c r="AH244" i="41"/>
  <c r="AG244" i="41"/>
  <c r="AF244" i="41"/>
  <c r="AE244" i="41"/>
  <c r="AD244" i="41"/>
  <c r="AC244" i="41"/>
  <c r="AB244" i="41"/>
  <c r="AA244" i="41"/>
  <c r="Z244" i="41"/>
  <c r="Y244" i="41"/>
  <c r="X244" i="41"/>
  <c r="W244" i="41"/>
  <c r="V244" i="41"/>
  <c r="U244" i="41"/>
  <c r="T244" i="41"/>
  <c r="S244" i="41"/>
  <c r="R244" i="41"/>
  <c r="Q244" i="41"/>
  <c r="P244" i="41"/>
  <c r="O244" i="41"/>
  <c r="N244" i="41"/>
  <c r="M244" i="41"/>
  <c r="L244" i="41"/>
  <c r="K244" i="41"/>
  <c r="J244" i="41"/>
  <c r="I244" i="41"/>
  <c r="H244" i="41"/>
  <c r="G244" i="41"/>
  <c r="CM244" i="41" s="1"/>
  <c r="F244" i="41"/>
  <c r="E244" i="41"/>
  <c r="D244" i="41"/>
  <c r="CJ244" i="41" s="1"/>
  <c r="CI243" i="41"/>
  <c r="CH243" i="41"/>
  <c r="CG243" i="41"/>
  <c r="CF243" i="41"/>
  <c r="CE243" i="41"/>
  <c r="CD243" i="41"/>
  <c r="CC243" i="41"/>
  <c r="CB243" i="41"/>
  <c r="CA243" i="41"/>
  <c r="BZ243" i="41"/>
  <c r="BY243" i="41"/>
  <c r="BX243" i="41"/>
  <c r="BW243" i="41"/>
  <c r="BV243" i="41"/>
  <c r="BU243" i="41"/>
  <c r="BT243" i="41"/>
  <c r="BS243" i="41"/>
  <c r="BR243" i="41"/>
  <c r="BQ243" i="41"/>
  <c r="BP243" i="41"/>
  <c r="BO243" i="41"/>
  <c r="BN243" i="41"/>
  <c r="BM243" i="41"/>
  <c r="BL243" i="41"/>
  <c r="BK243" i="41"/>
  <c r="BJ243" i="41"/>
  <c r="BI243" i="41"/>
  <c r="BH243" i="41"/>
  <c r="BG243" i="41"/>
  <c r="BF243" i="41"/>
  <c r="BE243" i="41"/>
  <c r="BD243" i="41"/>
  <c r="BC243" i="41"/>
  <c r="BB243" i="41"/>
  <c r="BA243" i="41"/>
  <c r="AZ243" i="41"/>
  <c r="AY243" i="41"/>
  <c r="AX243" i="41"/>
  <c r="AW243" i="41"/>
  <c r="AV243" i="41"/>
  <c r="AU243" i="41"/>
  <c r="AT243" i="41"/>
  <c r="AS243" i="41"/>
  <c r="AR243" i="41"/>
  <c r="AQ243" i="41"/>
  <c r="AP243" i="41"/>
  <c r="AO243" i="41"/>
  <c r="AN243" i="41"/>
  <c r="AL243" i="41"/>
  <c r="AK243" i="41"/>
  <c r="AJ243" i="41"/>
  <c r="AI243" i="41"/>
  <c r="AH243" i="41"/>
  <c r="AG243" i="41"/>
  <c r="AF243" i="41"/>
  <c r="AE243" i="41"/>
  <c r="AD243" i="41"/>
  <c r="AC243" i="41"/>
  <c r="AB243" i="41"/>
  <c r="AA243" i="41"/>
  <c r="Z243" i="41"/>
  <c r="Y243" i="41"/>
  <c r="X243" i="41"/>
  <c r="W243" i="41"/>
  <c r="V243" i="41"/>
  <c r="U243" i="41"/>
  <c r="T243" i="41"/>
  <c r="S243" i="41"/>
  <c r="R243" i="41"/>
  <c r="Q243" i="41"/>
  <c r="P243" i="41"/>
  <c r="O243" i="41"/>
  <c r="N243" i="41"/>
  <c r="M243" i="41"/>
  <c r="L243" i="41"/>
  <c r="K243" i="41"/>
  <c r="J243" i="41"/>
  <c r="CP243" i="41" s="1"/>
  <c r="I243" i="41"/>
  <c r="H243" i="41"/>
  <c r="G243" i="41"/>
  <c r="CM243" i="41" s="1"/>
  <c r="F243" i="41"/>
  <c r="E243" i="41"/>
  <c r="D243" i="41"/>
  <c r="CI242" i="41"/>
  <c r="CH242" i="41"/>
  <c r="CG242" i="41"/>
  <c r="CF242" i="41"/>
  <c r="CE242" i="41"/>
  <c r="CD242" i="41"/>
  <c r="CC242" i="41"/>
  <c r="CB242" i="41"/>
  <c r="CA242" i="41"/>
  <c r="BZ242" i="41"/>
  <c r="BY242" i="41"/>
  <c r="BX242" i="41"/>
  <c r="BW242" i="41"/>
  <c r="BV242" i="41"/>
  <c r="BU242" i="41"/>
  <c r="BT242" i="41"/>
  <c r="BS242" i="41"/>
  <c r="BR242" i="41"/>
  <c r="BQ242" i="41"/>
  <c r="BP242" i="41"/>
  <c r="BO242" i="41"/>
  <c r="BN242" i="41"/>
  <c r="BM242" i="41"/>
  <c r="BL242" i="41"/>
  <c r="BK242" i="41"/>
  <c r="BJ242" i="41"/>
  <c r="BI242" i="41"/>
  <c r="BH242" i="41"/>
  <c r="BG242" i="41"/>
  <c r="BF242" i="41"/>
  <c r="BE242" i="41"/>
  <c r="BD242" i="41"/>
  <c r="BC242" i="41"/>
  <c r="BB242" i="41"/>
  <c r="BA242" i="41"/>
  <c r="AZ242" i="41"/>
  <c r="AY242" i="41"/>
  <c r="AX242" i="41"/>
  <c r="AW242" i="41"/>
  <c r="AV242" i="41"/>
  <c r="AU242" i="41"/>
  <c r="AT242" i="41"/>
  <c r="AS242" i="41"/>
  <c r="AR242" i="41"/>
  <c r="AQ242" i="41"/>
  <c r="AP242" i="41"/>
  <c r="AO242" i="41"/>
  <c r="AN242" i="41"/>
  <c r="AL242" i="41"/>
  <c r="AK242" i="41"/>
  <c r="AJ242" i="41"/>
  <c r="AI242" i="41"/>
  <c r="AH242" i="41"/>
  <c r="AG242" i="41"/>
  <c r="AF242" i="41"/>
  <c r="AE242" i="41"/>
  <c r="AD242" i="41"/>
  <c r="AC242" i="41"/>
  <c r="AB242" i="41"/>
  <c r="AA242" i="41"/>
  <c r="Z242" i="41"/>
  <c r="Y242" i="41"/>
  <c r="X242" i="41"/>
  <c r="W242" i="41"/>
  <c r="V242" i="41"/>
  <c r="U242" i="41"/>
  <c r="T242" i="41"/>
  <c r="S242" i="41"/>
  <c r="R242" i="41"/>
  <c r="Q242" i="41"/>
  <c r="P242" i="41"/>
  <c r="O242" i="41"/>
  <c r="N242" i="41"/>
  <c r="M242" i="41"/>
  <c r="L242" i="41"/>
  <c r="K242" i="41"/>
  <c r="J242" i="41"/>
  <c r="CP242" i="41" s="1"/>
  <c r="I242" i="41"/>
  <c r="H242" i="41"/>
  <c r="G242" i="41"/>
  <c r="F242" i="41"/>
  <c r="E242" i="41"/>
  <c r="CK242" i="41" s="1"/>
  <c r="D242" i="41"/>
  <c r="CI241" i="41"/>
  <c r="CH241" i="41"/>
  <c r="CG241" i="41"/>
  <c r="CF241" i="41"/>
  <c r="CE241" i="41"/>
  <c r="CD241" i="41"/>
  <c r="CC241" i="41"/>
  <c r="CB241" i="41"/>
  <c r="CA241" i="41"/>
  <c r="BZ241" i="41"/>
  <c r="BY241" i="41"/>
  <c r="BX241" i="41"/>
  <c r="BW241" i="41"/>
  <c r="BV241" i="41"/>
  <c r="BU241" i="41"/>
  <c r="BT241" i="41"/>
  <c r="BS241" i="41"/>
  <c r="BR241" i="41"/>
  <c r="BQ241" i="41"/>
  <c r="BP241" i="41"/>
  <c r="BO241" i="41"/>
  <c r="BN241" i="41"/>
  <c r="BM241" i="41"/>
  <c r="BL241" i="41"/>
  <c r="BK241" i="41"/>
  <c r="BJ241" i="41"/>
  <c r="BI241" i="41"/>
  <c r="BH241" i="41"/>
  <c r="BG241" i="41"/>
  <c r="BF241" i="41"/>
  <c r="BE241" i="41"/>
  <c r="BD241" i="41"/>
  <c r="BC241" i="41"/>
  <c r="BB241" i="41"/>
  <c r="BA241" i="41"/>
  <c r="AZ241" i="41"/>
  <c r="AY241" i="41"/>
  <c r="AX241" i="41"/>
  <c r="AW241" i="41"/>
  <c r="AV241" i="41"/>
  <c r="AU241" i="41"/>
  <c r="AT241" i="41"/>
  <c r="AS241" i="41"/>
  <c r="AR241" i="41"/>
  <c r="AQ241" i="41"/>
  <c r="AP241" i="41"/>
  <c r="AO241" i="41"/>
  <c r="AN241" i="41"/>
  <c r="AL241" i="41"/>
  <c r="AK241" i="41"/>
  <c r="AJ241" i="41"/>
  <c r="AI241" i="41"/>
  <c r="AH241" i="41"/>
  <c r="AG241" i="41"/>
  <c r="AF241" i="41"/>
  <c r="AE241" i="41"/>
  <c r="AD241" i="41"/>
  <c r="AC241" i="41"/>
  <c r="AB241" i="41"/>
  <c r="AA241" i="41"/>
  <c r="Z241" i="41"/>
  <c r="Y241" i="41"/>
  <c r="X241" i="41"/>
  <c r="W241" i="41"/>
  <c r="V241" i="41"/>
  <c r="U241" i="41"/>
  <c r="T241" i="41"/>
  <c r="S241" i="41"/>
  <c r="R241" i="41"/>
  <c r="Q241" i="41"/>
  <c r="P241" i="41"/>
  <c r="O241" i="41"/>
  <c r="N241" i="41"/>
  <c r="M241" i="41"/>
  <c r="L241" i="41"/>
  <c r="K241" i="41"/>
  <c r="J241" i="41"/>
  <c r="I241" i="41"/>
  <c r="H241" i="41"/>
  <c r="CN241" i="41" s="1"/>
  <c r="G241" i="41"/>
  <c r="F241" i="41"/>
  <c r="E241" i="41"/>
  <c r="CK241" i="41" s="1"/>
  <c r="D241" i="41"/>
  <c r="CI240" i="41"/>
  <c r="CH240" i="41"/>
  <c r="CG240" i="41"/>
  <c r="CF240" i="41"/>
  <c r="CE240" i="41"/>
  <c r="CD240" i="41"/>
  <c r="CC240" i="41"/>
  <c r="CB240" i="41"/>
  <c r="CA240" i="41"/>
  <c r="BZ240" i="41"/>
  <c r="BY240" i="41"/>
  <c r="BX240" i="41"/>
  <c r="BW240" i="41"/>
  <c r="BV240" i="41"/>
  <c r="BU240" i="41"/>
  <c r="BT240" i="41"/>
  <c r="BS240" i="41"/>
  <c r="BR240" i="41"/>
  <c r="BQ240" i="41"/>
  <c r="BP240" i="41"/>
  <c r="BO240" i="41"/>
  <c r="BN240" i="41"/>
  <c r="BM240" i="41"/>
  <c r="BL240" i="41"/>
  <c r="BK240" i="41"/>
  <c r="BJ240" i="41"/>
  <c r="BI240" i="41"/>
  <c r="BH240" i="41"/>
  <c r="BG240" i="41"/>
  <c r="BF240" i="41"/>
  <c r="BE240" i="41"/>
  <c r="BD240" i="41"/>
  <c r="BC240" i="41"/>
  <c r="BB240" i="41"/>
  <c r="BA240" i="41"/>
  <c r="AZ240" i="41"/>
  <c r="AY240" i="41"/>
  <c r="AX240" i="41"/>
  <c r="AW240" i="41"/>
  <c r="AV240" i="41"/>
  <c r="AU240" i="41"/>
  <c r="AT240" i="41"/>
  <c r="AS240" i="41"/>
  <c r="AR240" i="41"/>
  <c r="AQ240" i="41"/>
  <c r="AP240" i="41"/>
  <c r="AO240" i="41"/>
  <c r="AN240" i="41"/>
  <c r="AL240" i="41"/>
  <c r="AK240" i="41"/>
  <c r="AJ240" i="41"/>
  <c r="AI240" i="41"/>
  <c r="AH240" i="41"/>
  <c r="AG240" i="41"/>
  <c r="AF240" i="41"/>
  <c r="AE240" i="41"/>
  <c r="AD240" i="41"/>
  <c r="AC240" i="41"/>
  <c r="AB240" i="41"/>
  <c r="AA240" i="41"/>
  <c r="Z240" i="41"/>
  <c r="Y240" i="41"/>
  <c r="X240" i="41"/>
  <c r="W240" i="41"/>
  <c r="V240" i="41"/>
  <c r="U240" i="41"/>
  <c r="T240" i="41"/>
  <c r="S240" i="41"/>
  <c r="R240" i="41"/>
  <c r="Q240" i="41"/>
  <c r="P240" i="41"/>
  <c r="O240" i="41"/>
  <c r="N240" i="41"/>
  <c r="M240" i="41"/>
  <c r="L240" i="41"/>
  <c r="K240" i="41"/>
  <c r="J240" i="41"/>
  <c r="I240" i="41"/>
  <c r="H240" i="41"/>
  <c r="CN240" i="41" s="1"/>
  <c r="G240" i="41"/>
  <c r="F240" i="41"/>
  <c r="E240" i="41"/>
  <c r="D240" i="41"/>
  <c r="CI239" i="41"/>
  <c r="CH239" i="41"/>
  <c r="CG239" i="41"/>
  <c r="CF239" i="41"/>
  <c r="CE239" i="41"/>
  <c r="CD239" i="41"/>
  <c r="CC239" i="41"/>
  <c r="CB239" i="41"/>
  <c r="CA239" i="41"/>
  <c r="BZ239" i="41"/>
  <c r="BY239" i="41"/>
  <c r="BX239" i="41"/>
  <c r="BW239" i="41"/>
  <c r="BV239" i="41"/>
  <c r="BU239" i="41"/>
  <c r="BT239" i="41"/>
  <c r="BS239" i="41"/>
  <c r="BR239" i="41"/>
  <c r="BQ239" i="41"/>
  <c r="BP239" i="41"/>
  <c r="BO239" i="41"/>
  <c r="BN239" i="41"/>
  <c r="BM239" i="41"/>
  <c r="BL239" i="41"/>
  <c r="BK239" i="41"/>
  <c r="BJ239" i="41"/>
  <c r="BI239" i="41"/>
  <c r="BH239" i="41"/>
  <c r="BG239" i="41"/>
  <c r="BF239" i="41"/>
  <c r="BE239" i="41"/>
  <c r="BD239" i="41"/>
  <c r="BC239" i="41"/>
  <c r="BB239" i="41"/>
  <c r="BA239" i="41"/>
  <c r="AZ239" i="41"/>
  <c r="AY239" i="41"/>
  <c r="AX239" i="41"/>
  <c r="AW239" i="41"/>
  <c r="AV239" i="41"/>
  <c r="AU239" i="41"/>
  <c r="AT239" i="41"/>
  <c r="AS239" i="41"/>
  <c r="AR239" i="41"/>
  <c r="AQ239" i="41"/>
  <c r="AP239" i="41"/>
  <c r="AO239" i="41"/>
  <c r="AN239" i="41"/>
  <c r="AL239" i="41"/>
  <c r="AK239" i="41"/>
  <c r="AJ239" i="41"/>
  <c r="AI239" i="41"/>
  <c r="AH239" i="41"/>
  <c r="AG239" i="41"/>
  <c r="AF239" i="41"/>
  <c r="AE239" i="41"/>
  <c r="AD239" i="41"/>
  <c r="AC239" i="41"/>
  <c r="AB239" i="41"/>
  <c r="AA239" i="41"/>
  <c r="Z239" i="41"/>
  <c r="Y239" i="41"/>
  <c r="X239" i="41"/>
  <c r="W239" i="41"/>
  <c r="V239" i="41"/>
  <c r="U239" i="41"/>
  <c r="T239" i="41"/>
  <c r="S239" i="41"/>
  <c r="R239" i="41"/>
  <c r="Q239" i="41"/>
  <c r="P239" i="41"/>
  <c r="O239" i="41"/>
  <c r="N239" i="41"/>
  <c r="M239" i="41"/>
  <c r="L239" i="41"/>
  <c r="K239" i="41"/>
  <c r="J239" i="41"/>
  <c r="I239" i="41"/>
  <c r="H239" i="41"/>
  <c r="G239" i="41"/>
  <c r="F239" i="41"/>
  <c r="CL239" i="41" s="1"/>
  <c r="E239" i="41"/>
  <c r="D239" i="41"/>
  <c r="CI238" i="41"/>
  <c r="CH238" i="41"/>
  <c r="CG238" i="41"/>
  <c r="CF238" i="41"/>
  <c r="CE238" i="41"/>
  <c r="CD238" i="41"/>
  <c r="CC238" i="41"/>
  <c r="CB238" i="41"/>
  <c r="CA238" i="41"/>
  <c r="BZ238" i="41"/>
  <c r="BY238" i="41"/>
  <c r="BX238" i="41"/>
  <c r="BW238" i="41"/>
  <c r="BV238" i="41"/>
  <c r="BU238" i="41"/>
  <c r="BT238" i="41"/>
  <c r="BS238" i="41"/>
  <c r="BR238" i="41"/>
  <c r="BQ238" i="41"/>
  <c r="BP238" i="41"/>
  <c r="BO238" i="41"/>
  <c r="BN238" i="41"/>
  <c r="BM238" i="41"/>
  <c r="BL238" i="41"/>
  <c r="BK238" i="41"/>
  <c r="BJ238" i="41"/>
  <c r="BI238" i="41"/>
  <c r="BH238" i="41"/>
  <c r="BG238" i="41"/>
  <c r="BF238" i="41"/>
  <c r="BE238" i="41"/>
  <c r="BD238" i="41"/>
  <c r="BC238" i="41"/>
  <c r="BB238" i="41"/>
  <c r="BA238" i="41"/>
  <c r="AZ238" i="41"/>
  <c r="AY238" i="41"/>
  <c r="AX238" i="41"/>
  <c r="AW238" i="41"/>
  <c r="AV238" i="41"/>
  <c r="AU238" i="41"/>
  <c r="AT238" i="41"/>
  <c r="AS238" i="41"/>
  <c r="AR238" i="41"/>
  <c r="AQ238" i="41"/>
  <c r="AP238" i="41"/>
  <c r="AO238" i="41"/>
  <c r="AN238" i="41"/>
  <c r="AL238" i="41"/>
  <c r="AK238" i="41"/>
  <c r="AJ238" i="41"/>
  <c r="AI238" i="41"/>
  <c r="AH238" i="41"/>
  <c r="AG238" i="41"/>
  <c r="AF238" i="41"/>
  <c r="AE238" i="41"/>
  <c r="AD238" i="41"/>
  <c r="AC238" i="41"/>
  <c r="AB238" i="41"/>
  <c r="AA238" i="41"/>
  <c r="Z238" i="41"/>
  <c r="Y238" i="41"/>
  <c r="X238" i="41"/>
  <c r="W238" i="41"/>
  <c r="V238" i="41"/>
  <c r="U238" i="41"/>
  <c r="T238" i="41"/>
  <c r="S238" i="41"/>
  <c r="R238" i="41"/>
  <c r="Q238" i="41"/>
  <c r="P238" i="41"/>
  <c r="O238" i="41"/>
  <c r="N238" i="41"/>
  <c r="M238" i="41"/>
  <c r="L238" i="41"/>
  <c r="K238" i="41"/>
  <c r="J238" i="41"/>
  <c r="I238" i="41"/>
  <c r="CO238" i="41" s="1"/>
  <c r="H238" i="41"/>
  <c r="G238" i="41"/>
  <c r="F238" i="41"/>
  <c r="E238" i="41"/>
  <c r="D238" i="41"/>
  <c r="CI237" i="41"/>
  <c r="CH237" i="41"/>
  <c r="CG237" i="41"/>
  <c r="CF237" i="41"/>
  <c r="CE237" i="41"/>
  <c r="CD237" i="41"/>
  <c r="CC237" i="41"/>
  <c r="CB237" i="41"/>
  <c r="CA237" i="41"/>
  <c r="BZ237" i="41"/>
  <c r="BY237" i="41"/>
  <c r="BX237" i="41"/>
  <c r="BW237" i="41"/>
  <c r="BV237" i="41"/>
  <c r="BU237" i="41"/>
  <c r="BT237" i="41"/>
  <c r="BS237" i="41"/>
  <c r="BR237" i="41"/>
  <c r="BQ237" i="41"/>
  <c r="BP237" i="41"/>
  <c r="BO237" i="41"/>
  <c r="BN237" i="41"/>
  <c r="BM237" i="41"/>
  <c r="BL237" i="41"/>
  <c r="BK237" i="41"/>
  <c r="BJ237" i="41"/>
  <c r="BI237" i="41"/>
  <c r="BH237" i="41"/>
  <c r="BG237" i="41"/>
  <c r="BF237" i="41"/>
  <c r="BE237" i="41"/>
  <c r="BD237" i="41"/>
  <c r="BC237" i="41"/>
  <c r="BB237" i="41"/>
  <c r="BA237" i="41"/>
  <c r="AZ237" i="41"/>
  <c r="AY237" i="41"/>
  <c r="AX237" i="41"/>
  <c r="AW237" i="41"/>
  <c r="AV237" i="41"/>
  <c r="AU237" i="41"/>
  <c r="AT237" i="41"/>
  <c r="AS237" i="41"/>
  <c r="AR237" i="41"/>
  <c r="AQ237" i="41"/>
  <c r="AP237" i="41"/>
  <c r="AO237" i="41"/>
  <c r="AN237" i="41"/>
  <c r="AL237" i="41"/>
  <c r="AK237" i="41"/>
  <c r="AJ237" i="41"/>
  <c r="AI237" i="41"/>
  <c r="AH237" i="41"/>
  <c r="AG237" i="41"/>
  <c r="AF237" i="41"/>
  <c r="AE237" i="41"/>
  <c r="AD237" i="41"/>
  <c r="AC237" i="41"/>
  <c r="AB237" i="41"/>
  <c r="AA237" i="41"/>
  <c r="Z237" i="41"/>
  <c r="Y237" i="41"/>
  <c r="X237" i="41"/>
  <c r="W237" i="41"/>
  <c r="V237" i="41"/>
  <c r="U237" i="41"/>
  <c r="T237" i="41"/>
  <c r="S237" i="41"/>
  <c r="R237" i="41"/>
  <c r="Q237" i="41"/>
  <c r="P237" i="41"/>
  <c r="O237" i="41"/>
  <c r="N237" i="41"/>
  <c r="M237" i="41"/>
  <c r="L237" i="41"/>
  <c r="K237" i="41"/>
  <c r="J237" i="41"/>
  <c r="I237" i="41"/>
  <c r="H237" i="41"/>
  <c r="G237" i="41"/>
  <c r="F237" i="41"/>
  <c r="E237" i="41"/>
  <c r="D237" i="41"/>
  <c r="CJ237" i="41" s="1"/>
  <c r="CI236" i="41"/>
  <c r="CH236" i="41"/>
  <c r="CG236" i="41"/>
  <c r="CF236" i="41"/>
  <c r="CE236" i="41"/>
  <c r="CD236" i="41"/>
  <c r="CC236" i="41"/>
  <c r="CB236" i="41"/>
  <c r="CA236" i="41"/>
  <c r="BZ236" i="41"/>
  <c r="BY236" i="41"/>
  <c r="BX236" i="41"/>
  <c r="BW236" i="41"/>
  <c r="BV236" i="41"/>
  <c r="BU236" i="41"/>
  <c r="BT236" i="41"/>
  <c r="BS236" i="41"/>
  <c r="BR236" i="41"/>
  <c r="BQ236" i="41"/>
  <c r="BP236" i="41"/>
  <c r="BO236" i="41"/>
  <c r="BN236" i="41"/>
  <c r="BM236" i="41"/>
  <c r="BL236" i="41"/>
  <c r="BK236" i="41"/>
  <c r="BJ236" i="41"/>
  <c r="BI236" i="41"/>
  <c r="BH236" i="41"/>
  <c r="BG236" i="41"/>
  <c r="BF236" i="41"/>
  <c r="BE236" i="41"/>
  <c r="BD236" i="41"/>
  <c r="BC236" i="41"/>
  <c r="BB236" i="41"/>
  <c r="BA236" i="41"/>
  <c r="AZ236" i="41"/>
  <c r="AY236" i="41"/>
  <c r="AX236" i="41"/>
  <c r="AW236" i="41"/>
  <c r="AV236" i="41"/>
  <c r="AU236" i="41"/>
  <c r="AT236" i="41"/>
  <c r="AS236" i="41"/>
  <c r="AR236" i="41"/>
  <c r="AQ236" i="41"/>
  <c r="AP236" i="41"/>
  <c r="AO236" i="41"/>
  <c r="AN236" i="41"/>
  <c r="AL236" i="41"/>
  <c r="AK236" i="41"/>
  <c r="AJ236" i="41"/>
  <c r="AI236" i="41"/>
  <c r="AH236" i="41"/>
  <c r="AG236" i="41"/>
  <c r="AF236" i="41"/>
  <c r="AE236" i="41"/>
  <c r="AD236" i="41"/>
  <c r="AC236" i="41"/>
  <c r="AB236" i="41"/>
  <c r="AA236" i="41"/>
  <c r="Z236" i="41"/>
  <c r="Y236" i="41"/>
  <c r="X236" i="41"/>
  <c r="W236" i="41"/>
  <c r="V236" i="41"/>
  <c r="U236" i="41"/>
  <c r="T236" i="41"/>
  <c r="S236" i="41"/>
  <c r="R236" i="41"/>
  <c r="Q236" i="41"/>
  <c r="P236" i="41"/>
  <c r="O236" i="41"/>
  <c r="N236" i="41"/>
  <c r="M236" i="41"/>
  <c r="L236" i="41"/>
  <c r="K236" i="41"/>
  <c r="J236" i="41"/>
  <c r="I236" i="41"/>
  <c r="H236" i="41"/>
  <c r="G236" i="41"/>
  <c r="CM236" i="41" s="1"/>
  <c r="F236" i="41"/>
  <c r="E236" i="41"/>
  <c r="D236" i="41"/>
  <c r="CI235" i="41"/>
  <c r="CH235" i="41"/>
  <c r="CG235" i="41"/>
  <c r="CF235" i="41"/>
  <c r="CE235" i="41"/>
  <c r="CD235" i="41"/>
  <c r="CC235" i="41"/>
  <c r="CB235" i="41"/>
  <c r="CA235" i="41"/>
  <c r="BZ235" i="41"/>
  <c r="BY235" i="41"/>
  <c r="BX235" i="41"/>
  <c r="BW235" i="41"/>
  <c r="BV235" i="41"/>
  <c r="BU235" i="41"/>
  <c r="BT235" i="41"/>
  <c r="BS235" i="41"/>
  <c r="BR235" i="41"/>
  <c r="BQ235" i="41"/>
  <c r="BP235" i="41"/>
  <c r="BO235" i="41"/>
  <c r="BN235" i="41"/>
  <c r="BM235" i="41"/>
  <c r="BL235" i="41"/>
  <c r="BK235" i="41"/>
  <c r="BJ235" i="41"/>
  <c r="BI235" i="41"/>
  <c r="BH235" i="41"/>
  <c r="BG235" i="41"/>
  <c r="BF235" i="41"/>
  <c r="BE235" i="41"/>
  <c r="BD235" i="41"/>
  <c r="BC235" i="41"/>
  <c r="BB235" i="41"/>
  <c r="BA235" i="41"/>
  <c r="AZ235" i="41"/>
  <c r="AY235" i="41"/>
  <c r="AX235" i="41"/>
  <c r="AW235" i="41"/>
  <c r="AV235" i="41"/>
  <c r="AU235" i="41"/>
  <c r="AT235" i="41"/>
  <c r="AS235" i="41"/>
  <c r="AR235" i="41"/>
  <c r="AQ235" i="41"/>
  <c r="AP235" i="41"/>
  <c r="AO235" i="41"/>
  <c r="AN235" i="41"/>
  <c r="AL235" i="41"/>
  <c r="AK235" i="41"/>
  <c r="AJ235" i="41"/>
  <c r="AI235" i="41"/>
  <c r="AH235" i="41"/>
  <c r="AG235" i="41"/>
  <c r="AF235" i="41"/>
  <c r="AE235" i="41"/>
  <c r="AD235" i="41"/>
  <c r="AC235" i="41"/>
  <c r="AB235" i="41"/>
  <c r="AA235" i="41"/>
  <c r="Z235" i="41"/>
  <c r="Y235" i="41"/>
  <c r="X235" i="41"/>
  <c r="W235" i="41"/>
  <c r="V235" i="41"/>
  <c r="U235" i="41"/>
  <c r="T235" i="41"/>
  <c r="S235" i="41"/>
  <c r="R235" i="41"/>
  <c r="Q235" i="41"/>
  <c r="P235" i="41"/>
  <c r="O235" i="41"/>
  <c r="N235" i="41"/>
  <c r="M235" i="41"/>
  <c r="L235" i="41"/>
  <c r="K235" i="41"/>
  <c r="J235" i="41"/>
  <c r="CP235" i="41" s="1"/>
  <c r="I235" i="41"/>
  <c r="H235" i="41"/>
  <c r="G235" i="41"/>
  <c r="CM235" i="41" s="1"/>
  <c r="F235" i="41"/>
  <c r="E235" i="41"/>
  <c r="D235" i="41"/>
  <c r="CI234" i="41"/>
  <c r="CH234" i="41"/>
  <c r="CG234" i="41"/>
  <c r="CF234" i="41"/>
  <c r="CE234" i="41"/>
  <c r="CD234" i="41"/>
  <c r="CC234" i="41"/>
  <c r="CB234" i="41"/>
  <c r="CA234" i="41"/>
  <c r="BZ234" i="41"/>
  <c r="BY234" i="41"/>
  <c r="BX234" i="41"/>
  <c r="BW234" i="41"/>
  <c r="BV234" i="41"/>
  <c r="BU234" i="41"/>
  <c r="BT234" i="41"/>
  <c r="BS234" i="41"/>
  <c r="BR234" i="41"/>
  <c r="BQ234" i="41"/>
  <c r="BP234" i="41"/>
  <c r="BO234" i="41"/>
  <c r="BN234" i="41"/>
  <c r="BM234" i="41"/>
  <c r="BL234" i="41"/>
  <c r="BK234" i="41"/>
  <c r="BJ234" i="41"/>
  <c r="BI234" i="41"/>
  <c r="BH234" i="41"/>
  <c r="BG234" i="41"/>
  <c r="BF234" i="41"/>
  <c r="BE234" i="41"/>
  <c r="BD234" i="41"/>
  <c r="BC234" i="41"/>
  <c r="BB234" i="41"/>
  <c r="BA234" i="41"/>
  <c r="AZ234" i="41"/>
  <c r="AY234" i="41"/>
  <c r="AX234" i="41"/>
  <c r="AW234" i="41"/>
  <c r="AV234" i="41"/>
  <c r="AU234" i="41"/>
  <c r="AT234" i="41"/>
  <c r="AS234" i="41"/>
  <c r="AR234" i="41"/>
  <c r="AQ234" i="41"/>
  <c r="AP234" i="41"/>
  <c r="AO234" i="41"/>
  <c r="AN234" i="41"/>
  <c r="AL234" i="41"/>
  <c r="AK234" i="41"/>
  <c r="AJ234" i="41"/>
  <c r="AI234" i="41"/>
  <c r="AH234" i="41"/>
  <c r="AG234" i="41"/>
  <c r="AF234" i="41"/>
  <c r="AE234" i="41"/>
  <c r="AD234" i="41"/>
  <c r="AC234" i="41"/>
  <c r="AB234" i="41"/>
  <c r="AA234" i="41"/>
  <c r="Z234" i="41"/>
  <c r="Y234" i="41"/>
  <c r="X234" i="41"/>
  <c r="W234" i="41"/>
  <c r="V234" i="41"/>
  <c r="U234" i="41"/>
  <c r="T234" i="41"/>
  <c r="S234" i="41"/>
  <c r="R234" i="41"/>
  <c r="Q234" i="41"/>
  <c r="P234" i="41"/>
  <c r="O234" i="41"/>
  <c r="N234" i="41"/>
  <c r="M234" i="41"/>
  <c r="L234" i="41"/>
  <c r="K234" i="41"/>
  <c r="J234" i="41"/>
  <c r="CP234" i="41" s="1"/>
  <c r="I234" i="41"/>
  <c r="H234" i="41"/>
  <c r="G234" i="41"/>
  <c r="F234" i="41"/>
  <c r="E234" i="41"/>
  <c r="CK234" i="41" s="1"/>
  <c r="D234" i="41"/>
  <c r="CI233" i="41"/>
  <c r="CH233" i="41"/>
  <c r="CG233" i="41"/>
  <c r="CF233" i="41"/>
  <c r="CE233" i="41"/>
  <c r="CD233" i="41"/>
  <c r="CC233" i="41"/>
  <c r="CB233" i="41"/>
  <c r="CA233" i="41"/>
  <c r="BZ233" i="41"/>
  <c r="BY233" i="41"/>
  <c r="BX233" i="41"/>
  <c r="BW233" i="41"/>
  <c r="BV233" i="41"/>
  <c r="BU233" i="41"/>
  <c r="BT233" i="41"/>
  <c r="BS233" i="41"/>
  <c r="BR233" i="41"/>
  <c r="BQ233" i="41"/>
  <c r="BP233" i="41"/>
  <c r="BO233" i="41"/>
  <c r="BN233" i="41"/>
  <c r="BM233" i="41"/>
  <c r="BL233" i="41"/>
  <c r="BK233" i="41"/>
  <c r="BJ233" i="41"/>
  <c r="BI233" i="41"/>
  <c r="BH233" i="41"/>
  <c r="BG233" i="41"/>
  <c r="BF233" i="41"/>
  <c r="BE233" i="41"/>
  <c r="BD233" i="41"/>
  <c r="BC233" i="41"/>
  <c r="BB233" i="41"/>
  <c r="BA233" i="41"/>
  <c r="AZ233" i="41"/>
  <c r="AY233" i="41"/>
  <c r="AX233" i="41"/>
  <c r="AW233" i="41"/>
  <c r="AV233" i="41"/>
  <c r="AU233" i="41"/>
  <c r="AT233" i="41"/>
  <c r="AS233" i="41"/>
  <c r="AR233" i="41"/>
  <c r="AQ233" i="41"/>
  <c r="AP233" i="41"/>
  <c r="AO233" i="41"/>
  <c r="AN233" i="41"/>
  <c r="AL233" i="41"/>
  <c r="AK233" i="41"/>
  <c r="AJ233" i="41"/>
  <c r="AI233" i="41"/>
  <c r="AH233" i="41"/>
  <c r="AG233" i="41"/>
  <c r="AF233" i="41"/>
  <c r="AE233" i="41"/>
  <c r="AD233" i="41"/>
  <c r="AC233" i="41"/>
  <c r="AB233" i="41"/>
  <c r="AA233" i="41"/>
  <c r="Z233" i="41"/>
  <c r="Y233" i="41"/>
  <c r="X233" i="41"/>
  <c r="W233" i="41"/>
  <c r="V233" i="41"/>
  <c r="U233" i="41"/>
  <c r="T233" i="41"/>
  <c r="S233" i="41"/>
  <c r="R233" i="41"/>
  <c r="Q233" i="41"/>
  <c r="P233" i="41"/>
  <c r="O233" i="41"/>
  <c r="N233" i="41"/>
  <c r="M233" i="41"/>
  <c r="L233" i="41"/>
  <c r="K233" i="41"/>
  <c r="J233" i="41"/>
  <c r="I233" i="41"/>
  <c r="H233" i="41"/>
  <c r="CN233" i="41" s="1"/>
  <c r="G233" i="41"/>
  <c r="F233" i="41"/>
  <c r="E233" i="41"/>
  <c r="CK233" i="41" s="1"/>
  <c r="D233" i="41"/>
  <c r="CI232" i="41"/>
  <c r="CH232" i="41"/>
  <c r="CG232" i="41"/>
  <c r="CF232" i="41"/>
  <c r="CE232" i="41"/>
  <c r="CD232" i="41"/>
  <c r="CC232" i="41"/>
  <c r="CB232" i="41"/>
  <c r="CA232" i="41"/>
  <c r="BZ232" i="41"/>
  <c r="BY232" i="41"/>
  <c r="BX232" i="41"/>
  <c r="BW232" i="41"/>
  <c r="BV232" i="41"/>
  <c r="BU232" i="41"/>
  <c r="BT232" i="41"/>
  <c r="BS232" i="41"/>
  <c r="BR232" i="41"/>
  <c r="BQ232" i="41"/>
  <c r="BP232" i="41"/>
  <c r="BO232" i="41"/>
  <c r="BN232" i="41"/>
  <c r="BM232" i="41"/>
  <c r="BL232" i="41"/>
  <c r="BK232" i="41"/>
  <c r="BJ232" i="41"/>
  <c r="BI232" i="41"/>
  <c r="BH232" i="41"/>
  <c r="BG232" i="41"/>
  <c r="BF232" i="41"/>
  <c r="BE232" i="41"/>
  <c r="BD232" i="41"/>
  <c r="BC232" i="41"/>
  <c r="BB232" i="41"/>
  <c r="BA232" i="41"/>
  <c r="AZ232" i="41"/>
  <c r="AY232" i="41"/>
  <c r="AX232" i="41"/>
  <c r="AW232" i="41"/>
  <c r="AV232" i="41"/>
  <c r="AU232" i="41"/>
  <c r="AT232" i="41"/>
  <c r="AS232" i="41"/>
  <c r="AR232" i="41"/>
  <c r="AQ232" i="41"/>
  <c r="AP232" i="41"/>
  <c r="AO232" i="41"/>
  <c r="AN232" i="41"/>
  <c r="AL232" i="41"/>
  <c r="AK232" i="41"/>
  <c r="AJ232" i="41"/>
  <c r="AI232" i="41"/>
  <c r="AH232" i="41"/>
  <c r="AG232" i="41"/>
  <c r="AF232" i="41"/>
  <c r="AE232" i="41"/>
  <c r="AD232" i="41"/>
  <c r="AC232" i="41"/>
  <c r="AB232" i="41"/>
  <c r="AA232" i="41"/>
  <c r="Z232" i="41"/>
  <c r="Y232" i="41"/>
  <c r="X232" i="41"/>
  <c r="W232" i="41"/>
  <c r="V232" i="41"/>
  <c r="U232" i="41"/>
  <c r="T232" i="41"/>
  <c r="S232" i="41"/>
  <c r="R232" i="41"/>
  <c r="Q232" i="41"/>
  <c r="P232" i="41"/>
  <c r="O232" i="41"/>
  <c r="N232" i="41"/>
  <c r="M232" i="41"/>
  <c r="L232" i="41"/>
  <c r="K232" i="41"/>
  <c r="J232" i="41"/>
  <c r="I232" i="41"/>
  <c r="H232" i="41"/>
  <c r="CN232" i="41" s="1"/>
  <c r="G232" i="41"/>
  <c r="F232" i="41"/>
  <c r="E232" i="41"/>
  <c r="D232" i="41"/>
  <c r="CI231" i="41"/>
  <c r="CH231" i="41"/>
  <c r="CG231" i="41"/>
  <c r="CF231" i="41"/>
  <c r="CE231" i="41"/>
  <c r="CD231" i="41"/>
  <c r="CC231" i="41"/>
  <c r="CB231" i="41"/>
  <c r="CA231" i="41"/>
  <c r="BZ231" i="41"/>
  <c r="BY231" i="41"/>
  <c r="BX231" i="41"/>
  <c r="BW231" i="41"/>
  <c r="BV231" i="41"/>
  <c r="BU231" i="41"/>
  <c r="BT231" i="41"/>
  <c r="BS231" i="41"/>
  <c r="BR231" i="41"/>
  <c r="BQ231" i="41"/>
  <c r="BP231" i="41"/>
  <c r="BO231" i="41"/>
  <c r="BN231" i="41"/>
  <c r="BM231" i="41"/>
  <c r="BL231" i="41"/>
  <c r="BK231" i="41"/>
  <c r="BJ231" i="41"/>
  <c r="BI231" i="41"/>
  <c r="BH231" i="41"/>
  <c r="BG231" i="41"/>
  <c r="BF231" i="41"/>
  <c r="BE231" i="41"/>
  <c r="BD231" i="41"/>
  <c r="BC231" i="41"/>
  <c r="BB231" i="41"/>
  <c r="BA231" i="41"/>
  <c r="AZ231" i="41"/>
  <c r="AY231" i="41"/>
  <c r="AX231" i="41"/>
  <c r="AW231" i="41"/>
  <c r="AV231" i="41"/>
  <c r="AU231" i="41"/>
  <c r="AT231" i="41"/>
  <c r="AS231" i="41"/>
  <c r="AR231" i="41"/>
  <c r="AQ231" i="41"/>
  <c r="AP231" i="41"/>
  <c r="AO231" i="41"/>
  <c r="AN231" i="41"/>
  <c r="AL231" i="41"/>
  <c r="AK231" i="41"/>
  <c r="AJ231" i="41"/>
  <c r="AI231" i="41"/>
  <c r="AH231" i="41"/>
  <c r="AG231" i="41"/>
  <c r="AF231" i="41"/>
  <c r="AE231" i="41"/>
  <c r="AD231" i="41"/>
  <c r="AC231" i="41"/>
  <c r="AB231" i="41"/>
  <c r="AA231" i="41"/>
  <c r="Z231" i="41"/>
  <c r="Y231" i="41"/>
  <c r="X231" i="41"/>
  <c r="W231" i="41"/>
  <c r="V231" i="41"/>
  <c r="U231" i="41"/>
  <c r="T231" i="41"/>
  <c r="S231" i="41"/>
  <c r="R231" i="41"/>
  <c r="Q231" i="41"/>
  <c r="P231" i="41"/>
  <c r="O231" i="41"/>
  <c r="N231" i="41"/>
  <c r="M231" i="41"/>
  <c r="L231" i="41"/>
  <c r="K231" i="41"/>
  <c r="J231" i="41"/>
  <c r="I231" i="41"/>
  <c r="H231" i="41"/>
  <c r="G231" i="41"/>
  <c r="F231" i="41"/>
  <c r="CL231" i="41" s="1"/>
  <c r="E231" i="41"/>
  <c r="D231" i="41"/>
  <c r="CI230" i="41"/>
  <c r="CH230" i="41"/>
  <c r="CG230" i="41"/>
  <c r="CF230" i="41"/>
  <c r="CE230" i="41"/>
  <c r="CD230" i="41"/>
  <c r="CC230" i="41"/>
  <c r="CB230" i="41"/>
  <c r="CA230" i="41"/>
  <c r="BZ230" i="41"/>
  <c r="BY230" i="41"/>
  <c r="BX230" i="41"/>
  <c r="BW230" i="41"/>
  <c r="BV230" i="41"/>
  <c r="BU230" i="41"/>
  <c r="BT230" i="41"/>
  <c r="BS230" i="41"/>
  <c r="BR230" i="41"/>
  <c r="BQ230" i="41"/>
  <c r="BP230" i="41"/>
  <c r="BO230" i="41"/>
  <c r="BN230" i="41"/>
  <c r="BM230" i="41"/>
  <c r="BL230" i="41"/>
  <c r="BK230" i="41"/>
  <c r="BJ230" i="41"/>
  <c r="BI230" i="41"/>
  <c r="BH230" i="41"/>
  <c r="BG230" i="41"/>
  <c r="BF230" i="41"/>
  <c r="BE230" i="41"/>
  <c r="BD230" i="41"/>
  <c r="BC230" i="41"/>
  <c r="BB230" i="41"/>
  <c r="BA230" i="41"/>
  <c r="AZ230" i="41"/>
  <c r="AY230" i="41"/>
  <c r="AX230" i="41"/>
  <c r="AW230" i="41"/>
  <c r="AV230" i="41"/>
  <c r="AU230" i="41"/>
  <c r="AT230" i="41"/>
  <c r="AS230" i="41"/>
  <c r="AR230" i="41"/>
  <c r="AQ230" i="41"/>
  <c r="AP230" i="41"/>
  <c r="AO230" i="41"/>
  <c r="AN230" i="41"/>
  <c r="AL230" i="41"/>
  <c r="AK230" i="41"/>
  <c r="AJ230" i="41"/>
  <c r="AI230" i="41"/>
  <c r="AH230" i="41"/>
  <c r="AG230" i="41"/>
  <c r="AF230" i="41"/>
  <c r="AE230" i="41"/>
  <c r="AD230" i="41"/>
  <c r="AC230" i="41"/>
  <c r="AB230" i="41"/>
  <c r="AA230" i="41"/>
  <c r="Z230" i="41"/>
  <c r="Y230" i="41"/>
  <c r="X230" i="41"/>
  <c r="W230" i="41"/>
  <c r="V230" i="41"/>
  <c r="U230" i="41"/>
  <c r="T230" i="41"/>
  <c r="S230" i="41"/>
  <c r="R230" i="41"/>
  <c r="Q230" i="41"/>
  <c r="P230" i="41"/>
  <c r="O230" i="41"/>
  <c r="N230" i="41"/>
  <c r="M230" i="41"/>
  <c r="L230" i="41"/>
  <c r="K230" i="41"/>
  <c r="J230" i="41"/>
  <c r="I230" i="41"/>
  <c r="CO230" i="41" s="1"/>
  <c r="H230" i="41"/>
  <c r="G230" i="41"/>
  <c r="F230" i="41"/>
  <c r="CL230" i="41" s="1"/>
  <c r="E230" i="41"/>
  <c r="D230" i="41"/>
  <c r="CI229" i="41"/>
  <c r="CH229" i="41"/>
  <c r="CG229" i="41"/>
  <c r="CF229" i="41"/>
  <c r="CE229" i="41"/>
  <c r="CD229" i="41"/>
  <c r="CC229" i="41"/>
  <c r="CB229" i="41"/>
  <c r="CA229" i="41"/>
  <c r="BZ229" i="41"/>
  <c r="BY229" i="41"/>
  <c r="BX229" i="41"/>
  <c r="BW229" i="41"/>
  <c r="BV229" i="41"/>
  <c r="BU229" i="41"/>
  <c r="BT229" i="41"/>
  <c r="BS229" i="41"/>
  <c r="BR229" i="41"/>
  <c r="BQ229" i="41"/>
  <c r="BP229" i="41"/>
  <c r="BO229" i="41"/>
  <c r="BN229" i="41"/>
  <c r="BM229" i="41"/>
  <c r="BL229" i="41"/>
  <c r="BK229" i="41"/>
  <c r="BJ229" i="41"/>
  <c r="BI229" i="41"/>
  <c r="BH229" i="41"/>
  <c r="BG229" i="41"/>
  <c r="BF229" i="41"/>
  <c r="BE229" i="41"/>
  <c r="BD229" i="41"/>
  <c r="BC229" i="41"/>
  <c r="BB229" i="41"/>
  <c r="BA229" i="41"/>
  <c r="AZ229" i="41"/>
  <c r="AY229" i="41"/>
  <c r="AX229" i="41"/>
  <c r="AW229" i="41"/>
  <c r="AV229" i="41"/>
  <c r="AU229" i="41"/>
  <c r="AT229" i="41"/>
  <c r="AS229" i="41"/>
  <c r="AR229" i="41"/>
  <c r="AQ229" i="41"/>
  <c r="AP229" i="41"/>
  <c r="AO229" i="41"/>
  <c r="AN229" i="41"/>
  <c r="AL229" i="41"/>
  <c r="AK229" i="41"/>
  <c r="AJ229" i="41"/>
  <c r="AI229" i="41"/>
  <c r="AH229" i="41"/>
  <c r="AG229" i="41"/>
  <c r="AF229" i="41"/>
  <c r="AE229" i="41"/>
  <c r="AD229" i="41"/>
  <c r="AC229" i="41"/>
  <c r="AB229" i="41"/>
  <c r="AA229" i="41"/>
  <c r="Z229" i="41"/>
  <c r="Y229" i="41"/>
  <c r="X229" i="41"/>
  <c r="W229" i="41"/>
  <c r="V229" i="41"/>
  <c r="U229" i="41"/>
  <c r="T229" i="41"/>
  <c r="S229" i="41"/>
  <c r="R229" i="41"/>
  <c r="Q229" i="41"/>
  <c r="P229" i="41"/>
  <c r="O229" i="41"/>
  <c r="N229" i="41"/>
  <c r="M229" i="41"/>
  <c r="L229" i="41"/>
  <c r="K229" i="41"/>
  <c r="J229" i="41"/>
  <c r="I229" i="41"/>
  <c r="CO229" i="41" s="1"/>
  <c r="H229" i="41"/>
  <c r="G229" i="41"/>
  <c r="F229" i="41"/>
  <c r="E229" i="41"/>
  <c r="D229" i="41"/>
  <c r="CJ229" i="41" s="1"/>
  <c r="CI228" i="41"/>
  <c r="CH228" i="41"/>
  <c r="CG228" i="41"/>
  <c r="CF228" i="41"/>
  <c r="CE228" i="41"/>
  <c r="CD228" i="41"/>
  <c r="CC228" i="41"/>
  <c r="CB228" i="41"/>
  <c r="CA228" i="41"/>
  <c r="BZ228" i="41"/>
  <c r="BY228" i="41"/>
  <c r="BX228" i="41"/>
  <c r="BW228" i="41"/>
  <c r="BV228" i="41"/>
  <c r="BU228" i="41"/>
  <c r="BT228" i="41"/>
  <c r="BS228" i="41"/>
  <c r="BR228" i="41"/>
  <c r="BQ228" i="41"/>
  <c r="BP228" i="41"/>
  <c r="BO228" i="41"/>
  <c r="BN228" i="41"/>
  <c r="BM228" i="41"/>
  <c r="BL228" i="41"/>
  <c r="BK228" i="41"/>
  <c r="BJ228" i="41"/>
  <c r="BI228" i="41"/>
  <c r="BH228" i="41"/>
  <c r="BG228" i="41"/>
  <c r="BF228" i="41"/>
  <c r="BE228" i="41"/>
  <c r="BD228" i="41"/>
  <c r="BC228" i="41"/>
  <c r="BB228" i="41"/>
  <c r="BA228" i="41"/>
  <c r="AZ228" i="41"/>
  <c r="AY228" i="41"/>
  <c r="AX228" i="41"/>
  <c r="AW228" i="41"/>
  <c r="AV228" i="41"/>
  <c r="AU228" i="41"/>
  <c r="AT228" i="41"/>
  <c r="AS228" i="41"/>
  <c r="AR228" i="41"/>
  <c r="AQ228" i="41"/>
  <c r="AP228" i="41"/>
  <c r="AO228" i="41"/>
  <c r="AN228" i="41"/>
  <c r="AL228" i="41"/>
  <c r="AK228" i="41"/>
  <c r="AJ228" i="41"/>
  <c r="AI228" i="41"/>
  <c r="AH228" i="41"/>
  <c r="AG228" i="41"/>
  <c r="AF228" i="41"/>
  <c r="AE228" i="41"/>
  <c r="AD228" i="41"/>
  <c r="AC228" i="41"/>
  <c r="AB228" i="41"/>
  <c r="AA228" i="41"/>
  <c r="Z228" i="41"/>
  <c r="Y228" i="41"/>
  <c r="X228" i="41"/>
  <c r="W228" i="41"/>
  <c r="V228" i="41"/>
  <c r="U228" i="41"/>
  <c r="T228" i="41"/>
  <c r="S228" i="41"/>
  <c r="R228" i="41"/>
  <c r="Q228" i="41"/>
  <c r="P228" i="41"/>
  <c r="O228" i="41"/>
  <c r="N228" i="41"/>
  <c r="M228" i="41"/>
  <c r="L228" i="41"/>
  <c r="K228" i="41"/>
  <c r="J228" i="41"/>
  <c r="I228" i="41"/>
  <c r="H228" i="41"/>
  <c r="G228" i="41"/>
  <c r="CM228" i="41" s="1"/>
  <c r="F228" i="41"/>
  <c r="E228" i="41"/>
  <c r="D228" i="41"/>
  <c r="CJ228" i="41" s="1"/>
  <c r="CI227" i="41"/>
  <c r="CH227" i="41"/>
  <c r="CG227" i="41"/>
  <c r="CF227" i="41"/>
  <c r="CE227" i="41"/>
  <c r="CD227" i="41"/>
  <c r="CC227" i="41"/>
  <c r="CB227" i="41"/>
  <c r="CA227" i="41"/>
  <c r="BZ227" i="41"/>
  <c r="BY227" i="41"/>
  <c r="BX227" i="41"/>
  <c r="BW227" i="41"/>
  <c r="BV227" i="41"/>
  <c r="BU227" i="41"/>
  <c r="BT227" i="41"/>
  <c r="BS227" i="41"/>
  <c r="BR227" i="41"/>
  <c r="BQ227" i="41"/>
  <c r="BP227" i="41"/>
  <c r="BO227" i="41"/>
  <c r="BN227" i="41"/>
  <c r="BM227" i="41"/>
  <c r="BL227" i="41"/>
  <c r="BK227" i="41"/>
  <c r="BJ227" i="41"/>
  <c r="BI227" i="41"/>
  <c r="BH227" i="41"/>
  <c r="BG227" i="41"/>
  <c r="BF227" i="41"/>
  <c r="BE227" i="41"/>
  <c r="BD227" i="41"/>
  <c r="BC227" i="41"/>
  <c r="BB227" i="41"/>
  <c r="BA227" i="41"/>
  <c r="AZ227" i="41"/>
  <c r="AY227" i="41"/>
  <c r="AX227" i="41"/>
  <c r="AW227" i="41"/>
  <c r="AV227" i="41"/>
  <c r="AU227" i="41"/>
  <c r="AT227" i="41"/>
  <c r="AS227" i="41"/>
  <c r="AR227" i="41"/>
  <c r="AQ227" i="41"/>
  <c r="AP227" i="41"/>
  <c r="AO227" i="41"/>
  <c r="AN227" i="41"/>
  <c r="AL227" i="41"/>
  <c r="AK227" i="41"/>
  <c r="AJ227" i="41"/>
  <c r="AI227" i="41"/>
  <c r="AH227" i="41"/>
  <c r="AG227" i="41"/>
  <c r="AF227" i="41"/>
  <c r="AE227" i="41"/>
  <c r="AD227" i="41"/>
  <c r="AC227" i="41"/>
  <c r="AB227" i="41"/>
  <c r="AA227" i="41"/>
  <c r="Z227" i="41"/>
  <c r="Y227" i="41"/>
  <c r="X227" i="41"/>
  <c r="W227" i="41"/>
  <c r="V227" i="41"/>
  <c r="U227" i="41"/>
  <c r="T227" i="41"/>
  <c r="S227" i="41"/>
  <c r="R227" i="41"/>
  <c r="Q227" i="41"/>
  <c r="P227" i="41"/>
  <c r="O227" i="41"/>
  <c r="N227" i="41"/>
  <c r="M227" i="41"/>
  <c r="L227" i="41"/>
  <c r="K227" i="41"/>
  <c r="J227" i="41"/>
  <c r="CP227" i="41" s="1"/>
  <c r="I227" i="41"/>
  <c r="H227" i="41"/>
  <c r="G227" i="41"/>
  <c r="CM227" i="41" s="1"/>
  <c r="F227" i="41"/>
  <c r="E227" i="41"/>
  <c r="D227" i="41"/>
  <c r="CI226" i="41"/>
  <c r="CH226" i="41"/>
  <c r="CG226" i="41"/>
  <c r="CF226" i="41"/>
  <c r="CE226" i="41"/>
  <c r="CD226" i="41"/>
  <c r="CC226" i="41"/>
  <c r="CB226" i="41"/>
  <c r="CA226" i="41"/>
  <c r="BZ226" i="41"/>
  <c r="BY226" i="41"/>
  <c r="BX226" i="41"/>
  <c r="BW226" i="41"/>
  <c r="BV226" i="41"/>
  <c r="BU226" i="41"/>
  <c r="BT226" i="41"/>
  <c r="BS226" i="41"/>
  <c r="BR226" i="41"/>
  <c r="BQ226" i="41"/>
  <c r="BP226" i="41"/>
  <c r="BO226" i="41"/>
  <c r="BN226" i="41"/>
  <c r="BM226" i="41"/>
  <c r="BL226" i="41"/>
  <c r="BK226" i="41"/>
  <c r="BJ226" i="41"/>
  <c r="BI226" i="41"/>
  <c r="BH226" i="41"/>
  <c r="BG226" i="41"/>
  <c r="BF226" i="41"/>
  <c r="BE226" i="41"/>
  <c r="BD226" i="41"/>
  <c r="BC226" i="41"/>
  <c r="BB226" i="41"/>
  <c r="BA226" i="41"/>
  <c r="AZ226" i="41"/>
  <c r="AY226" i="41"/>
  <c r="AX226" i="41"/>
  <c r="AW226" i="41"/>
  <c r="AV226" i="41"/>
  <c r="AU226" i="41"/>
  <c r="AT226" i="41"/>
  <c r="AS226" i="41"/>
  <c r="AR226" i="41"/>
  <c r="AQ226" i="41"/>
  <c r="AP226" i="41"/>
  <c r="AO226" i="41"/>
  <c r="AN226" i="41"/>
  <c r="AL226" i="41"/>
  <c r="AK226" i="41"/>
  <c r="AJ226" i="41"/>
  <c r="AI226" i="41"/>
  <c r="AH226" i="41"/>
  <c r="AG226" i="41"/>
  <c r="AF226" i="41"/>
  <c r="AE226" i="41"/>
  <c r="AD226" i="41"/>
  <c r="AC226" i="41"/>
  <c r="AB226" i="41"/>
  <c r="AA226" i="41"/>
  <c r="Z226" i="41"/>
  <c r="Y226" i="41"/>
  <c r="X226" i="41"/>
  <c r="W226" i="41"/>
  <c r="V226" i="41"/>
  <c r="U226" i="41"/>
  <c r="T226" i="41"/>
  <c r="S226" i="41"/>
  <c r="R226" i="41"/>
  <c r="Q226" i="41"/>
  <c r="P226" i="41"/>
  <c r="O226" i="41"/>
  <c r="N226" i="41"/>
  <c r="M226" i="41"/>
  <c r="L226" i="41"/>
  <c r="K226" i="41"/>
  <c r="J226" i="41"/>
  <c r="CP226" i="41" s="1"/>
  <c r="I226" i="41"/>
  <c r="H226" i="41"/>
  <c r="G226" i="41"/>
  <c r="F226" i="41"/>
  <c r="E226" i="41"/>
  <c r="CK226" i="41" s="1"/>
  <c r="D226" i="41"/>
  <c r="CI225" i="41"/>
  <c r="CH225" i="41"/>
  <c r="CG225" i="41"/>
  <c r="CF225" i="41"/>
  <c r="CE225" i="41"/>
  <c r="CD225" i="41"/>
  <c r="CC225" i="41"/>
  <c r="CB225" i="41"/>
  <c r="CA225" i="41"/>
  <c r="BZ225" i="41"/>
  <c r="BY225" i="41"/>
  <c r="BX225" i="41"/>
  <c r="BW225" i="41"/>
  <c r="BV225" i="41"/>
  <c r="BU225" i="41"/>
  <c r="BT225" i="41"/>
  <c r="BS225" i="41"/>
  <c r="BR225" i="41"/>
  <c r="BQ225" i="41"/>
  <c r="BP225" i="41"/>
  <c r="BO225" i="41"/>
  <c r="BN225" i="41"/>
  <c r="BM225" i="41"/>
  <c r="BL225" i="41"/>
  <c r="BK225" i="41"/>
  <c r="BJ225" i="41"/>
  <c r="BI225" i="41"/>
  <c r="BH225" i="41"/>
  <c r="BG225" i="41"/>
  <c r="BF225" i="41"/>
  <c r="BE225" i="41"/>
  <c r="BD225" i="41"/>
  <c r="BC225" i="41"/>
  <c r="BB225" i="41"/>
  <c r="BA225" i="41"/>
  <c r="AZ225" i="41"/>
  <c r="AY225" i="41"/>
  <c r="AX225" i="41"/>
  <c r="AW225" i="41"/>
  <c r="AV225" i="41"/>
  <c r="AU225" i="41"/>
  <c r="AT225" i="41"/>
  <c r="AS225" i="41"/>
  <c r="AR225" i="41"/>
  <c r="AQ225" i="41"/>
  <c r="AP225" i="41"/>
  <c r="AO225" i="41"/>
  <c r="AN225" i="41"/>
  <c r="AL225" i="41"/>
  <c r="AK225" i="41"/>
  <c r="AJ225" i="41"/>
  <c r="AI225" i="41"/>
  <c r="AH225" i="41"/>
  <c r="AG225" i="41"/>
  <c r="AF225" i="41"/>
  <c r="AE225" i="41"/>
  <c r="AD225" i="41"/>
  <c r="AC225" i="41"/>
  <c r="AB225" i="41"/>
  <c r="AA225" i="41"/>
  <c r="Z225" i="41"/>
  <c r="Y225" i="41"/>
  <c r="X225" i="41"/>
  <c r="W225" i="41"/>
  <c r="V225" i="41"/>
  <c r="U225" i="41"/>
  <c r="T225" i="41"/>
  <c r="S225" i="41"/>
  <c r="R225" i="41"/>
  <c r="Q225" i="41"/>
  <c r="P225" i="41"/>
  <c r="O225" i="41"/>
  <c r="N225" i="41"/>
  <c r="M225" i="41"/>
  <c r="L225" i="41"/>
  <c r="K225" i="41"/>
  <c r="J225" i="41"/>
  <c r="I225" i="41"/>
  <c r="H225" i="41"/>
  <c r="CN225" i="41" s="1"/>
  <c r="G225" i="41"/>
  <c r="F225" i="41"/>
  <c r="E225" i="41"/>
  <c r="CK225" i="41" s="1"/>
  <c r="D225" i="41"/>
  <c r="CI224" i="41"/>
  <c r="CH224" i="41"/>
  <c r="CG224" i="41"/>
  <c r="CF224" i="41"/>
  <c r="CE224" i="41"/>
  <c r="CD224" i="41"/>
  <c r="CC224" i="41"/>
  <c r="CB224" i="41"/>
  <c r="CA224" i="41"/>
  <c r="BZ224" i="41"/>
  <c r="BY224" i="41"/>
  <c r="BX224" i="41"/>
  <c r="BW224" i="41"/>
  <c r="BV224" i="41"/>
  <c r="BU224" i="41"/>
  <c r="BT224" i="41"/>
  <c r="BS224" i="41"/>
  <c r="BR224" i="41"/>
  <c r="BQ224" i="41"/>
  <c r="BP224" i="41"/>
  <c r="BO224" i="41"/>
  <c r="BN224" i="41"/>
  <c r="BM224" i="41"/>
  <c r="BL224" i="41"/>
  <c r="BK224" i="41"/>
  <c r="BJ224" i="41"/>
  <c r="BI224" i="41"/>
  <c r="BH224" i="41"/>
  <c r="BG224" i="41"/>
  <c r="BF224" i="41"/>
  <c r="BE224" i="41"/>
  <c r="BD224" i="41"/>
  <c r="BC224" i="41"/>
  <c r="BB224" i="41"/>
  <c r="BA224" i="41"/>
  <c r="AZ224" i="41"/>
  <c r="AY224" i="41"/>
  <c r="AX224" i="41"/>
  <c r="AW224" i="41"/>
  <c r="AV224" i="41"/>
  <c r="AU224" i="41"/>
  <c r="AT224" i="41"/>
  <c r="AS224" i="41"/>
  <c r="AR224" i="41"/>
  <c r="AQ224" i="41"/>
  <c r="AP224" i="41"/>
  <c r="AO224" i="41"/>
  <c r="AN224" i="41"/>
  <c r="AL224" i="41"/>
  <c r="AK224" i="41"/>
  <c r="AJ224" i="41"/>
  <c r="AI224" i="41"/>
  <c r="AH224" i="41"/>
  <c r="AG224" i="41"/>
  <c r="AF224" i="41"/>
  <c r="AE224" i="41"/>
  <c r="AD224" i="41"/>
  <c r="AC224" i="41"/>
  <c r="AB224" i="41"/>
  <c r="AA224" i="41"/>
  <c r="Z224" i="41"/>
  <c r="Y224" i="41"/>
  <c r="X224" i="41"/>
  <c r="W224" i="41"/>
  <c r="V224" i="41"/>
  <c r="U224" i="41"/>
  <c r="T224" i="41"/>
  <c r="S224" i="41"/>
  <c r="R224" i="41"/>
  <c r="Q224" i="41"/>
  <c r="P224" i="41"/>
  <c r="O224" i="41"/>
  <c r="N224" i="41"/>
  <c r="M224" i="41"/>
  <c r="L224" i="41"/>
  <c r="K224" i="41"/>
  <c r="J224" i="41"/>
  <c r="I224" i="41"/>
  <c r="H224" i="41"/>
  <c r="CN224" i="41" s="1"/>
  <c r="G224" i="41"/>
  <c r="F224" i="41"/>
  <c r="E224" i="41"/>
  <c r="D224" i="41"/>
  <c r="CI223" i="41"/>
  <c r="CH223" i="41"/>
  <c r="CG223" i="41"/>
  <c r="CF223" i="41"/>
  <c r="CE223" i="41"/>
  <c r="CD223" i="41"/>
  <c r="CC223" i="41"/>
  <c r="CB223" i="41"/>
  <c r="CA223" i="41"/>
  <c r="BZ223" i="41"/>
  <c r="BY223" i="41"/>
  <c r="BX223" i="41"/>
  <c r="BW223" i="41"/>
  <c r="BV223" i="41"/>
  <c r="BU223" i="41"/>
  <c r="BT223" i="41"/>
  <c r="BS223" i="41"/>
  <c r="BR223" i="41"/>
  <c r="BQ223" i="41"/>
  <c r="BP223" i="41"/>
  <c r="BO223" i="41"/>
  <c r="BN223" i="41"/>
  <c r="BM223" i="41"/>
  <c r="BL223" i="41"/>
  <c r="BK223" i="41"/>
  <c r="BJ223" i="41"/>
  <c r="BI223" i="41"/>
  <c r="BH223" i="41"/>
  <c r="BG223" i="41"/>
  <c r="BF223" i="41"/>
  <c r="BE223" i="41"/>
  <c r="BD223" i="41"/>
  <c r="BC223" i="41"/>
  <c r="BB223" i="41"/>
  <c r="BA223" i="41"/>
  <c r="AZ223" i="41"/>
  <c r="AY223" i="41"/>
  <c r="AX223" i="41"/>
  <c r="AW223" i="41"/>
  <c r="AV223" i="41"/>
  <c r="AU223" i="41"/>
  <c r="AT223" i="41"/>
  <c r="AS223" i="41"/>
  <c r="AR223" i="41"/>
  <c r="AQ223" i="41"/>
  <c r="AP223" i="41"/>
  <c r="AO223" i="41"/>
  <c r="AN223" i="41"/>
  <c r="AL223" i="41"/>
  <c r="AK223" i="41"/>
  <c r="AJ223" i="41"/>
  <c r="AI223" i="41"/>
  <c r="AH223" i="41"/>
  <c r="AG223" i="41"/>
  <c r="AF223" i="41"/>
  <c r="AE223" i="41"/>
  <c r="AD223" i="41"/>
  <c r="AC223" i="41"/>
  <c r="AB223" i="41"/>
  <c r="AA223" i="41"/>
  <c r="Z223" i="41"/>
  <c r="Y223" i="41"/>
  <c r="X223" i="41"/>
  <c r="W223" i="41"/>
  <c r="V223" i="41"/>
  <c r="U223" i="41"/>
  <c r="T223" i="41"/>
  <c r="S223" i="41"/>
  <c r="R223" i="41"/>
  <c r="Q223" i="41"/>
  <c r="P223" i="41"/>
  <c r="O223" i="41"/>
  <c r="N223" i="41"/>
  <c r="M223" i="41"/>
  <c r="L223" i="41"/>
  <c r="K223" i="41"/>
  <c r="J223" i="41"/>
  <c r="I223" i="41"/>
  <c r="H223" i="41"/>
  <c r="G223" i="41"/>
  <c r="F223" i="41"/>
  <c r="CL223" i="41" s="1"/>
  <c r="E223" i="41"/>
  <c r="D223" i="41"/>
  <c r="CJ223" i="41" s="1"/>
  <c r="CI222" i="41"/>
  <c r="CH222" i="41"/>
  <c r="CG222" i="41"/>
  <c r="CF222" i="41"/>
  <c r="CE222" i="41"/>
  <c r="CD222" i="41"/>
  <c r="CC222" i="41"/>
  <c r="CB222" i="41"/>
  <c r="CA222" i="41"/>
  <c r="BZ222" i="41"/>
  <c r="BY222" i="41"/>
  <c r="BX222" i="41"/>
  <c r="BW222" i="41"/>
  <c r="BV222" i="41"/>
  <c r="BU222" i="41"/>
  <c r="BT222" i="41"/>
  <c r="BS222" i="41"/>
  <c r="BR222" i="41"/>
  <c r="BQ222" i="41"/>
  <c r="BP222" i="41"/>
  <c r="BO222" i="41"/>
  <c r="BN222" i="41"/>
  <c r="BM222" i="41"/>
  <c r="BL222" i="41"/>
  <c r="BK222" i="41"/>
  <c r="BJ222" i="41"/>
  <c r="BI222" i="41"/>
  <c r="BH222" i="41"/>
  <c r="BG222" i="41"/>
  <c r="BF222" i="41"/>
  <c r="BE222" i="41"/>
  <c r="BD222" i="41"/>
  <c r="BC222" i="41"/>
  <c r="BB222" i="41"/>
  <c r="BA222" i="41"/>
  <c r="AZ222" i="41"/>
  <c r="AY222" i="41"/>
  <c r="AX222" i="41"/>
  <c r="AW222" i="41"/>
  <c r="AV222" i="41"/>
  <c r="AU222" i="41"/>
  <c r="AT222" i="41"/>
  <c r="AS222" i="41"/>
  <c r="AR222" i="41"/>
  <c r="AQ222" i="41"/>
  <c r="AP222" i="41"/>
  <c r="AO222" i="41"/>
  <c r="AN222" i="41"/>
  <c r="AL222" i="41"/>
  <c r="AK222" i="41"/>
  <c r="AJ222" i="41"/>
  <c r="AI222" i="41"/>
  <c r="AH222" i="41"/>
  <c r="AG222" i="41"/>
  <c r="AF222" i="41"/>
  <c r="AE222" i="41"/>
  <c r="AD222" i="41"/>
  <c r="AC222" i="41"/>
  <c r="AB222" i="41"/>
  <c r="AA222" i="41"/>
  <c r="Z222" i="41"/>
  <c r="Y222" i="41"/>
  <c r="X222" i="41"/>
  <c r="W222" i="41"/>
  <c r="V222" i="41"/>
  <c r="U222" i="41"/>
  <c r="T222" i="41"/>
  <c r="S222" i="41"/>
  <c r="R222" i="41"/>
  <c r="Q222" i="41"/>
  <c r="P222" i="41"/>
  <c r="O222" i="41"/>
  <c r="N222" i="41"/>
  <c r="M222" i="41"/>
  <c r="L222" i="41"/>
  <c r="K222" i="41"/>
  <c r="J222" i="41"/>
  <c r="I222" i="41"/>
  <c r="CO222" i="41" s="1"/>
  <c r="H222" i="41"/>
  <c r="G222" i="41"/>
  <c r="CM222" i="41" s="1"/>
  <c r="F222" i="41"/>
  <c r="CL222" i="41" s="1"/>
  <c r="E222" i="41"/>
  <c r="D222" i="41"/>
  <c r="CI221" i="41"/>
  <c r="CH221" i="41"/>
  <c r="CG221" i="41"/>
  <c r="CF221" i="41"/>
  <c r="CE221" i="41"/>
  <c r="CD221" i="41"/>
  <c r="CC221" i="41"/>
  <c r="CB221" i="41"/>
  <c r="CA221" i="41"/>
  <c r="BZ221" i="41"/>
  <c r="BY221" i="41"/>
  <c r="BX221" i="41"/>
  <c r="BW221" i="41"/>
  <c r="BV221" i="41"/>
  <c r="BU221" i="41"/>
  <c r="BT221" i="41"/>
  <c r="BS221" i="41"/>
  <c r="BR221" i="41"/>
  <c r="BQ221" i="41"/>
  <c r="BP221" i="41"/>
  <c r="BO221" i="41"/>
  <c r="BN221" i="41"/>
  <c r="BM221" i="41"/>
  <c r="BL221" i="41"/>
  <c r="BK221" i="41"/>
  <c r="BJ221" i="41"/>
  <c r="BI221" i="41"/>
  <c r="BH221" i="41"/>
  <c r="BG221" i="41"/>
  <c r="BF221" i="41"/>
  <c r="BE221" i="41"/>
  <c r="BD221" i="41"/>
  <c r="BC221" i="41"/>
  <c r="BB221" i="41"/>
  <c r="BA221" i="41"/>
  <c r="AZ221" i="41"/>
  <c r="AY221" i="41"/>
  <c r="AX221" i="41"/>
  <c r="AW221" i="41"/>
  <c r="AV221" i="41"/>
  <c r="AU221" i="41"/>
  <c r="AT221" i="41"/>
  <c r="AS221" i="41"/>
  <c r="AR221" i="41"/>
  <c r="AQ221" i="41"/>
  <c r="AP221" i="41"/>
  <c r="AO221" i="41"/>
  <c r="AN221" i="41"/>
  <c r="AL221" i="41"/>
  <c r="AK221" i="41"/>
  <c r="AJ221" i="41"/>
  <c r="AI221" i="41"/>
  <c r="AH221" i="41"/>
  <c r="AG221" i="41"/>
  <c r="AF221" i="41"/>
  <c r="AE221" i="41"/>
  <c r="AD221" i="41"/>
  <c r="AC221" i="41"/>
  <c r="AB221" i="41"/>
  <c r="AA221" i="41"/>
  <c r="Z221" i="41"/>
  <c r="Y221" i="41"/>
  <c r="X221" i="41"/>
  <c r="W221" i="41"/>
  <c r="V221" i="41"/>
  <c r="U221" i="41"/>
  <c r="T221" i="41"/>
  <c r="S221" i="41"/>
  <c r="R221" i="41"/>
  <c r="Q221" i="41"/>
  <c r="P221" i="41"/>
  <c r="O221" i="41"/>
  <c r="N221" i="41"/>
  <c r="M221" i="41"/>
  <c r="L221" i="41"/>
  <c r="K221" i="41"/>
  <c r="J221" i="41"/>
  <c r="CP221" i="41" s="1"/>
  <c r="I221" i="41"/>
  <c r="CO221" i="41" s="1"/>
  <c r="H221" i="41"/>
  <c r="G221" i="41"/>
  <c r="F221" i="41"/>
  <c r="E221" i="41"/>
  <c r="D221" i="41"/>
  <c r="CJ221" i="41" s="1"/>
  <c r="CI220" i="41"/>
  <c r="CH220" i="41"/>
  <c r="CG220" i="41"/>
  <c r="CF220" i="41"/>
  <c r="CE220" i="41"/>
  <c r="CD220" i="41"/>
  <c r="CC220" i="41"/>
  <c r="CB220" i="41"/>
  <c r="CA220" i="41"/>
  <c r="BZ220" i="41"/>
  <c r="BY220" i="41"/>
  <c r="BX220" i="41"/>
  <c r="BW220" i="41"/>
  <c r="BV220" i="41"/>
  <c r="BU220" i="41"/>
  <c r="BT220" i="41"/>
  <c r="BS220" i="41"/>
  <c r="BR220" i="41"/>
  <c r="BQ220" i="41"/>
  <c r="BP220" i="41"/>
  <c r="BO220" i="41"/>
  <c r="BN220" i="41"/>
  <c r="BM220" i="41"/>
  <c r="BL220" i="41"/>
  <c r="BK220" i="41"/>
  <c r="BJ220" i="41"/>
  <c r="BI220" i="41"/>
  <c r="BH220" i="41"/>
  <c r="BG220" i="41"/>
  <c r="BF220" i="41"/>
  <c r="BE220" i="41"/>
  <c r="BD220" i="41"/>
  <c r="BC220" i="41"/>
  <c r="BB220" i="41"/>
  <c r="BA220" i="41"/>
  <c r="AZ220" i="41"/>
  <c r="AY220" i="41"/>
  <c r="AX220" i="41"/>
  <c r="AW220" i="41"/>
  <c r="AV220" i="41"/>
  <c r="AU220" i="41"/>
  <c r="AT220" i="41"/>
  <c r="AS220" i="41"/>
  <c r="AR220" i="41"/>
  <c r="AQ220" i="41"/>
  <c r="AP220" i="41"/>
  <c r="AO220" i="41"/>
  <c r="AN220" i="41"/>
  <c r="AL220" i="41"/>
  <c r="AK220" i="41"/>
  <c r="AJ220" i="41"/>
  <c r="AI220" i="41"/>
  <c r="AH220" i="41"/>
  <c r="AG220" i="41"/>
  <c r="AF220" i="41"/>
  <c r="AE220" i="41"/>
  <c r="AD220" i="41"/>
  <c r="AC220" i="41"/>
  <c r="AB220" i="41"/>
  <c r="AA220" i="41"/>
  <c r="Z220" i="41"/>
  <c r="Y220" i="41"/>
  <c r="X220" i="41"/>
  <c r="W220" i="41"/>
  <c r="V220" i="41"/>
  <c r="U220" i="41"/>
  <c r="T220" i="41"/>
  <c r="S220" i="41"/>
  <c r="R220" i="41"/>
  <c r="Q220" i="41"/>
  <c r="P220" i="41"/>
  <c r="O220" i="41"/>
  <c r="N220" i="41"/>
  <c r="M220" i="41"/>
  <c r="L220" i="41"/>
  <c r="K220" i="41"/>
  <c r="J220" i="41"/>
  <c r="I220" i="41"/>
  <c r="H220" i="41"/>
  <c r="G220" i="41"/>
  <c r="CM220" i="41" s="1"/>
  <c r="F220" i="41"/>
  <c r="E220" i="41"/>
  <c r="CK220" i="41" s="1"/>
  <c r="D220" i="41"/>
  <c r="CJ220" i="41" s="1"/>
  <c r="CI219" i="41"/>
  <c r="CH219" i="41"/>
  <c r="CG219" i="41"/>
  <c r="CF219" i="41"/>
  <c r="CE219" i="41"/>
  <c r="CD219" i="41"/>
  <c r="CC219" i="41"/>
  <c r="CB219" i="41"/>
  <c r="CA219" i="41"/>
  <c r="BZ219" i="41"/>
  <c r="BY219" i="41"/>
  <c r="BX219" i="41"/>
  <c r="BW219" i="41"/>
  <c r="BV219" i="41"/>
  <c r="BU219" i="41"/>
  <c r="BT219" i="41"/>
  <c r="BS219" i="41"/>
  <c r="BR219" i="41"/>
  <c r="BQ219" i="41"/>
  <c r="BP219" i="41"/>
  <c r="BO219" i="41"/>
  <c r="BN219" i="41"/>
  <c r="BM219" i="41"/>
  <c r="BL219" i="41"/>
  <c r="BK219" i="41"/>
  <c r="BJ219" i="41"/>
  <c r="BI219" i="41"/>
  <c r="BH219" i="41"/>
  <c r="BG219" i="41"/>
  <c r="BF219" i="41"/>
  <c r="BE219" i="41"/>
  <c r="BD219" i="41"/>
  <c r="BC219" i="41"/>
  <c r="BB219" i="41"/>
  <c r="BA219" i="41"/>
  <c r="AZ219" i="41"/>
  <c r="AY219" i="41"/>
  <c r="AX219" i="41"/>
  <c r="AW219" i="41"/>
  <c r="AV219" i="41"/>
  <c r="AU219" i="41"/>
  <c r="AT219" i="41"/>
  <c r="AS219" i="41"/>
  <c r="AR219" i="41"/>
  <c r="AQ219" i="41"/>
  <c r="AP219" i="41"/>
  <c r="AO219" i="41"/>
  <c r="AN219" i="41"/>
  <c r="AL219" i="41"/>
  <c r="AK219" i="41"/>
  <c r="AJ219" i="41"/>
  <c r="AI219" i="41"/>
  <c r="AH219" i="41"/>
  <c r="AG219" i="41"/>
  <c r="AF219" i="41"/>
  <c r="AE219" i="41"/>
  <c r="AD219" i="41"/>
  <c r="AC219" i="41"/>
  <c r="AB219" i="41"/>
  <c r="AA219" i="41"/>
  <c r="Z219" i="41"/>
  <c r="Y219" i="41"/>
  <c r="X219" i="41"/>
  <c r="W219" i="41"/>
  <c r="V219" i="41"/>
  <c r="U219" i="41"/>
  <c r="T219" i="41"/>
  <c r="S219" i="41"/>
  <c r="R219" i="41"/>
  <c r="Q219" i="41"/>
  <c r="P219" i="41"/>
  <c r="O219" i="41"/>
  <c r="N219" i="41"/>
  <c r="M219" i="41"/>
  <c r="L219" i="41"/>
  <c r="K219" i="41"/>
  <c r="J219" i="41"/>
  <c r="CP219" i="41" s="1"/>
  <c r="I219" i="41"/>
  <c r="H219" i="41"/>
  <c r="CN219" i="41" s="1"/>
  <c r="G219" i="41"/>
  <c r="CM219" i="41" s="1"/>
  <c r="F219" i="41"/>
  <c r="E219" i="41"/>
  <c r="D219" i="41"/>
  <c r="CI218" i="41"/>
  <c r="CH218" i="41"/>
  <c r="CG218" i="41"/>
  <c r="CF218" i="41"/>
  <c r="CE218" i="41"/>
  <c r="CD218" i="41"/>
  <c r="CC218" i="41"/>
  <c r="CB218" i="41"/>
  <c r="CA218" i="41"/>
  <c r="BZ218" i="41"/>
  <c r="BY218" i="41"/>
  <c r="BX218" i="41"/>
  <c r="BW218" i="41"/>
  <c r="BV218" i="41"/>
  <c r="BU218" i="41"/>
  <c r="BT218" i="41"/>
  <c r="BS218" i="41"/>
  <c r="BR218" i="41"/>
  <c r="BQ218" i="41"/>
  <c r="BP218" i="41"/>
  <c r="BO218" i="41"/>
  <c r="BN218" i="41"/>
  <c r="BM218" i="41"/>
  <c r="BL218" i="41"/>
  <c r="BK218" i="41"/>
  <c r="BJ218" i="41"/>
  <c r="BI218" i="41"/>
  <c r="BH218" i="41"/>
  <c r="BG218" i="41"/>
  <c r="BF218" i="41"/>
  <c r="BE218" i="41"/>
  <c r="BD218" i="41"/>
  <c r="BC218" i="41"/>
  <c r="BB218" i="41"/>
  <c r="BA218" i="41"/>
  <c r="AZ218" i="41"/>
  <c r="AY218" i="41"/>
  <c r="AX218" i="41"/>
  <c r="AW218" i="41"/>
  <c r="AV218" i="41"/>
  <c r="AU218" i="41"/>
  <c r="AT218" i="41"/>
  <c r="AS218" i="41"/>
  <c r="AR218" i="41"/>
  <c r="AQ218" i="41"/>
  <c r="AP218" i="41"/>
  <c r="AO218" i="41"/>
  <c r="AN218" i="41"/>
  <c r="AL218" i="41"/>
  <c r="AK218" i="41"/>
  <c r="AJ218" i="41"/>
  <c r="AI218" i="41"/>
  <c r="AH218" i="41"/>
  <c r="AG218" i="41"/>
  <c r="AF218" i="41"/>
  <c r="AE218" i="41"/>
  <c r="AD218" i="41"/>
  <c r="AC218" i="41"/>
  <c r="AB218" i="41"/>
  <c r="AA218" i="41"/>
  <c r="Z218" i="41"/>
  <c r="Y218" i="41"/>
  <c r="X218" i="41"/>
  <c r="W218" i="41"/>
  <c r="V218" i="41"/>
  <c r="U218" i="41"/>
  <c r="T218" i="41"/>
  <c r="S218" i="41"/>
  <c r="R218" i="41"/>
  <c r="Q218" i="41"/>
  <c r="P218" i="41"/>
  <c r="O218" i="41"/>
  <c r="N218" i="41"/>
  <c r="M218" i="41"/>
  <c r="L218" i="41"/>
  <c r="K218" i="41"/>
  <c r="J218" i="41"/>
  <c r="CP218" i="41" s="1"/>
  <c r="I218" i="41"/>
  <c r="H218" i="41"/>
  <c r="CN218" i="41" s="1"/>
  <c r="G218" i="41"/>
  <c r="F218" i="41"/>
  <c r="E218" i="41"/>
  <c r="CK218" i="41" s="1"/>
  <c r="D218" i="41"/>
  <c r="CI217" i="41"/>
  <c r="CH217" i="41"/>
  <c r="CG217" i="41"/>
  <c r="CF217" i="41"/>
  <c r="CE217" i="41"/>
  <c r="CD217" i="41"/>
  <c r="CC217" i="41"/>
  <c r="CB217" i="41"/>
  <c r="CA217" i="41"/>
  <c r="BZ217" i="41"/>
  <c r="BY217" i="41"/>
  <c r="BX217" i="41"/>
  <c r="BW217" i="41"/>
  <c r="BV217" i="41"/>
  <c r="BU217" i="41"/>
  <c r="BT217" i="41"/>
  <c r="BS217" i="41"/>
  <c r="BR217" i="41"/>
  <c r="BQ217" i="41"/>
  <c r="BP217" i="41"/>
  <c r="BO217" i="41"/>
  <c r="BN217" i="41"/>
  <c r="BM217" i="41"/>
  <c r="BL217" i="41"/>
  <c r="BK217" i="41"/>
  <c r="BJ217" i="41"/>
  <c r="BI217" i="41"/>
  <c r="BH217" i="41"/>
  <c r="BG217" i="41"/>
  <c r="BF217" i="41"/>
  <c r="BE217" i="41"/>
  <c r="BD217" i="41"/>
  <c r="BC217" i="41"/>
  <c r="BB217" i="41"/>
  <c r="BA217" i="41"/>
  <c r="AZ217" i="41"/>
  <c r="AY217" i="41"/>
  <c r="AX217" i="41"/>
  <c r="AW217" i="41"/>
  <c r="AV217" i="41"/>
  <c r="AU217" i="41"/>
  <c r="AT217" i="41"/>
  <c r="AS217" i="41"/>
  <c r="AR217" i="41"/>
  <c r="AQ217" i="41"/>
  <c r="AP217" i="41"/>
  <c r="AO217" i="41"/>
  <c r="AN217" i="41"/>
  <c r="AL217" i="41"/>
  <c r="AK217" i="41"/>
  <c r="AJ217" i="41"/>
  <c r="AI217" i="41"/>
  <c r="AH217" i="41"/>
  <c r="AG217" i="41"/>
  <c r="AF217" i="41"/>
  <c r="AE217" i="41"/>
  <c r="AD217" i="41"/>
  <c r="AC217" i="41"/>
  <c r="AB217" i="41"/>
  <c r="AA217" i="41"/>
  <c r="Z217" i="41"/>
  <c r="Y217" i="41"/>
  <c r="X217" i="41"/>
  <c r="W217" i="41"/>
  <c r="V217" i="41"/>
  <c r="U217" i="41"/>
  <c r="T217" i="41"/>
  <c r="S217" i="41"/>
  <c r="R217" i="41"/>
  <c r="Q217" i="41"/>
  <c r="P217" i="41"/>
  <c r="O217" i="41"/>
  <c r="N217" i="41"/>
  <c r="M217" i="41"/>
  <c r="L217" i="41"/>
  <c r="K217" i="41"/>
  <c r="J217" i="41"/>
  <c r="I217" i="41"/>
  <c r="H217" i="41"/>
  <c r="CN217" i="41" s="1"/>
  <c r="G217" i="41"/>
  <c r="F217" i="41"/>
  <c r="CL217" i="41" s="1"/>
  <c r="E217" i="41"/>
  <c r="CK217" i="41" s="1"/>
  <c r="D217" i="41"/>
  <c r="CI216" i="41"/>
  <c r="CH216" i="41"/>
  <c r="CG216" i="41"/>
  <c r="CF216" i="41"/>
  <c r="CE216" i="41"/>
  <c r="CD216" i="41"/>
  <c r="CC216" i="41"/>
  <c r="CB216" i="41"/>
  <c r="CA216" i="41"/>
  <c r="BZ216" i="41"/>
  <c r="BY216" i="41"/>
  <c r="BX216" i="41"/>
  <c r="BW216" i="41"/>
  <c r="BV216" i="41"/>
  <c r="BU216" i="41"/>
  <c r="BT216" i="41"/>
  <c r="BS216" i="41"/>
  <c r="BR216" i="41"/>
  <c r="BQ216" i="41"/>
  <c r="BP216" i="41"/>
  <c r="BO216" i="41"/>
  <c r="BN216" i="41"/>
  <c r="BM216" i="41"/>
  <c r="BL216" i="41"/>
  <c r="BK216" i="41"/>
  <c r="BJ216" i="41"/>
  <c r="BI216" i="41"/>
  <c r="BH216" i="41"/>
  <c r="BG216" i="41"/>
  <c r="BF216" i="41"/>
  <c r="BE216" i="41"/>
  <c r="BD216" i="41"/>
  <c r="BC216" i="41"/>
  <c r="BB216" i="41"/>
  <c r="BA216" i="41"/>
  <c r="AZ216" i="41"/>
  <c r="AY216" i="41"/>
  <c r="AX216" i="41"/>
  <c r="AW216" i="41"/>
  <c r="AV216" i="41"/>
  <c r="AU216" i="41"/>
  <c r="AT216" i="41"/>
  <c r="AS216" i="41"/>
  <c r="AR216" i="41"/>
  <c r="AQ216" i="41"/>
  <c r="AP216" i="41"/>
  <c r="AO216" i="41"/>
  <c r="AN216" i="41"/>
  <c r="AL216" i="41"/>
  <c r="AK216" i="41"/>
  <c r="AJ216" i="41"/>
  <c r="AI216" i="41"/>
  <c r="AH216" i="41"/>
  <c r="AG216" i="41"/>
  <c r="AF216" i="41"/>
  <c r="AE216" i="41"/>
  <c r="AD216" i="41"/>
  <c r="AC216" i="41"/>
  <c r="AB216" i="41"/>
  <c r="AA216" i="41"/>
  <c r="Z216" i="41"/>
  <c r="Y216" i="41"/>
  <c r="X216" i="41"/>
  <c r="W216" i="41"/>
  <c r="V216" i="41"/>
  <c r="U216" i="41"/>
  <c r="T216" i="41"/>
  <c r="S216" i="41"/>
  <c r="R216" i="41"/>
  <c r="Q216" i="41"/>
  <c r="P216" i="41"/>
  <c r="O216" i="41"/>
  <c r="N216" i="41"/>
  <c r="M216" i="41"/>
  <c r="L216" i="41"/>
  <c r="K216" i="41"/>
  <c r="J216" i="41"/>
  <c r="I216" i="41"/>
  <c r="CO216" i="41" s="1"/>
  <c r="H216" i="41"/>
  <c r="CN216" i="41" s="1"/>
  <c r="G216" i="41"/>
  <c r="F216" i="41"/>
  <c r="E216" i="41"/>
  <c r="D216" i="41"/>
  <c r="CI215" i="41"/>
  <c r="CH215" i="41"/>
  <c r="CG215" i="41"/>
  <c r="CF215" i="41"/>
  <c r="CE215" i="41"/>
  <c r="CD215" i="41"/>
  <c r="CC215" i="41"/>
  <c r="CB215" i="41"/>
  <c r="CA215" i="41"/>
  <c r="BZ215" i="41"/>
  <c r="BY215" i="41"/>
  <c r="BX215" i="41"/>
  <c r="BW215" i="41"/>
  <c r="BV215" i="41"/>
  <c r="BU215" i="41"/>
  <c r="BT215" i="41"/>
  <c r="BS215" i="41"/>
  <c r="BR215" i="41"/>
  <c r="BQ215" i="41"/>
  <c r="BP215" i="41"/>
  <c r="BO215" i="41"/>
  <c r="BN215" i="41"/>
  <c r="BM215" i="41"/>
  <c r="BL215" i="41"/>
  <c r="BK215" i="41"/>
  <c r="BJ215" i="41"/>
  <c r="BI215" i="41"/>
  <c r="BH215" i="41"/>
  <c r="BG215" i="41"/>
  <c r="BF215" i="41"/>
  <c r="BE215" i="41"/>
  <c r="BD215" i="41"/>
  <c r="BC215" i="41"/>
  <c r="BB215" i="41"/>
  <c r="BA215" i="41"/>
  <c r="AZ215" i="41"/>
  <c r="AY215" i="41"/>
  <c r="AX215" i="41"/>
  <c r="AW215" i="41"/>
  <c r="AV215" i="41"/>
  <c r="AU215" i="41"/>
  <c r="AT215" i="41"/>
  <c r="AS215" i="41"/>
  <c r="AR215" i="41"/>
  <c r="AQ215" i="41"/>
  <c r="AP215" i="41"/>
  <c r="AO215" i="41"/>
  <c r="AN215" i="41"/>
  <c r="AL215" i="41"/>
  <c r="AK215" i="41"/>
  <c r="AJ215" i="41"/>
  <c r="AI215" i="41"/>
  <c r="AH215" i="41"/>
  <c r="AG215" i="41"/>
  <c r="AF215" i="41"/>
  <c r="AE215" i="41"/>
  <c r="AD215" i="41"/>
  <c r="AC215" i="41"/>
  <c r="AB215" i="41"/>
  <c r="AA215" i="41"/>
  <c r="Z215" i="41"/>
  <c r="Y215" i="41"/>
  <c r="X215" i="41"/>
  <c r="W215" i="41"/>
  <c r="V215" i="41"/>
  <c r="U215" i="41"/>
  <c r="T215" i="41"/>
  <c r="S215" i="41"/>
  <c r="R215" i="41"/>
  <c r="Q215" i="41"/>
  <c r="P215" i="41"/>
  <c r="O215" i="41"/>
  <c r="N215" i="41"/>
  <c r="M215" i="41"/>
  <c r="L215" i="41"/>
  <c r="K215" i="41"/>
  <c r="J215" i="41"/>
  <c r="I215" i="41"/>
  <c r="CO215" i="41" s="1"/>
  <c r="H215" i="41"/>
  <c r="G215" i="41"/>
  <c r="F215" i="41"/>
  <c r="CL215" i="41" s="1"/>
  <c r="E215" i="41"/>
  <c r="D215" i="41"/>
  <c r="CJ215" i="41" s="1"/>
  <c r="CI214" i="41"/>
  <c r="CH214" i="41"/>
  <c r="CG214" i="41"/>
  <c r="CF214" i="41"/>
  <c r="CE214" i="41"/>
  <c r="CD214" i="41"/>
  <c r="CC214" i="41"/>
  <c r="CB214" i="41"/>
  <c r="CA214" i="41"/>
  <c r="BZ214" i="41"/>
  <c r="BY214" i="41"/>
  <c r="BX214" i="41"/>
  <c r="BW214" i="41"/>
  <c r="BV214" i="41"/>
  <c r="BU214" i="41"/>
  <c r="BT214" i="41"/>
  <c r="BS214" i="41"/>
  <c r="BR214" i="41"/>
  <c r="BQ214" i="41"/>
  <c r="BP214" i="41"/>
  <c r="BO214" i="41"/>
  <c r="BN214" i="41"/>
  <c r="BM214" i="41"/>
  <c r="BL214" i="41"/>
  <c r="BK214" i="41"/>
  <c r="BJ214" i="41"/>
  <c r="BI214" i="41"/>
  <c r="BH214" i="41"/>
  <c r="BG214" i="41"/>
  <c r="BF214" i="41"/>
  <c r="BE214" i="41"/>
  <c r="BD214" i="41"/>
  <c r="BC214" i="41"/>
  <c r="BB214" i="41"/>
  <c r="BA214" i="41"/>
  <c r="AZ214" i="41"/>
  <c r="AY214" i="41"/>
  <c r="AX214" i="41"/>
  <c r="AW214" i="41"/>
  <c r="AV214" i="41"/>
  <c r="AU214" i="41"/>
  <c r="AT214" i="41"/>
  <c r="AS214" i="41"/>
  <c r="AR214" i="41"/>
  <c r="AQ214" i="41"/>
  <c r="AP214" i="41"/>
  <c r="AO214" i="41"/>
  <c r="AN214" i="41"/>
  <c r="AL214" i="41"/>
  <c r="AK214" i="41"/>
  <c r="AJ214" i="41"/>
  <c r="AI214" i="41"/>
  <c r="AH214" i="41"/>
  <c r="AG214" i="41"/>
  <c r="AF214" i="41"/>
  <c r="AE214" i="41"/>
  <c r="AD214" i="41"/>
  <c r="AC214" i="41"/>
  <c r="AB214" i="41"/>
  <c r="AA214" i="41"/>
  <c r="Z214" i="41"/>
  <c r="Y214" i="41"/>
  <c r="X214" i="41"/>
  <c r="W214" i="41"/>
  <c r="V214" i="41"/>
  <c r="U214" i="41"/>
  <c r="T214" i="41"/>
  <c r="S214" i="41"/>
  <c r="R214" i="41"/>
  <c r="Q214" i="41"/>
  <c r="P214" i="41"/>
  <c r="O214" i="41"/>
  <c r="N214" i="41"/>
  <c r="M214" i="41"/>
  <c r="L214" i="41"/>
  <c r="K214" i="41"/>
  <c r="J214" i="41"/>
  <c r="I214" i="41"/>
  <c r="CO214" i="41" s="1"/>
  <c r="H214" i="41"/>
  <c r="G214" i="41"/>
  <c r="CM214" i="41" s="1"/>
  <c r="F214" i="41"/>
  <c r="CL214" i="41" s="1"/>
  <c r="E214" i="41"/>
  <c r="D214" i="41"/>
  <c r="CJ214" i="41" s="1"/>
  <c r="CI213" i="41"/>
  <c r="CH213" i="41"/>
  <c r="CG213" i="41"/>
  <c r="CF213" i="41"/>
  <c r="CE213" i="41"/>
  <c r="CD213" i="41"/>
  <c r="CC213" i="41"/>
  <c r="CB213" i="41"/>
  <c r="CA213" i="41"/>
  <c r="BZ213" i="41"/>
  <c r="BY213" i="41"/>
  <c r="BX213" i="41"/>
  <c r="BW213" i="41"/>
  <c r="BV213" i="41"/>
  <c r="BU213" i="41"/>
  <c r="BT213" i="41"/>
  <c r="BS213" i="41"/>
  <c r="BR213" i="41"/>
  <c r="BQ213" i="41"/>
  <c r="BP213" i="41"/>
  <c r="BO213" i="41"/>
  <c r="BN213" i="41"/>
  <c r="BM213" i="41"/>
  <c r="BL213" i="41"/>
  <c r="BK213" i="41"/>
  <c r="BJ213" i="41"/>
  <c r="BI213" i="41"/>
  <c r="BH213" i="41"/>
  <c r="BG213" i="41"/>
  <c r="BF213" i="41"/>
  <c r="BE213" i="41"/>
  <c r="BD213" i="41"/>
  <c r="BC213" i="41"/>
  <c r="BB213" i="41"/>
  <c r="BA213" i="41"/>
  <c r="AZ213" i="41"/>
  <c r="AY213" i="41"/>
  <c r="AX213" i="41"/>
  <c r="AW213" i="41"/>
  <c r="AV213" i="41"/>
  <c r="AU213" i="41"/>
  <c r="AT213" i="41"/>
  <c r="AS213" i="41"/>
  <c r="AR213" i="41"/>
  <c r="AQ213" i="41"/>
  <c r="AP213" i="41"/>
  <c r="AO213" i="41"/>
  <c r="AN213" i="41"/>
  <c r="AL213" i="41"/>
  <c r="AK213" i="41"/>
  <c r="AJ213" i="41"/>
  <c r="AI213" i="41"/>
  <c r="AH213" i="41"/>
  <c r="AG213" i="41"/>
  <c r="AF213" i="41"/>
  <c r="AE213" i="41"/>
  <c r="AD213" i="41"/>
  <c r="AC213" i="41"/>
  <c r="AB213" i="41"/>
  <c r="AA213" i="41"/>
  <c r="Z213" i="41"/>
  <c r="Y213" i="41"/>
  <c r="X213" i="41"/>
  <c r="W213" i="41"/>
  <c r="V213" i="41"/>
  <c r="U213" i="41"/>
  <c r="T213" i="41"/>
  <c r="S213" i="41"/>
  <c r="R213" i="41"/>
  <c r="Q213" i="41"/>
  <c r="P213" i="41"/>
  <c r="O213" i="41"/>
  <c r="N213" i="41"/>
  <c r="M213" i="41"/>
  <c r="L213" i="41"/>
  <c r="K213" i="41"/>
  <c r="J213" i="41"/>
  <c r="CP213" i="41" s="1"/>
  <c r="I213" i="41"/>
  <c r="CO213" i="41" s="1"/>
  <c r="H213" i="41"/>
  <c r="G213" i="41"/>
  <c r="CM213" i="41" s="1"/>
  <c r="F213" i="41"/>
  <c r="E213" i="41"/>
  <c r="D213" i="41"/>
  <c r="CJ213" i="41" s="1"/>
  <c r="CI212" i="41"/>
  <c r="CH212" i="41"/>
  <c r="CG212" i="41"/>
  <c r="CF212" i="41"/>
  <c r="CE212" i="41"/>
  <c r="CD212" i="41"/>
  <c r="CC212" i="41"/>
  <c r="CB212" i="41"/>
  <c r="CA212" i="41"/>
  <c r="BZ212" i="41"/>
  <c r="BY212" i="41"/>
  <c r="BX212" i="41"/>
  <c r="BW212" i="41"/>
  <c r="BV212" i="41"/>
  <c r="BU212" i="41"/>
  <c r="BT212" i="41"/>
  <c r="BS212" i="41"/>
  <c r="BR212" i="41"/>
  <c r="BQ212" i="41"/>
  <c r="BP212" i="41"/>
  <c r="BO212" i="41"/>
  <c r="BN212" i="41"/>
  <c r="BM212" i="41"/>
  <c r="BL212" i="41"/>
  <c r="BK212" i="41"/>
  <c r="BJ212" i="41"/>
  <c r="BI212" i="41"/>
  <c r="BH212" i="41"/>
  <c r="BG212" i="41"/>
  <c r="BF212" i="41"/>
  <c r="BE212" i="41"/>
  <c r="BD212" i="41"/>
  <c r="BC212" i="41"/>
  <c r="BB212" i="41"/>
  <c r="BA212" i="41"/>
  <c r="AZ212" i="41"/>
  <c r="AY212" i="41"/>
  <c r="AX212" i="41"/>
  <c r="AW212" i="41"/>
  <c r="AV212" i="41"/>
  <c r="AU212" i="41"/>
  <c r="AT212" i="41"/>
  <c r="AS212" i="41"/>
  <c r="AR212" i="41"/>
  <c r="AQ212" i="41"/>
  <c r="AP212" i="41"/>
  <c r="AO212" i="41"/>
  <c r="AN212" i="41"/>
  <c r="AL212" i="41"/>
  <c r="AK212" i="41"/>
  <c r="AJ212" i="41"/>
  <c r="AI212" i="41"/>
  <c r="AH212" i="41"/>
  <c r="AG212" i="41"/>
  <c r="AF212" i="41"/>
  <c r="AE212" i="41"/>
  <c r="AD212" i="41"/>
  <c r="AC212" i="41"/>
  <c r="AB212" i="41"/>
  <c r="AA212" i="41"/>
  <c r="Z212" i="41"/>
  <c r="Y212" i="41"/>
  <c r="X212" i="41"/>
  <c r="W212" i="41"/>
  <c r="V212" i="41"/>
  <c r="U212" i="41"/>
  <c r="T212" i="41"/>
  <c r="S212" i="41"/>
  <c r="R212" i="41"/>
  <c r="Q212" i="41"/>
  <c r="P212" i="41"/>
  <c r="O212" i="41"/>
  <c r="N212" i="41"/>
  <c r="M212" i="41"/>
  <c r="L212" i="41"/>
  <c r="K212" i="41"/>
  <c r="J212" i="41"/>
  <c r="CP212" i="41" s="1"/>
  <c r="I212" i="41"/>
  <c r="H212" i="41"/>
  <c r="G212" i="41"/>
  <c r="F212" i="41"/>
  <c r="E212" i="41"/>
  <c r="CK212" i="41" s="1"/>
  <c r="D212" i="41"/>
  <c r="CJ212" i="41" s="1"/>
  <c r="CI211" i="41"/>
  <c r="CH211" i="41"/>
  <c r="CG211" i="41"/>
  <c r="CF211" i="41"/>
  <c r="CE211" i="41"/>
  <c r="CD211" i="41"/>
  <c r="CC211" i="41"/>
  <c r="CB211" i="41"/>
  <c r="CA211" i="41"/>
  <c r="BZ211" i="41"/>
  <c r="BY211" i="41"/>
  <c r="BX211" i="41"/>
  <c r="BW211" i="41"/>
  <c r="BV211" i="41"/>
  <c r="BU211" i="41"/>
  <c r="BT211" i="41"/>
  <c r="BS211" i="41"/>
  <c r="BR211" i="41"/>
  <c r="BQ211" i="41"/>
  <c r="BP211" i="41"/>
  <c r="BO211" i="41"/>
  <c r="BN211" i="41"/>
  <c r="BM211" i="41"/>
  <c r="BL211" i="41"/>
  <c r="BK211" i="41"/>
  <c r="BJ211" i="41"/>
  <c r="BI211" i="41"/>
  <c r="BH211" i="41"/>
  <c r="BG211" i="41"/>
  <c r="BF211" i="41"/>
  <c r="BE211" i="41"/>
  <c r="BD211" i="41"/>
  <c r="BC211" i="41"/>
  <c r="BB211" i="41"/>
  <c r="BA211" i="41"/>
  <c r="AZ211" i="41"/>
  <c r="AY211" i="41"/>
  <c r="AX211" i="41"/>
  <c r="AW211" i="41"/>
  <c r="AV211" i="41"/>
  <c r="AU211" i="41"/>
  <c r="AT211" i="41"/>
  <c r="AS211" i="41"/>
  <c r="AR211" i="41"/>
  <c r="AQ211" i="41"/>
  <c r="AP211" i="41"/>
  <c r="AO211" i="41"/>
  <c r="AN211" i="41"/>
  <c r="AL211" i="41"/>
  <c r="AK211" i="41"/>
  <c r="AJ211" i="41"/>
  <c r="AI211" i="41"/>
  <c r="AH211" i="41"/>
  <c r="AG211" i="41"/>
  <c r="AF211" i="41"/>
  <c r="AE211" i="41"/>
  <c r="AD211" i="41"/>
  <c r="AC211" i="41"/>
  <c r="AB211" i="41"/>
  <c r="AA211" i="41"/>
  <c r="Z211" i="41"/>
  <c r="Y211" i="41"/>
  <c r="X211" i="41"/>
  <c r="W211" i="41"/>
  <c r="V211" i="41"/>
  <c r="U211" i="41"/>
  <c r="T211" i="41"/>
  <c r="S211" i="41"/>
  <c r="R211" i="41"/>
  <c r="Q211" i="41"/>
  <c r="P211" i="41"/>
  <c r="O211" i="41"/>
  <c r="N211" i="41"/>
  <c r="M211" i="41"/>
  <c r="L211" i="41"/>
  <c r="K211" i="41"/>
  <c r="J211" i="41"/>
  <c r="I211" i="41"/>
  <c r="H211" i="41"/>
  <c r="CN211" i="41" s="1"/>
  <c r="G211" i="41"/>
  <c r="F211" i="41"/>
  <c r="E211" i="41"/>
  <c r="CK211" i="41" s="1"/>
  <c r="D211" i="41"/>
  <c r="CI210" i="41"/>
  <c r="CH210" i="41"/>
  <c r="CG210" i="41"/>
  <c r="CF210" i="41"/>
  <c r="CE210" i="41"/>
  <c r="CD210" i="41"/>
  <c r="CC210" i="41"/>
  <c r="CB210" i="41"/>
  <c r="CA210" i="41"/>
  <c r="BZ210" i="41"/>
  <c r="BY210" i="41"/>
  <c r="BX210" i="41"/>
  <c r="BW210" i="41"/>
  <c r="BV210" i="41"/>
  <c r="BU210" i="41"/>
  <c r="BT210" i="41"/>
  <c r="BS210" i="41"/>
  <c r="BR210" i="41"/>
  <c r="BQ210" i="41"/>
  <c r="BP210" i="41"/>
  <c r="BO210" i="41"/>
  <c r="BN210" i="41"/>
  <c r="BM210" i="41"/>
  <c r="BL210" i="41"/>
  <c r="BK210" i="41"/>
  <c r="BJ210" i="41"/>
  <c r="BI210" i="41"/>
  <c r="BH210" i="41"/>
  <c r="BG210" i="41"/>
  <c r="BF210" i="41"/>
  <c r="BE210" i="41"/>
  <c r="BD210" i="41"/>
  <c r="BC210" i="41"/>
  <c r="BB210" i="41"/>
  <c r="BA210" i="41"/>
  <c r="AZ210" i="41"/>
  <c r="AY210" i="41"/>
  <c r="AX210" i="41"/>
  <c r="AW210" i="41"/>
  <c r="AV210" i="41"/>
  <c r="AU210" i="41"/>
  <c r="AT210" i="41"/>
  <c r="AS210" i="41"/>
  <c r="AR210" i="41"/>
  <c r="AQ210" i="41"/>
  <c r="AP210" i="41"/>
  <c r="AO210" i="41"/>
  <c r="AN210" i="41"/>
  <c r="AL210" i="41"/>
  <c r="AK210" i="41"/>
  <c r="AJ210" i="41"/>
  <c r="AI210" i="41"/>
  <c r="AH210" i="41"/>
  <c r="AG210" i="41"/>
  <c r="AF210" i="41"/>
  <c r="AE210" i="41"/>
  <c r="AD210" i="41"/>
  <c r="AC210" i="41"/>
  <c r="AB210" i="41"/>
  <c r="AA210" i="41"/>
  <c r="Z210" i="41"/>
  <c r="Y210" i="41"/>
  <c r="X210" i="41"/>
  <c r="W210" i="41"/>
  <c r="V210" i="41"/>
  <c r="U210" i="41"/>
  <c r="T210" i="41"/>
  <c r="S210" i="41"/>
  <c r="R210" i="41"/>
  <c r="Q210" i="41"/>
  <c r="P210" i="41"/>
  <c r="O210" i="41"/>
  <c r="N210" i="41"/>
  <c r="M210" i="41"/>
  <c r="L210" i="41"/>
  <c r="K210" i="41"/>
  <c r="J210" i="41"/>
  <c r="I210" i="41"/>
  <c r="H210" i="41"/>
  <c r="CN210" i="41" s="1"/>
  <c r="G210" i="41"/>
  <c r="F210" i="41"/>
  <c r="E210" i="41"/>
  <c r="D210" i="41"/>
  <c r="CI209" i="41"/>
  <c r="CH209" i="41"/>
  <c r="CG209" i="41"/>
  <c r="CF209" i="41"/>
  <c r="CE209" i="41"/>
  <c r="CD209" i="41"/>
  <c r="CC209" i="41"/>
  <c r="CB209" i="41"/>
  <c r="CA209" i="41"/>
  <c r="BZ209" i="41"/>
  <c r="BY209" i="41"/>
  <c r="BX209" i="41"/>
  <c r="BW209" i="41"/>
  <c r="BV209" i="41"/>
  <c r="BU209" i="41"/>
  <c r="BT209" i="41"/>
  <c r="BS209" i="41"/>
  <c r="BR209" i="41"/>
  <c r="BQ209" i="41"/>
  <c r="BP209" i="41"/>
  <c r="BO209" i="41"/>
  <c r="BN209" i="41"/>
  <c r="BM209" i="41"/>
  <c r="BL209" i="41"/>
  <c r="BK209" i="41"/>
  <c r="BJ209" i="41"/>
  <c r="BI209" i="41"/>
  <c r="BH209" i="41"/>
  <c r="BG209" i="41"/>
  <c r="BF209" i="41"/>
  <c r="BE209" i="41"/>
  <c r="BD209" i="41"/>
  <c r="BC209" i="41"/>
  <c r="BB209" i="41"/>
  <c r="BA209" i="41"/>
  <c r="AZ209" i="41"/>
  <c r="AY209" i="41"/>
  <c r="AX209" i="41"/>
  <c r="AW209" i="41"/>
  <c r="AV209" i="41"/>
  <c r="AU209" i="41"/>
  <c r="AT209" i="41"/>
  <c r="AS209" i="41"/>
  <c r="AR209" i="41"/>
  <c r="AQ209" i="41"/>
  <c r="AP209" i="41"/>
  <c r="AO209" i="41"/>
  <c r="AN209" i="41"/>
  <c r="AL209" i="41"/>
  <c r="AK209" i="41"/>
  <c r="AJ209" i="41"/>
  <c r="AI209" i="41"/>
  <c r="AH209" i="41"/>
  <c r="AG209" i="41"/>
  <c r="AF209" i="41"/>
  <c r="AE209" i="41"/>
  <c r="AD209" i="41"/>
  <c r="AC209" i="41"/>
  <c r="AB209" i="41"/>
  <c r="AA209" i="41"/>
  <c r="Z209" i="41"/>
  <c r="Y209" i="41"/>
  <c r="X209" i="41"/>
  <c r="W209" i="41"/>
  <c r="V209" i="41"/>
  <c r="U209" i="41"/>
  <c r="T209" i="41"/>
  <c r="S209" i="41"/>
  <c r="R209" i="41"/>
  <c r="Q209" i="41"/>
  <c r="P209" i="41"/>
  <c r="O209" i="41"/>
  <c r="N209" i="41"/>
  <c r="M209" i="41"/>
  <c r="L209" i="41"/>
  <c r="K209" i="41"/>
  <c r="J209" i="41"/>
  <c r="I209" i="41"/>
  <c r="H209" i="41"/>
  <c r="G209" i="41"/>
  <c r="F209" i="41"/>
  <c r="CL209" i="41" s="1"/>
  <c r="E209" i="41"/>
  <c r="D209" i="41"/>
  <c r="CI208" i="41"/>
  <c r="CH208" i="41"/>
  <c r="CG208" i="41"/>
  <c r="CF208" i="41"/>
  <c r="CE208" i="41"/>
  <c r="CD208" i="41"/>
  <c r="CC208" i="41"/>
  <c r="CB208" i="41"/>
  <c r="CA208" i="41"/>
  <c r="BZ208" i="41"/>
  <c r="BY208" i="41"/>
  <c r="BX208" i="41"/>
  <c r="BW208" i="41"/>
  <c r="BV208" i="41"/>
  <c r="BU208" i="41"/>
  <c r="BT208" i="41"/>
  <c r="BS208" i="41"/>
  <c r="BR208" i="41"/>
  <c r="BQ208" i="41"/>
  <c r="BP208" i="41"/>
  <c r="BO208" i="41"/>
  <c r="BN208" i="41"/>
  <c r="BM208" i="41"/>
  <c r="BL208" i="41"/>
  <c r="BK208" i="41"/>
  <c r="BJ208" i="41"/>
  <c r="BI208" i="41"/>
  <c r="BH208" i="41"/>
  <c r="BG208" i="41"/>
  <c r="BF208" i="41"/>
  <c r="BE208" i="41"/>
  <c r="BD208" i="41"/>
  <c r="BC208" i="41"/>
  <c r="BB208" i="41"/>
  <c r="BA208" i="41"/>
  <c r="AZ208" i="41"/>
  <c r="AY208" i="41"/>
  <c r="AX208" i="41"/>
  <c r="AW208" i="41"/>
  <c r="AV208" i="41"/>
  <c r="AU208" i="41"/>
  <c r="AT208" i="41"/>
  <c r="AS208" i="41"/>
  <c r="AR208" i="41"/>
  <c r="AQ208" i="41"/>
  <c r="AP208" i="41"/>
  <c r="AO208" i="41"/>
  <c r="AN208" i="41"/>
  <c r="AL208" i="41"/>
  <c r="AK208" i="41"/>
  <c r="AJ208" i="41"/>
  <c r="AI208" i="41"/>
  <c r="AH208" i="41"/>
  <c r="AG208" i="41"/>
  <c r="AF208" i="41"/>
  <c r="AE208" i="41"/>
  <c r="AD208" i="41"/>
  <c r="AC208" i="41"/>
  <c r="AB208" i="41"/>
  <c r="AA208" i="41"/>
  <c r="Z208" i="41"/>
  <c r="Y208" i="41"/>
  <c r="X208" i="41"/>
  <c r="W208" i="41"/>
  <c r="V208" i="41"/>
  <c r="U208" i="41"/>
  <c r="T208" i="41"/>
  <c r="S208" i="41"/>
  <c r="R208" i="41"/>
  <c r="Q208" i="41"/>
  <c r="P208" i="41"/>
  <c r="O208" i="41"/>
  <c r="N208" i="41"/>
  <c r="M208" i="41"/>
  <c r="L208" i="41"/>
  <c r="K208" i="41"/>
  <c r="J208" i="41"/>
  <c r="I208" i="41"/>
  <c r="CO208" i="41" s="1"/>
  <c r="H208" i="41"/>
  <c r="G208" i="41"/>
  <c r="F208" i="41"/>
  <c r="CL208" i="41" s="1"/>
  <c r="E208" i="41"/>
  <c r="D208" i="41"/>
  <c r="CI207" i="41"/>
  <c r="CH207" i="41"/>
  <c r="CG207" i="41"/>
  <c r="CF207" i="41"/>
  <c r="CE207" i="41"/>
  <c r="CD207" i="41"/>
  <c r="CC207" i="41"/>
  <c r="CB207" i="41"/>
  <c r="CA207" i="41"/>
  <c r="BZ207" i="41"/>
  <c r="BY207" i="41"/>
  <c r="BX207" i="41"/>
  <c r="BW207" i="41"/>
  <c r="BV207" i="41"/>
  <c r="BU207" i="41"/>
  <c r="BT207" i="41"/>
  <c r="BS207" i="41"/>
  <c r="BR207" i="41"/>
  <c r="BQ207" i="41"/>
  <c r="BP207" i="41"/>
  <c r="BO207" i="41"/>
  <c r="BN207" i="41"/>
  <c r="BM207" i="41"/>
  <c r="BL207" i="41"/>
  <c r="BK207" i="41"/>
  <c r="BJ207" i="41"/>
  <c r="BI207" i="41"/>
  <c r="BH207" i="41"/>
  <c r="BG207" i="41"/>
  <c r="BF207" i="41"/>
  <c r="BE207" i="41"/>
  <c r="BD207" i="41"/>
  <c r="BC207" i="41"/>
  <c r="BB207" i="41"/>
  <c r="BA207" i="41"/>
  <c r="AZ207" i="41"/>
  <c r="AY207" i="41"/>
  <c r="AX207" i="41"/>
  <c r="AW207" i="41"/>
  <c r="AV207" i="41"/>
  <c r="AU207" i="41"/>
  <c r="AT207" i="41"/>
  <c r="AS207" i="41"/>
  <c r="AR207" i="41"/>
  <c r="AQ207" i="41"/>
  <c r="AP207" i="41"/>
  <c r="AO207" i="41"/>
  <c r="AN207" i="41"/>
  <c r="AL207" i="41"/>
  <c r="AK207" i="41"/>
  <c r="AJ207" i="41"/>
  <c r="AI207" i="41"/>
  <c r="AH207" i="41"/>
  <c r="AG207" i="41"/>
  <c r="AF207" i="41"/>
  <c r="AE207" i="41"/>
  <c r="AD207" i="41"/>
  <c r="AC207" i="41"/>
  <c r="AB207" i="41"/>
  <c r="AA207" i="41"/>
  <c r="Z207" i="41"/>
  <c r="Y207" i="41"/>
  <c r="X207" i="41"/>
  <c r="W207" i="41"/>
  <c r="V207" i="41"/>
  <c r="U207" i="41"/>
  <c r="T207" i="41"/>
  <c r="S207" i="41"/>
  <c r="R207" i="41"/>
  <c r="Q207" i="41"/>
  <c r="P207" i="41"/>
  <c r="O207" i="41"/>
  <c r="N207" i="41"/>
  <c r="M207" i="41"/>
  <c r="L207" i="41"/>
  <c r="K207" i="41"/>
  <c r="J207" i="41"/>
  <c r="I207" i="41"/>
  <c r="CO207" i="41" s="1"/>
  <c r="H207" i="41"/>
  <c r="G207" i="41"/>
  <c r="F207" i="41"/>
  <c r="E207" i="41"/>
  <c r="D207" i="41"/>
  <c r="CJ207" i="41" s="1"/>
  <c r="CI206" i="41"/>
  <c r="CH206" i="41"/>
  <c r="CG206" i="41"/>
  <c r="CF206" i="41"/>
  <c r="CE206" i="41"/>
  <c r="CD206" i="41"/>
  <c r="CC206" i="41"/>
  <c r="CB206" i="41"/>
  <c r="CA206" i="41"/>
  <c r="BZ206" i="41"/>
  <c r="BY206" i="41"/>
  <c r="BX206" i="41"/>
  <c r="BW206" i="41"/>
  <c r="BV206" i="41"/>
  <c r="BU206" i="41"/>
  <c r="BT206" i="41"/>
  <c r="BS206" i="41"/>
  <c r="BR206" i="41"/>
  <c r="BQ206" i="41"/>
  <c r="BP206" i="41"/>
  <c r="BO206" i="41"/>
  <c r="BN206" i="41"/>
  <c r="BM206" i="41"/>
  <c r="BL206" i="41"/>
  <c r="BK206" i="41"/>
  <c r="BJ206" i="41"/>
  <c r="BI206" i="41"/>
  <c r="BH206" i="41"/>
  <c r="BG206" i="41"/>
  <c r="BF206" i="41"/>
  <c r="BE206" i="41"/>
  <c r="BD206" i="41"/>
  <c r="BC206" i="41"/>
  <c r="BB206" i="41"/>
  <c r="BA206" i="41"/>
  <c r="AZ206" i="41"/>
  <c r="AY206" i="41"/>
  <c r="AX206" i="41"/>
  <c r="AW206" i="41"/>
  <c r="AV206" i="41"/>
  <c r="AU206" i="41"/>
  <c r="AT206" i="41"/>
  <c r="AS206" i="41"/>
  <c r="AR206" i="41"/>
  <c r="AQ206" i="41"/>
  <c r="AP206" i="41"/>
  <c r="AO206" i="41"/>
  <c r="AN206" i="41"/>
  <c r="AL206" i="41"/>
  <c r="AK206" i="41"/>
  <c r="AJ206" i="41"/>
  <c r="AI206" i="41"/>
  <c r="AH206" i="41"/>
  <c r="AG206" i="41"/>
  <c r="AF206" i="41"/>
  <c r="AE206" i="41"/>
  <c r="AD206" i="41"/>
  <c r="AC206" i="41"/>
  <c r="AB206" i="41"/>
  <c r="AA206" i="41"/>
  <c r="Z206" i="41"/>
  <c r="Y206" i="41"/>
  <c r="X206" i="41"/>
  <c r="W206" i="41"/>
  <c r="V206" i="41"/>
  <c r="U206" i="41"/>
  <c r="T206" i="41"/>
  <c r="S206" i="41"/>
  <c r="R206" i="41"/>
  <c r="Q206" i="41"/>
  <c r="P206" i="41"/>
  <c r="O206" i="41"/>
  <c r="N206" i="41"/>
  <c r="M206" i="41"/>
  <c r="L206" i="41"/>
  <c r="K206" i="41"/>
  <c r="J206" i="41"/>
  <c r="I206" i="41"/>
  <c r="H206" i="41"/>
  <c r="G206" i="41"/>
  <c r="CM206" i="41" s="1"/>
  <c r="F206" i="41"/>
  <c r="E206" i="41"/>
  <c r="D206" i="41"/>
  <c r="CJ206" i="41" s="1"/>
  <c r="CI205" i="41"/>
  <c r="CH205" i="41"/>
  <c r="CG205" i="41"/>
  <c r="CF205" i="41"/>
  <c r="CE205" i="41"/>
  <c r="CD205" i="41"/>
  <c r="CC205" i="41"/>
  <c r="CB205" i="41"/>
  <c r="CA205" i="41"/>
  <c r="BZ205" i="41"/>
  <c r="BY205" i="41"/>
  <c r="BX205" i="41"/>
  <c r="BW205" i="41"/>
  <c r="BV205" i="41"/>
  <c r="BU205" i="41"/>
  <c r="BT205" i="41"/>
  <c r="BS205" i="41"/>
  <c r="BR205" i="41"/>
  <c r="BQ205" i="41"/>
  <c r="BP205" i="41"/>
  <c r="BO205" i="41"/>
  <c r="BN205" i="41"/>
  <c r="BM205" i="41"/>
  <c r="BL205" i="41"/>
  <c r="BK205" i="41"/>
  <c r="BJ205" i="41"/>
  <c r="BI205" i="41"/>
  <c r="BH205" i="41"/>
  <c r="BG205" i="41"/>
  <c r="BF205" i="41"/>
  <c r="BE205" i="41"/>
  <c r="BD205" i="41"/>
  <c r="BC205" i="41"/>
  <c r="BB205" i="41"/>
  <c r="BA205" i="41"/>
  <c r="AZ205" i="41"/>
  <c r="AY205" i="41"/>
  <c r="AX205" i="41"/>
  <c r="AW205" i="41"/>
  <c r="AV205" i="41"/>
  <c r="AU205" i="41"/>
  <c r="AT205" i="41"/>
  <c r="AS205" i="41"/>
  <c r="AR205" i="41"/>
  <c r="AQ205" i="41"/>
  <c r="AP205" i="41"/>
  <c r="AO205" i="41"/>
  <c r="AN205" i="41"/>
  <c r="AL205" i="41"/>
  <c r="AK205" i="41"/>
  <c r="AJ205" i="41"/>
  <c r="AI205" i="41"/>
  <c r="AH205" i="41"/>
  <c r="AG205" i="41"/>
  <c r="AF205" i="41"/>
  <c r="AE205" i="41"/>
  <c r="AD205" i="41"/>
  <c r="AC205" i="41"/>
  <c r="AB205" i="41"/>
  <c r="AA205" i="41"/>
  <c r="Z205" i="41"/>
  <c r="Y205" i="41"/>
  <c r="X205" i="41"/>
  <c r="W205" i="41"/>
  <c r="V205" i="41"/>
  <c r="U205" i="41"/>
  <c r="T205" i="41"/>
  <c r="S205" i="41"/>
  <c r="R205" i="41"/>
  <c r="Q205" i="41"/>
  <c r="P205" i="41"/>
  <c r="O205" i="41"/>
  <c r="N205" i="41"/>
  <c r="M205" i="41"/>
  <c r="L205" i="41"/>
  <c r="K205" i="41"/>
  <c r="J205" i="41"/>
  <c r="CP205" i="41" s="1"/>
  <c r="I205" i="41"/>
  <c r="H205" i="41"/>
  <c r="G205" i="41"/>
  <c r="CM205" i="41" s="1"/>
  <c r="F205" i="41"/>
  <c r="E205" i="41"/>
  <c r="D205" i="41"/>
  <c r="CI204" i="41"/>
  <c r="CH204" i="41"/>
  <c r="CG204" i="41"/>
  <c r="CF204" i="41"/>
  <c r="CE204" i="41"/>
  <c r="CD204" i="41"/>
  <c r="CC204" i="41"/>
  <c r="CB204" i="41"/>
  <c r="CA204" i="41"/>
  <c r="BZ204" i="41"/>
  <c r="BY204" i="41"/>
  <c r="BX204" i="41"/>
  <c r="BW204" i="41"/>
  <c r="BV204" i="41"/>
  <c r="BU204" i="41"/>
  <c r="BT204" i="41"/>
  <c r="BS204" i="41"/>
  <c r="BR204" i="41"/>
  <c r="BQ204" i="41"/>
  <c r="BP204" i="41"/>
  <c r="BO204" i="41"/>
  <c r="BN204" i="41"/>
  <c r="BM204" i="41"/>
  <c r="BL204" i="41"/>
  <c r="BK204" i="41"/>
  <c r="BJ204" i="41"/>
  <c r="BI204" i="41"/>
  <c r="BH204" i="41"/>
  <c r="BG204" i="41"/>
  <c r="BF204" i="41"/>
  <c r="BE204" i="41"/>
  <c r="BD204" i="41"/>
  <c r="BC204" i="41"/>
  <c r="BB204" i="41"/>
  <c r="BA204" i="41"/>
  <c r="AZ204" i="41"/>
  <c r="AY204" i="41"/>
  <c r="AX204" i="41"/>
  <c r="AW204" i="41"/>
  <c r="AV204" i="41"/>
  <c r="AU204" i="41"/>
  <c r="AT204" i="41"/>
  <c r="AS204" i="41"/>
  <c r="AR204" i="41"/>
  <c r="AQ204" i="41"/>
  <c r="AP204" i="41"/>
  <c r="AO204" i="41"/>
  <c r="AN204" i="41"/>
  <c r="AL204" i="41"/>
  <c r="AK204" i="41"/>
  <c r="AJ204" i="41"/>
  <c r="AI204" i="41"/>
  <c r="AH204" i="41"/>
  <c r="AG204" i="41"/>
  <c r="AF204" i="41"/>
  <c r="AE204" i="41"/>
  <c r="AD204" i="41"/>
  <c r="AC204" i="41"/>
  <c r="AB204" i="41"/>
  <c r="AA204" i="41"/>
  <c r="Z204" i="41"/>
  <c r="Y204" i="41"/>
  <c r="X204" i="41"/>
  <c r="W204" i="41"/>
  <c r="V204" i="41"/>
  <c r="U204" i="41"/>
  <c r="T204" i="41"/>
  <c r="S204" i="41"/>
  <c r="R204" i="41"/>
  <c r="Q204" i="41"/>
  <c r="P204" i="41"/>
  <c r="O204" i="41"/>
  <c r="N204" i="41"/>
  <c r="M204" i="41"/>
  <c r="L204" i="41"/>
  <c r="K204" i="41"/>
  <c r="J204" i="41"/>
  <c r="CP204" i="41" s="1"/>
  <c r="I204" i="41"/>
  <c r="H204" i="41"/>
  <c r="G204" i="41"/>
  <c r="F204" i="41"/>
  <c r="E204" i="41"/>
  <c r="CK204" i="41" s="1"/>
  <c r="D204" i="41"/>
  <c r="CI203" i="41"/>
  <c r="CH203" i="41"/>
  <c r="CG203" i="41"/>
  <c r="CF203" i="41"/>
  <c r="CE203" i="41"/>
  <c r="CD203" i="41"/>
  <c r="CC203" i="41"/>
  <c r="CB203" i="41"/>
  <c r="CA203" i="41"/>
  <c r="BZ203" i="41"/>
  <c r="BY203" i="41"/>
  <c r="BX203" i="41"/>
  <c r="BW203" i="41"/>
  <c r="BV203" i="41"/>
  <c r="BU203" i="41"/>
  <c r="BT203" i="41"/>
  <c r="BS203" i="41"/>
  <c r="BR203" i="41"/>
  <c r="BQ203" i="41"/>
  <c r="BP203" i="41"/>
  <c r="BO203" i="41"/>
  <c r="BN203" i="41"/>
  <c r="BM203" i="41"/>
  <c r="BL203" i="41"/>
  <c r="BK203" i="41"/>
  <c r="BJ203" i="41"/>
  <c r="BI203" i="41"/>
  <c r="BH203" i="41"/>
  <c r="BG203" i="41"/>
  <c r="BF203" i="41"/>
  <c r="BE203" i="41"/>
  <c r="BD203" i="41"/>
  <c r="BC203" i="41"/>
  <c r="BB203" i="41"/>
  <c r="BA203" i="41"/>
  <c r="AZ203" i="41"/>
  <c r="AY203" i="41"/>
  <c r="AX203" i="41"/>
  <c r="AW203" i="41"/>
  <c r="AV203" i="41"/>
  <c r="AU203" i="41"/>
  <c r="AT203" i="41"/>
  <c r="AS203" i="41"/>
  <c r="AR203" i="41"/>
  <c r="AQ203" i="41"/>
  <c r="AP203" i="41"/>
  <c r="AO203" i="41"/>
  <c r="AN203" i="41"/>
  <c r="AL203" i="41"/>
  <c r="AK203" i="41"/>
  <c r="AJ203" i="41"/>
  <c r="AI203" i="41"/>
  <c r="AH203" i="41"/>
  <c r="AG203" i="41"/>
  <c r="AF203" i="41"/>
  <c r="AE203" i="41"/>
  <c r="AD203" i="41"/>
  <c r="AC203" i="41"/>
  <c r="AB203" i="41"/>
  <c r="AA203" i="41"/>
  <c r="Z203" i="41"/>
  <c r="Y203" i="41"/>
  <c r="X203" i="41"/>
  <c r="W203" i="41"/>
  <c r="V203" i="41"/>
  <c r="U203" i="41"/>
  <c r="T203" i="41"/>
  <c r="S203" i="41"/>
  <c r="R203" i="41"/>
  <c r="Q203" i="41"/>
  <c r="P203" i="41"/>
  <c r="O203" i="41"/>
  <c r="N203" i="41"/>
  <c r="M203" i="41"/>
  <c r="L203" i="41"/>
  <c r="K203" i="41"/>
  <c r="J203" i="41"/>
  <c r="I203" i="41"/>
  <c r="H203" i="41"/>
  <c r="CN203" i="41" s="1"/>
  <c r="G203" i="41"/>
  <c r="F203" i="41"/>
  <c r="E203" i="41"/>
  <c r="CK203" i="41" s="1"/>
  <c r="D203" i="41"/>
  <c r="CI202" i="41"/>
  <c r="CH202" i="41"/>
  <c r="CG202" i="41"/>
  <c r="CF202" i="41"/>
  <c r="CE202" i="41"/>
  <c r="CD202" i="41"/>
  <c r="CC202" i="41"/>
  <c r="CB202" i="41"/>
  <c r="CA202" i="41"/>
  <c r="BZ202" i="41"/>
  <c r="BY202" i="41"/>
  <c r="BX202" i="41"/>
  <c r="BW202" i="41"/>
  <c r="BV202" i="41"/>
  <c r="BU202" i="41"/>
  <c r="BT202" i="41"/>
  <c r="BS202" i="41"/>
  <c r="BR202" i="41"/>
  <c r="BQ202" i="41"/>
  <c r="BP202" i="41"/>
  <c r="BO202" i="41"/>
  <c r="BN202" i="41"/>
  <c r="BM202" i="41"/>
  <c r="BL202" i="41"/>
  <c r="BK202" i="41"/>
  <c r="BJ202" i="41"/>
  <c r="BI202" i="41"/>
  <c r="BH202" i="41"/>
  <c r="BG202" i="41"/>
  <c r="BF202" i="41"/>
  <c r="BE202" i="41"/>
  <c r="BD202" i="41"/>
  <c r="BC202" i="41"/>
  <c r="BB202" i="41"/>
  <c r="BA202" i="41"/>
  <c r="AZ202" i="41"/>
  <c r="AY202" i="41"/>
  <c r="AX202" i="41"/>
  <c r="AW202" i="41"/>
  <c r="AV202" i="41"/>
  <c r="AU202" i="41"/>
  <c r="AT202" i="41"/>
  <c r="AS202" i="41"/>
  <c r="AR202" i="41"/>
  <c r="AQ202" i="41"/>
  <c r="AP202" i="41"/>
  <c r="AO202" i="41"/>
  <c r="AN202" i="41"/>
  <c r="AL202" i="41"/>
  <c r="AK202" i="41"/>
  <c r="AJ202" i="41"/>
  <c r="AI202" i="41"/>
  <c r="AH202" i="41"/>
  <c r="AG202" i="41"/>
  <c r="AF202" i="41"/>
  <c r="AE202" i="41"/>
  <c r="AD202" i="41"/>
  <c r="AC202" i="41"/>
  <c r="AB202" i="41"/>
  <c r="AA202" i="41"/>
  <c r="Z202" i="41"/>
  <c r="Y202" i="41"/>
  <c r="X202" i="41"/>
  <c r="W202" i="41"/>
  <c r="V202" i="41"/>
  <c r="U202" i="41"/>
  <c r="T202" i="41"/>
  <c r="S202" i="41"/>
  <c r="R202" i="41"/>
  <c r="Q202" i="41"/>
  <c r="P202" i="41"/>
  <c r="O202" i="41"/>
  <c r="N202" i="41"/>
  <c r="M202" i="41"/>
  <c r="L202" i="41"/>
  <c r="K202" i="41"/>
  <c r="J202" i="41"/>
  <c r="I202" i="41"/>
  <c r="H202" i="41"/>
  <c r="CN202" i="41" s="1"/>
  <c r="G202" i="41"/>
  <c r="F202" i="41"/>
  <c r="E202" i="41"/>
  <c r="D202" i="41"/>
  <c r="CI201" i="41"/>
  <c r="CH201" i="41"/>
  <c r="CG201" i="41"/>
  <c r="CF201" i="41"/>
  <c r="CE201" i="41"/>
  <c r="CD201" i="41"/>
  <c r="CC201" i="41"/>
  <c r="CB201" i="41"/>
  <c r="CA201" i="41"/>
  <c r="BZ201" i="41"/>
  <c r="BY201" i="41"/>
  <c r="BX201" i="41"/>
  <c r="BW201" i="41"/>
  <c r="BV201" i="41"/>
  <c r="BU201" i="41"/>
  <c r="BT201" i="41"/>
  <c r="BS201" i="41"/>
  <c r="BR201" i="41"/>
  <c r="BQ201" i="41"/>
  <c r="BP201" i="41"/>
  <c r="BO201" i="41"/>
  <c r="BN201" i="41"/>
  <c r="BM201" i="41"/>
  <c r="BL201" i="41"/>
  <c r="BK201" i="41"/>
  <c r="BJ201" i="41"/>
  <c r="BI201" i="41"/>
  <c r="BH201" i="41"/>
  <c r="BG201" i="41"/>
  <c r="BF201" i="41"/>
  <c r="BE201" i="41"/>
  <c r="BD201" i="41"/>
  <c r="BC201" i="41"/>
  <c r="BB201" i="41"/>
  <c r="BA201" i="41"/>
  <c r="AZ201" i="41"/>
  <c r="AY201" i="41"/>
  <c r="AX201" i="41"/>
  <c r="AW201" i="41"/>
  <c r="AV201" i="41"/>
  <c r="AU201" i="41"/>
  <c r="AT201" i="41"/>
  <c r="AS201" i="41"/>
  <c r="AR201" i="41"/>
  <c r="AQ201" i="41"/>
  <c r="AP201" i="41"/>
  <c r="AO201" i="41"/>
  <c r="AN201" i="41"/>
  <c r="AL201" i="41"/>
  <c r="AK201" i="41"/>
  <c r="AJ201" i="41"/>
  <c r="AI201" i="41"/>
  <c r="AH201" i="41"/>
  <c r="AG201" i="41"/>
  <c r="AF201" i="41"/>
  <c r="AE201" i="41"/>
  <c r="AD201" i="41"/>
  <c r="AC201" i="41"/>
  <c r="AB201" i="41"/>
  <c r="AA201" i="41"/>
  <c r="Z201" i="41"/>
  <c r="Y201" i="41"/>
  <c r="X201" i="41"/>
  <c r="W201" i="41"/>
  <c r="V201" i="41"/>
  <c r="U201" i="41"/>
  <c r="T201" i="41"/>
  <c r="S201" i="41"/>
  <c r="R201" i="41"/>
  <c r="Q201" i="41"/>
  <c r="P201" i="41"/>
  <c r="O201" i="41"/>
  <c r="N201" i="41"/>
  <c r="M201" i="41"/>
  <c r="L201" i="41"/>
  <c r="K201" i="41"/>
  <c r="J201" i="41"/>
  <c r="I201" i="41"/>
  <c r="H201" i="41"/>
  <c r="G201" i="41"/>
  <c r="F201" i="41"/>
  <c r="CL201" i="41" s="1"/>
  <c r="E201" i="41"/>
  <c r="D201" i="41"/>
  <c r="CI200" i="41"/>
  <c r="CH200" i="41"/>
  <c r="CG200" i="41"/>
  <c r="CF200" i="41"/>
  <c r="CE200" i="41"/>
  <c r="CD200" i="41"/>
  <c r="CC200" i="41"/>
  <c r="CB200" i="41"/>
  <c r="CA200" i="41"/>
  <c r="BZ200" i="41"/>
  <c r="BY200" i="41"/>
  <c r="BX200" i="41"/>
  <c r="BW200" i="41"/>
  <c r="BV200" i="41"/>
  <c r="BU200" i="41"/>
  <c r="BT200" i="41"/>
  <c r="BS200" i="41"/>
  <c r="BR200" i="41"/>
  <c r="BQ200" i="41"/>
  <c r="BP200" i="41"/>
  <c r="BO200" i="41"/>
  <c r="BN200" i="41"/>
  <c r="BM200" i="41"/>
  <c r="BL200" i="41"/>
  <c r="BK200" i="41"/>
  <c r="BJ200" i="41"/>
  <c r="BI200" i="41"/>
  <c r="BH200" i="41"/>
  <c r="BG200" i="41"/>
  <c r="BF200" i="41"/>
  <c r="BE200" i="41"/>
  <c r="BD200" i="41"/>
  <c r="BC200" i="41"/>
  <c r="BB200" i="41"/>
  <c r="BA200" i="41"/>
  <c r="AZ200" i="41"/>
  <c r="AY200" i="41"/>
  <c r="AX200" i="41"/>
  <c r="AW200" i="41"/>
  <c r="AV200" i="41"/>
  <c r="AU200" i="41"/>
  <c r="AT200" i="41"/>
  <c r="AS200" i="41"/>
  <c r="AR200" i="41"/>
  <c r="AQ200" i="41"/>
  <c r="AP200" i="41"/>
  <c r="AO200" i="41"/>
  <c r="AN200" i="41"/>
  <c r="AL200" i="41"/>
  <c r="AK200" i="41"/>
  <c r="AJ200" i="41"/>
  <c r="AI200" i="41"/>
  <c r="AH200" i="41"/>
  <c r="AG200" i="41"/>
  <c r="AF200" i="41"/>
  <c r="AE200" i="41"/>
  <c r="AD200" i="41"/>
  <c r="AC200" i="41"/>
  <c r="AB200" i="41"/>
  <c r="AA200" i="41"/>
  <c r="Z200" i="41"/>
  <c r="Y200" i="41"/>
  <c r="X200" i="41"/>
  <c r="W200" i="41"/>
  <c r="V200" i="41"/>
  <c r="U200" i="41"/>
  <c r="T200" i="41"/>
  <c r="S200" i="41"/>
  <c r="R200" i="41"/>
  <c r="Q200" i="41"/>
  <c r="P200" i="41"/>
  <c r="O200" i="41"/>
  <c r="N200" i="41"/>
  <c r="M200" i="41"/>
  <c r="L200" i="41"/>
  <c r="K200" i="41"/>
  <c r="J200" i="41"/>
  <c r="I200" i="41"/>
  <c r="CO200" i="41" s="1"/>
  <c r="H200" i="41"/>
  <c r="G200" i="41"/>
  <c r="F200" i="41"/>
  <c r="CL200" i="41" s="1"/>
  <c r="E200" i="41"/>
  <c r="D200" i="41"/>
  <c r="CI199" i="41"/>
  <c r="CH199" i="41"/>
  <c r="CG199" i="41"/>
  <c r="CF199" i="41"/>
  <c r="CE199" i="41"/>
  <c r="CD199" i="41"/>
  <c r="CC199" i="41"/>
  <c r="CB199" i="41"/>
  <c r="CA199" i="41"/>
  <c r="BZ199" i="41"/>
  <c r="BY199" i="41"/>
  <c r="BX199" i="41"/>
  <c r="BW199" i="41"/>
  <c r="BV199" i="41"/>
  <c r="BU199" i="41"/>
  <c r="BT199" i="41"/>
  <c r="BS199" i="41"/>
  <c r="BR199" i="41"/>
  <c r="BQ199" i="41"/>
  <c r="BP199" i="41"/>
  <c r="BO199" i="41"/>
  <c r="BN199" i="41"/>
  <c r="BM199" i="41"/>
  <c r="BL199" i="41"/>
  <c r="BK199" i="41"/>
  <c r="BJ199" i="41"/>
  <c r="BI199" i="41"/>
  <c r="BH199" i="41"/>
  <c r="BG199" i="41"/>
  <c r="BF199" i="41"/>
  <c r="BE199" i="41"/>
  <c r="BD199" i="41"/>
  <c r="BC199" i="41"/>
  <c r="BB199" i="41"/>
  <c r="BA199" i="41"/>
  <c r="AZ199" i="41"/>
  <c r="AY199" i="41"/>
  <c r="AX199" i="41"/>
  <c r="AW199" i="41"/>
  <c r="AV199" i="41"/>
  <c r="AU199" i="41"/>
  <c r="AT199" i="41"/>
  <c r="AS199" i="41"/>
  <c r="AR199" i="41"/>
  <c r="AQ199" i="41"/>
  <c r="AP199" i="41"/>
  <c r="AO199" i="41"/>
  <c r="AN199" i="41"/>
  <c r="AL199" i="41"/>
  <c r="AK199" i="41"/>
  <c r="AJ199" i="41"/>
  <c r="AI199" i="41"/>
  <c r="AH199" i="41"/>
  <c r="AG199" i="41"/>
  <c r="AF199" i="41"/>
  <c r="AE199" i="41"/>
  <c r="AD199" i="41"/>
  <c r="AC199" i="41"/>
  <c r="AB199" i="41"/>
  <c r="AA199" i="41"/>
  <c r="Z199" i="41"/>
  <c r="Y199" i="41"/>
  <c r="X199" i="41"/>
  <c r="W199" i="41"/>
  <c r="V199" i="41"/>
  <c r="U199" i="41"/>
  <c r="T199" i="41"/>
  <c r="S199" i="41"/>
  <c r="R199" i="41"/>
  <c r="Q199" i="41"/>
  <c r="P199" i="41"/>
  <c r="O199" i="41"/>
  <c r="N199" i="41"/>
  <c r="M199" i="41"/>
  <c r="L199" i="41"/>
  <c r="K199" i="41"/>
  <c r="J199" i="41"/>
  <c r="I199" i="41"/>
  <c r="CO199" i="41" s="1"/>
  <c r="H199" i="41"/>
  <c r="G199" i="41"/>
  <c r="F199" i="41"/>
  <c r="E199" i="41"/>
  <c r="D199" i="41"/>
  <c r="CJ199" i="41" s="1"/>
  <c r="CI198" i="41"/>
  <c r="CH198" i="41"/>
  <c r="CG198" i="41"/>
  <c r="CF198" i="41"/>
  <c r="CE198" i="41"/>
  <c r="CD198" i="41"/>
  <c r="CC198" i="41"/>
  <c r="CB198" i="41"/>
  <c r="CA198" i="41"/>
  <c r="BZ198" i="41"/>
  <c r="BY198" i="41"/>
  <c r="BX198" i="41"/>
  <c r="BW198" i="41"/>
  <c r="BV198" i="41"/>
  <c r="BU198" i="41"/>
  <c r="BT198" i="41"/>
  <c r="BS198" i="41"/>
  <c r="BR198" i="41"/>
  <c r="BQ198" i="41"/>
  <c r="BP198" i="41"/>
  <c r="BO198" i="41"/>
  <c r="BN198" i="41"/>
  <c r="BM198" i="41"/>
  <c r="BL198" i="41"/>
  <c r="BK198" i="41"/>
  <c r="BJ198" i="41"/>
  <c r="BI198" i="41"/>
  <c r="BH198" i="41"/>
  <c r="BG198" i="41"/>
  <c r="BF198" i="41"/>
  <c r="BE198" i="41"/>
  <c r="BD198" i="41"/>
  <c r="BC198" i="41"/>
  <c r="BB198" i="41"/>
  <c r="BA198" i="41"/>
  <c r="AZ198" i="41"/>
  <c r="AY198" i="41"/>
  <c r="AX198" i="41"/>
  <c r="AW198" i="41"/>
  <c r="AV198" i="41"/>
  <c r="AU198" i="41"/>
  <c r="AT198" i="41"/>
  <c r="AS198" i="41"/>
  <c r="AR198" i="41"/>
  <c r="AQ198" i="41"/>
  <c r="AP198" i="41"/>
  <c r="AO198" i="41"/>
  <c r="AN198" i="41"/>
  <c r="AL198" i="41"/>
  <c r="AK198" i="41"/>
  <c r="AJ198" i="41"/>
  <c r="AI198" i="41"/>
  <c r="AH198" i="41"/>
  <c r="AG198" i="41"/>
  <c r="AF198" i="41"/>
  <c r="AE198" i="41"/>
  <c r="AD198" i="41"/>
  <c r="AC198" i="41"/>
  <c r="AB198" i="41"/>
  <c r="AA198" i="41"/>
  <c r="Z198" i="41"/>
  <c r="Y198" i="41"/>
  <c r="X198" i="41"/>
  <c r="W198" i="41"/>
  <c r="V198" i="41"/>
  <c r="U198" i="41"/>
  <c r="T198" i="41"/>
  <c r="S198" i="41"/>
  <c r="R198" i="41"/>
  <c r="Q198" i="41"/>
  <c r="P198" i="41"/>
  <c r="O198" i="41"/>
  <c r="N198" i="41"/>
  <c r="M198" i="41"/>
  <c r="L198" i="41"/>
  <c r="K198" i="41"/>
  <c r="J198" i="41"/>
  <c r="I198" i="41"/>
  <c r="H198" i="41"/>
  <c r="G198" i="41"/>
  <c r="CM198" i="41" s="1"/>
  <c r="F198" i="41"/>
  <c r="E198" i="41"/>
  <c r="CK198" i="41" s="1"/>
  <c r="D198" i="41"/>
  <c r="CJ198" i="41" s="1"/>
  <c r="CI197" i="41"/>
  <c r="CH197" i="41"/>
  <c r="CG197" i="41"/>
  <c r="CF197" i="41"/>
  <c r="CE197" i="41"/>
  <c r="CD197" i="41"/>
  <c r="CC197" i="41"/>
  <c r="CB197" i="41"/>
  <c r="CA197" i="41"/>
  <c r="BZ197" i="41"/>
  <c r="BY197" i="41"/>
  <c r="BX197" i="41"/>
  <c r="BW197" i="41"/>
  <c r="BV197" i="41"/>
  <c r="BU197" i="41"/>
  <c r="BT197" i="41"/>
  <c r="BS197" i="41"/>
  <c r="BR197" i="41"/>
  <c r="BQ197" i="41"/>
  <c r="BP197" i="41"/>
  <c r="BO197" i="41"/>
  <c r="BN197" i="41"/>
  <c r="BM197" i="41"/>
  <c r="BL197" i="41"/>
  <c r="BK197" i="41"/>
  <c r="BJ197" i="41"/>
  <c r="BI197" i="41"/>
  <c r="BH197" i="41"/>
  <c r="BG197" i="41"/>
  <c r="BF197" i="41"/>
  <c r="BE197" i="41"/>
  <c r="BD197" i="41"/>
  <c r="BC197" i="41"/>
  <c r="BB197" i="41"/>
  <c r="BA197" i="41"/>
  <c r="AZ197" i="41"/>
  <c r="AY197" i="41"/>
  <c r="AX197" i="41"/>
  <c r="AW197" i="41"/>
  <c r="AV197" i="41"/>
  <c r="AU197" i="41"/>
  <c r="AT197" i="41"/>
  <c r="AS197" i="41"/>
  <c r="AR197" i="41"/>
  <c r="AQ197" i="41"/>
  <c r="AP197" i="41"/>
  <c r="AO197" i="41"/>
  <c r="AN197" i="41"/>
  <c r="AL197" i="41"/>
  <c r="AK197" i="41"/>
  <c r="AJ197" i="41"/>
  <c r="AI197" i="41"/>
  <c r="AH197" i="41"/>
  <c r="AG197" i="41"/>
  <c r="AF197" i="41"/>
  <c r="AE197" i="41"/>
  <c r="AD197" i="41"/>
  <c r="AC197" i="41"/>
  <c r="AB197" i="41"/>
  <c r="AA197" i="41"/>
  <c r="Z197" i="41"/>
  <c r="Y197" i="41"/>
  <c r="X197" i="41"/>
  <c r="W197" i="41"/>
  <c r="V197" i="41"/>
  <c r="U197" i="41"/>
  <c r="T197" i="41"/>
  <c r="S197" i="41"/>
  <c r="R197" i="41"/>
  <c r="Q197" i="41"/>
  <c r="P197" i="41"/>
  <c r="O197" i="41"/>
  <c r="N197" i="41"/>
  <c r="M197" i="41"/>
  <c r="L197" i="41"/>
  <c r="K197" i="41"/>
  <c r="J197" i="41"/>
  <c r="I197" i="41"/>
  <c r="H197" i="41"/>
  <c r="CN197" i="41" s="1"/>
  <c r="G197" i="41"/>
  <c r="F197" i="41"/>
  <c r="E197" i="41"/>
  <c r="D197" i="41"/>
  <c r="CJ197" i="41" s="1"/>
  <c r="CI196" i="41"/>
  <c r="CH196" i="41"/>
  <c r="CG196" i="41"/>
  <c r="CF196" i="41"/>
  <c r="CE196" i="41"/>
  <c r="CD196" i="41"/>
  <c r="CC196" i="41"/>
  <c r="CB196" i="41"/>
  <c r="CA196" i="41"/>
  <c r="BZ196" i="41"/>
  <c r="BY196" i="41"/>
  <c r="BX196" i="41"/>
  <c r="BW196" i="41"/>
  <c r="BV196" i="41"/>
  <c r="BU196" i="41"/>
  <c r="BT196" i="41"/>
  <c r="BS196" i="41"/>
  <c r="BR196" i="41"/>
  <c r="BQ196" i="41"/>
  <c r="BP196" i="41"/>
  <c r="BO196" i="41"/>
  <c r="BN196" i="41"/>
  <c r="BM196" i="41"/>
  <c r="BL196" i="41"/>
  <c r="BK196" i="41"/>
  <c r="BJ196" i="41"/>
  <c r="BI196" i="41"/>
  <c r="BH196" i="41"/>
  <c r="BG196" i="41"/>
  <c r="BF196" i="41"/>
  <c r="BE196" i="41"/>
  <c r="BD196" i="41"/>
  <c r="BC196" i="41"/>
  <c r="BB196" i="41"/>
  <c r="BA196" i="41"/>
  <c r="AZ196" i="41"/>
  <c r="AY196" i="41"/>
  <c r="AX196" i="41"/>
  <c r="AW196" i="41"/>
  <c r="AV196" i="41"/>
  <c r="AU196" i="41"/>
  <c r="AT196" i="41"/>
  <c r="AS196" i="41"/>
  <c r="AR196" i="41"/>
  <c r="AQ196" i="41"/>
  <c r="AP196" i="41"/>
  <c r="AO196" i="41"/>
  <c r="AN196" i="41"/>
  <c r="AL196" i="41"/>
  <c r="AK196" i="41"/>
  <c r="AJ196" i="41"/>
  <c r="AI196" i="41"/>
  <c r="AH196" i="41"/>
  <c r="AG196" i="41"/>
  <c r="AF196" i="41"/>
  <c r="AE196" i="41"/>
  <c r="AD196" i="41"/>
  <c r="AC196" i="41"/>
  <c r="AB196" i="41"/>
  <c r="AA196" i="41"/>
  <c r="Z196" i="41"/>
  <c r="Y196" i="41"/>
  <c r="X196" i="41"/>
  <c r="W196" i="41"/>
  <c r="V196" i="41"/>
  <c r="U196" i="41"/>
  <c r="T196" i="41"/>
  <c r="S196" i="41"/>
  <c r="R196" i="41"/>
  <c r="Q196" i="41"/>
  <c r="P196" i="41"/>
  <c r="O196" i="41"/>
  <c r="N196" i="41"/>
  <c r="M196" i="41"/>
  <c r="L196" i="41"/>
  <c r="K196" i="41"/>
  <c r="J196" i="41"/>
  <c r="I196" i="41"/>
  <c r="H196" i="41"/>
  <c r="G196" i="41"/>
  <c r="CM196" i="41" s="1"/>
  <c r="F196" i="41"/>
  <c r="E196" i="41"/>
  <c r="D196" i="41"/>
  <c r="CI195" i="41"/>
  <c r="CH195" i="41"/>
  <c r="CG195" i="41"/>
  <c r="CF195" i="41"/>
  <c r="CE195" i="41"/>
  <c r="CD195" i="41"/>
  <c r="CC195" i="41"/>
  <c r="CB195" i="41"/>
  <c r="CA195" i="41"/>
  <c r="BZ195" i="41"/>
  <c r="BY195" i="41"/>
  <c r="BX195" i="41"/>
  <c r="BW195" i="41"/>
  <c r="BV195" i="41"/>
  <c r="BU195" i="41"/>
  <c r="BT195" i="41"/>
  <c r="BS195" i="41"/>
  <c r="BR195" i="41"/>
  <c r="BQ195" i="41"/>
  <c r="BP195" i="41"/>
  <c r="BO195" i="41"/>
  <c r="BN195" i="41"/>
  <c r="BM195" i="41"/>
  <c r="BL195" i="41"/>
  <c r="BK195" i="41"/>
  <c r="BJ195" i="41"/>
  <c r="BI195" i="41"/>
  <c r="BH195" i="41"/>
  <c r="BG195" i="41"/>
  <c r="BF195" i="41"/>
  <c r="BE195" i="41"/>
  <c r="BD195" i="41"/>
  <c r="BC195" i="41"/>
  <c r="BB195" i="41"/>
  <c r="BA195" i="41"/>
  <c r="AZ195" i="41"/>
  <c r="AY195" i="41"/>
  <c r="AX195" i="41"/>
  <c r="AW195" i="41"/>
  <c r="AV195" i="41"/>
  <c r="AU195" i="41"/>
  <c r="AT195" i="41"/>
  <c r="AS195" i="41"/>
  <c r="AR195" i="41"/>
  <c r="AQ195" i="41"/>
  <c r="AP195" i="41"/>
  <c r="AO195" i="41"/>
  <c r="AN195" i="41"/>
  <c r="AL195" i="41"/>
  <c r="AK195" i="41"/>
  <c r="AJ195" i="41"/>
  <c r="AI195" i="41"/>
  <c r="AH195" i="41"/>
  <c r="AG195" i="41"/>
  <c r="AF195" i="41"/>
  <c r="AE195" i="41"/>
  <c r="AD195" i="41"/>
  <c r="AC195" i="41"/>
  <c r="AB195" i="41"/>
  <c r="AA195" i="41"/>
  <c r="Z195" i="41"/>
  <c r="Y195" i="41"/>
  <c r="X195" i="41"/>
  <c r="W195" i="41"/>
  <c r="V195" i="41"/>
  <c r="U195" i="41"/>
  <c r="T195" i="41"/>
  <c r="S195" i="41"/>
  <c r="R195" i="41"/>
  <c r="Q195" i="41"/>
  <c r="P195" i="41"/>
  <c r="O195" i="41"/>
  <c r="N195" i="41"/>
  <c r="M195" i="41"/>
  <c r="L195" i="41"/>
  <c r="K195" i="41"/>
  <c r="J195" i="41"/>
  <c r="CP195" i="41" s="1"/>
  <c r="I195" i="41"/>
  <c r="H195" i="41"/>
  <c r="G195" i="41"/>
  <c r="F195" i="41"/>
  <c r="CL195" i="41" s="1"/>
  <c r="E195" i="41"/>
  <c r="D195" i="41"/>
  <c r="CI194" i="41"/>
  <c r="CH194" i="41"/>
  <c r="CG194" i="41"/>
  <c r="CF194" i="41"/>
  <c r="CE194" i="41"/>
  <c r="CD194" i="41"/>
  <c r="CC194" i="41"/>
  <c r="CB194" i="41"/>
  <c r="CA194" i="41"/>
  <c r="BZ194" i="41"/>
  <c r="BY194" i="41"/>
  <c r="BX194" i="41"/>
  <c r="BW194" i="41"/>
  <c r="BV194" i="41"/>
  <c r="BU194" i="41"/>
  <c r="BT194" i="41"/>
  <c r="BS194" i="41"/>
  <c r="BR194" i="41"/>
  <c r="BQ194" i="41"/>
  <c r="BP194" i="41"/>
  <c r="BO194" i="41"/>
  <c r="BN194" i="41"/>
  <c r="BM194" i="41"/>
  <c r="BL194" i="41"/>
  <c r="BK194" i="41"/>
  <c r="BJ194" i="41"/>
  <c r="BI194" i="41"/>
  <c r="BH194" i="41"/>
  <c r="BG194" i="41"/>
  <c r="BF194" i="41"/>
  <c r="BE194" i="41"/>
  <c r="BD194" i="41"/>
  <c r="BC194" i="41"/>
  <c r="BB194" i="41"/>
  <c r="BA194" i="41"/>
  <c r="AZ194" i="41"/>
  <c r="AY194" i="41"/>
  <c r="AX194" i="41"/>
  <c r="AW194" i="41"/>
  <c r="AV194" i="41"/>
  <c r="AU194" i="41"/>
  <c r="AT194" i="41"/>
  <c r="AS194" i="41"/>
  <c r="AR194" i="41"/>
  <c r="AQ194" i="41"/>
  <c r="AP194" i="41"/>
  <c r="AO194" i="41"/>
  <c r="AN194" i="41"/>
  <c r="AL194" i="41"/>
  <c r="AK194" i="41"/>
  <c r="AJ194" i="41"/>
  <c r="AI194" i="41"/>
  <c r="AH194" i="41"/>
  <c r="AG194" i="41"/>
  <c r="AF194" i="41"/>
  <c r="AE194" i="41"/>
  <c r="AD194" i="41"/>
  <c r="AC194" i="41"/>
  <c r="AB194" i="41"/>
  <c r="AA194" i="41"/>
  <c r="Z194" i="41"/>
  <c r="Y194" i="41"/>
  <c r="X194" i="41"/>
  <c r="W194" i="41"/>
  <c r="V194" i="41"/>
  <c r="U194" i="41"/>
  <c r="T194" i="41"/>
  <c r="S194" i="41"/>
  <c r="R194" i="41"/>
  <c r="Q194" i="41"/>
  <c r="P194" i="41"/>
  <c r="O194" i="41"/>
  <c r="N194" i="41"/>
  <c r="M194" i="41"/>
  <c r="L194" i="41"/>
  <c r="K194" i="41"/>
  <c r="J194" i="41"/>
  <c r="I194" i="41"/>
  <c r="H194" i="41"/>
  <c r="G194" i="41"/>
  <c r="F194" i="41"/>
  <c r="E194" i="41"/>
  <c r="CK194" i="41" s="1"/>
  <c r="D194" i="41"/>
  <c r="CI193" i="41"/>
  <c r="CH193" i="41"/>
  <c r="CG193" i="41"/>
  <c r="CF193" i="41"/>
  <c r="CE193" i="41"/>
  <c r="CD193" i="41"/>
  <c r="CC193" i="41"/>
  <c r="CB193" i="41"/>
  <c r="CA193" i="41"/>
  <c r="BZ193" i="41"/>
  <c r="BY193" i="41"/>
  <c r="BX193" i="41"/>
  <c r="BW193" i="41"/>
  <c r="BV193" i="41"/>
  <c r="BU193" i="41"/>
  <c r="BT193" i="41"/>
  <c r="BS193" i="41"/>
  <c r="BR193" i="41"/>
  <c r="BQ193" i="41"/>
  <c r="BP193" i="41"/>
  <c r="BO193" i="41"/>
  <c r="BN193" i="41"/>
  <c r="BM193" i="41"/>
  <c r="BL193" i="41"/>
  <c r="BK193" i="41"/>
  <c r="BJ193" i="41"/>
  <c r="BI193" i="41"/>
  <c r="BH193" i="41"/>
  <c r="BG193" i="41"/>
  <c r="BF193" i="41"/>
  <c r="BE193" i="41"/>
  <c r="BD193" i="41"/>
  <c r="BC193" i="41"/>
  <c r="BB193" i="41"/>
  <c r="BA193" i="41"/>
  <c r="AZ193" i="41"/>
  <c r="AY193" i="41"/>
  <c r="AX193" i="41"/>
  <c r="AW193" i="41"/>
  <c r="AV193" i="41"/>
  <c r="AU193" i="41"/>
  <c r="AT193" i="41"/>
  <c r="AS193" i="41"/>
  <c r="AR193" i="41"/>
  <c r="AQ193" i="41"/>
  <c r="AP193" i="41"/>
  <c r="AO193" i="41"/>
  <c r="AN193" i="41"/>
  <c r="AL193" i="41"/>
  <c r="AK193" i="41"/>
  <c r="AJ193" i="41"/>
  <c r="AI193" i="41"/>
  <c r="AH193" i="41"/>
  <c r="AG193" i="41"/>
  <c r="AF193" i="41"/>
  <c r="AE193" i="41"/>
  <c r="AD193" i="41"/>
  <c r="AC193" i="41"/>
  <c r="AB193" i="41"/>
  <c r="AA193" i="41"/>
  <c r="Z193" i="41"/>
  <c r="Y193" i="41"/>
  <c r="X193" i="41"/>
  <c r="W193" i="41"/>
  <c r="V193" i="41"/>
  <c r="U193" i="41"/>
  <c r="T193" i="41"/>
  <c r="S193" i="41"/>
  <c r="R193" i="41"/>
  <c r="Q193" i="41"/>
  <c r="P193" i="41"/>
  <c r="O193" i="41"/>
  <c r="N193" i="41"/>
  <c r="M193" i="41"/>
  <c r="L193" i="41"/>
  <c r="K193" i="41"/>
  <c r="J193" i="41"/>
  <c r="I193" i="41"/>
  <c r="H193" i="41"/>
  <c r="CN193" i="41" s="1"/>
  <c r="G193" i="41"/>
  <c r="F193" i="41"/>
  <c r="E193" i="41"/>
  <c r="D193" i="41"/>
  <c r="CI192" i="41"/>
  <c r="CH192" i="41"/>
  <c r="CG192" i="41"/>
  <c r="CF192" i="41"/>
  <c r="CE192" i="41"/>
  <c r="CD192" i="41"/>
  <c r="CC192" i="41"/>
  <c r="CB192" i="41"/>
  <c r="CA192" i="41"/>
  <c r="BZ192" i="41"/>
  <c r="BY192" i="41"/>
  <c r="BX192" i="41"/>
  <c r="BW192" i="41"/>
  <c r="BV192" i="41"/>
  <c r="BU192" i="41"/>
  <c r="BT192" i="41"/>
  <c r="BS192" i="41"/>
  <c r="BR192" i="41"/>
  <c r="BQ192" i="41"/>
  <c r="BP192" i="41"/>
  <c r="BO192" i="41"/>
  <c r="BN192" i="41"/>
  <c r="BM192" i="41"/>
  <c r="BL192" i="41"/>
  <c r="BK192" i="41"/>
  <c r="BJ192" i="41"/>
  <c r="BI192" i="41"/>
  <c r="BH192" i="41"/>
  <c r="BG192" i="41"/>
  <c r="BF192" i="41"/>
  <c r="BE192" i="41"/>
  <c r="BD192" i="41"/>
  <c r="BC192" i="41"/>
  <c r="BB192" i="41"/>
  <c r="BA192" i="41"/>
  <c r="AZ192" i="41"/>
  <c r="AY192" i="41"/>
  <c r="AX192" i="41"/>
  <c r="AW192" i="41"/>
  <c r="AV192" i="41"/>
  <c r="AU192" i="41"/>
  <c r="AT192" i="41"/>
  <c r="AS192" i="41"/>
  <c r="AR192" i="41"/>
  <c r="AQ192" i="41"/>
  <c r="AP192" i="41"/>
  <c r="AO192" i="41"/>
  <c r="AN192" i="41"/>
  <c r="AL192" i="41"/>
  <c r="AK192" i="41"/>
  <c r="AJ192" i="41"/>
  <c r="AI192" i="41"/>
  <c r="AH192" i="41"/>
  <c r="AG192" i="41"/>
  <c r="AF192" i="41"/>
  <c r="AE192" i="41"/>
  <c r="AD192" i="41"/>
  <c r="AC192" i="41"/>
  <c r="AB192" i="41"/>
  <c r="AA192" i="41"/>
  <c r="Z192" i="41"/>
  <c r="Y192" i="41"/>
  <c r="X192" i="41"/>
  <c r="W192" i="41"/>
  <c r="V192" i="41"/>
  <c r="U192" i="41"/>
  <c r="T192" i="41"/>
  <c r="S192" i="41"/>
  <c r="R192" i="41"/>
  <c r="Q192" i="41"/>
  <c r="P192" i="41"/>
  <c r="O192" i="41"/>
  <c r="N192" i="41"/>
  <c r="M192" i="41"/>
  <c r="L192" i="41"/>
  <c r="K192" i="41"/>
  <c r="J192" i="41"/>
  <c r="I192" i="41"/>
  <c r="H192" i="41"/>
  <c r="G192" i="41"/>
  <c r="F192" i="41"/>
  <c r="E192" i="41"/>
  <c r="D192" i="41"/>
  <c r="CI191" i="41"/>
  <c r="CH191" i="41"/>
  <c r="CG191" i="41"/>
  <c r="CF191" i="41"/>
  <c r="CE191" i="41"/>
  <c r="CD191" i="41"/>
  <c r="CC191" i="41"/>
  <c r="CB191" i="41"/>
  <c r="CA191" i="41"/>
  <c r="BZ191" i="41"/>
  <c r="BY191" i="41"/>
  <c r="BX191" i="41"/>
  <c r="BW191" i="41"/>
  <c r="BV191" i="41"/>
  <c r="BU191" i="41"/>
  <c r="BT191" i="41"/>
  <c r="BS191" i="41"/>
  <c r="BR191" i="41"/>
  <c r="BQ191" i="41"/>
  <c r="BP191" i="41"/>
  <c r="BO191" i="41"/>
  <c r="BN191" i="41"/>
  <c r="BM191" i="41"/>
  <c r="BL191" i="41"/>
  <c r="BK191" i="41"/>
  <c r="BJ191" i="41"/>
  <c r="BI191" i="41"/>
  <c r="BH191" i="41"/>
  <c r="BG191" i="41"/>
  <c r="BF191" i="41"/>
  <c r="BE191" i="41"/>
  <c r="BD191" i="41"/>
  <c r="BC191" i="41"/>
  <c r="BB191" i="41"/>
  <c r="BA191" i="41"/>
  <c r="AZ191" i="41"/>
  <c r="AY191" i="41"/>
  <c r="AX191" i="41"/>
  <c r="AW191" i="41"/>
  <c r="AV191" i="41"/>
  <c r="AU191" i="41"/>
  <c r="AT191" i="41"/>
  <c r="AS191" i="41"/>
  <c r="AR191" i="41"/>
  <c r="AQ191" i="41"/>
  <c r="AP191" i="41"/>
  <c r="AO191" i="41"/>
  <c r="AN191" i="41"/>
  <c r="AL191" i="41"/>
  <c r="AK191" i="41"/>
  <c r="AJ191" i="41"/>
  <c r="AI191" i="41"/>
  <c r="AH191" i="41"/>
  <c r="AG191" i="41"/>
  <c r="AF191" i="41"/>
  <c r="AE191" i="41"/>
  <c r="AD191" i="41"/>
  <c r="AC191" i="41"/>
  <c r="AB191" i="41"/>
  <c r="AA191" i="41"/>
  <c r="Z191" i="41"/>
  <c r="Y191" i="41"/>
  <c r="X191" i="41"/>
  <c r="W191" i="41"/>
  <c r="V191" i="41"/>
  <c r="U191" i="41"/>
  <c r="T191" i="41"/>
  <c r="S191" i="41"/>
  <c r="R191" i="41"/>
  <c r="Q191" i="41"/>
  <c r="P191" i="41"/>
  <c r="O191" i="41"/>
  <c r="N191" i="41"/>
  <c r="M191" i="41"/>
  <c r="L191" i="41"/>
  <c r="K191" i="41"/>
  <c r="J191" i="41"/>
  <c r="I191" i="41"/>
  <c r="H191" i="41"/>
  <c r="G191" i="41"/>
  <c r="F191" i="41"/>
  <c r="CL191" i="41" s="1"/>
  <c r="E191" i="41"/>
  <c r="D191" i="41"/>
  <c r="CI190" i="41"/>
  <c r="CH190" i="41"/>
  <c r="CG190" i="41"/>
  <c r="CF190" i="41"/>
  <c r="CE190" i="41"/>
  <c r="CD190" i="41"/>
  <c r="CC190" i="41"/>
  <c r="CB190" i="41"/>
  <c r="CA190" i="41"/>
  <c r="BZ190" i="41"/>
  <c r="BY190" i="41"/>
  <c r="BX190" i="41"/>
  <c r="BW190" i="41"/>
  <c r="BV190" i="41"/>
  <c r="BU190" i="41"/>
  <c r="BT190" i="41"/>
  <c r="BS190" i="41"/>
  <c r="BR190" i="41"/>
  <c r="BQ190" i="41"/>
  <c r="BP190" i="41"/>
  <c r="BO190" i="41"/>
  <c r="BN190" i="41"/>
  <c r="BM190" i="41"/>
  <c r="BL190" i="41"/>
  <c r="BK190" i="41"/>
  <c r="BJ190" i="41"/>
  <c r="BI190" i="41"/>
  <c r="BH190" i="41"/>
  <c r="BG190" i="41"/>
  <c r="BF190" i="41"/>
  <c r="BE190" i="41"/>
  <c r="BD190" i="41"/>
  <c r="BC190" i="41"/>
  <c r="BB190" i="41"/>
  <c r="BA190" i="41"/>
  <c r="AZ190" i="41"/>
  <c r="AY190" i="41"/>
  <c r="AX190" i="41"/>
  <c r="AW190" i="41"/>
  <c r="AV190" i="41"/>
  <c r="AU190" i="41"/>
  <c r="AT190" i="41"/>
  <c r="AS190" i="41"/>
  <c r="AR190" i="41"/>
  <c r="AQ190" i="41"/>
  <c r="AP190" i="41"/>
  <c r="AO190" i="41"/>
  <c r="AN190" i="41"/>
  <c r="AL190" i="41"/>
  <c r="AK190" i="41"/>
  <c r="AJ190" i="41"/>
  <c r="AI190" i="41"/>
  <c r="AH190" i="41"/>
  <c r="AG190" i="41"/>
  <c r="AF190" i="41"/>
  <c r="AE190" i="41"/>
  <c r="AD190" i="41"/>
  <c r="AC190" i="41"/>
  <c r="AB190" i="41"/>
  <c r="AA190" i="41"/>
  <c r="Z190" i="41"/>
  <c r="Y190" i="41"/>
  <c r="X190" i="41"/>
  <c r="W190" i="41"/>
  <c r="V190" i="41"/>
  <c r="U190" i="41"/>
  <c r="T190" i="41"/>
  <c r="S190" i="41"/>
  <c r="R190" i="41"/>
  <c r="Q190" i="41"/>
  <c r="P190" i="41"/>
  <c r="O190" i="41"/>
  <c r="N190" i="41"/>
  <c r="M190" i="41"/>
  <c r="L190" i="41"/>
  <c r="K190" i="41"/>
  <c r="J190" i="41"/>
  <c r="I190" i="41"/>
  <c r="CO190" i="41" s="1"/>
  <c r="H190" i="41"/>
  <c r="G190" i="41"/>
  <c r="F190" i="41"/>
  <c r="E190" i="41"/>
  <c r="D190" i="41"/>
  <c r="CI189" i="41"/>
  <c r="CH189" i="41"/>
  <c r="CG189" i="41"/>
  <c r="CF189" i="41"/>
  <c r="CE189" i="41"/>
  <c r="CD189" i="41"/>
  <c r="CC189" i="41"/>
  <c r="CB189" i="41"/>
  <c r="CA189" i="41"/>
  <c r="BZ189" i="41"/>
  <c r="BY189" i="41"/>
  <c r="BX189" i="41"/>
  <c r="BW189" i="41"/>
  <c r="BV189" i="41"/>
  <c r="BU189" i="41"/>
  <c r="BT189" i="41"/>
  <c r="BS189" i="41"/>
  <c r="BR189" i="41"/>
  <c r="BQ189" i="41"/>
  <c r="BP189" i="41"/>
  <c r="BO189" i="41"/>
  <c r="BN189" i="41"/>
  <c r="BM189" i="41"/>
  <c r="BL189" i="41"/>
  <c r="BK189" i="41"/>
  <c r="BJ189" i="41"/>
  <c r="BI189" i="41"/>
  <c r="BH189" i="41"/>
  <c r="BG189" i="41"/>
  <c r="BF189" i="41"/>
  <c r="BE189" i="41"/>
  <c r="BD189" i="41"/>
  <c r="BC189" i="41"/>
  <c r="BB189" i="41"/>
  <c r="BA189" i="41"/>
  <c r="AZ189" i="41"/>
  <c r="AY189" i="41"/>
  <c r="AX189" i="41"/>
  <c r="AW189" i="41"/>
  <c r="AV189" i="41"/>
  <c r="AU189" i="41"/>
  <c r="AT189" i="41"/>
  <c r="AS189" i="41"/>
  <c r="AR189" i="41"/>
  <c r="AQ189" i="41"/>
  <c r="AP189" i="41"/>
  <c r="AO189" i="41"/>
  <c r="AN189" i="41"/>
  <c r="AL189" i="41"/>
  <c r="AK189" i="41"/>
  <c r="AJ189" i="41"/>
  <c r="AI189" i="41"/>
  <c r="AH189" i="41"/>
  <c r="AG189" i="41"/>
  <c r="AF189" i="41"/>
  <c r="AE189" i="41"/>
  <c r="AD189" i="41"/>
  <c r="AC189" i="41"/>
  <c r="AB189" i="41"/>
  <c r="AA189" i="41"/>
  <c r="Z189" i="41"/>
  <c r="Y189" i="41"/>
  <c r="X189" i="41"/>
  <c r="W189" i="41"/>
  <c r="V189" i="41"/>
  <c r="U189" i="41"/>
  <c r="T189" i="41"/>
  <c r="S189" i="41"/>
  <c r="R189" i="41"/>
  <c r="Q189" i="41"/>
  <c r="P189" i="41"/>
  <c r="O189" i="41"/>
  <c r="N189" i="41"/>
  <c r="M189" i="41"/>
  <c r="L189" i="41"/>
  <c r="K189" i="41"/>
  <c r="J189" i="41"/>
  <c r="I189" i="41"/>
  <c r="H189" i="41"/>
  <c r="G189" i="41"/>
  <c r="F189" i="41"/>
  <c r="E189" i="41"/>
  <c r="D189" i="41"/>
  <c r="CJ189" i="41" s="1"/>
  <c r="CI188" i="41"/>
  <c r="CH188" i="41"/>
  <c r="CG188" i="41"/>
  <c r="CF188" i="41"/>
  <c r="CE188" i="41"/>
  <c r="CD188" i="41"/>
  <c r="CC188" i="41"/>
  <c r="CB188" i="41"/>
  <c r="CA188" i="41"/>
  <c r="BZ188" i="41"/>
  <c r="BY188" i="41"/>
  <c r="BX188" i="41"/>
  <c r="BW188" i="41"/>
  <c r="BV188" i="41"/>
  <c r="BU188" i="41"/>
  <c r="BT188" i="41"/>
  <c r="BS188" i="41"/>
  <c r="BR188" i="41"/>
  <c r="BQ188" i="41"/>
  <c r="BP188" i="41"/>
  <c r="BO188" i="41"/>
  <c r="BN188" i="41"/>
  <c r="BM188" i="41"/>
  <c r="BL188" i="41"/>
  <c r="BK188" i="41"/>
  <c r="BJ188" i="41"/>
  <c r="BI188" i="41"/>
  <c r="BH188" i="41"/>
  <c r="BG188" i="41"/>
  <c r="BF188" i="41"/>
  <c r="BE188" i="41"/>
  <c r="BD188" i="41"/>
  <c r="BC188" i="41"/>
  <c r="BB188" i="41"/>
  <c r="BA188" i="41"/>
  <c r="AZ188" i="41"/>
  <c r="AY188" i="41"/>
  <c r="AX188" i="41"/>
  <c r="AW188" i="41"/>
  <c r="AV188" i="41"/>
  <c r="AU188" i="41"/>
  <c r="AT188" i="41"/>
  <c r="AS188" i="41"/>
  <c r="AR188" i="41"/>
  <c r="AQ188" i="41"/>
  <c r="AP188" i="41"/>
  <c r="AO188" i="41"/>
  <c r="AN188" i="41"/>
  <c r="AL188" i="41"/>
  <c r="AK188" i="41"/>
  <c r="AJ188" i="41"/>
  <c r="AI188" i="41"/>
  <c r="AH188" i="41"/>
  <c r="AG188" i="41"/>
  <c r="AF188" i="41"/>
  <c r="AE188" i="41"/>
  <c r="AD188" i="41"/>
  <c r="AC188" i="41"/>
  <c r="AB188" i="41"/>
  <c r="AA188" i="41"/>
  <c r="Z188" i="41"/>
  <c r="Y188" i="41"/>
  <c r="X188" i="41"/>
  <c r="W188" i="41"/>
  <c r="V188" i="41"/>
  <c r="U188" i="41"/>
  <c r="T188" i="41"/>
  <c r="S188" i="41"/>
  <c r="R188" i="41"/>
  <c r="Q188" i="41"/>
  <c r="P188" i="41"/>
  <c r="O188" i="41"/>
  <c r="N188" i="41"/>
  <c r="M188" i="41"/>
  <c r="L188" i="41"/>
  <c r="K188" i="41"/>
  <c r="J188" i="41"/>
  <c r="I188" i="41"/>
  <c r="H188" i="41"/>
  <c r="G188" i="41"/>
  <c r="CM188" i="41" s="1"/>
  <c r="F188" i="41"/>
  <c r="E188" i="41"/>
  <c r="D188" i="41"/>
  <c r="CI187" i="41"/>
  <c r="CH187" i="41"/>
  <c r="CG187" i="41"/>
  <c r="CF187" i="41"/>
  <c r="CE187" i="41"/>
  <c r="CD187" i="41"/>
  <c r="CC187" i="41"/>
  <c r="CB187" i="41"/>
  <c r="CA187" i="41"/>
  <c r="BZ187" i="41"/>
  <c r="BY187" i="41"/>
  <c r="BX187" i="41"/>
  <c r="BW187" i="41"/>
  <c r="BV187" i="41"/>
  <c r="BU187" i="41"/>
  <c r="BT187" i="41"/>
  <c r="BS187" i="41"/>
  <c r="BR187" i="41"/>
  <c r="BQ187" i="41"/>
  <c r="BP187" i="41"/>
  <c r="BO187" i="41"/>
  <c r="BN187" i="41"/>
  <c r="BM187" i="41"/>
  <c r="BL187" i="41"/>
  <c r="BK187" i="41"/>
  <c r="BJ187" i="41"/>
  <c r="BI187" i="41"/>
  <c r="BH187" i="41"/>
  <c r="BG187" i="41"/>
  <c r="BF187" i="41"/>
  <c r="BE187" i="41"/>
  <c r="BD187" i="41"/>
  <c r="BC187" i="41"/>
  <c r="BB187" i="41"/>
  <c r="BA187" i="41"/>
  <c r="AZ187" i="41"/>
  <c r="AY187" i="41"/>
  <c r="AX187" i="41"/>
  <c r="AW187" i="41"/>
  <c r="AV187" i="41"/>
  <c r="AU187" i="41"/>
  <c r="AT187" i="41"/>
  <c r="AS187" i="41"/>
  <c r="AR187" i="41"/>
  <c r="AQ187" i="41"/>
  <c r="AP187" i="41"/>
  <c r="AO187" i="41"/>
  <c r="AN187" i="41"/>
  <c r="AL187" i="41"/>
  <c r="AK187" i="41"/>
  <c r="AJ187" i="41"/>
  <c r="AI187" i="41"/>
  <c r="AH187" i="41"/>
  <c r="AG187" i="41"/>
  <c r="AF187" i="41"/>
  <c r="AE187" i="41"/>
  <c r="AD187" i="41"/>
  <c r="AC187" i="41"/>
  <c r="AB187" i="41"/>
  <c r="AA187" i="41"/>
  <c r="Z187" i="41"/>
  <c r="Y187" i="41"/>
  <c r="X187" i="41"/>
  <c r="W187" i="41"/>
  <c r="V187" i="41"/>
  <c r="U187" i="41"/>
  <c r="T187" i="41"/>
  <c r="S187" i="41"/>
  <c r="R187" i="41"/>
  <c r="Q187" i="41"/>
  <c r="P187" i="41"/>
  <c r="O187" i="41"/>
  <c r="N187" i="41"/>
  <c r="M187" i="41"/>
  <c r="L187" i="41"/>
  <c r="K187" i="41"/>
  <c r="J187" i="41"/>
  <c r="CP187" i="41" s="1"/>
  <c r="I187" i="41"/>
  <c r="H187" i="41"/>
  <c r="G187" i="41"/>
  <c r="F187" i="41"/>
  <c r="CL187" i="41" s="1"/>
  <c r="E187" i="41"/>
  <c r="D187" i="41"/>
  <c r="CI186" i="41"/>
  <c r="CH186" i="41"/>
  <c r="CG186" i="41"/>
  <c r="CF186" i="41"/>
  <c r="CE186" i="41"/>
  <c r="CD186" i="41"/>
  <c r="CC186" i="41"/>
  <c r="CB186" i="41"/>
  <c r="CA186" i="41"/>
  <c r="BZ186" i="41"/>
  <c r="BY186" i="41"/>
  <c r="BX186" i="41"/>
  <c r="BW186" i="41"/>
  <c r="BV186" i="41"/>
  <c r="BU186" i="41"/>
  <c r="BT186" i="41"/>
  <c r="BS186" i="41"/>
  <c r="BR186" i="41"/>
  <c r="BQ186" i="41"/>
  <c r="BP186" i="41"/>
  <c r="BO186" i="41"/>
  <c r="BN186" i="41"/>
  <c r="BM186" i="41"/>
  <c r="BL186" i="41"/>
  <c r="BK186" i="41"/>
  <c r="BJ186" i="41"/>
  <c r="BI186" i="41"/>
  <c r="BH186" i="41"/>
  <c r="BG186" i="41"/>
  <c r="BF186" i="41"/>
  <c r="BE186" i="41"/>
  <c r="BD186" i="41"/>
  <c r="BC186" i="41"/>
  <c r="BB186" i="41"/>
  <c r="BA186" i="41"/>
  <c r="AZ186" i="41"/>
  <c r="AY186" i="41"/>
  <c r="AX186" i="41"/>
  <c r="AW186" i="41"/>
  <c r="AV186" i="41"/>
  <c r="AU186" i="41"/>
  <c r="AT186" i="41"/>
  <c r="AS186" i="41"/>
  <c r="AR186" i="41"/>
  <c r="AQ186" i="41"/>
  <c r="AP186" i="41"/>
  <c r="AO186" i="41"/>
  <c r="AN186" i="41"/>
  <c r="AL186" i="41"/>
  <c r="AK186" i="41"/>
  <c r="AJ186" i="41"/>
  <c r="AI186" i="41"/>
  <c r="AH186" i="41"/>
  <c r="AG186" i="41"/>
  <c r="AF186" i="41"/>
  <c r="AE186" i="41"/>
  <c r="AD186" i="41"/>
  <c r="AC186" i="41"/>
  <c r="AB186" i="41"/>
  <c r="AA186" i="41"/>
  <c r="Z186" i="41"/>
  <c r="Y186" i="41"/>
  <c r="X186" i="41"/>
  <c r="W186" i="41"/>
  <c r="V186" i="41"/>
  <c r="U186" i="41"/>
  <c r="T186" i="41"/>
  <c r="S186" i="41"/>
  <c r="R186" i="41"/>
  <c r="Q186" i="41"/>
  <c r="P186" i="41"/>
  <c r="O186" i="41"/>
  <c r="N186" i="41"/>
  <c r="M186" i="41"/>
  <c r="L186" i="41"/>
  <c r="K186" i="41"/>
  <c r="J186" i="41"/>
  <c r="I186" i="41"/>
  <c r="CO186" i="41" s="1"/>
  <c r="H186" i="41"/>
  <c r="G186" i="41"/>
  <c r="F186" i="41"/>
  <c r="E186" i="41"/>
  <c r="CK186" i="41" s="1"/>
  <c r="D186" i="41"/>
  <c r="CI185" i="41"/>
  <c r="CH185" i="41"/>
  <c r="CG185" i="41"/>
  <c r="CF185" i="41"/>
  <c r="CE185" i="41"/>
  <c r="CD185" i="41"/>
  <c r="CC185" i="41"/>
  <c r="CB185" i="41"/>
  <c r="CA185" i="41"/>
  <c r="BZ185" i="41"/>
  <c r="BY185" i="41"/>
  <c r="BX185" i="41"/>
  <c r="BW185" i="41"/>
  <c r="BV185" i="41"/>
  <c r="BU185" i="41"/>
  <c r="BT185" i="41"/>
  <c r="BS185" i="41"/>
  <c r="BR185" i="41"/>
  <c r="BQ185" i="41"/>
  <c r="BP185" i="41"/>
  <c r="BO185" i="41"/>
  <c r="BN185" i="41"/>
  <c r="BM185" i="41"/>
  <c r="BL185" i="41"/>
  <c r="BK185" i="41"/>
  <c r="BJ185" i="41"/>
  <c r="BI185" i="41"/>
  <c r="BH185" i="41"/>
  <c r="BG185" i="41"/>
  <c r="BF185" i="41"/>
  <c r="BE185" i="41"/>
  <c r="BD185" i="41"/>
  <c r="BC185" i="41"/>
  <c r="BB185" i="41"/>
  <c r="BA185" i="41"/>
  <c r="AZ185" i="41"/>
  <c r="AY185" i="41"/>
  <c r="AX185" i="41"/>
  <c r="AW185" i="41"/>
  <c r="AV185" i="41"/>
  <c r="AU185" i="41"/>
  <c r="AT185" i="41"/>
  <c r="AS185" i="41"/>
  <c r="AR185" i="41"/>
  <c r="AQ185" i="41"/>
  <c r="AP185" i="41"/>
  <c r="AO185" i="41"/>
  <c r="AN185" i="41"/>
  <c r="AL185" i="41"/>
  <c r="AK185" i="41"/>
  <c r="AJ185" i="41"/>
  <c r="AI185" i="41"/>
  <c r="AH185" i="41"/>
  <c r="AG185" i="41"/>
  <c r="AF185" i="41"/>
  <c r="AE185" i="41"/>
  <c r="AD185" i="41"/>
  <c r="AC185" i="41"/>
  <c r="AB185" i="41"/>
  <c r="AA185" i="41"/>
  <c r="Z185" i="41"/>
  <c r="Y185" i="41"/>
  <c r="X185" i="41"/>
  <c r="W185" i="41"/>
  <c r="V185" i="41"/>
  <c r="U185" i="41"/>
  <c r="T185" i="41"/>
  <c r="S185" i="41"/>
  <c r="R185" i="41"/>
  <c r="Q185" i="41"/>
  <c r="P185" i="41"/>
  <c r="O185" i="41"/>
  <c r="N185" i="41"/>
  <c r="M185" i="41"/>
  <c r="L185" i="41"/>
  <c r="K185" i="41"/>
  <c r="J185" i="41"/>
  <c r="I185" i="41"/>
  <c r="H185" i="41"/>
  <c r="CN185" i="41" s="1"/>
  <c r="G185" i="41"/>
  <c r="F185" i="41"/>
  <c r="E185" i="41"/>
  <c r="D185" i="41"/>
  <c r="CJ185" i="41" s="1"/>
  <c r="CI184" i="41"/>
  <c r="CH184" i="41"/>
  <c r="CG184" i="41"/>
  <c r="CF184" i="41"/>
  <c r="CE184" i="41"/>
  <c r="CD184" i="41"/>
  <c r="CC184" i="41"/>
  <c r="CB184" i="41"/>
  <c r="CA184" i="41"/>
  <c r="BZ184" i="41"/>
  <c r="BY184" i="41"/>
  <c r="BX184" i="41"/>
  <c r="BW184" i="41"/>
  <c r="BV184" i="41"/>
  <c r="BU184" i="41"/>
  <c r="BT184" i="41"/>
  <c r="BS184" i="41"/>
  <c r="BR184" i="41"/>
  <c r="BQ184" i="41"/>
  <c r="BP184" i="41"/>
  <c r="BO184" i="41"/>
  <c r="BN184" i="41"/>
  <c r="BM184" i="41"/>
  <c r="BL184" i="41"/>
  <c r="BK184" i="41"/>
  <c r="BJ184" i="41"/>
  <c r="BI184" i="41"/>
  <c r="BH184" i="41"/>
  <c r="BG184" i="41"/>
  <c r="BF184" i="41"/>
  <c r="BE184" i="41"/>
  <c r="BD184" i="41"/>
  <c r="BC184" i="41"/>
  <c r="BB184" i="41"/>
  <c r="BA184" i="41"/>
  <c r="AZ184" i="41"/>
  <c r="AY184" i="41"/>
  <c r="AX184" i="41"/>
  <c r="AW184" i="41"/>
  <c r="AV184" i="41"/>
  <c r="AU184" i="41"/>
  <c r="AT184" i="41"/>
  <c r="AS184" i="41"/>
  <c r="AR184" i="41"/>
  <c r="AQ184" i="41"/>
  <c r="AP184" i="41"/>
  <c r="AO184" i="41"/>
  <c r="AN184" i="41"/>
  <c r="AL184" i="41"/>
  <c r="AK184" i="41"/>
  <c r="AJ184" i="41"/>
  <c r="AI184" i="41"/>
  <c r="AH184" i="41"/>
  <c r="AG184" i="41"/>
  <c r="AF184" i="41"/>
  <c r="AE184" i="41"/>
  <c r="AD184" i="41"/>
  <c r="AC184" i="41"/>
  <c r="AB184" i="41"/>
  <c r="AA184" i="41"/>
  <c r="Z184" i="41"/>
  <c r="Y184" i="41"/>
  <c r="X184" i="41"/>
  <c r="W184" i="41"/>
  <c r="V184" i="41"/>
  <c r="U184" i="41"/>
  <c r="T184" i="41"/>
  <c r="S184" i="41"/>
  <c r="R184" i="41"/>
  <c r="Q184" i="41"/>
  <c r="P184" i="41"/>
  <c r="O184" i="41"/>
  <c r="N184" i="41"/>
  <c r="M184" i="41"/>
  <c r="L184" i="41"/>
  <c r="K184" i="41"/>
  <c r="J184" i="41"/>
  <c r="I184" i="41"/>
  <c r="H184" i="41"/>
  <c r="G184" i="41"/>
  <c r="CM184" i="41" s="1"/>
  <c r="F184" i="41"/>
  <c r="E184" i="41"/>
  <c r="D184" i="41"/>
  <c r="CI183" i="41"/>
  <c r="CH183" i="41"/>
  <c r="CG183" i="41"/>
  <c r="CF183" i="41"/>
  <c r="CE183" i="41"/>
  <c r="CD183" i="41"/>
  <c r="CC183" i="41"/>
  <c r="CB183" i="41"/>
  <c r="CA183" i="41"/>
  <c r="BZ183" i="41"/>
  <c r="BY183" i="41"/>
  <c r="BX183" i="41"/>
  <c r="BW183" i="41"/>
  <c r="BV183" i="41"/>
  <c r="BU183" i="41"/>
  <c r="BT183" i="41"/>
  <c r="BS183" i="41"/>
  <c r="BR183" i="41"/>
  <c r="BQ183" i="41"/>
  <c r="BP183" i="41"/>
  <c r="BO183" i="41"/>
  <c r="BN183" i="41"/>
  <c r="BM183" i="41"/>
  <c r="BL183" i="41"/>
  <c r="BK183" i="41"/>
  <c r="BJ183" i="41"/>
  <c r="BI183" i="41"/>
  <c r="BH183" i="41"/>
  <c r="BG183" i="41"/>
  <c r="BF183" i="41"/>
  <c r="BE183" i="41"/>
  <c r="BD183" i="41"/>
  <c r="BC183" i="41"/>
  <c r="BB183" i="41"/>
  <c r="BA183" i="41"/>
  <c r="AZ183" i="41"/>
  <c r="AY183" i="41"/>
  <c r="AX183" i="41"/>
  <c r="AW183" i="41"/>
  <c r="AV183" i="41"/>
  <c r="AU183" i="41"/>
  <c r="AT183" i="41"/>
  <c r="AS183" i="41"/>
  <c r="AR183" i="41"/>
  <c r="AQ183" i="41"/>
  <c r="AP183" i="41"/>
  <c r="AO183" i="41"/>
  <c r="AN183" i="41"/>
  <c r="AL183" i="41"/>
  <c r="AK183" i="41"/>
  <c r="AJ183" i="41"/>
  <c r="AI183" i="41"/>
  <c r="AH183" i="41"/>
  <c r="AG183" i="41"/>
  <c r="AF183" i="41"/>
  <c r="AE183" i="41"/>
  <c r="AD183" i="41"/>
  <c r="AC183" i="41"/>
  <c r="AB183" i="41"/>
  <c r="AA183" i="41"/>
  <c r="Z183" i="41"/>
  <c r="Y183" i="41"/>
  <c r="X183" i="41"/>
  <c r="W183" i="41"/>
  <c r="V183" i="41"/>
  <c r="U183" i="41"/>
  <c r="T183" i="41"/>
  <c r="S183" i="41"/>
  <c r="R183" i="41"/>
  <c r="Q183" i="41"/>
  <c r="P183" i="41"/>
  <c r="O183" i="41"/>
  <c r="N183" i="41"/>
  <c r="M183" i="41"/>
  <c r="L183" i="41"/>
  <c r="K183" i="41"/>
  <c r="J183" i="41"/>
  <c r="CP183" i="41" s="1"/>
  <c r="I183" i="41"/>
  <c r="H183" i="41"/>
  <c r="G183" i="41"/>
  <c r="F183" i="41"/>
  <c r="CL183" i="41" s="1"/>
  <c r="E183" i="41"/>
  <c r="D183" i="41"/>
  <c r="CI182" i="41"/>
  <c r="CH182" i="41"/>
  <c r="CG182" i="41"/>
  <c r="CF182" i="41"/>
  <c r="CE182" i="41"/>
  <c r="CD182" i="41"/>
  <c r="CC182" i="41"/>
  <c r="CB182" i="41"/>
  <c r="CA182" i="41"/>
  <c r="BZ182" i="41"/>
  <c r="BY182" i="41"/>
  <c r="BX182" i="41"/>
  <c r="BW182" i="41"/>
  <c r="BV182" i="41"/>
  <c r="BU182" i="41"/>
  <c r="BT182" i="41"/>
  <c r="BS182" i="41"/>
  <c r="BR182" i="41"/>
  <c r="BQ182" i="41"/>
  <c r="BP182" i="41"/>
  <c r="BO182" i="41"/>
  <c r="BN182" i="41"/>
  <c r="BM182" i="41"/>
  <c r="BL182" i="41"/>
  <c r="BK182" i="41"/>
  <c r="BJ182" i="41"/>
  <c r="BI182" i="41"/>
  <c r="BH182" i="41"/>
  <c r="BG182" i="41"/>
  <c r="BF182" i="41"/>
  <c r="BE182" i="41"/>
  <c r="BD182" i="41"/>
  <c r="BC182" i="41"/>
  <c r="BB182" i="41"/>
  <c r="BA182" i="41"/>
  <c r="AZ182" i="41"/>
  <c r="AY182" i="41"/>
  <c r="AX182" i="41"/>
  <c r="AW182" i="41"/>
  <c r="AV182" i="41"/>
  <c r="AU182" i="41"/>
  <c r="AT182" i="41"/>
  <c r="AS182" i="41"/>
  <c r="AR182" i="41"/>
  <c r="AQ182" i="41"/>
  <c r="AP182" i="41"/>
  <c r="AO182" i="41"/>
  <c r="AN182" i="41"/>
  <c r="AL182" i="41"/>
  <c r="AK182" i="41"/>
  <c r="AJ182" i="41"/>
  <c r="AI182" i="41"/>
  <c r="AH182" i="41"/>
  <c r="AG182" i="41"/>
  <c r="AF182" i="41"/>
  <c r="AE182" i="41"/>
  <c r="AD182" i="41"/>
  <c r="AC182" i="41"/>
  <c r="AB182" i="41"/>
  <c r="AA182" i="41"/>
  <c r="Z182" i="41"/>
  <c r="Y182" i="41"/>
  <c r="X182" i="41"/>
  <c r="W182" i="41"/>
  <c r="V182" i="41"/>
  <c r="U182" i="41"/>
  <c r="T182" i="41"/>
  <c r="S182" i="41"/>
  <c r="R182" i="41"/>
  <c r="Q182" i="41"/>
  <c r="P182" i="41"/>
  <c r="O182" i="41"/>
  <c r="N182" i="41"/>
  <c r="M182" i="41"/>
  <c r="L182" i="41"/>
  <c r="K182" i="41"/>
  <c r="J182" i="41"/>
  <c r="I182" i="41"/>
  <c r="CO182" i="41" s="1"/>
  <c r="H182" i="41"/>
  <c r="G182" i="41"/>
  <c r="F182" i="41"/>
  <c r="E182" i="41"/>
  <c r="CK182" i="41" s="1"/>
  <c r="D182" i="41"/>
  <c r="CI181" i="41"/>
  <c r="CH181" i="41"/>
  <c r="CG181" i="41"/>
  <c r="CF181" i="41"/>
  <c r="CE181" i="41"/>
  <c r="CD181" i="41"/>
  <c r="CC181" i="41"/>
  <c r="CB181" i="41"/>
  <c r="CA181" i="41"/>
  <c r="BZ181" i="41"/>
  <c r="BY181" i="41"/>
  <c r="BX181" i="41"/>
  <c r="BW181" i="41"/>
  <c r="BV181" i="41"/>
  <c r="BU181" i="41"/>
  <c r="BT181" i="41"/>
  <c r="BS181" i="41"/>
  <c r="BR181" i="41"/>
  <c r="BQ181" i="41"/>
  <c r="BP181" i="41"/>
  <c r="BO181" i="41"/>
  <c r="BN181" i="41"/>
  <c r="BM181" i="41"/>
  <c r="BL181" i="41"/>
  <c r="BK181" i="41"/>
  <c r="BJ181" i="41"/>
  <c r="BI181" i="41"/>
  <c r="BH181" i="41"/>
  <c r="BG181" i="41"/>
  <c r="BF181" i="41"/>
  <c r="BE181" i="41"/>
  <c r="BD181" i="41"/>
  <c r="BC181" i="41"/>
  <c r="BB181" i="41"/>
  <c r="BA181" i="41"/>
  <c r="AZ181" i="41"/>
  <c r="AY181" i="41"/>
  <c r="AX181" i="41"/>
  <c r="AW181" i="41"/>
  <c r="AV181" i="41"/>
  <c r="AU181" i="41"/>
  <c r="AT181" i="41"/>
  <c r="AS181" i="41"/>
  <c r="AR181" i="41"/>
  <c r="AQ181" i="41"/>
  <c r="AP181" i="41"/>
  <c r="AO181" i="41"/>
  <c r="AN181" i="41"/>
  <c r="AL181" i="41"/>
  <c r="AK181" i="41"/>
  <c r="AJ181" i="41"/>
  <c r="AI181" i="41"/>
  <c r="AH181" i="41"/>
  <c r="AG181" i="41"/>
  <c r="AF181" i="41"/>
  <c r="AE181" i="41"/>
  <c r="AD181" i="41"/>
  <c r="AC181" i="41"/>
  <c r="AB181" i="41"/>
  <c r="AA181" i="41"/>
  <c r="Z181" i="41"/>
  <c r="Y181" i="41"/>
  <c r="X181" i="41"/>
  <c r="W181" i="41"/>
  <c r="V181" i="41"/>
  <c r="U181" i="41"/>
  <c r="T181" i="41"/>
  <c r="S181" i="41"/>
  <c r="R181" i="41"/>
  <c r="Q181" i="41"/>
  <c r="P181" i="41"/>
  <c r="O181" i="41"/>
  <c r="N181" i="41"/>
  <c r="M181" i="41"/>
  <c r="L181" i="41"/>
  <c r="K181" i="41"/>
  <c r="J181" i="41"/>
  <c r="I181" i="41"/>
  <c r="H181" i="41"/>
  <c r="CN181" i="41" s="1"/>
  <c r="G181" i="41"/>
  <c r="F181" i="41"/>
  <c r="E181" i="41"/>
  <c r="D181" i="41"/>
  <c r="CJ181" i="41" s="1"/>
  <c r="CI180" i="41"/>
  <c r="CH180" i="41"/>
  <c r="CG180" i="41"/>
  <c r="CF180" i="41"/>
  <c r="CE180" i="41"/>
  <c r="CD180" i="41"/>
  <c r="CC180" i="41"/>
  <c r="CB180" i="41"/>
  <c r="CA180" i="41"/>
  <c r="BZ180" i="41"/>
  <c r="BY180" i="41"/>
  <c r="BX180" i="41"/>
  <c r="BW180" i="41"/>
  <c r="BV180" i="41"/>
  <c r="BU180" i="41"/>
  <c r="BT180" i="41"/>
  <c r="BS180" i="41"/>
  <c r="BR180" i="41"/>
  <c r="BQ180" i="41"/>
  <c r="BP180" i="41"/>
  <c r="BO180" i="41"/>
  <c r="BN180" i="41"/>
  <c r="BM180" i="41"/>
  <c r="BL180" i="41"/>
  <c r="BK180" i="41"/>
  <c r="BJ180" i="41"/>
  <c r="BI180" i="41"/>
  <c r="BH180" i="41"/>
  <c r="BG180" i="41"/>
  <c r="BF180" i="41"/>
  <c r="BE180" i="41"/>
  <c r="BD180" i="41"/>
  <c r="BC180" i="41"/>
  <c r="BB180" i="41"/>
  <c r="BA180" i="41"/>
  <c r="AZ180" i="41"/>
  <c r="AY180" i="41"/>
  <c r="AX180" i="41"/>
  <c r="AW180" i="41"/>
  <c r="AV180" i="41"/>
  <c r="AU180" i="41"/>
  <c r="AT180" i="41"/>
  <c r="AS180" i="41"/>
  <c r="AR180" i="41"/>
  <c r="AQ180" i="41"/>
  <c r="AP180" i="41"/>
  <c r="AO180" i="41"/>
  <c r="AN180" i="41"/>
  <c r="AL180" i="41"/>
  <c r="AK180" i="41"/>
  <c r="AJ180" i="41"/>
  <c r="AI180" i="41"/>
  <c r="AH180" i="41"/>
  <c r="AG180" i="41"/>
  <c r="AF180" i="41"/>
  <c r="AE180" i="41"/>
  <c r="AD180" i="41"/>
  <c r="AC180" i="41"/>
  <c r="AB180" i="41"/>
  <c r="AA180" i="41"/>
  <c r="Z180" i="41"/>
  <c r="Y180" i="41"/>
  <c r="X180" i="41"/>
  <c r="W180" i="41"/>
  <c r="V180" i="41"/>
  <c r="U180" i="41"/>
  <c r="T180" i="41"/>
  <c r="S180" i="41"/>
  <c r="R180" i="41"/>
  <c r="Q180" i="41"/>
  <c r="P180" i="41"/>
  <c r="O180" i="41"/>
  <c r="N180" i="41"/>
  <c r="M180" i="41"/>
  <c r="L180" i="41"/>
  <c r="K180" i="41"/>
  <c r="J180" i="41"/>
  <c r="I180" i="41"/>
  <c r="H180" i="41"/>
  <c r="G180" i="41"/>
  <c r="CM180" i="41" s="1"/>
  <c r="F180" i="41"/>
  <c r="E180" i="41"/>
  <c r="D180" i="41"/>
  <c r="CI179" i="41"/>
  <c r="CH179" i="41"/>
  <c r="CG179" i="41"/>
  <c r="CF179" i="41"/>
  <c r="CE179" i="41"/>
  <c r="CD179" i="41"/>
  <c r="CC179" i="41"/>
  <c r="CB179" i="41"/>
  <c r="CA179" i="41"/>
  <c r="BZ179" i="41"/>
  <c r="BY179" i="41"/>
  <c r="BX179" i="41"/>
  <c r="BW179" i="41"/>
  <c r="BV179" i="41"/>
  <c r="BU179" i="41"/>
  <c r="BT179" i="41"/>
  <c r="BS179" i="41"/>
  <c r="BR179" i="41"/>
  <c r="BQ179" i="41"/>
  <c r="BP179" i="41"/>
  <c r="BO179" i="41"/>
  <c r="BN179" i="41"/>
  <c r="BM179" i="41"/>
  <c r="BL179" i="41"/>
  <c r="BK179" i="41"/>
  <c r="BJ179" i="41"/>
  <c r="BI179" i="41"/>
  <c r="BH179" i="41"/>
  <c r="BG179" i="41"/>
  <c r="BF179" i="41"/>
  <c r="BE179" i="41"/>
  <c r="BD179" i="41"/>
  <c r="BC179" i="41"/>
  <c r="BB179" i="41"/>
  <c r="BA179" i="41"/>
  <c r="AZ179" i="41"/>
  <c r="AY179" i="41"/>
  <c r="AX179" i="41"/>
  <c r="AW179" i="41"/>
  <c r="AV179" i="41"/>
  <c r="AU179" i="41"/>
  <c r="AT179" i="41"/>
  <c r="AS179" i="41"/>
  <c r="AR179" i="41"/>
  <c r="AQ179" i="41"/>
  <c r="AP179" i="41"/>
  <c r="AO179" i="41"/>
  <c r="AN179" i="41"/>
  <c r="AL179" i="41"/>
  <c r="AK179" i="41"/>
  <c r="AJ179" i="41"/>
  <c r="AI179" i="41"/>
  <c r="AH179" i="41"/>
  <c r="AG179" i="41"/>
  <c r="AF179" i="41"/>
  <c r="AE179" i="41"/>
  <c r="AD179" i="41"/>
  <c r="AC179" i="41"/>
  <c r="AB179" i="41"/>
  <c r="AA179" i="41"/>
  <c r="Z179" i="41"/>
  <c r="Y179" i="41"/>
  <c r="X179" i="41"/>
  <c r="W179" i="41"/>
  <c r="V179" i="41"/>
  <c r="U179" i="41"/>
  <c r="T179" i="41"/>
  <c r="S179" i="41"/>
  <c r="R179" i="41"/>
  <c r="Q179" i="41"/>
  <c r="P179" i="41"/>
  <c r="O179" i="41"/>
  <c r="N179" i="41"/>
  <c r="M179" i="41"/>
  <c r="L179" i="41"/>
  <c r="K179" i="41"/>
  <c r="J179" i="41"/>
  <c r="CP179" i="41" s="1"/>
  <c r="I179" i="41"/>
  <c r="H179" i="41"/>
  <c r="G179" i="41"/>
  <c r="F179" i="41"/>
  <c r="E179" i="41"/>
  <c r="D179" i="41"/>
  <c r="CI178" i="41"/>
  <c r="CH178" i="41"/>
  <c r="CG178" i="41"/>
  <c r="CF178" i="41"/>
  <c r="CE178" i="41"/>
  <c r="CD178" i="41"/>
  <c r="CC178" i="41"/>
  <c r="CB178" i="41"/>
  <c r="CA178" i="41"/>
  <c r="BZ178" i="41"/>
  <c r="BY178" i="41"/>
  <c r="BX178" i="41"/>
  <c r="BW178" i="41"/>
  <c r="BV178" i="41"/>
  <c r="BU178" i="41"/>
  <c r="BT178" i="41"/>
  <c r="BS178" i="41"/>
  <c r="BR178" i="41"/>
  <c r="BQ178" i="41"/>
  <c r="BP178" i="41"/>
  <c r="BO178" i="41"/>
  <c r="BN178" i="41"/>
  <c r="BM178" i="41"/>
  <c r="BL178" i="41"/>
  <c r="BK178" i="41"/>
  <c r="BJ178" i="41"/>
  <c r="BI178" i="41"/>
  <c r="BH178" i="41"/>
  <c r="BG178" i="41"/>
  <c r="BF178" i="41"/>
  <c r="BE178" i="41"/>
  <c r="BD178" i="41"/>
  <c r="BC178" i="41"/>
  <c r="BB178" i="41"/>
  <c r="BA178" i="41"/>
  <c r="AZ178" i="41"/>
  <c r="AY178" i="41"/>
  <c r="AX178" i="41"/>
  <c r="AW178" i="41"/>
  <c r="AV178" i="41"/>
  <c r="AU178" i="41"/>
  <c r="AT178" i="41"/>
  <c r="AS178" i="41"/>
  <c r="AR178" i="41"/>
  <c r="AQ178" i="41"/>
  <c r="AP178" i="41"/>
  <c r="AO178" i="41"/>
  <c r="AN178" i="41"/>
  <c r="AL178" i="41"/>
  <c r="AK178" i="41"/>
  <c r="AJ178" i="41"/>
  <c r="AI178" i="41"/>
  <c r="AH178" i="41"/>
  <c r="AG178" i="41"/>
  <c r="AF178" i="41"/>
  <c r="AE178" i="41"/>
  <c r="AD178" i="41"/>
  <c r="AC178" i="41"/>
  <c r="AB178" i="41"/>
  <c r="AA178" i="41"/>
  <c r="Z178" i="41"/>
  <c r="Y178" i="41"/>
  <c r="X178" i="41"/>
  <c r="W178" i="41"/>
  <c r="V178" i="41"/>
  <c r="U178" i="41"/>
  <c r="T178" i="41"/>
  <c r="S178" i="41"/>
  <c r="R178" i="41"/>
  <c r="Q178" i="41"/>
  <c r="P178" i="41"/>
  <c r="O178" i="41"/>
  <c r="N178" i="41"/>
  <c r="M178" i="41"/>
  <c r="L178" i="41"/>
  <c r="K178" i="41"/>
  <c r="J178" i="41"/>
  <c r="I178" i="41"/>
  <c r="H178" i="41"/>
  <c r="G178" i="41"/>
  <c r="F178" i="41"/>
  <c r="E178" i="41"/>
  <c r="CK178" i="41" s="1"/>
  <c r="D178" i="41"/>
  <c r="CI177" i="41"/>
  <c r="CH177" i="41"/>
  <c r="CG177" i="41"/>
  <c r="CF177" i="41"/>
  <c r="CE177" i="41"/>
  <c r="CD177" i="41"/>
  <c r="CC177" i="41"/>
  <c r="CB177" i="41"/>
  <c r="CA177" i="41"/>
  <c r="BZ177" i="41"/>
  <c r="BY177" i="41"/>
  <c r="BX177" i="41"/>
  <c r="BW177" i="41"/>
  <c r="BV177" i="41"/>
  <c r="BU177" i="41"/>
  <c r="BT177" i="41"/>
  <c r="BS177" i="41"/>
  <c r="BR177" i="41"/>
  <c r="BQ177" i="41"/>
  <c r="BP177" i="41"/>
  <c r="BO177" i="41"/>
  <c r="BN177" i="41"/>
  <c r="BM177" i="41"/>
  <c r="BL177" i="41"/>
  <c r="BK177" i="41"/>
  <c r="BJ177" i="41"/>
  <c r="BI177" i="41"/>
  <c r="BH177" i="41"/>
  <c r="BG177" i="41"/>
  <c r="BF177" i="41"/>
  <c r="BE177" i="41"/>
  <c r="BD177" i="41"/>
  <c r="BC177" i="41"/>
  <c r="BB177" i="41"/>
  <c r="BA177" i="41"/>
  <c r="AZ177" i="41"/>
  <c r="AY177" i="41"/>
  <c r="AX177" i="41"/>
  <c r="AW177" i="41"/>
  <c r="AV177" i="41"/>
  <c r="AU177" i="41"/>
  <c r="AT177" i="41"/>
  <c r="AS177" i="41"/>
  <c r="AR177" i="41"/>
  <c r="AQ177" i="41"/>
  <c r="AP177" i="41"/>
  <c r="AO177" i="41"/>
  <c r="AN177" i="41"/>
  <c r="AL177" i="41"/>
  <c r="AK177" i="41"/>
  <c r="AJ177" i="41"/>
  <c r="AI177" i="41"/>
  <c r="AH177" i="41"/>
  <c r="AG177" i="41"/>
  <c r="AF177" i="41"/>
  <c r="AE177" i="41"/>
  <c r="AD177" i="41"/>
  <c r="AC177" i="41"/>
  <c r="AB177" i="41"/>
  <c r="AA177" i="41"/>
  <c r="Z177" i="41"/>
  <c r="Y177" i="41"/>
  <c r="X177" i="41"/>
  <c r="W177" i="41"/>
  <c r="V177" i="41"/>
  <c r="U177" i="41"/>
  <c r="T177" i="41"/>
  <c r="S177" i="41"/>
  <c r="R177" i="41"/>
  <c r="Q177" i="41"/>
  <c r="P177" i="41"/>
  <c r="O177" i="41"/>
  <c r="N177" i="41"/>
  <c r="M177" i="41"/>
  <c r="L177" i="41"/>
  <c r="K177" i="41"/>
  <c r="J177" i="41"/>
  <c r="I177" i="41"/>
  <c r="H177" i="41"/>
  <c r="CN177" i="41" s="1"/>
  <c r="G177" i="41"/>
  <c r="F177" i="41"/>
  <c r="E177" i="41"/>
  <c r="D177" i="41"/>
  <c r="CJ177" i="41" s="1"/>
  <c r="CI176" i="41"/>
  <c r="CH176" i="41"/>
  <c r="CG176" i="41"/>
  <c r="CF176" i="41"/>
  <c r="CE176" i="41"/>
  <c r="CD176" i="41"/>
  <c r="CC176" i="41"/>
  <c r="CB176" i="41"/>
  <c r="CA176" i="41"/>
  <c r="BZ176" i="41"/>
  <c r="BY176" i="41"/>
  <c r="BX176" i="41"/>
  <c r="BW176" i="41"/>
  <c r="BV176" i="41"/>
  <c r="BU176" i="41"/>
  <c r="BT176" i="41"/>
  <c r="BS176" i="41"/>
  <c r="BR176" i="41"/>
  <c r="BQ176" i="41"/>
  <c r="BP176" i="41"/>
  <c r="BO176" i="41"/>
  <c r="BN176" i="41"/>
  <c r="BM176" i="41"/>
  <c r="BL176" i="41"/>
  <c r="BK176" i="41"/>
  <c r="BJ176" i="41"/>
  <c r="BI176" i="41"/>
  <c r="BH176" i="41"/>
  <c r="BG176" i="41"/>
  <c r="BF176" i="41"/>
  <c r="BE176" i="41"/>
  <c r="BD176" i="41"/>
  <c r="BC176" i="41"/>
  <c r="BB176" i="41"/>
  <c r="BA176" i="41"/>
  <c r="AZ176" i="41"/>
  <c r="AY176" i="41"/>
  <c r="AX176" i="41"/>
  <c r="AW176" i="41"/>
  <c r="AV176" i="41"/>
  <c r="AU176" i="41"/>
  <c r="AT176" i="41"/>
  <c r="AS176" i="41"/>
  <c r="AR176" i="41"/>
  <c r="AQ176" i="41"/>
  <c r="AP176" i="41"/>
  <c r="AO176" i="41"/>
  <c r="AN176" i="41"/>
  <c r="AL176" i="41"/>
  <c r="AK176" i="41"/>
  <c r="AJ176" i="41"/>
  <c r="AI176" i="41"/>
  <c r="AH176" i="41"/>
  <c r="AG176" i="41"/>
  <c r="AF176" i="41"/>
  <c r="AE176" i="41"/>
  <c r="AD176" i="41"/>
  <c r="AC176" i="41"/>
  <c r="AB176" i="41"/>
  <c r="AA176" i="41"/>
  <c r="Z176" i="41"/>
  <c r="Y176" i="41"/>
  <c r="X176" i="41"/>
  <c r="W176" i="41"/>
  <c r="V176" i="41"/>
  <c r="U176" i="41"/>
  <c r="T176" i="41"/>
  <c r="S176" i="41"/>
  <c r="R176" i="41"/>
  <c r="Q176" i="41"/>
  <c r="P176" i="41"/>
  <c r="O176" i="41"/>
  <c r="N176" i="41"/>
  <c r="M176" i="41"/>
  <c r="L176" i="41"/>
  <c r="K176" i="41"/>
  <c r="J176" i="41"/>
  <c r="I176" i="41"/>
  <c r="H176" i="41"/>
  <c r="G176" i="41"/>
  <c r="F176" i="41"/>
  <c r="E176" i="41"/>
  <c r="D176" i="41"/>
  <c r="CI175" i="41"/>
  <c r="CH175" i="41"/>
  <c r="CG175" i="41"/>
  <c r="CF175" i="41"/>
  <c r="CE175" i="41"/>
  <c r="CD175" i="41"/>
  <c r="CC175" i="41"/>
  <c r="CB175" i="41"/>
  <c r="CA175" i="41"/>
  <c r="BZ175" i="41"/>
  <c r="BY175" i="41"/>
  <c r="BX175" i="41"/>
  <c r="BW175" i="41"/>
  <c r="BV175" i="41"/>
  <c r="BU175" i="41"/>
  <c r="BT175" i="41"/>
  <c r="BS175" i="41"/>
  <c r="BR175" i="41"/>
  <c r="BQ175" i="41"/>
  <c r="BP175" i="41"/>
  <c r="BO175" i="41"/>
  <c r="BN175" i="41"/>
  <c r="BM175" i="41"/>
  <c r="BL175" i="41"/>
  <c r="BK175" i="41"/>
  <c r="BJ175" i="41"/>
  <c r="BI175" i="41"/>
  <c r="BH175" i="41"/>
  <c r="BG175" i="41"/>
  <c r="BF175" i="41"/>
  <c r="BE175" i="41"/>
  <c r="BD175" i="41"/>
  <c r="BC175" i="41"/>
  <c r="BB175" i="41"/>
  <c r="BA175" i="41"/>
  <c r="AZ175" i="41"/>
  <c r="AY175" i="41"/>
  <c r="AX175" i="41"/>
  <c r="AW175" i="41"/>
  <c r="AV175" i="41"/>
  <c r="AU175" i="41"/>
  <c r="AT175" i="41"/>
  <c r="AS175" i="41"/>
  <c r="AR175" i="41"/>
  <c r="AQ175" i="41"/>
  <c r="AP175" i="41"/>
  <c r="AO175" i="41"/>
  <c r="AN175" i="41"/>
  <c r="AL175" i="41"/>
  <c r="AK175" i="41"/>
  <c r="AJ175" i="41"/>
  <c r="AI175" i="41"/>
  <c r="AH175" i="41"/>
  <c r="AG175" i="41"/>
  <c r="AF175" i="41"/>
  <c r="AE175" i="41"/>
  <c r="AD175" i="41"/>
  <c r="AC175" i="41"/>
  <c r="AB175" i="41"/>
  <c r="AA175" i="41"/>
  <c r="Z175" i="41"/>
  <c r="Y175" i="41"/>
  <c r="X175" i="41"/>
  <c r="W175" i="41"/>
  <c r="V175" i="41"/>
  <c r="U175" i="41"/>
  <c r="T175" i="41"/>
  <c r="S175" i="41"/>
  <c r="R175" i="41"/>
  <c r="Q175" i="41"/>
  <c r="P175" i="41"/>
  <c r="O175" i="41"/>
  <c r="N175" i="41"/>
  <c r="M175" i="41"/>
  <c r="L175" i="41"/>
  <c r="K175" i="41"/>
  <c r="J175" i="41"/>
  <c r="CP175" i="41" s="1"/>
  <c r="I175" i="41"/>
  <c r="H175" i="41"/>
  <c r="G175" i="41"/>
  <c r="F175" i="41"/>
  <c r="CL175" i="41" s="1"/>
  <c r="E175" i="41"/>
  <c r="D175" i="41"/>
  <c r="CI174" i="41"/>
  <c r="CH174" i="41"/>
  <c r="CG174" i="41"/>
  <c r="CF174" i="41"/>
  <c r="CE174" i="41"/>
  <c r="CD174" i="41"/>
  <c r="CC174" i="41"/>
  <c r="CB174" i="41"/>
  <c r="CA174" i="41"/>
  <c r="BZ174" i="41"/>
  <c r="BY174" i="41"/>
  <c r="BX174" i="41"/>
  <c r="BW174" i="41"/>
  <c r="BV174" i="41"/>
  <c r="BU174" i="41"/>
  <c r="BT174" i="41"/>
  <c r="BS174" i="41"/>
  <c r="BR174" i="41"/>
  <c r="BQ174" i="41"/>
  <c r="BP174" i="41"/>
  <c r="BO174" i="41"/>
  <c r="BN174" i="41"/>
  <c r="BM174" i="41"/>
  <c r="BL174" i="41"/>
  <c r="BK174" i="41"/>
  <c r="BJ174" i="41"/>
  <c r="BI174" i="41"/>
  <c r="BH174" i="41"/>
  <c r="BG174" i="41"/>
  <c r="BF174" i="41"/>
  <c r="BE174" i="41"/>
  <c r="BD174" i="41"/>
  <c r="BC174" i="41"/>
  <c r="BB174" i="41"/>
  <c r="BA174" i="41"/>
  <c r="AZ174" i="41"/>
  <c r="AY174" i="41"/>
  <c r="AX174" i="41"/>
  <c r="AW174" i="41"/>
  <c r="AV174" i="41"/>
  <c r="AU174" i="41"/>
  <c r="AT174" i="41"/>
  <c r="AS174" i="41"/>
  <c r="AR174" i="41"/>
  <c r="AQ174" i="41"/>
  <c r="AP174" i="41"/>
  <c r="AO174" i="41"/>
  <c r="AN174" i="41"/>
  <c r="AL174" i="41"/>
  <c r="AK174" i="41"/>
  <c r="AJ174" i="41"/>
  <c r="AI174" i="41"/>
  <c r="AH174" i="41"/>
  <c r="AG174" i="41"/>
  <c r="AF174" i="41"/>
  <c r="AE174" i="41"/>
  <c r="AD174" i="41"/>
  <c r="AC174" i="41"/>
  <c r="AB174" i="41"/>
  <c r="AA174" i="41"/>
  <c r="Z174" i="41"/>
  <c r="Y174" i="41"/>
  <c r="X174" i="41"/>
  <c r="W174" i="41"/>
  <c r="V174" i="41"/>
  <c r="U174" i="41"/>
  <c r="T174" i="41"/>
  <c r="S174" i="41"/>
  <c r="R174" i="41"/>
  <c r="Q174" i="41"/>
  <c r="P174" i="41"/>
  <c r="O174" i="41"/>
  <c r="N174" i="41"/>
  <c r="M174" i="41"/>
  <c r="L174" i="41"/>
  <c r="K174" i="41"/>
  <c r="J174" i="41"/>
  <c r="I174" i="41"/>
  <c r="CO174" i="41" s="1"/>
  <c r="H174" i="41"/>
  <c r="G174" i="41"/>
  <c r="F174" i="41"/>
  <c r="E174" i="41"/>
  <c r="CK174" i="41" s="1"/>
  <c r="D174" i="41"/>
  <c r="CI173" i="41"/>
  <c r="CH173" i="41"/>
  <c r="CG173" i="41"/>
  <c r="CF173" i="41"/>
  <c r="CE173" i="41"/>
  <c r="CD173" i="41"/>
  <c r="CC173" i="41"/>
  <c r="CB173" i="41"/>
  <c r="CA173" i="41"/>
  <c r="BZ173" i="41"/>
  <c r="BY173" i="41"/>
  <c r="BX173" i="41"/>
  <c r="BW173" i="41"/>
  <c r="BV173" i="41"/>
  <c r="BU173" i="41"/>
  <c r="BT173" i="41"/>
  <c r="BS173" i="41"/>
  <c r="BR173" i="41"/>
  <c r="BQ173" i="41"/>
  <c r="BP173" i="41"/>
  <c r="BO173" i="41"/>
  <c r="BN173" i="41"/>
  <c r="BM173" i="41"/>
  <c r="BL173" i="41"/>
  <c r="BK173" i="41"/>
  <c r="BJ173" i="41"/>
  <c r="BI173" i="41"/>
  <c r="BH173" i="41"/>
  <c r="BG173" i="41"/>
  <c r="BF173" i="41"/>
  <c r="BE173" i="41"/>
  <c r="BD173" i="41"/>
  <c r="BC173" i="41"/>
  <c r="BB173" i="41"/>
  <c r="BA173" i="41"/>
  <c r="AZ173" i="41"/>
  <c r="AY173" i="41"/>
  <c r="AX173" i="41"/>
  <c r="AW173" i="41"/>
  <c r="AV173" i="41"/>
  <c r="AU173" i="41"/>
  <c r="AT173" i="41"/>
  <c r="AS173" i="41"/>
  <c r="AR173" i="41"/>
  <c r="AQ173" i="41"/>
  <c r="AP173" i="41"/>
  <c r="AO173" i="41"/>
  <c r="AN173" i="41"/>
  <c r="AL173" i="41"/>
  <c r="AK173" i="41"/>
  <c r="AJ173" i="41"/>
  <c r="AI173" i="41"/>
  <c r="AH173" i="41"/>
  <c r="AG173" i="41"/>
  <c r="AF173" i="41"/>
  <c r="AE173" i="41"/>
  <c r="AD173" i="41"/>
  <c r="AC173" i="41"/>
  <c r="AB173" i="41"/>
  <c r="AA173" i="41"/>
  <c r="Z173" i="41"/>
  <c r="Y173" i="41"/>
  <c r="X173" i="41"/>
  <c r="W173" i="41"/>
  <c r="V173" i="41"/>
  <c r="U173" i="41"/>
  <c r="T173" i="41"/>
  <c r="S173" i="41"/>
  <c r="R173" i="41"/>
  <c r="Q173" i="41"/>
  <c r="P173" i="41"/>
  <c r="O173" i="41"/>
  <c r="N173" i="41"/>
  <c r="M173" i="41"/>
  <c r="L173" i="41"/>
  <c r="K173" i="41"/>
  <c r="J173" i="41"/>
  <c r="I173" i="41"/>
  <c r="H173" i="41"/>
  <c r="CN173" i="41" s="1"/>
  <c r="G173" i="41"/>
  <c r="F173" i="41"/>
  <c r="E173" i="41"/>
  <c r="D173" i="41"/>
  <c r="CJ173" i="41" s="1"/>
  <c r="CI172" i="41"/>
  <c r="CH172" i="41"/>
  <c r="CG172" i="41"/>
  <c r="CF172" i="41"/>
  <c r="CE172" i="41"/>
  <c r="CD172" i="41"/>
  <c r="CC172" i="41"/>
  <c r="CB172" i="41"/>
  <c r="CA172" i="41"/>
  <c r="BZ172" i="41"/>
  <c r="BY172" i="41"/>
  <c r="BX172" i="41"/>
  <c r="BW172" i="41"/>
  <c r="BV172" i="41"/>
  <c r="BU172" i="41"/>
  <c r="BT172" i="41"/>
  <c r="BS172" i="41"/>
  <c r="BR172" i="41"/>
  <c r="BQ172" i="41"/>
  <c r="BP172" i="41"/>
  <c r="BO172" i="41"/>
  <c r="BN172" i="41"/>
  <c r="BM172" i="41"/>
  <c r="BL172" i="41"/>
  <c r="BK172" i="41"/>
  <c r="BJ172" i="41"/>
  <c r="BI172" i="41"/>
  <c r="BH172" i="41"/>
  <c r="BG172" i="41"/>
  <c r="BF172" i="41"/>
  <c r="BE172" i="41"/>
  <c r="BD172" i="41"/>
  <c r="BC172" i="41"/>
  <c r="BB172" i="41"/>
  <c r="BA172" i="41"/>
  <c r="AZ172" i="41"/>
  <c r="AY172" i="41"/>
  <c r="AX172" i="41"/>
  <c r="AW172" i="41"/>
  <c r="AV172" i="41"/>
  <c r="AU172" i="41"/>
  <c r="AT172" i="41"/>
  <c r="AS172" i="41"/>
  <c r="AR172" i="41"/>
  <c r="AQ172" i="41"/>
  <c r="AP172" i="41"/>
  <c r="AO172" i="41"/>
  <c r="AN172" i="41"/>
  <c r="AL172" i="41"/>
  <c r="AK172" i="41"/>
  <c r="AJ172" i="41"/>
  <c r="AI172" i="41"/>
  <c r="AH172" i="41"/>
  <c r="AG172" i="41"/>
  <c r="AF172" i="41"/>
  <c r="AE172" i="41"/>
  <c r="AD172" i="41"/>
  <c r="AC172" i="41"/>
  <c r="AB172" i="41"/>
  <c r="AA172" i="41"/>
  <c r="Z172" i="41"/>
  <c r="Y172" i="41"/>
  <c r="X172" i="41"/>
  <c r="W172" i="41"/>
  <c r="V172" i="41"/>
  <c r="U172" i="41"/>
  <c r="T172" i="41"/>
  <c r="S172" i="41"/>
  <c r="R172" i="41"/>
  <c r="Q172" i="41"/>
  <c r="P172" i="41"/>
  <c r="O172" i="41"/>
  <c r="N172" i="41"/>
  <c r="M172" i="41"/>
  <c r="L172" i="41"/>
  <c r="K172" i="41"/>
  <c r="J172" i="41"/>
  <c r="I172" i="41"/>
  <c r="H172" i="41"/>
  <c r="G172" i="41"/>
  <c r="CM172" i="41" s="1"/>
  <c r="F172" i="41"/>
  <c r="E172" i="41"/>
  <c r="D172" i="41"/>
  <c r="CI171" i="41"/>
  <c r="CH171" i="41"/>
  <c r="CG171" i="41"/>
  <c r="CF171" i="41"/>
  <c r="CE171" i="41"/>
  <c r="CD171" i="41"/>
  <c r="CC171" i="41"/>
  <c r="CB171" i="41"/>
  <c r="CA171" i="41"/>
  <c r="BZ171" i="41"/>
  <c r="BY171" i="41"/>
  <c r="BX171" i="41"/>
  <c r="BW171" i="41"/>
  <c r="BV171" i="41"/>
  <c r="BU171" i="41"/>
  <c r="BT171" i="41"/>
  <c r="BS171" i="41"/>
  <c r="BR171" i="41"/>
  <c r="BQ171" i="41"/>
  <c r="BP171" i="41"/>
  <c r="BO171" i="41"/>
  <c r="BN171" i="41"/>
  <c r="BM171" i="41"/>
  <c r="BL171" i="41"/>
  <c r="BK171" i="41"/>
  <c r="BJ171" i="41"/>
  <c r="BI171" i="41"/>
  <c r="BH171" i="41"/>
  <c r="BG171" i="41"/>
  <c r="BF171" i="41"/>
  <c r="BE171" i="41"/>
  <c r="BD171" i="41"/>
  <c r="BC171" i="41"/>
  <c r="BB171" i="41"/>
  <c r="BA171" i="41"/>
  <c r="AZ171" i="41"/>
  <c r="AY171" i="41"/>
  <c r="AX171" i="41"/>
  <c r="AW171" i="41"/>
  <c r="AV171" i="41"/>
  <c r="AU171" i="41"/>
  <c r="AT171" i="41"/>
  <c r="AS171" i="41"/>
  <c r="AR171" i="41"/>
  <c r="AQ171" i="41"/>
  <c r="AP171" i="41"/>
  <c r="AO171" i="41"/>
  <c r="AN171" i="41"/>
  <c r="AL171" i="41"/>
  <c r="AK171" i="41"/>
  <c r="AJ171" i="41"/>
  <c r="AI171" i="41"/>
  <c r="AH171" i="41"/>
  <c r="AG171" i="41"/>
  <c r="AF171" i="41"/>
  <c r="AE171" i="41"/>
  <c r="AD171" i="41"/>
  <c r="AC171" i="41"/>
  <c r="AB171" i="41"/>
  <c r="AA171" i="41"/>
  <c r="Z171" i="41"/>
  <c r="Y171" i="41"/>
  <c r="X171" i="41"/>
  <c r="W171" i="41"/>
  <c r="V171" i="41"/>
  <c r="U171" i="41"/>
  <c r="T171" i="41"/>
  <c r="S171" i="41"/>
  <c r="R171" i="41"/>
  <c r="Q171" i="41"/>
  <c r="P171" i="41"/>
  <c r="O171" i="41"/>
  <c r="N171" i="41"/>
  <c r="M171" i="41"/>
  <c r="L171" i="41"/>
  <c r="K171" i="41"/>
  <c r="J171" i="41"/>
  <c r="CP171" i="41" s="1"/>
  <c r="I171" i="41"/>
  <c r="H171" i="41"/>
  <c r="G171" i="41"/>
  <c r="F171" i="41"/>
  <c r="E171" i="41"/>
  <c r="D171" i="41"/>
  <c r="CI170" i="41"/>
  <c r="CH170" i="41"/>
  <c r="CG170" i="41"/>
  <c r="CF170" i="41"/>
  <c r="CE170" i="41"/>
  <c r="CD170" i="41"/>
  <c r="CC170" i="41"/>
  <c r="CB170" i="41"/>
  <c r="CA170" i="41"/>
  <c r="BZ170" i="41"/>
  <c r="BY170" i="41"/>
  <c r="BX170" i="41"/>
  <c r="BW170" i="41"/>
  <c r="BV170" i="41"/>
  <c r="BU170" i="41"/>
  <c r="BT170" i="41"/>
  <c r="BS170" i="41"/>
  <c r="BR170" i="41"/>
  <c r="BQ170" i="41"/>
  <c r="BP170" i="41"/>
  <c r="BO170" i="41"/>
  <c r="BN170" i="41"/>
  <c r="BM170" i="41"/>
  <c r="BL170" i="41"/>
  <c r="BK170" i="41"/>
  <c r="BJ170" i="41"/>
  <c r="BI170" i="41"/>
  <c r="BH170" i="41"/>
  <c r="BG170" i="41"/>
  <c r="BF170" i="41"/>
  <c r="BE170" i="41"/>
  <c r="BD170" i="41"/>
  <c r="BC170" i="41"/>
  <c r="BB170" i="41"/>
  <c r="BA170" i="41"/>
  <c r="AZ170" i="41"/>
  <c r="AY170" i="41"/>
  <c r="AX170" i="41"/>
  <c r="AW170" i="41"/>
  <c r="AV170" i="41"/>
  <c r="AU170" i="41"/>
  <c r="AT170" i="41"/>
  <c r="AS170" i="41"/>
  <c r="AR170" i="41"/>
  <c r="AQ170" i="41"/>
  <c r="AP170" i="41"/>
  <c r="AO170" i="41"/>
  <c r="AN170" i="41"/>
  <c r="AL170" i="41"/>
  <c r="AK170" i="41"/>
  <c r="AJ170" i="41"/>
  <c r="AI170" i="41"/>
  <c r="AH170" i="41"/>
  <c r="AG170" i="41"/>
  <c r="AF170" i="41"/>
  <c r="AE170" i="41"/>
  <c r="AD170" i="41"/>
  <c r="AC170" i="41"/>
  <c r="AB170" i="41"/>
  <c r="AA170" i="41"/>
  <c r="Z170" i="41"/>
  <c r="Y170" i="41"/>
  <c r="X170" i="41"/>
  <c r="W170" i="41"/>
  <c r="V170" i="41"/>
  <c r="U170" i="41"/>
  <c r="T170" i="41"/>
  <c r="S170" i="41"/>
  <c r="R170" i="41"/>
  <c r="Q170" i="41"/>
  <c r="P170" i="41"/>
  <c r="O170" i="41"/>
  <c r="N170" i="41"/>
  <c r="M170" i="41"/>
  <c r="L170" i="41"/>
  <c r="K170" i="41"/>
  <c r="J170" i="41"/>
  <c r="I170" i="41"/>
  <c r="H170" i="41"/>
  <c r="G170" i="41"/>
  <c r="F170" i="41"/>
  <c r="E170" i="41"/>
  <c r="CK170" i="41" s="1"/>
  <c r="D170" i="41"/>
  <c r="CI169" i="41"/>
  <c r="CH169" i="41"/>
  <c r="CG169" i="41"/>
  <c r="CF169" i="41"/>
  <c r="CE169" i="41"/>
  <c r="CD169" i="41"/>
  <c r="CC169" i="41"/>
  <c r="CB169" i="41"/>
  <c r="CA169" i="41"/>
  <c r="BZ169" i="41"/>
  <c r="BY169" i="41"/>
  <c r="BX169" i="41"/>
  <c r="BW169" i="41"/>
  <c r="BV169" i="41"/>
  <c r="BU169" i="41"/>
  <c r="BT169" i="41"/>
  <c r="BS169" i="41"/>
  <c r="BR169" i="41"/>
  <c r="BQ169" i="41"/>
  <c r="BP169" i="41"/>
  <c r="BO169" i="41"/>
  <c r="BN169" i="41"/>
  <c r="BM169" i="41"/>
  <c r="BL169" i="41"/>
  <c r="BK169" i="41"/>
  <c r="BJ169" i="41"/>
  <c r="BI169" i="41"/>
  <c r="BH169" i="41"/>
  <c r="BG169" i="41"/>
  <c r="BF169" i="41"/>
  <c r="BE169" i="41"/>
  <c r="BD169" i="41"/>
  <c r="BC169" i="41"/>
  <c r="BB169" i="41"/>
  <c r="BA169" i="41"/>
  <c r="AZ169" i="41"/>
  <c r="AY169" i="41"/>
  <c r="AX169" i="41"/>
  <c r="AW169" i="41"/>
  <c r="AV169" i="41"/>
  <c r="AU169" i="41"/>
  <c r="AT169" i="41"/>
  <c r="AS169" i="41"/>
  <c r="AR169" i="41"/>
  <c r="AQ169" i="41"/>
  <c r="AP169" i="41"/>
  <c r="AO169" i="41"/>
  <c r="AN169" i="41"/>
  <c r="AL169" i="41"/>
  <c r="AK169" i="41"/>
  <c r="AJ169" i="41"/>
  <c r="AI169" i="41"/>
  <c r="AH169" i="41"/>
  <c r="AG169" i="41"/>
  <c r="AF169" i="41"/>
  <c r="AE169" i="41"/>
  <c r="AD169" i="41"/>
  <c r="AC169" i="41"/>
  <c r="AB169" i="41"/>
  <c r="AA169" i="41"/>
  <c r="Z169" i="41"/>
  <c r="Y169" i="41"/>
  <c r="X169" i="41"/>
  <c r="W169" i="41"/>
  <c r="V169" i="41"/>
  <c r="U169" i="41"/>
  <c r="T169" i="41"/>
  <c r="S169" i="41"/>
  <c r="R169" i="41"/>
  <c r="Q169" i="41"/>
  <c r="P169" i="41"/>
  <c r="O169" i="41"/>
  <c r="N169" i="41"/>
  <c r="M169" i="41"/>
  <c r="L169" i="41"/>
  <c r="K169" i="41"/>
  <c r="J169" i="41"/>
  <c r="I169" i="41"/>
  <c r="H169" i="41"/>
  <c r="CN169" i="41" s="1"/>
  <c r="G169" i="41"/>
  <c r="F169" i="41"/>
  <c r="E169" i="41"/>
  <c r="D169" i="41"/>
  <c r="CI168" i="41"/>
  <c r="CH168" i="41"/>
  <c r="CG168" i="41"/>
  <c r="CF168" i="41"/>
  <c r="CE168" i="41"/>
  <c r="CD168" i="41"/>
  <c r="CC168" i="41"/>
  <c r="CB168" i="41"/>
  <c r="CA168" i="41"/>
  <c r="BZ168" i="41"/>
  <c r="BY168" i="41"/>
  <c r="BX168" i="41"/>
  <c r="BW168" i="41"/>
  <c r="BV168" i="41"/>
  <c r="BU168" i="41"/>
  <c r="BT168" i="41"/>
  <c r="BS168" i="41"/>
  <c r="BR168" i="41"/>
  <c r="BQ168" i="41"/>
  <c r="BP168" i="41"/>
  <c r="BO168" i="41"/>
  <c r="BN168" i="41"/>
  <c r="BM168" i="41"/>
  <c r="BL168" i="41"/>
  <c r="BK168" i="41"/>
  <c r="BJ168" i="41"/>
  <c r="BI168" i="41"/>
  <c r="BH168" i="41"/>
  <c r="BG168" i="41"/>
  <c r="BF168" i="41"/>
  <c r="BE168" i="41"/>
  <c r="BD168" i="41"/>
  <c r="BC168" i="41"/>
  <c r="BB168" i="41"/>
  <c r="BA168" i="41"/>
  <c r="AZ168" i="41"/>
  <c r="AY168" i="41"/>
  <c r="AX168" i="41"/>
  <c r="AW168" i="41"/>
  <c r="AV168" i="41"/>
  <c r="AU168" i="41"/>
  <c r="AT168" i="41"/>
  <c r="AS168" i="41"/>
  <c r="AR168" i="41"/>
  <c r="AQ168" i="41"/>
  <c r="AP168" i="41"/>
  <c r="AO168" i="41"/>
  <c r="AN168" i="41"/>
  <c r="AL168" i="41"/>
  <c r="AK168" i="41"/>
  <c r="AJ168" i="41"/>
  <c r="AI168" i="41"/>
  <c r="AH168" i="41"/>
  <c r="AG168" i="41"/>
  <c r="AF168" i="41"/>
  <c r="AE168" i="41"/>
  <c r="AD168" i="41"/>
  <c r="AC168" i="41"/>
  <c r="AB168" i="41"/>
  <c r="AA168" i="41"/>
  <c r="Z168" i="41"/>
  <c r="Y168" i="41"/>
  <c r="X168" i="41"/>
  <c r="W168" i="41"/>
  <c r="V168" i="41"/>
  <c r="U168" i="41"/>
  <c r="T168" i="41"/>
  <c r="S168" i="41"/>
  <c r="R168" i="41"/>
  <c r="Q168" i="41"/>
  <c r="P168" i="41"/>
  <c r="O168" i="41"/>
  <c r="N168" i="41"/>
  <c r="M168" i="41"/>
  <c r="L168" i="41"/>
  <c r="K168" i="41"/>
  <c r="J168" i="41"/>
  <c r="I168" i="41"/>
  <c r="H168" i="41"/>
  <c r="G168" i="41"/>
  <c r="F168" i="41"/>
  <c r="E168" i="41"/>
  <c r="D168" i="41"/>
  <c r="CI167" i="41"/>
  <c r="CH167" i="41"/>
  <c r="CG167" i="41"/>
  <c r="CF167" i="41"/>
  <c r="CE167" i="41"/>
  <c r="CD167" i="41"/>
  <c r="CC167" i="41"/>
  <c r="CB167" i="41"/>
  <c r="CA167" i="41"/>
  <c r="BZ167" i="41"/>
  <c r="BY167" i="41"/>
  <c r="BX167" i="41"/>
  <c r="BW167" i="41"/>
  <c r="BV167" i="41"/>
  <c r="BU167" i="41"/>
  <c r="BT167" i="41"/>
  <c r="BS167" i="41"/>
  <c r="BR167" i="41"/>
  <c r="BQ167" i="41"/>
  <c r="BP167" i="41"/>
  <c r="BO167" i="41"/>
  <c r="BN167" i="41"/>
  <c r="BM167" i="41"/>
  <c r="BL167" i="41"/>
  <c r="BK167" i="41"/>
  <c r="BJ167" i="41"/>
  <c r="BI167" i="41"/>
  <c r="BH167" i="41"/>
  <c r="BG167" i="41"/>
  <c r="BF167" i="41"/>
  <c r="BE167" i="41"/>
  <c r="BD167" i="41"/>
  <c r="BC167" i="41"/>
  <c r="BB167" i="41"/>
  <c r="BA167" i="41"/>
  <c r="AZ167" i="41"/>
  <c r="AY167" i="41"/>
  <c r="AX167" i="41"/>
  <c r="AW167" i="41"/>
  <c r="AV167" i="41"/>
  <c r="AU167" i="41"/>
  <c r="AT167" i="41"/>
  <c r="AS167" i="41"/>
  <c r="AR167" i="41"/>
  <c r="AQ167" i="41"/>
  <c r="AP167" i="41"/>
  <c r="AO167" i="41"/>
  <c r="AN167" i="41"/>
  <c r="AL167" i="41"/>
  <c r="AK167" i="41"/>
  <c r="AJ167" i="41"/>
  <c r="AI167" i="41"/>
  <c r="AH167" i="41"/>
  <c r="AG167" i="41"/>
  <c r="AF167" i="41"/>
  <c r="AE167" i="41"/>
  <c r="AD167" i="41"/>
  <c r="AC167" i="41"/>
  <c r="AB167" i="41"/>
  <c r="AA167" i="41"/>
  <c r="Z167" i="41"/>
  <c r="Y167" i="41"/>
  <c r="X167" i="41"/>
  <c r="W167" i="41"/>
  <c r="V167" i="41"/>
  <c r="U167" i="41"/>
  <c r="T167" i="41"/>
  <c r="S167" i="41"/>
  <c r="R167" i="41"/>
  <c r="Q167" i="41"/>
  <c r="P167" i="41"/>
  <c r="O167" i="41"/>
  <c r="N167" i="41"/>
  <c r="M167" i="41"/>
  <c r="L167" i="41"/>
  <c r="K167" i="41"/>
  <c r="J167" i="41"/>
  <c r="CP167" i="41" s="1"/>
  <c r="I167" i="41"/>
  <c r="H167" i="41"/>
  <c r="G167" i="41"/>
  <c r="F167" i="41"/>
  <c r="CL167" i="41" s="1"/>
  <c r="E167" i="41"/>
  <c r="D167" i="41"/>
  <c r="CI166" i="41"/>
  <c r="CH166" i="41"/>
  <c r="CG166" i="41"/>
  <c r="CF166" i="41"/>
  <c r="CE166" i="41"/>
  <c r="CD166" i="41"/>
  <c r="CC166" i="41"/>
  <c r="CB166" i="41"/>
  <c r="CA166" i="41"/>
  <c r="BZ166" i="41"/>
  <c r="BY166" i="41"/>
  <c r="BX166" i="41"/>
  <c r="BW166" i="41"/>
  <c r="BV166" i="41"/>
  <c r="BU166" i="41"/>
  <c r="BT166" i="41"/>
  <c r="BS166" i="41"/>
  <c r="BR166" i="41"/>
  <c r="BQ166" i="41"/>
  <c r="BP166" i="41"/>
  <c r="BO166" i="41"/>
  <c r="BN166" i="41"/>
  <c r="BM166" i="41"/>
  <c r="BL166" i="41"/>
  <c r="BK166" i="41"/>
  <c r="BJ166" i="41"/>
  <c r="BI166" i="41"/>
  <c r="BH166" i="41"/>
  <c r="BG166" i="41"/>
  <c r="BF166" i="41"/>
  <c r="BE166" i="41"/>
  <c r="BD166" i="41"/>
  <c r="BC166" i="41"/>
  <c r="BB166" i="41"/>
  <c r="BA166" i="41"/>
  <c r="AZ166" i="41"/>
  <c r="AY166" i="41"/>
  <c r="AX166" i="41"/>
  <c r="AW166" i="41"/>
  <c r="AV166" i="41"/>
  <c r="AU166" i="41"/>
  <c r="AT166" i="41"/>
  <c r="AS166" i="41"/>
  <c r="AR166" i="41"/>
  <c r="AQ166" i="41"/>
  <c r="AP166" i="41"/>
  <c r="AO166" i="41"/>
  <c r="AN166" i="41"/>
  <c r="AL166" i="41"/>
  <c r="AK166" i="41"/>
  <c r="AJ166" i="41"/>
  <c r="AI166" i="41"/>
  <c r="AH166" i="41"/>
  <c r="AG166" i="41"/>
  <c r="AF166" i="41"/>
  <c r="AE166" i="41"/>
  <c r="AD166" i="41"/>
  <c r="AC166" i="41"/>
  <c r="AB166" i="41"/>
  <c r="AA166" i="41"/>
  <c r="Z166" i="41"/>
  <c r="Y166" i="41"/>
  <c r="X166" i="41"/>
  <c r="W166" i="41"/>
  <c r="V166" i="41"/>
  <c r="U166" i="41"/>
  <c r="T166" i="41"/>
  <c r="S166" i="41"/>
  <c r="R166" i="41"/>
  <c r="Q166" i="41"/>
  <c r="P166" i="41"/>
  <c r="O166" i="41"/>
  <c r="N166" i="41"/>
  <c r="M166" i="41"/>
  <c r="L166" i="41"/>
  <c r="K166" i="41"/>
  <c r="J166" i="41"/>
  <c r="I166" i="41"/>
  <c r="CO166" i="41" s="1"/>
  <c r="H166" i="41"/>
  <c r="G166" i="41"/>
  <c r="F166" i="41"/>
  <c r="E166" i="41"/>
  <c r="CK166" i="41" s="1"/>
  <c r="D166" i="41"/>
  <c r="CI165" i="41"/>
  <c r="CH165" i="41"/>
  <c r="CG165" i="41"/>
  <c r="CF165" i="41"/>
  <c r="CE165" i="41"/>
  <c r="CD165" i="41"/>
  <c r="CC165" i="41"/>
  <c r="CB165" i="41"/>
  <c r="CA165" i="41"/>
  <c r="BZ165" i="41"/>
  <c r="BY165" i="41"/>
  <c r="BX165" i="41"/>
  <c r="BW165" i="41"/>
  <c r="BV165" i="41"/>
  <c r="BU165" i="41"/>
  <c r="BT165" i="41"/>
  <c r="BS165" i="41"/>
  <c r="BR165" i="41"/>
  <c r="BQ165" i="41"/>
  <c r="BP165" i="41"/>
  <c r="BO165" i="41"/>
  <c r="BN165" i="41"/>
  <c r="BM165" i="41"/>
  <c r="BL165" i="41"/>
  <c r="BK165" i="41"/>
  <c r="BJ165" i="41"/>
  <c r="BI165" i="41"/>
  <c r="BH165" i="41"/>
  <c r="BG165" i="41"/>
  <c r="BF165" i="41"/>
  <c r="BE165" i="41"/>
  <c r="BD165" i="41"/>
  <c r="BC165" i="41"/>
  <c r="BB165" i="41"/>
  <c r="BA165" i="41"/>
  <c r="AZ165" i="41"/>
  <c r="AY165" i="41"/>
  <c r="AX165" i="41"/>
  <c r="AW165" i="41"/>
  <c r="AV165" i="41"/>
  <c r="AU165" i="41"/>
  <c r="AT165" i="41"/>
  <c r="AS165" i="41"/>
  <c r="AR165" i="41"/>
  <c r="AQ165" i="41"/>
  <c r="AP165" i="41"/>
  <c r="AO165" i="41"/>
  <c r="AN165" i="41"/>
  <c r="AL165" i="41"/>
  <c r="AK165" i="41"/>
  <c r="AJ165" i="41"/>
  <c r="AI165" i="41"/>
  <c r="AH165" i="41"/>
  <c r="AG165" i="41"/>
  <c r="AF165" i="41"/>
  <c r="AE165" i="41"/>
  <c r="AD165" i="41"/>
  <c r="AC165" i="41"/>
  <c r="AB165" i="41"/>
  <c r="AA165" i="41"/>
  <c r="Z165" i="41"/>
  <c r="Y165" i="41"/>
  <c r="X165" i="41"/>
  <c r="W165" i="41"/>
  <c r="V165" i="41"/>
  <c r="U165" i="41"/>
  <c r="T165" i="41"/>
  <c r="S165" i="41"/>
  <c r="R165" i="41"/>
  <c r="Q165" i="41"/>
  <c r="P165" i="41"/>
  <c r="O165" i="41"/>
  <c r="N165" i="41"/>
  <c r="M165" i="41"/>
  <c r="L165" i="41"/>
  <c r="K165" i="41"/>
  <c r="J165" i="41"/>
  <c r="I165" i="41"/>
  <c r="H165" i="41"/>
  <c r="CN165" i="41" s="1"/>
  <c r="G165" i="41"/>
  <c r="F165" i="41"/>
  <c r="E165" i="41"/>
  <c r="D165" i="41"/>
  <c r="CJ165" i="41" s="1"/>
  <c r="CI164" i="41"/>
  <c r="CH164" i="41"/>
  <c r="CG164" i="41"/>
  <c r="CF164" i="41"/>
  <c r="CE164" i="41"/>
  <c r="CD164" i="41"/>
  <c r="CC164" i="41"/>
  <c r="CB164" i="41"/>
  <c r="CA164" i="41"/>
  <c r="BZ164" i="41"/>
  <c r="BY164" i="41"/>
  <c r="BX164" i="41"/>
  <c r="BW164" i="41"/>
  <c r="BV164" i="41"/>
  <c r="BU164" i="41"/>
  <c r="BT164" i="41"/>
  <c r="BS164" i="41"/>
  <c r="BR164" i="41"/>
  <c r="BQ164" i="41"/>
  <c r="BP164" i="41"/>
  <c r="BO164" i="41"/>
  <c r="BN164" i="41"/>
  <c r="BM164" i="41"/>
  <c r="BL164" i="41"/>
  <c r="BK164" i="41"/>
  <c r="BJ164" i="41"/>
  <c r="BI164" i="41"/>
  <c r="BH164" i="41"/>
  <c r="BG164" i="41"/>
  <c r="BF164" i="41"/>
  <c r="BE164" i="41"/>
  <c r="BD164" i="41"/>
  <c r="BC164" i="41"/>
  <c r="BB164" i="41"/>
  <c r="BA164" i="41"/>
  <c r="AZ164" i="41"/>
  <c r="AY164" i="41"/>
  <c r="AX164" i="41"/>
  <c r="AW164" i="41"/>
  <c r="AV164" i="41"/>
  <c r="AU164" i="41"/>
  <c r="AT164" i="41"/>
  <c r="AS164" i="41"/>
  <c r="AR164" i="41"/>
  <c r="AQ164" i="41"/>
  <c r="AP164" i="41"/>
  <c r="AO164" i="41"/>
  <c r="AN164" i="41"/>
  <c r="AL164" i="41"/>
  <c r="AK164" i="41"/>
  <c r="AJ164" i="41"/>
  <c r="AI164" i="41"/>
  <c r="AH164" i="41"/>
  <c r="AG164" i="41"/>
  <c r="AF164" i="41"/>
  <c r="AE164" i="41"/>
  <c r="AD164" i="41"/>
  <c r="AC164" i="41"/>
  <c r="AB164" i="41"/>
  <c r="AA164" i="41"/>
  <c r="Z164" i="41"/>
  <c r="Y164" i="41"/>
  <c r="X164" i="41"/>
  <c r="W164" i="41"/>
  <c r="V164" i="41"/>
  <c r="U164" i="41"/>
  <c r="T164" i="41"/>
  <c r="S164" i="41"/>
  <c r="R164" i="41"/>
  <c r="Q164" i="41"/>
  <c r="P164" i="41"/>
  <c r="O164" i="41"/>
  <c r="N164" i="41"/>
  <c r="M164" i="41"/>
  <c r="L164" i="41"/>
  <c r="K164" i="41"/>
  <c r="J164" i="41"/>
  <c r="I164" i="41"/>
  <c r="H164" i="41"/>
  <c r="G164" i="41"/>
  <c r="CM164" i="41" s="1"/>
  <c r="F164" i="41"/>
  <c r="E164" i="41"/>
  <c r="D164" i="41"/>
  <c r="CI163" i="41"/>
  <c r="CH163" i="41"/>
  <c r="CG163" i="41"/>
  <c r="CF163" i="41"/>
  <c r="CE163" i="41"/>
  <c r="CD163" i="41"/>
  <c r="CC163" i="41"/>
  <c r="CB163" i="41"/>
  <c r="CA163" i="41"/>
  <c r="BZ163" i="41"/>
  <c r="BY163" i="41"/>
  <c r="BX163" i="41"/>
  <c r="BW163" i="41"/>
  <c r="BV163" i="41"/>
  <c r="BU163" i="41"/>
  <c r="BT163" i="41"/>
  <c r="BS163" i="41"/>
  <c r="BR163" i="41"/>
  <c r="BQ163" i="41"/>
  <c r="BP163" i="41"/>
  <c r="BO163" i="41"/>
  <c r="BN163" i="41"/>
  <c r="BM163" i="41"/>
  <c r="BL163" i="41"/>
  <c r="BK163" i="41"/>
  <c r="BJ163" i="41"/>
  <c r="BI163" i="41"/>
  <c r="BH163" i="41"/>
  <c r="BG163" i="41"/>
  <c r="BF163" i="41"/>
  <c r="BE163" i="41"/>
  <c r="BD163" i="41"/>
  <c r="BC163" i="41"/>
  <c r="BB163" i="41"/>
  <c r="BA163" i="41"/>
  <c r="AZ163" i="41"/>
  <c r="AY163" i="41"/>
  <c r="AX163" i="41"/>
  <c r="AW163" i="41"/>
  <c r="AV163" i="41"/>
  <c r="AU163" i="41"/>
  <c r="AT163" i="41"/>
  <c r="AS163" i="41"/>
  <c r="AR163" i="41"/>
  <c r="AQ163" i="41"/>
  <c r="AP163" i="41"/>
  <c r="AO163" i="41"/>
  <c r="AN163" i="41"/>
  <c r="AL163" i="41"/>
  <c r="AK163" i="41"/>
  <c r="AJ163" i="41"/>
  <c r="AI163" i="41"/>
  <c r="AH163" i="41"/>
  <c r="AG163" i="41"/>
  <c r="AF163" i="41"/>
  <c r="AE163" i="41"/>
  <c r="AD163" i="41"/>
  <c r="AC163" i="41"/>
  <c r="AB163" i="41"/>
  <c r="AA163" i="41"/>
  <c r="Z163" i="41"/>
  <c r="Y163" i="41"/>
  <c r="X163" i="41"/>
  <c r="W163" i="41"/>
  <c r="V163" i="41"/>
  <c r="U163" i="41"/>
  <c r="T163" i="41"/>
  <c r="S163" i="41"/>
  <c r="R163" i="41"/>
  <c r="Q163" i="41"/>
  <c r="P163" i="41"/>
  <c r="O163" i="41"/>
  <c r="N163" i="41"/>
  <c r="M163" i="41"/>
  <c r="L163" i="41"/>
  <c r="K163" i="41"/>
  <c r="J163" i="41"/>
  <c r="CP163" i="41" s="1"/>
  <c r="I163" i="41"/>
  <c r="H163" i="41"/>
  <c r="G163" i="41"/>
  <c r="F163" i="41"/>
  <c r="CL163" i="41" s="1"/>
  <c r="E163" i="41"/>
  <c r="D163" i="41"/>
  <c r="CI162" i="41"/>
  <c r="CH162" i="41"/>
  <c r="CG162" i="41"/>
  <c r="CF162" i="41"/>
  <c r="CE162" i="41"/>
  <c r="CD162" i="41"/>
  <c r="CC162" i="41"/>
  <c r="CB162" i="41"/>
  <c r="CA162" i="41"/>
  <c r="BZ162" i="41"/>
  <c r="BY162" i="41"/>
  <c r="BX162" i="41"/>
  <c r="BW162" i="41"/>
  <c r="BV162" i="41"/>
  <c r="BU162" i="41"/>
  <c r="BT162" i="41"/>
  <c r="BS162" i="41"/>
  <c r="BR162" i="41"/>
  <c r="BQ162" i="41"/>
  <c r="BP162" i="41"/>
  <c r="BO162" i="41"/>
  <c r="BN162" i="41"/>
  <c r="BM162" i="41"/>
  <c r="BL162" i="41"/>
  <c r="BK162" i="41"/>
  <c r="BJ162" i="41"/>
  <c r="BI162" i="41"/>
  <c r="BH162" i="41"/>
  <c r="BG162" i="41"/>
  <c r="BF162" i="41"/>
  <c r="BE162" i="41"/>
  <c r="BD162" i="41"/>
  <c r="BC162" i="41"/>
  <c r="BB162" i="41"/>
  <c r="BA162" i="41"/>
  <c r="AZ162" i="41"/>
  <c r="AY162" i="41"/>
  <c r="AX162" i="41"/>
  <c r="AW162" i="41"/>
  <c r="AV162" i="41"/>
  <c r="AU162" i="41"/>
  <c r="AT162" i="41"/>
  <c r="AS162" i="41"/>
  <c r="AR162" i="41"/>
  <c r="AQ162" i="41"/>
  <c r="AP162" i="41"/>
  <c r="AO162" i="41"/>
  <c r="AN162" i="41"/>
  <c r="AL162" i="41"/>
  <c r="AK162" i="41"/>
  <c r="AJ162" i="41"/>
  <c r="AI162" i="41"/>
  <c r="AH162" i="41"/>
  <c r="AG162" i="41"/>
  <c r="AF162" i="41"/>
  <c r="AE162" i="41"/>
  <c r="AD162" i="41"/>
  <c r="AC162" i="41"/>
  <c r="AB162" i="41"/>
  <c r="AA162" i="41"/>
  <c r="Z162" i="41"/>
  <c r="Y162" i="41"/>
  <c r="X162" i="41"/>
  <c r="W162" i="41"/>
  <c r="V162" i="41"/>
  <c r="U162" i="41"/>
  <c r="T162" i="41"/>
  <c r="S162" i="41"/>
  <c r="R162" i="41"/>
  <c r="Q162" i="41"/>
  <c r="P162" i="41"/>
  <c r="O162" i="41"/>
  <c r="N162" i="41"/>
  <c r="M162" i="41"/>
  <c r="L162" i="41"/>
  <c r="K162" i="41"/>
  <c r="J162" i="41"/>
  <c r="I162" i="41"/>
  <c r="CO162" i="41" s="1"/>
  <c r="H162" i="41"/>
  <c r="G162" i="41"/>
  <c r="F162" i="41"/>
  <c r="E162" i="41"/>
  <c r="CK162" i="41" s="1"/>
  <c r="D162" i="41"/>
  <c r="CI161" i="41"/>
  <c r="CI301" i="41" s="1"/>
  <c r="CH161" i="41"/>
  <c r="CH301" i="41" s="1"/>
  <c r="CG161" i="41"/>
  <c r="CG301" i="41" s="1"/>
  <c r="CF161" i="41"/>
  <c r="CF301" i="41" s="1"/>
  <c r="CE161" i="41"/>
  <c r="CE301" i="41" s="1"/>
  <c r="CD161" i="41"/>
  <c r="CD301" i="41" s="1"/>
  <c r="CC161" i="41"/>
  <c r="CC301" i="41" s="1"/>
  <c r="CB161" i="41"/>
  <c r="CB301" i="41" s="1"/>
  <c r="CA161" i="41"/>
  <c r="CA301" i="41" s="1"/>
  <c r="BZ161" i="41"/>
  <c r="BZ301" i="41" s="1"/>
  <c r="BY161" i="41"/>
  <c r="BY301" i="41" s="1"/>
  <c r="BX161" i="41"/>
  <c r="BX301" i="41" s="1"/>
  <c r="BW161" i="41"/>
  <c r="BW301" i="41" s="1"/>
  <c r="BV161" i="41"/>
  <c r="BV301" i="41" s="1"/>
  <c r="BU161" i="41"/>
  <c r="BT161" i="41"/>
  <c r="BT301" i="41" s="1"/>
  <c r="BS161" i="41"/>
  <c r="BS301" i="41" s="1"/>
  <c r="BR161" i="41"/>
  <c r="BR301" i="41" s="1"/>
  <c r="BQ161" i="41"/>
  <c r="BQ301" i="41" s="1"/>
  <c r="BP161" i="41"/>
  <c r="BP301" i="41" s="1"/>
  <c r="BO161" i="41"/>
  <c r="BO301" i="41" s="1"/>
  <c r="BN161" i="41"/>
  <c r="BN301" i="41" s="1"/>
  <c r="BM161" i="41"/>
  <c r="BM301" i="41" s="1"/>
  <c r="BL161" i="41"/>
  <c r="BL301" i="41" s="1"/>
  <c r="BK161" i="41"/>
  <c r="BK301" i="41" s="1"/>
  <c r="BJ161" i="41"/>
  <c r="BJ301" i="41" s="1"/>
  <c r="BI161" i="41"/>
  <c r="BI301" i="41" s="1"/>
  <c r="BH161" i="41"/>
  <c r="BH301" i="41" s="1"/>
  <c r="BG161" i="41"/>
  <c r="BG301" i="41" s="1"/>
  <c r="BF161" i="41"/>
  <c r="BF301" i="41" s="1"/>
  <c r="BE161" i="41"/>
  <c r="BE301" i="41" s="1"/>
  <c r="BD161" i="41"/>
  <c r="BD301" i="41" s="1"/>
  <c r="BC161" i="41"/>
  <c r="BC301" i="41" s="1"/>
  <c r="BB161" i="41"/>
  <c r="BB301" i="41" s="1"/>
  <c r="BA161" i="41"/>
  <c r="BA301" i="41" s="1"/>
  <c r="AZ161" i="41"/>
  <c r="AZ301" i="41" s="1"/>
  <c r="AY161" i="41"/>
  <c r="AY301" i="41" s="1"/>
  <c r="AX161" i="41"/>
  <c r="AX301" i="41" s="1"/>
  <c r="AW161" i="41"/>
  <c r="AW301" i="41" s="1"/>
  <c r="AV161" i="41"/>
  <c r="AV301" i="41" s="1"/>
  <c r="AU161" i="41"/>
  <c r="AU301" i="41" s="1"/>
  <c r="AT161" i="41"/>
  <c r="AT301" i="41" s="1"/>
  <c r="AS161" i="41"/>
  <c r="AS301" i="41" s="1"/>
  <c r="AR161" i="41"/>
  <c r="AR301" i="41" s="1"/>
  <c r="AQ161" i="41"/>
  <c r="AQ301" i="41" s="1"/>
  <c r="AP161" i="41"/>
  <c r="AP301" i="41" s="1"/>
  <c r="AO161" i="41"/>
  <c r="AO301" i="41" s="1"/>
  <c r="AN161" i="41"/>
  <c r="AN301" i="41" s="1"/>
  <c r="AL161" i="41"/>
  <c r="AL301" i="41" s="1"/>
  <c r="AK161" i="41"/>
  <c r="AK301" i="41" s="1"/>
  <c r="AJ161" i="41"/>
  <c r="AJ301" i="41" s="1"/>
  <c r="AI161" i="41"/>
  <c r="AI301" i="41" s="1"/>
  <c r="AH161" i="41"/>
  <c r="AH301" i="41" s="1"/>
  <c r="AG161" i="41"/>
  <c r="AG301" i="41" s="1"/>
  <c r="AF161" i="41"/>
  <c r="AF301" i="41" s="1"/>
  <c r="AE161" i="41"/>
  <c r="AE301" i="41" s="1"/>
  <c r="AD161" i="41"/>
  <c r="AD301" i="41" s="1"/>
  <c r="AC161" i="41"/>
  <c r="AC301" i="41" s="1"/>
  <c r="AB161" i="41"/>
  <c r="AB301" i="41" s="1"/>
  <c r="AA161" i="41"/>
  <c r="AA301" i="41" s="1"/>
  <c r="Z161" i="41"/>
  <c r="Z301" i="41" s="1"/>
  <c r="Y161" i="41"/>
  <c r="Y301" i="41" s="1"/>
  <c r="X161" i="41"/>
  <c r="X301" i="41" s="1"/>
  <c r="W161" i="41"/>
  <c r="V161" i="41"/>
  <c r="V301" i="41" s="1"/>
  <c r="U161" i="41"/>
  <c r="U301" i="41" s="1"/>
  <c r="T161" i="41"/>
  <c r="T301" i="41" s="1"/>
  <c r="S161" i="41"/>
  <c r="S301" i="41" s="1"/>
  <c r="R161" i="41"/>
  <c r="Q161" i="41"/>
  <c r="Q301" i="41" s="1"/>
  <c r="P161" i="41"/>
  <c r="P301" i="41" s="1"/>
  <c r="O161" i="41"/>
  <c r="O301" i="41" s="1"/>
  <c r="N161" i="41"/>
  <c r="N301" i="41" s="1"/>
  <c r="M161" i="41"/>
  <c r="M301" i="41" s="1"/>
  <c r="L161" i="41"/>
  <c r="L301" i="41" s="1"/>
  <c r="K161" i="41"/>
  <c r="K301" i="41" s="1"/>
  <c r="J161" i="41"/>
  <c r="J301" i="41" s="1"/>
  <c r="I161" i="41"/>
  <c r="H161" i="41"/>
  <c r="G161" i="41"/>
  <c r="F161" i="41"/>
  <c r="E161" i="41"/>
  <c r="D161" i="41"/>
  <c r="D301" i="41" s="1"/>
  <c r="CI160" i="41"/>
  <c r="CI300" i="41" s="1"/>
  <c r="CH160" i="41"/>
  <c r="CH300" i="41" s="1"/>
  <c r="CG160" i="41"/>
  <c r="CG300" i="41" s="1"/>
  <c r="CF160" i="41"/>
  <c r="CF300" i="41" s="1"/>
  <c r="CE160" i="41"/>
  <c r="CE300" i="41" s="1"/>
  <c r="CD160" i="41"/>
  <c r="CD300" i="41" s="1"/>
  <c r="CC160" i="41"/>
  <c r="CC300" i="41" s="1"/>
  <c r="CB160" i="41"/>
  <c r="CB300" i="41" s="1"/>
  <c r="CA160" i="41"/>
  <c r="CA300" i="41" s="1"/>
  <c r="BZ160" i="41"/>
  <c r="BZ300" i="41" s="1"/>
  <c r="BY160" i="41"/>
  <c r="BY300" i="41" s="1"/>
  <c r="BX160" i="41"/>
  <c r="BX300" i="41" s="1"/>
  <c r="BW160" i="41"/>
  <c r="BW300" i="41" s="1"/>
  <c r="BV160" i="41"/>
  <c r="BV300" i="41" s="1"/>
  <c r="BU160" i="41"/>
  <c r="BU300" i="41" s="1"/>
  <c r="BT160" i="41"/>
  <c r="BT300" i="41" s="1"/>
  <c r="BS160" i="41"/>
  <c r="BS300" i="41" s="1"/>
  <c r="BR160" i="41"/>
  <c r="BR300" i="41" s="1"/>
  <c r="BQ160" i="41"/>
  <c r="BQ300" i="41" s="1"/>
  <c r="BP160" i="41"/>
  <c r="BP300" i="41" s="1"/>
  <c r="BO160" i="41"/>
  <c r="BO300" i="41" s="1"/>
  <c r="BN160" i="41"/>
  <c r="BN300" i="41" s="1"/>
  <c r="BM160" i="41"/>
  <c r="BM300" i="41" s="1"/>
  <c r="BL160" i="41"/>
  <c r="BL300" i="41" s="1"/>
  <c r="BK160" i="41"/>
  <c r="BK300" i="41" s="1"/>
  <c r="BJ160" i="41"/>
  <c r="BJ300" i="41" s="1"/>
  <c r="BI160" i="41"/>
  <c r="BI300" i="41" s="1"/>
  <c r="BH160" i="41"/>
  <c r="BH300" i="41" s="1"/>
  <c r="BG160" i="41"/>
  <c r="BG300" i="41" s="1"/>
  <c r="BF160" i="41"/>
  <c r="BF300" i="41" s="1"/>
  <c r="BE160" i="41"/>
  <c r="BE300" i="41" s="1"/>
  <c r="BD160" i="41"/>
  <c r="BD300" i="41" s="1"/>
  <c r="BC160" i="41"/>
  <c r="BC300" i="41" s="1"/>
  <c r="BB160" i="41"/>
  <c r="BB300" i="41" s="1"/>
  <c r="BA160" i="41"/>
  <c r="BA300" i="41" s="1"/>
  <c r="AZ160" i="41"/>
  <c r="AZ300" i="41" s="1"/>
  <c r="AY160" i="41"/>
  <c r="AY300" i="41" s="1"/>
  <c r="AX160" i="41"/>
  <c r="AX300" i="41" s="1"/>
  <c r="AW160" i="41"/>
  <c r="AW300" i="41" s="1"/>
  <c r="AV160" i="41"/>
  <c r="AV300" i="41" s="1"/>
  <c r="AU160" i="41"/>
  <c r="AU300" i="41" s="1"/>
  <c r="AT160" i="41"/>
  <c r="AT300" i="41" s="1"/>
  <c r="AS160" i="41"/>
  <c r="AS300" i="41" s="1"/>
  <c r="AR160" i="41"/>
  <c r="AR300" i="41" s="1"/>
  <c r="AQ160" i="41"/>
  <c r="AQ300" i="41" s="1"/>
  <c r="AP160" i="41"/>
  <c r="AP300" i="41" s="1"/>
  <c r="AO160" i="41"/>
  <c r="AO300" i="41" s="1"/>
  <c r="AN160" i="41"/>
  <c r="AN300" i="41" s="1"/>
  <c r="AL160" i="41"/>
  <c r="AL300" i="41" s="1"/>
  <c r="AK160" i="41"/>
  <c r="AK300" i="41" s="1"/>
  <c r="AJ160" i="41"/>
  <c r="AJ300" i="41" s="1"/>
  <c r="AI160" i="41"/>
  <c r="AI300" i="41" s="1"/>
  <c r="AH160" i="41"/>
  <c r="AH300" i="41" s="1"/>
  <c r="AG160" i="41"/>
  <c r="AG300" i="41" s="1"/>
  <c r="AF160" i="41"/>
  <c r="AF300" i="41" s="1"/>
  <c r="AE160" i="41"/>
  <c r="AE300" i="41" s="1"/>
  <c r="AD160" i="41"/>
  <c r="AD300" i="41" s="1"/>
  <c r="AC160" i="41"/>
  <c r="AC300" i="41" s="1"/>
  <c r="AB160" i="41"/>
  <c r="AB300" i="41" s="1"/>
  <c r="AA160" i="41"/>
  <c r="AA300" i="41" s="1"/>
  <c r="Z160" i="41"/>
  <c r="Z300" i="41" s="1"/>
  <c r="Y160" i="41"/>
  <c r="Y300" i="41" s="1"/>
  <c r="X160" i="41"/>
  <c r="X300" i="41" s="1"/>
  <c r="W160" i="41"/>
  <c r="W300" i="41" s="1"/>
  <c r="V160" i="41"/>
  <c r="V300" i="41" s="1"/>
  <c r="U160" i="41"/>
  <c r="U300" i="41" s="1"/>
  <c r="T160" i="41"/>
  <c r="T300" i="41" s="1"/>
  <c r="S160" i="41"/>
  <c r="S300" i="41" s="1"/>
  <c r="R160" i="41"/>
  <c r="R300" i="41" s="1"/>
  <c r="Q160" i="41"/>
  <c r="Q300" i="41" s="1"/>
  <c r="P160" i="41"/>
  <c r="P300" i="41" s="1"/>
  <c r="O160" i="41"/>
  <c r="O300" i="41" s="1"/>
  <c r="N160" i="41"/>
  <c r="N300" i="41" s="1"/>
  <c r="M160" i="41"/>
  <c r="M300" i="41" s="1"/>
  <c r="L160" i="41"/>
  <c r="L300" i="41" s="1"/>
  <c r="K160" i="41"/>
  <c r="K300" i="41" s="1"/>
  <c r="J160" i="41"/>
  <c r="I160" i="41"/>
  <c r="H160" i="41"/>
  <c r="G160" i="41"/>
  <c r="F160" i="41"/>
  <c r="E160" i="41"/>
  <c r="D160" i="41"/>
  <c r="CI159" i="41"/>
  <c r="CI299" i="41" s="1"/>
  <c r="CH159" i="41"/>
  <c r="CH299" i="41" s="1"/>
  <c r="CG159" i="41"/>
  <c r="CG299" i="41" s="1"/>
  <c r="CF159" i="41"/>
  <c r="CF299" i="41" s="1"/>
  <c r="CE159" i="41"/>
  <c r="CE299" i="41" s="1"/>
  <c r="CD159" i="41"/>
  <c r="CD299" i="41" s="1"/>
  <c r="CC159" i="41"/>
  <c r="CC299" i="41" s="1"/>
  <c r="CB159" i="41"/>
  <c r="CB299" i="41" s="1"/>
  <c r="CA159" i="41"/>
  <c r="CA299" i="41" s="1"/>
  <c r="BZ159" i="41"/>
  <c r="BZ299" i="41" s="1"/>
  <c r="BY159" i="41"/>
  <c r="BY299" i="41" s="1"/>
  <c r="BX159" i="41"/>
  <c r="BX299" i="41" s="1"/>
  <c r="BW159" i="41"/>
  <c r="BW299" i="41" s="1"/>
  <c r="BV159" i="41"/>
  <c r="BV299" i="41" s="1"/>
  <c r="BU159" i="41"/>
  <c r="BU299" i="41" s="1"/>
  <c r="BT159" i="41"/>
  <c r="BT299" i="41" s="1"/>
  <c r="BS159" i="41"/>
  <c r="BS299" i="41" s="1"/>
  <c r="BR159" i="41"/>
  <c r="BR299" i="41" s="1"/>
  <c r="BQ159" i="41"/>
  <c r="BQ299" i="41" s="1"/>
  <c r="BP159" i="41"/>
  <c r="BP299" i="41" s="1"/>
  <c r="BO159" i="41"/>
  <c r="BO299" i="41" s="1"/>
  <c r="BN159" i="41"/>
  <c r="BN299" i="41" s="1"/>
  <c r="BM159" i="41"/>
  <c r="BM299" i="41" s="1"/>
  <c r="BL159" i="41"/>
  <c r="BL299" i="41" s="1"/>
  <c r="BK159" i="41"/>
  <c r="BK299" i="41" s="1"/>
  <c r="BJ159" i="41"/>
  <c r="BJ299" i="41" s="1"/>
  <c r="BI159" i="41"/>
  <c r="BI299" i="41" s="1"/>
  <c r="BH159" i="41"/>
  <c r="BH299" i="41" s="1"/>
  <c r="BG159" i="41"/>
  <c r="BG299" i="41" s="1"/>
  <c r="BF159" i="41"/>
  <c r="BF299" i="41" s="1"/>
  <c r="BE159" i="41"/>
  <c r="BE299" i="41" s="1"/>
  <c r="BD159" i="41"/>
  <c r="BD299" i="41" s="1"/>
  <c r="BC159" i="41"/>
  <c r="BC299" i="41" s="1"/>
  <c r="BB159" i="41"/>
  <c r="BB299" i="41" s="1"/>
  <c r="BA159" i="41"/>
  <c r="BA299" i="41" s="1"/>
  <c r="AZ159" i="41"/>
  <c r="AZ299" i="41" s="1"/>
  <c r="AY159" i="41"/>
  <c r="AY299" i="41" s="1"/>
  <c r="AX159" i="41"/>
  <c r="AX299" i="41" s="1"/>
  <c r="AW159" i="41"/>
  <c r="AW299" i="41" s="1"/>
  <c r="AV159" i="41"/>
  <c r="AV299" i="41" s="1"/>
  <c r="AU159" i="41"/>
  <c r="AU299" i="41" s="1"/>
  <c r="AT159" i="41"/>
  <c r="AT299" i="41" s="1"/>
  <c r="AS159" i="41"/>
  <c r="AS299" i="41" s="1"/>
  <c r="AR159" i="41"/>
  <c r="AR299" i="41" s="1"/>
  <c r="AQ159" i="41"/>
  <c r="AQ299" i="41" s="1"/>
  <c r="AP159" i="41"/>
  <c r="AP299" i="41" s="1"/>
  <c r="AO159" i="41"/>
  <c r="AO299" i="41" s="1"/>
  <c r="AN159" i="41"/>
  <c r="AN299" i="41" s="1"/>
  <c r="AL159" i="41"/>
  <c r="AL299" i="41" s="1"/>
  <c r="AK159" i="41"/>
  <c r="AK299" i="41" s="1"/>
  <c r="AJ159" i="41"/>
  <c r="AJ299" i="41" s="1"/>
  <c r="AI159" i="41"/>
  <c r="AI299" i="41" s="1"/>
  <c r="AH159" i="41"/>
  <c r="AH299" i="41" s="1"/>
  <c r="AG159" i="41"/>
  <c r="AG299" i="41" s="1"/>
  <c r="AF159" i="41"/>
  <c r="AF299" i="41" s="1"/>
  <c r="AE159" i="41"/>
  <c r="AE299" i="41" s="1"/>
  <c r="AD159" i="41"/>
  <c r="AD299" i="41" s="1"/>
  <c r="AC159" i="41"/>
  <c r="AC299" i="41" s="1"/>
  <c r="AB159" i="41"/>
  <c r="AB299" i="41" s="1"/>
  <c r="AA159" i="41"/>
  <c r="AA299" i="41" s="1"/>
  <c r="Z159" i="41"/>
  <c r="Z299" i="41" s="1"/>
  <c r="Y159" i="41"/>
  <c r="Y299" i="41" s="1"/>
  <c r="X159" i="41"/>
  <c r="X299" i="41" s="1"/>
  <c r="W159" i="41"/>
  <c r="W299" i="41" s="1"/>
  <c r="V159" i="41"/>
  <c r="V299" i="41" s="1"/>
  <c r="U159" i="41"/>
  <c r="U299" i="41" s="1"/>
  <c r="T159" i="41"/>
  <c r="T299" i="41" s="1"/>
  <c r="S159" i="41"/>
  <c r="S299" i="41" s="1"/>
  <c r="R159" i="41"/>
  <c r="R299" i="41" s="1"/>
  <c r="Q159" i="41"/>
  <c r="Q299" i="41" s="1"/>
  <c r="P159" i="41"/>
  <c r="P299" i="41" s="1"/>
  <c r="O159" i="41"/>
  <c r="O299" i="41" s="1"/>
  <c r="N159" i="41"/>
  <c r="N299" i="41" s="1"/>
  <c r="M159" i="41"/>
  <c r="M299" i="41" s="1"/>
  <c r="L159" i="41"/>
  <c r="L299" i="41" s="1"/>
  <c r="K159" i="41"/>
  <c r="K299" i="41" s="1"/>
  <c r="J159" i="41"/>
  <c r="I159" i="41"/>
  <c r="H159" i="41"/>
  <c r="G159" i="41"/>
  <c r="F159" i="41"/>
  <c r="E159" i="41"/>
  <c r="D159" i="41"/>
  <c r="CI158" i="41"/>
  <c r="CI298" i="41" s="1"/>
  <c r="CH158" i="41"/>
  <c r="CH298" i="41" s="1"/>
  <c r="CG158" i="41"/>
  <c r="CG298" i="41" s="1"/>
  <c r="CF158" i="41"/>
  <c r="CF298" i="41" s="1"/>
  <c r="CE158" i="41"/>
  <c r="CE298" i="41" s="1"/>
  <c r="CD158" i="41"/>
  <c r="CD298" i="41" s="1"/>
  <c r="CC158" i="41"/>
  <c r="CC298" i="41" s="1"/>
  <c r="CB158" i="41"/>
  <c r="CB298" i="41" s="1"/>
  <c r="CA158" i="41"/>
  <c r="CA298" i="41" s="1"/>
  <c r="BZ158" i="41"/>
  <c r="BZ298" i="41" s="1"/>
  <c r="BY158" i="41"/>
  <c r="BY298" i="41" s="1"/>
  <c r="BX158" i="41"/>
  <c r="BX298" i="41" s="1"/>
  <c r="BW158" i="41"/>
  <c r="BW298" i="41" s="1"/>
  <c r="BV158" i="41"/>
  <c r="BV298" i="41" s="1"/>
  <c r="BU158" i="41"/>
  <c r="BU298" i="41" s="1"/>
  <c r="BT158" i="41"/>
  <c r="BT298" i="41" s="1"/>
  <c r="BS158" i="41"/>
  <c r="BS298" i="41" s="1"/>
  <c r="BR158" i="41"/>
  <c r="BR298" i="41" s="1"/>
  <c r="BQ158" i="41"/>
  <c r="BQ298" i="41" s="1"/>
  <c r="BP158" i="41"/>
  <c r="BP298" i="41" s="1"/>
  <c r="BO158" i="41"/>
  <c r="BO298" i="41" s="1"/>
  <c r="BN158" i="41"/>
  <c r="BN298" i="41" s="1"/>
  <c r="BM158" i="41"/>
  <c r="BM298" i="41" s="1"/>
  <c r="BL158" i="41"/>
  <c r="BL298" i="41" s="1"/>
  <c r="BK158" i="41"/>
  <c r="BK298" i="41" s="1"/>
  <c r="BJ158" i="41"/>
  <c r="BJ298" i="41" s="1"/>
  <c r="BI158" i="41"/>
  <c r="BI298" i="41" s="1"/>
  <c r="BH158" i="41"/>
  <c r="BH298" i="41" s="1"/>
  <c r="BG158" i="41"/>
  <c r="BG298" i="41" s="1"/>
  <c r="BF158" i="41"/>
  <c r="BF298" i="41" s="1"/>
  <c r="BE158" i="41"/>
  <c r="BE298" i="41" s="1"/>
  <c r="BD158" i="41"/>
  <c r="BD298" i="41" s="1"/>
  <c r="BC158" i="41"/>
  <c r="BC298" i="41" s="1"/>
  <c r="BB158" i="41"/>
  <c r="BB298" i="41" s="1"/>
  <c r="BA158" i="41"/>
  <c r="BA298" i="41" s="1"/>
  <c r="AZ158" i="41"/>
  <c r="AZ298" i="41" s="1"/>
  <c r="AY158" i="41"/>
  <c r="AY298" i="41" s="1"/>
  <c r="AX158" i="41"/>
  <c r="AX298" i="41" s="1"/>
  <c r="AW158" i="41"/>
  <c r="AW298" i="41" s="1"/>
  <c r="AV158" i="41"/>
  <c r="AV298" i="41" s="1"/>
  <c r="AU158" i="41"/>
  <c r="AU298" i="41" s="1"/>
  <c r="AT158" i="41"/>
  <c r="AT298" i="41" s="1"/>
  <c r="AS158" i="41"/>
  <c r="AS298" i="41" s="1"/>
  <c r="AR158" i="41"/>
  <c r="AR298" i="41" s="1"/>
  <c r="AQ158" i="41"/>
  <c r="AQ298" i="41" s="1"/>
  <c r="AP158" i="41"/>
  <c r="AP298" i="41" s="1"/>
  <c r="AO158" i="41"/>
  <c r="AO298" i="41" s="1"/>
  <c r="AN158" i="41"/>
  <c r="AN298" i="41" s="1"/>
  <c r="AL158" i="41"/>
  <c r="AL298" i="41" s="1"/>
  <c r="AK158" i="41"/>
  <c r="AK298" i="41" s="1"/>
  <c r="AJ158" i="41"/>
  <c r="AJ298" i="41" s="1"/>
  <c r="AI158" i="41"/>
  <c r="AI298" i="41" s="1"/>
  <c r="AH158" i="41"/>
  <c r="AH298" i="41" s="1"/>
  <c r="AG158" i="41"/>
  <c r="AG298" i="41" s="1"/>
  <c r="AF158" i="41"/>
  <c r="AF298" i="41" s="1"/>
  <c r="AE158" i="41"/>
  <c r="AE298" i="41" s="1"/>
  <c r="AD158" i="41"/>
  <c r="AD298" i="41" s="1"/>
  <c r="AC158" i="41"/>
  <c r="AC298" i="41" s="1"/>
  <c r="AB158" i="41"/>
  <c r="AB298" i="41" s="1"/>
  <c r="AA158" i="41"/>
  <c r="AA298" i="41" s="1"/>
  <c r="Z158" i="41"/>
  <c r="Z298" i="41" s="1"/>
  <c r="Y158" i="41"/>
  <c r="Y298" i="41" s="1"/>
  <c r="X158" i="41"/>
  <c r="X298" i="41" s="1"/>
  <c r="W158" i="41"/>
  <c r="W298" i="41" s="1"/>
  <c r="V158" i="41"/>
  <c r="V298" i="41" s="1"/>
  <c r="U158" i="41"/>
  <c r="U298" i="41" s="1"/>
  <c r="T158" i="41"/>
  <c r="T298" i="41" s="1"/>
  <c r="S158" i="41"/>
  <c r="S298" i="41" s="1"/>
  <c r="R158" i="41"/>
  <c r="R298" i="41" s="1"/>
  <c r="Q158" i="41"/>
  <c r="Q298" i="41" s="1"/>
  <c r="P158" i="41"/>
  <c r="P298" i="41" s="1"/>
  <c r="O158" i="41"/>
  <c r="O298" i="41" s="1"/>
  <c r="N158" i="41"/>
  <c r="N298" i="41" s="1"/>
  <c r="M158" i="41"/>
  <c r="M298" i="41" s="1"/>
  <c r="L158" i="41"/>
  <c r="L298" i="41" s="1"/>
  <c r="K158" i="41"/>
  <c r="K298" i="41" s="1"/>
  <c r="J158" i="41"/>
  <c r="I158" i="41"/>
  <c r="H158" i="41"/>
  <c r="G158" i="41"/>
  <c r="F158" i="41"/>
  <c r="E158" i="41"/>
  <c r="D158" i="41"/>
  <c r="CI157" i="41"/>
  <c r="CI297" i="41" s="1"/>
  <c r="CH157" i="41"/>
  <c r="CH297" i="41" s="1"/>
  <c r="CG157" i="41"/>
  <c r="CG297" i="41" s="1"/>
  <c r="CF157" i="41"/>
  <c r="CF297" i="41" s="1"/>
  <c r="CE157" i="41"/>
  <c r="CE297" i="41" s="1"/>
  <c r="CD157" i="41"/>
  <c r="CD297" i="41" s="1"/>
  <c r="CC157" i="41"/>
  <c r="CC297" i="41" s="1"/>
  <c r="CB157" i="41"/>
  <c r="CB297" i="41" s="1"/>
  <c r="CA157" i="41"/>
  <c r="CA297" i="41" s="1"/>
  <c r="BZ157" i="41"/>
  <c r="BZ297" i="41" s="1"/>
  <c r="BY157" i="41"/>
  <c r="BY297" i="41" s="1"/>
  <c r="BX157" i="41"/>
  <c r="BX297" i="41" s="1"/>
  <c r="BW157" i="41"/>
  <c r="BW297" i="41" s="1"/>
  <c r="BV157" i="41"/>
  <c r="BV297" i="41" s="1"/>
  <c r="BU157" i="41"/>
  <c r="BU297" i="41" s="1"/>
  <c r="BT157" i="41"/>
  <c r="BT297" i="41" s="1"/>
  <c r="BS157" i="41"/>
  <c r="BS297" i="41" s="1"/>
  <c r="BR157" i="41"/>
  <c r="BR297" i="41" s="1"/>
  <c r="BQ157" i="41"/>
  <c r="BQ297" i="41" s="1"/>
  <c r="BP157" i="41"/>
  <c r="BP297" i="41" s="1"/>
  <c r="BO157" i="41"/>
  <c r="BO297" i="41" s="1"/>
  <c r="BN157" i="41"/>
  <c r="BN297" i="41" s="1"/>
  <c r="BM157" i="41"/>
  <c r="BM297" i="41" s="1"/>
  <c r="BL157" i="41"/>
  <c r="BL297" i="41" s="1"/>
  <c r="BK157" i="41"/>
  <c r="BK297" i="41" s="1"/>
  <c r="BJ157" i="41"/>
  <c r="BJ297" i="41" s="1"/>
  <c r="BI157" i="41"/>
  <c r="BI297" i="41" s="1"/>
  <c r="BH157" i="41"/>
  <c r="BH297" i="41" s="1"/>
  <c r="BG157" i="41"/>
  <c r="BG297" i="41" s="1"/>
  <c r="BF157" i="41"/>
  <c r="BF297" i="41" s="1"/>
  <c r="BE157" i="41"/>
  <c r="BE297" i="41" s="1"/>
  <c r="BD157" i="41"/>
  <c r="BD297" i="41" s="1"/>
  <c r="BC157" i="41"/>
  <c r="BC297" i="41" s="1"/>
  <c r="BB157" i="41"/>
  <c r="BB297" i="41" s="1"/>
  <c r="BA157" i="41"/>
  <c r="BA297" i="41" s="1"/>
  <c r="AZ157" i="41"/>
  <c r="AZ297" i="41" s="1"/>
  <c r="AY157" i="41"/>
  <c r="AY297" i="41" s="1"/>
  <c r="AX157" i="41"/>
  <c r="AX297" i="41" s="1"/>
  <c r="AW157" i="41"/>
  <c r="AW297" i="41" s="1"/>
  <c r="AV157" i="41"/>
  <c r="AV297" i="41" s="1"/>
  <c r="AU157" i="41"/>
  <c r="AU297" i="41" s="1"/>
  <c r="AT157" i="41"/>
  <c r="AT297" i="41" s="1"/>
  <c r="AS157" i="41"/>
  <c r="AS297" i="41" s="1"/>
  <c r="AR157" i="41"/>
  <c r="AR297" i="41" s="1"/>
  <c r="AQ157" i="41"/>
  <c r="AQ297" i="41" s="1"/>
  <c r="AP157" i="41"/>
  <c r="AP297" i="41" s="1"/>
  <c r="AO157" i="41"/>
  <c r="AO297" i="41" s="1"/>
  <c r="AN157" i="41"/>
  <c r="AN297" i="41" s="1"/>
  <c r="AL157" i="41"/>
  <c r="AL297" i="41" s="1"/>
  <c r="AK157" i="41"/>
  <c r="AK297" i="41" s="1"/>
  <c r="AJ157" i="41"/>
  <c r="AJ297" i="41" s="1"/>
  <c r="AI157" i="41"/>
  <c r="AI297" i="41" s="1"/>
  <c r="AH157" i="41"/>
  <c r="AH297" i="41" s="1"/>
  <c r="AG157" i="41"/>
  <c r="AG297" i="41" s="1"/>
  <c r="AF157" i="41"/>
  <c r="AF297" i="41" s="1"/>
  <c r="AE157" i="41"/>
  <c r="AE297" i="41" s="1"/>
  <c r="AD157" i="41"/>
  <c r="AD297" i="41" s="1"/>
  <c r="AC157" i="41"/>
  <c r="AC297" i="41" s="1"/>
  <c r="AB157" i="41"/>
  <c r="AB297" i="41" s="1"/>
  <c r="AA157" i="41"/>
  <c r="AA297" i="41" s="1"/>
  <c r="Z157" i="41"/>
  <c r="Z297" i="41" s="1"/>
  <c r="Y157" i="41"/>
  <c r="Y297" i="41" s="1"/>
  <c r="X157" i="41"/>
  <c r="X297" i="41" s="1"/>
  <c r="W157" i="41"/>
  <c r="W297" i="41" s="1"/>
  <c r="V157" i="41"/>
  <c r="V297" i="41" s="1"/>
  <c r="U157" i="41"/>
  <c r="U297" i="41" s="1"/>
  <c r="T157" i="41"/>
  <c r="T297" i="41" s="1"/>
  <c r="S157" i="41"/>
  <c r="S297" i="41" s="1"/>
  <c r="R157" i="41"/>
  <c r="R297" i="41" s="1"/>
  <c r="Q157" i="41"/>
  <c r="Q297" i="41" s="1"/>
  <c r="P157" i="41"/>
  <c r="P297" i="41" s="1"/>
  <c r="O157" i="41"/>
  <c r="O297" i="41" s="1"/>
  <c r="N157" i="41"/>
  <c r="N297" i="41" s="1"/>
  <c r="M157" i="41"/>
  <c r="M297" i="41" s="1"/>
  <c r="L157" i="41"/>
  <c r="L297" i="41" s="1"/>
  <c r="K157" i="41"/>
  <c r="K297" i="41" s="1"/>
  <c r="J157" i="41"/>
  <c r="I157" i="41"/>
  <c r="H157" i="41"/>
  <c r="G157" i="41"/>
  <c r="F157" i="41"/>
  <c r="E157" i="41"/>
  <c r="D157" i="41"/>
  <c r="CI156" i="41"/>
  <c r="CI296" i="41" s="1"/>
  <c r="CH156" i="41"/>
  <c r="CH296" i="41" s="1"/>
  <c r="CG156" i="41"/>
  <c r="CG296" i="41" s="1"/>
  <c r="CF156" i="41"/>
  <c r="CF296" i="41" s="1"/>
  <c r="CE156" i="41"/>
  <c r="CE296" i="41" s="1"/>
  <c r="CD156" i="41"/>
  <c r="CD296" i="41" s="1"/>
  <c r="CC156" i="41"/>
  <c r="CC296" i="41" s="1"/>
  <c r="CB156" i="41"/>
  <c r="CB296" i="41" s="1"/>
  <c r="CA156" i="41"/>
  <c r="CA296" i="41" s="1"/>
  <c r="BZ156" i="41"/>
  <c r="BZ296" i="41" s="1"/>
  <c r="BY156" i="41"/>
  <c r="BY296" i="41" s="1"/>
  <c r="BX156" i="41"/>
  <c r="BX296" i="41" s="1"/>
  <c r="BW156" i="41"/>
  <c r="BW296" i="41" s="1"/>
  <c r="BV156" i="41"/>
  <c r="BV296" i="41" s="1"/>
  <c r="BU156" i="41"/>
  <c r="BU296" i="41" s="1"/>
  <c r="BT156" i="41"/>
  <c r="BT296" i="41" s="1"/>
  <c r="BS156" i="41"/>
  <c r="BS296" i="41" s="1"/>
  <c r="BR156" i="41"/>
  <c r="BR296" i="41" s="1"/>
  <c r="BQ156" i="41"/>
  <c r="BQ296" i="41" s="1"/>
  <c r="BP156" i="41"/>
  <c r="BP296" i="41" s="1"/>
  <c r="BO156" i="41"/>
  <c r="BO296" i="41" s="1"/>
  <c r="BN156" i="41"/>
  <c r="BN296" i="41" s="1"/>
  <c r="BM156" i="41"/>
  <c r="BM296" i="41" s="1"/>
  <c r="BL156" i="41"/>
  <c r="BL296" i="41" s="1"/>
  <c r="BK156" i="41"/>
  <c r="BK296" i="41" s="1"/>
  <c r="BJ156" i="41"/>
  <c r="BJ296" i="41" s="1"/>
  <c r="BI156" i="41"/>
  <c r="BI296" i="41" s="1"/>
  <c r="BH156" i="41"/>
  <c r="BH296" i="41" s="1"/>
  <c r="BG156" i="41"/>
  <c r="BG296" i="41" s="1"/>
  <c r="BF156" i="41"/>
  <c r="BF296" i="41" s="1"/>
  <c r="BE156" i="41"/>
  <c r="BE296" i="41" s="1"/>
  <c r="BD156" i="41"/>
  <c r="BD296" i="41" s="1"/>
  <c r="BC156" i="41"/>
  <c r="BC296" i="41" s="1"/>
  <c r="BB156" i="41"/>
  <c r="BB296" i="41" s="1"/>
  <c r="BA156" i="41"/>
  <c r="BA296" i="41" s="1"/>
  <c r="AZ156" i="41"/>
  <c r="AZ296" i="41" s="1"/>
  <c r="AY156" i="41"/>
  <c r="AY296" i="41" s="1"/>
  <c r="AX156" i="41"/>
  <c r="AX296" i="41" s="1"/>
  <c r="AW156" i="41"/>
  <c r="AW296" i="41" s="1"/>
  <c r="AV156" i="41"/>
  <c r="AV296" i="41" s="1"/>
  <c r="AU156" i="41"/>
  <c r="AU296" i="41" s="1"/>
  <c r="AT156" i="41"/>
  <c r="AT296" i="41" s="1"/>
  <c r="AS156" i="41"/>
  <c r="AS296" i="41" s="1"/>
  <c r="AR156" i="41"/>
  <c r="AR296" i="41" s="1"/>
  <c r="AQ156" i="41"/>
  <c r="AQ296" i="41" s="1"/>
  <c r="AP156" i="41"/>
  <c r="AP296" i="41" s="1"/>
  <c r="AO156" i="41"/>
  <c r="AO296" i="41" s="1"/>
  <c r="AN156" i="41"/>
  <c r="AN296" i="41" s="1"/>
  <c r="AL156" i="41"/>
  <c r="AL296" i="41" s="1"/>
  <c r="AK156" i="41"/>
  <c r="AK296" i="41" s="1"/>
  <c r="AJ156" i="41"/>
  <c r="AJ296" i="41" s="1"/>
  <c r="AI156" i="41"/>
  <c r="AI296" i="41" s="1"/>
  <c r="AH156" i="41"/>
  <c r="AH296" i="41" s="1"/>
  <c r="AG156" i="41"/>
  <c r="AG296" i="41" s="1"/>
  <c r="AF156" i="41"/>
  <c r="AF296" i="41" s="1"/>
  <c r="AE156" i="41"/>
  <c r="AE296" i="41" s="1"/>
  <c r="AD156" i="41"/>
  <c r="AD296" i="41" s="1"/>
  <c r="AC156" i="41"/>
  <c r="AC296" i="41" s="1"/>
  <c r="AB156" i="41"/>
  <c r="AB296" i="41" s="1"/>
  <c r="AA156" i="41"/>
  <c r="AA296" i="41" s="1"/>
  <c r="Z156" i="41"/>
  <c r="Z296" i="41" s="1"/>
  <c r="Y156" i="41"/>
  <c r="Y296" i="41" s="1"/>
  <c r="X156" i="41"/>
  <c r="X296" i="41" s="1"/>
  <c r="W156" i="41"/>
  <c r="W296" i="41" s="1"/>
  <c r="V156" i="41"/>
  <c r="V296" i="41" s="1"/>
  <c r="U156" i="41"/>
  <c r="U296" i="41" s="1"/>
  <c r="T156" i="41"/>
  <c r="T296" i="41" s="1"/>
  <c r="S156" i="41"/>
  <c r="S296" i="41" s="1"/>
  <c r="R156" i="41"/>
  <c r="R296" i="41" s="1"/>
  <c r="Q156" i="41"/>
  <c r="Q296" i="41" s="1"/>
  <c r="P156" i="41"/>
  <c r="P296" i="41" s="1"/>
  <c r="O156" i="41"/>
  <c r="O296" i="41" s="1"/>
  <c r="N156" i="41"/>
  <c r="N296" i="41" s="1"/>
  <c r="M156" i="41"/>
  <c r="M296" i="41" s="1"/>
  <c r="L156" i="41"/>
  <c r="L296" i="41" s="1"/>
  <c r="K156" i="41"/>
  <c r="K296" i="41" s="1"/>
  <c r="J156" i="41"/>
  <c r="I156" i="41"/>
  <c r="H156" i="41"/>
  <c r="G156" i="41"/>
  <c r="F156" i="41"/>
  <c r="E156" i="41"/>
  <c r="D156" i="41"/>
  <c r="CI155" i="41"/>
  <c r="CI295" i="41" s="1"/>
  <c r="CH155" i="41"/>
  <c r="CH295" i="41" s="1"/>
  <c r="CG155" i="41"/>
  <c r="CG295" i="41" s="1"/>
  <c r="CF155" i="41"/>
  <c r="CF295" i="41" s="1"/>
  <c r="CE155" i="41"/>
  <c r="CE295" i="41" s="1"/>
  <c r="CD155" i="41"/>
  <c r="CD295" i="41" s="1"/>
  <c r="CC155" i="41"/>
  <c r="CC295" i="41" s="1"/>
  <c r="CB155" i="41"/>
  <c r="CB295" i="41" s="1"/>
  <c r="CA155" i="41"/>
  <c r="CA295" i="41" s="1"/>
  <c r="BZ155" i="41"/>
  <c r="BZ295" i="41" s="1"/>
  <c r="BY155" i="41"/>
  <c r="BY295" i="41" s="1"/>
  <c r="BX155" i="41"/>
  <c r="BX295" i="41" s="1"/>
  <c r="BW155" i="41"/>
  <c r="BW295" i="41" s="1"/>
  <c r="BV155" i="41"/>
  <c r="BV295" i="41" s="1"/>
  <c r="BU155" i="41"/>
  <c r="BT155" i="41"/>
  <c r="BT295" i="41" s="1"/>
  <c r="BS155" i="41"/>
  <c r="BS295" i="41" s="1"/>
  <c r="BR155" i="41"/>
  <c r="BR295" i="41" s="1"/>
  <c r="BQ155" i="41"/>
  <c r="BQ295" i="41" s="1"/>
  <c r="BP155" i="41"/>
  <c r="BP295" i="41" s="1"/>
  <c r="BO155" i="41"/>
  <c r="BO295" i="41" s="1"/>
  <c r="BN155" i="41"/>
  <c r="BN295" i="41" s="1"/>
  <c r="BM155" i="41"/>
  <c r="BM295" i="41" s="1"/>
  <c r="BL155" i="41"/>
  <c r="BL295" i="41" s="1"/>
  <c r="BK155" i="41"/>
  <c r="BK295" i="41" s="1"/>
  <c r="BJ155" i="41"/>
  <c r="BJ295" i="41" s="1"/>
  <c r="BI155" i="41"/>
  <c r="BI295" i="41" s="1"/>
  <c r="BH155" i="41"/>
  <c r="BH295" i="41" s="1"/>
  <c r="BG155" i="41"/>
  <c r="BG295" i="41" s="1"/>
  <c r="BF155" i="41"/>
  <c r="BF295" i="41" s="1"/>
  <c r="BE155" i="41"/>
  <c r="BE295" i="41" s="1"/>
  <c r="BD155" i="41"/>
  <c r="BD295" i="41" s="1"/>
  <c r="BC155" i="41"/>
  <c r="BC295" i="41" s="1"/>
  <c r="BB155" i="41"/>
  <c r="BB295" i="41" s="1"/>
  <c r="BA155" i="41"/>
  <c r="BA295" i="41" s="1"/>
  <c r="AZ155" i="41"/>
  <c r="AZ295" i="41" s="1"/>
  <c r="AY155" i="41"/>
  <c r="AY295" i="41" s="1"/>
  <c r="AX155" i="41"/>
  <c r="AX295" i="41" s="1"/>
  <c r="AW155" i="41"/>
  <c r="AW295" i="41" s="1"/>
  <c r="AV155" i="41"/>
  <c r="AV295" i="41" s="1"/>
  <c r="AU155" i="41"/>
  <c r="AU295" i="41" s="1"/>
  <c r="AT155" i="41"/>
  <c r="AT295" i="41" s="1"/>
  <c r="AS155" i="41"/>
  <c r="AS295" i="41" s="1"/>
  <c r="AR155" i="41"/>
  <c r="AR295" i="41" s="1"/>
  <c r="AQ155" i="41"/>
  <c r="AQ295" i="41" s="1"/>
  <c r="AP155" i="41"/>
  <c r="AP295" i="41" s="1"/>
  <c r="AO155" i="41"/>
  <c r="AO295" i="41" s="1"/>
  <c r="AN155" i="41"/>
  <c r="AN295" i="41" s="1"/>
  <c r="AL155" i="41"/>
  <c r="AL295" i="41" s="1"/>
  <c r="AK155" i="41"/>
  <c r="AK295" i="41" s="1"/>
  <c r="AJ155" i="41"/>
  <c r="AJ295" i="41" s="1"/>
  <c r="AI155" i="41"/>
  <c r="AI295" i="41" s="1"/>
  <c r="AH155" i="41"/>
  <c r="AH295" i="41" s="1"/>
  <c r="AG155" i="41"/>
  <c r="AG295" i="41" s="1"/>
  <c r="AF155" i="41"/>
  <c r="AF295" i="41" s="1"/>
  <c r="AE155" i="41"/>
  <c r="AE295" i="41" s="1"/>
  <c r="AD155" i="41"/>
  <c r="AD295" i="41" s="1"/>
  <c r="AC155" i="41"/>
  <c r="AC295" i="41" s="1"/>
  <c r="AB155" i="41"/>
  <c r="AB295" i="41" s="1"/>
  <c r="AA155" i="41"/>
  <c r="AA295" i="41" s="1"/>
  <c r="Z155" i="41"/>
  <c r="Z295" i="41" s="1"/>
  <c r="Y155" i="41"/>
  <c r="Y295" i="41" s="1"/>
  <c r="X155" i="41"/>
  <c r="X295" i="41" s="1"/>
  <c r="W155" i="41"/>
  <c r="W295" i="41" s="1"/>
  <c r="V155" i="41"/>
  <c r="V295" i="41" s="1"/>
  <c r="U155" i="41"/>
  <c r="U295" i="41" s="1"/>
  <c r="T155" i="41"/>
  <c r="T295" i="41" s="1"/>
  <c r="S155" i="41"/>
  <c r="S295" i="41" s="1"/>
  <c r="R155" i="41"/>
  <c r="R295" i="41" s="1"/>
  <c r="Q155" i="41"/>
  <c r="Q295" i="41" s="1"/>
  <c r="P155" i="41"/>
  <c r="P295" i="41" s="1"/>
  <c r="O155" i="41"/>
  <c r="O295" i="41" s="1"/>
  <c r="N155" i="41"/>
  <c r="N295" i="41" s="1"/>
  <c r="M155" i="41"/>
  <c r="M295" i="41" s="1"/>
  <c r="L155" i="41"/>
  <c r="L295" i="41" s="1"/>
  <c r="K155" i="41"/>
  <c r="K295" i="41" s="1"/>
  <c r="J155" i="41"/>
  <c r="J295" i="41" s="1"/>
  <c r="I155" i="41"/>
  <c r="I295" i="41" s="1"/>
  <c r="H155" i="41"/>
  <c r="G155" i="41"/>
  <c r="F155" i="41"/>
  <c r="E155" i="41"/>
  <c r="D155" i="41"/>
  <c r="D295" i="41" s="1"/>
  <c r="B150" i="41"/>
  <c r="B149" i="41"/>
  <c r="B148" i="41"/>
  <c r="B147" i="41"/>
  <c r="B146" i="41"/>
  <c r="B145" i="41"/>
  <c r="B144" i="41"/>
  <c r="CI143" i="41"/>
  <c r="CH143" i="41"/>
  <c r="CG143" i="41"/>
  <c r="CF143" i="41"/>
  <c r="CE143" i="41"/>
  <c r="CD143" i="41"/>
  <c r="CC143" i="41"/>
  <c r="CB143" i="41"/>
  <c r="CA143" i="41"/>
  <c r="BZ143" i="41"/>
  <c r="BY143" i="41"/>
  <c r="BX143" i="41"/>
  <c r="BW143" i="41"/>
  <c r="BV143" i="41"/>
  <c r="BU143" i="41"/>
  <c r="BT143" i="41"/>
  <c r="BS143" i="41"/>
  <c r="BR143" i="41"/>
  <c r="BQ143" i="41"/>
  <c r="BP143" i="41"/>
  <c r="BO143" i="41"/>
  <c r="BN143" i="41"/>
  <c r="BM143" i="41"/>
  <c r="BL143" i="41"/>
  <c r="BK143" i="41"/>
  <c r="BJ143" i="41"/>
  <c r="BI143" i="41"/>
  <c r="BH143" i="41"/>
  <c r="BG143" i="41"/>
  <c r="BF143" i="41"/>
  <c r="BE143" i="41"/>
  <c r="BD143" i="41"/>
  <c r="BC143" i="41"/>
  <c r="BB143" i="41"/>
  <c r="BA143" i="41"/>
  <c r="AZ143" i="41"/>
  <c r="AY143" i="41"/>
  <c r="AX143" i="41"/>
  <c r="AW143" i="41"/>
  <c r="AV143" i="41"/>
  <c r="AU143" i="41"/>
  <c r="AT143" i="41"/>
  <c r="AS143" i="41"/>
  <c r="AR143" i="41"/>
  <c r="AQ143" i="41"/>
  <c r="AP143" i="41"/>
  <c r="AO143" i="41"/>
  <c r="AN143" i="41"/>
  <c r="AL143" i="41"/>
  <c r="AK143" i="41"/>
  <c r="AJ143" i="41"/>
  <c r="AI143" i="41"/>
  <c r="AH143" i="41"/>
  <c r="AG143" i="41"/>
  <c r="AF143" i="41"/>
  <c r="AE143" i="41"/>
  <c r="AD143" i="41"/>
  <c r="AC143" i="41"/>
  <c r="AB143" i="41"/>
  <c r="AA143" i="41"/>
  <c r="Z143" i="41"/>
  <c r="Y143" i="41"/>
  <c r="X143" i="41"/>
  <c r="W143" i="41"/>
  <c r="V143" i="41"/>
  <c r="U143" i="41"/>
  <c r="T143" i="41"/>
  <c r="S143" i="41"/>
  <c r="R143" i="41"/>
  <c r="Q143" i="41"/>
  <c r="P143" i="41"/>
  <c r="O143" i="41"/>
  <c r="N143" i="41"/>
  <c r="M143" i="41"/>
  <c r="L143" i="41"/>
  <c r="K143" i="41"/>
  <c r="J143" i="41"/>
  <c r="I143" i="41"/>
  <c r="H143" i="41"/>
  <c r="CN143" i="41" s="1"/>
  <c r="G143" i="41"/>
  <c r="F143" i="41"/>
  <c r="E143" i="41"/>
  <c r="D143" i="41"/>
  <c r="B143" i="41"/>
  <c r="CI142" i="41"/>
  <c r="CH142" i="41"/>
  <c r="CG142" i="41"/>
  <c r="CF142" i="41"/>
  <c r="CE142" i="41"/>
  <c r="CD142" i="41"/>
  <c r="CC142" i="41"/>
  <c r="CB142" i="41"/>
  <c r="CA142" i="41"/>
  <c r="BZ142" i="41"/>
  <c r="BY142" i="41"/>
  <c r="BX142" i="41"/>
  <c r="BW142" i="41"/>
  <c r="BV142" i="41"/>
  <c r="BU142" i="41"/>
  <c r="BT142" i="41"/>
  <c r="BS142" i="41"/>
  <c r="BR142" i="41"/>
  <c r="BQ142" i="41"/>
  <c r="BP142" i="41"/>
  <c r="BO142" i="41"/>
  <c r="BN142" i="41"/>
  <c r="BM142" i="41"/>
  <c r="BL142" i="41"/>
  <c r="BK142" i="41"/>
  <c r="BJ142" i="41"/>
  <c r="BI142" i="41"/>
  <c r="BH142" i="41"/>
  <c r="BG142" i="41"/>
  <c r="BF142" i="41"/>
  <c r="BE142" i="41"/>
  <c r="BD142" i="41"/>
  <c r="BC142" i="41"/>
  <c r="BB142" i="41"/>
  <c r="BA142" i="41"/>
  <c r="AZ142" i="41"/>
  <c r="AY142" i="41"/>
  <c r="AX142" i="41"/>
  <c r="AW142" i="41"/>
  <c r="AV142" i="41"/>
  <c r="AU142" i="41"/>
  <c r="AT142" i="41"/>
  <c r="AS142" i="41"/>
  <c r="AR142" i="41"/>
  <c r="AQ142" i="41"/>
  <c r="AP142" i="41"/>
  <c r="AO142" i="41"/>
  <c r="AN142" i="41"/>
  <c r="AL142" i="41"/>
  <c r="AK142" i="41"/>
  <c r="AJ142" i="41"/>
  <c r="AI142" i="41"/>
  <c r="AH142" i="41"/>
  <c r="AG142" i="41"/>
  <c r="AF142" i="41"/>
  <c r="AE142" i="41"/>
  <c r="AD142" i="41"/>
  <c r="AC142" i="41"/>
  <c r="AB142" i="41"/>
  <c r="AA142" i="41"/>
  <c r="Z142" i="41"/>
  <c r="Y142" i="41"/>
  <c r="X142" i="41"/>
  <c r="W142" i="41"/>
  <c r="V142" i="41"/>
  <c r="U142" i="41"/>
  <c r="T142" i="41"/>
  <c r="S142" i="41"/>
  <c r="R142" i="41"/>
  <c r="Q142" i="41"/>
  <c r="P142" i="41"/>
  <c r="O142" i="41"/>
  <c r="N142" i="41"/>
  <c r="M142" i="41"/>
  <c r="L142" i="41"/>
  <c r="K142" i="41"/>
  <c r="J142" i="41"/>
  <c r="I142" i="41"/>
  <c r="H142" i="41"/>
  <c r="G142" i="41"/>
  <c r="F142" i="41"/>
  <c r="E142" i="41"/>
  <c r="D142" i="41"/>
  <c r="CJ142" i="41" s="1"/>
  <c r="B142" i="41"/>
  <c r="CI141" i="41"/>
  <c r="CH141" i="41"/>
  <c r="CG141" i="41"/>
  <c r="CF141" i="41"/>
  <c r="CE141" i="41"/>
  <c r="CD141" i="41"/>
  <c r="CC141" i="41"/>
  <c r="CB141" i="41"/>
  <c r="CA141" i="41"/>
  <c r="BZ141" i="41"/>
  <c r="BY141" i="41"/>
  <c r="BX141" i="41"/>
  <c r="BW141" i="41"/>
  <c r="BV141" i="41"/>
  <c r="BU141" i="41"/>
  <c r="BT141" i="41"/>
  <c r="BS141" i="41"/>
  <c r="BR141" i="41"/>
  <c r="BQ141" i="41"/>
  <c r="BP141" i="41"/>
  <c r="BO141" i="41"/>
  <c r="BN141" i="41"/>
  <c r="BM141" i="41"/>
  <c r="BL141" i="41"/>
  <c r="BK141" i="41"/>
  <c r="BJ141" i="41"/>
  <c r="BI141" i="41"/>
  <c r="BH141" i="41"/>
  <c r="BG141" i="41"/>
  <c r="BF141" i="41"/>
  <c r="BE141" i="41"/>
  <c r="BD141" i="41"/>
  <c r="BC141" i="41"/>
  <c r="BB141" i="41"/>
  <c r="BA141" i="41"/>
  <c r="AZ141" i="41"/>
  <c r="AY141" i="41"/>
  <c r="AX141" i="41"/>
  <c r="AW141" i="41"/>
  <c r="AV141" i="41"/>
  <c r="AU141" i="41"/>
  <c r="AT141" i="41"/>
  <c r="AS141" i="41"/>
  <c r="AR141" i="41"/>
  <c r="AQ141" i="41"/>
  <c r="AP141" i="41"/>
  <c r="AO141" i="41"/>
  <c r="AN141" i="41"/>
  <c r="AL141" i="41"/>
  <c r="AK141" i="41"/>
  <c r="AJ141" i="41"/>
  <c r="AI141" i="41"/>
  <c r="AH141" i="41"/>
  <c r="AG141" i="41"/>
  <c r="AF141" i="41"/>
  <c r="AE141" i="41"/>
  <c r="AD141" i="41"/>
  <c r="AC141" i="41"/>
  <c r="AB141" i="41"/>
  <c r="AA141" i="41"/>
  <c r="Z141" i="41"/>
  <c r="Y141" i="41"/>
  <c r="X141" i="41"/>
  <c r="W141" i="41"/>
  <c r="V141" i="41"/>
  <c r="U141" i="41"/>
  <c r="T141" i="41"/>
  <c r="S141" i="41"/>
  <c r="R141" i="41"/>
  <c r="Q141" i="41"/>
  <c r="P141" i="41"/>
  <c r="O141" i="41"/>
  <c r="N141" i="41"/>
  <c r="M141" i="41"/>
  <c r="L141" i="41"/>
  <c r="K141" i="41"/>
  <c r="J141" i="41"/>
  <c r="I141" i="41"/>
  <c r="H141" i="41"/>
  <c r="CN141" i="41" s="1"/>
  <c r="G141" i="41"/>
  <c r="F141" i="41"/>
  <c r="E141" i="41"/>
  <c r="D141" i="41"/>
  <c r="B141" i="41"/>
  <c r="CI140" i="41"/>
  <c r="CH140" i="41"/>
  <c r="CG140" i="41"/>
  <c r="CF140" i="41"/>
  <c r="CE140" i="41"/>
  <c r="CD140" i="41"/>
  <c r="CC140" i="41"/>
  <c r="CB140" i="41"/>
  <c r="CA140" i="41"/>
  <c r="BZ140" i="41"/>
  <c r="BY140" i="41"/>
  <c r="BX140" i="41"/>
  <c r="BW140" i="41"/>
  <c r="BV140" i="41"/>
  <c r="BU140" i="41"/>
  <c r="BT140" i="41"/>
  <c r="BS140" i="41"/>
  <c r="BR140" i="41"/>
  <c r="BQ140" i="41"/>
  <c r="BP140" i="41"/>
  <c r="BO140" i="41"/>
  <c r="BN140" i="41"/>
  <c r="BM140" i="41"/>
  <c r="BL140" i="41"/>
  <c r="BK140" i="41"/>
  <c r="BJ140" i="41"/>
  <c r="BI140" i="41"/>
  <c r="BH140" i="41"/>
  <c r="BG140" i="41"/>
  <c r="BF140" i="41"/>
  <c r="BE140" i="41"/>
  <c r="BD140" i="41"/>
  <c r="BC140" i="41"/>
  <c r="BB140" i="41"/>
  <c r="BA140" i="41"/>
  <c r="AZ140" i="41"/>
  <c r="AY140" i="41"/>
  <c r="AX140" i="41"/>
  <c r="AW140" i="41"/>
  <c r="AV140" i="41"/>
  <c r="AU140" i="41"/>
  <c r="AT140" i="41"/>
  <c r="AS140" i="41"/>
  <c r="AR140" i="41"/>
  <c r="AQ140" i="41"/>
  <c r="AP140" i="41"/>
  <c r="AO140" i="41"/>
  <c r="AN140" i="41"/>
  <c r="AL140" i="41"/>
  <c r="AK140" i="41"/>
  <c r="AJ140" i="41"/>
  <c r="AI140" i="41"/>
  <c r="AH140" i="41"/>
  <c r="AG140" i="41"/>
  <c r="AF140" i="41"/>
  <c r="AE140" i="41"/>
  <c r="AD140" i="41"/>
  <c r="AC140" i="41"/>
  <c r="AB140" i="41"/>
  <c r="AA140" i="41"/>
  <c r="Z140" i="41"/>
  <c r="Y140" i="41"/>
  <c r="X140" i="41"/>
  <c r="W140" i="41"/>
  <c r="V140" i="41"/>
  <c r="U140" i="41"/>
  <c r="T140" i="41"/>
  <c r="S140" i="41"/>
  <c r="R140" i="41"/>
  <c r="Q140" i="41"/>
  <c r="P140" i="41"/>
  <c r="O140" i="41"/>
  <c r="N140" i="41"/>
  <c r="M140" i="41"/>
  <c r="L140" i="41"/>
  <c r="K140" i="41"/>
  <c r="J140" i="41"/>
  <c r="I140" i="41"/>
  <c r="H140" i="41"/>
  <c r="G140" i="41"/>
  <c r="F140" i="41"/>
  <c r="E140" i="41"/>
  <c r="D140" i="41"/>
  <c r="CJ140" i="41" s="1"/>
  <c r="B140" i="41"/>
  <c r="CI139" i="41"/>
  <c r="CH139" i="41"/>
  <c r="CG139" i="41"/>
  <c r="CF139" i="41"/>
  <c r="CE139" i="41"/>
  <c r="CD139" i="41"/>
  <c r="CC139" i="41"/>
  <c r="CB139" i="41"/>
  <c r="CA139" i="41"/>
  <c r="BZ139" i="41"/>
  <c r="BY139" i="41"/>
  <c r="BX139" i="41"/>
  <c r="BW139" i="41"/>
  <c r="BV139" i="41"/>
  <c r="BU139" i="41"/>
  <c r="BT139" i="41"/>
  <c r="BS139" i="41"/>
  <c r="BR139" i="41"/>
  <c r="BQ139" i="41"/>
  <c r="BP139" i="41"/>
  <c r="BO139" i="41"/>
  <c r="BN139" i="41"/>
  <c r="BM139" i="41"/>
  <c r="BL139" i="41"/>
  <c r="BK139" i="41"/>
  <c r="BJ139" i="41"/>
  <c r="BI139" i="41"/>
  <c r="BH139" i="41"/>
  <c r="BG139" i="41"/>
  <c r="BF139" i="41"/>
  <c r="BE139" i="41"/>
  <c r="BD139" i="41"/>
  <c r="BC139" i="41"/>
  <c r="BB139" i="41"/>
  <c r="BA139" i="41"/>
  <c r="AZ139" i="41"/>
  <c r="AY139" i="41"/>
  <c r="AX139" i="41"/>
  <c r="AW139" i="41"/>
  <c r="AV139" i="41"/>
  <c r="AU139" i="41"/>
  <c r="AT139" i="41"/>
  <c r="AS139" i="41"/>
  <c r="AR139" i="41"/>
  <c r="AQ139" i="41"/>
  <c r="AP139" i="41"/>
  <c r="AO139" i="41"/>
  <c r="AN139" i="41"/>
  <c r="AL139" i="41"/>
  <c r="AK139" i="41"/>
  <c r="AJ139" i="41"/>
  <c r="AI139" i="41"/>
  <c r="AH139" i="41"/>
  <c r="AG139" i="41"/>
  <c r="AF139" i="41"/>
  <c r="AE139" i="41"/>
  <c r="AD139" i="41"/>
  <c r="AC139" i="41"/>
  <c r="AB139" i="41"/>
  <c r="AA139" i="41"/>
  <c r="Z139" i="41"/>
  <c r="Y139" i="41"/>
  <c r="X139" i="41"/>
  <c r="W139" i="41"/>
  <c r="V139" i="41"/>
  <c r="U139" i="41"/>
  <c r="T139" i="41"/>
  <c r="S139" i="41"/>
  <c r="R139" i="41"/>
  <c r="Q139" i="41"/>
  <c r="P139" i="41"/>
  <c r="O139" i="41"/>
  <c r="N139" i="41"/>
  <c r="M139" i="41"/>
  <c r="L139" i="41"/>
  <c r="K139" i="41"/>
  <c r="J139" i="41"/>
  <c r="I139" i="41"/>
  <c r="H139" i="41"/>
  <c r="CN139" i="41" s="1"/>
  <c r="G139" i="41"/>
  <c r="F139" i="41"/>
  <c r="E139" i="41"/>
  <c r="D139" i="41"/>
  <c r="B139" i="41"/>
  <c r="CI138" i="41"/>
  <c r="CH138" i="41"/>
  <c r="CG138" i="41"/>
  <c r="CF138" i="41"/>
  <c r="CE138" i="41"/>
  <c r="CD138" i="41"/>
  <c r="CC138" i="41"/>
  <c r="CB138" i="41"/>
  <c r="CA138" i="41"/>
  <c r="BZ138" i="41"/>
  <c r="BY138" i="41"/>
  <c r="BX138" i="41"/>
  <c r="BW138" i="41"/>
  <c r="BV138" i="41"/>
  <c r="BU138" i="41"/>
  <c r="BT138" i="41"/>
  <c r="BS138" i="41"/>
  <c r="BR138" i="41"/>
  <c r="BQ138" i="41"/>
  <c r="BP138" i="41"/>
  <c r="BO138" i="41"/>
  <c r="BN138" i="41"/>
  <c r="BM138" i="41"/>
  <c r="BL138" i="41"/>
  <c r="BK138" i="41"/>
  <c r="BJ138" i="41"/>
  <c r="BI138" i="41"/>
  <c r="BH138" i="41"/>
  <c r="BG138" i="41"/>
  <c r="BF138" i="41"/>
  <c r="BE138" i="41"/>
  <c r="BD138" i="41"/>
  <c r="BC138" i="41"/>
  <c r="BB138" i="41"/>
  <c r="BA138" i="41"/>
  <c r="AZ138" i="41"/>
  <c r="AY138" i="41"/>
  <c r="AX138" i="41"/>
  <c r="AW138" i="41"/>
  <c r="AV138" i="41"/>
  <c r="AU138" i="41"/>
  <c r="AT138" i="41"/>
  <c r="AS138" i="41"/>
  <c r="AR138" i="41"/>
  <c r="AQ138" i="41"/>
  <c r="AP138" i="41"/>
  <c r="AO138" i="41"/>
  <c r="AN138" i="41"/>
  <c r="AL138" i="41"/>
  <c r="AK138" i="41"/>
  <c r="AJ138" i="41"/>
  <c r="AI138" i="41"/>
  <c r="AH138" i="41"/>
  <c r="AG138" i="41"/>
  <c r="AF138" i="41"/>
  <c r="AE138" i="41"/>
  <c r="AD138" i="41"/>
  <c r="AC138" i="41"/>
  <c r="AB138" i="41"/>
  <c r="AA138" i="41"/>
  <c r="Z138" i="41"/>
  <c r="Y138" i="41"/>
  <c r="X138" i="41"/>
  <c r="W138" i="41"/>
  <c r="V138" i="41"/>
  <c r="U138" i="41"/>
  <c r="T138" i="41"/>
  <c r="S138" i="41"/>
  <c r="R138" i="41"/>
  <c r="Q138" i="41"/>
  <c r="P138" i="41"/>
  <c r="O138" i="41"/>
  <c r="N138" i="41"/>
  <c r="M138" i="41"/>
  <c r="L138" i="41"/>
  <c r="K138" i="41"/>
  <c r="J138" i="41"/>
  <c r="I138" i="41"/>
  <c r="H138" i="41"/>
  <c r="G138" i="41"/>
  <c r="F138" i="41"/>
  <c r="E138" i="41"/>
  <c r="D138" i="41"/>
  <c r="CJ138" i="41" s="1"/>
  <c r="B138" i="41"/>
  <c r="CI137" i="41"/>
  <c r="CH137" i="41"/>
  <c r="CG137" i="41"/>
  <c r="CF137" i="41"/>
  <c r="CE137" i="41"/>
  <c r="CD137" i="41"/>
  <c r="CC137" i="41"/>
  <c r="CB137" i="41"/>
  <c r="CA137" i="41"/>
  <c r="BZ137" i="41"/>
  <c r="BY137" i="41"/>
  <c r="BX137" i="41"/>
  <c r="BW137" i="41"/>
  <c r="BV137" i="41"/>
  <c r="BU137" i="41"/>
  <c r="BT137" i="41"/>
  <c r="BS137" i="41"/>
  <c r="BR137" i="41"/>
  <c r="BQ137" i="41"/>
  <c r="BP137" i="41"/>
  <c r="BO137" i="41"/>
  <c r="BN137" i="41"/>
  <c r="BM137" i="41"/>
  <c r="BL137" i="41"/>
  <c r="BK137" i="41"/>
  <c r="BJ137" i="41"/>
  <c r="BI137" i="41"/>
  <c r="BH137" i="41"/>
  <c r="BG137" i="41"/>
  <c r="BF137" i="41"/>
  <c r="BE137" i="41"/>
  <c r="BD137" i="41"/>
  <c r="BC137" i="41"/>
  <c r="BB137" i="41"/>
  <c r="BA137" i="41"/>
  <c r="AZ137" i="41"/>
  <c r="AY137" i="41"/>
  <c r="AX137" i="41"/>
  <c r="AW137" i="41"/>
  <c r="AV137" i="41"/>
  <c r="AU137" i="41"/>
  <c r="AT137" i="41"/>
  <c r="AS137" i="41"/>
  <c r="AR137" i="41"/>
  <c r="AQ137" i="41"/>
  <c r="AP137" i="41"/>
  <c r="AO137" i="41"/>
  <c r="AN137" i="41"/>
  <c r="AL137" i="41"/>
  <c r="AK137" i="41"/>
  <c r="AJ137" i="41"/>
  <c r="AI137" i="41"/>
  <c r="AH137" i="41"/>
  <c r="AG137" i="41"/>
  <c r="AF137" i="41"/>
  <c r="AE137" i="41"/>
  <c r="AD137" i="41"/>
  <c r="AC137" i="41"/>
  <c r="AB137" i="41"/>
  <c r="AA137" i="41"/>
  <c r="Z137" i="41"/>
  <c r="Y137" i="41"/>
  <c r="X137" i="41"/>
  <c r="W137" i="41"/>
  <c r="V137" i="41"/>
  <c r="U137" i="41"/>
  <c r="T137" i="41"/>
  <c r="S137" i="41"/>
  <c r="R137" i="41"/>
  <c r="Q137" i="41"/>
  <c r="P137" i="41"/>
  <c r="O137" i="41"/>
  <c r="N137" i="41"/>
  <c r="M137" i="41"/>
  <c r="L137" i="41"/>
  <c r="K137" i="41"/>
  <c r="J137" i="41"/>
  <c r="I137" i="41"/>
  <c r="H137" i="41"/>
  <c r="CN137" i="41" s="1"/>
  <c r="G137" i="41"/>
  <c r="F137" i="41"/>
  <c r="E137" i="41"/>
  <c r="D137" i="41"/>
  <c r="B137" i="41"/>
  <c r="CI136" i="41"/>
  <c r="CH136" i="41"/>
  <c r="CG136" i="41"/>
  <c r="CF136" i="41"/>
  <c r="CE136" i="41"/>
  <c r="CD136" i="41"/>
  <c r="CC136" i="41"/>
  <c r="CB136" i="41"/>
  <c r="CA136" i="41"/>
  <c r="BZ136" i="41"/>
  <c r="BY136" i="41"/>
  <c r="BX136" i="41"/>
  <c r="BW136" i="41"/>
  <c r="BV136" i="41"/>
  <c r="BU136" i="41"/>
  <c r="BT136" i="41"/>
  <c r="BS136" i="41"/>
  <c r="BR136" i="41"/>
  <c r="BQ136" i="41"/>
  <c r="BP136" i="41"/>
  <c r="BO136" i="41"/>
  <c r="BN136" i="41"/>
  <c r="BM136" i="41"/>
  <c r="BL136" i="41"/>
  <c r="BK136" i="41"/>
  <c r="BJ136" i="41"/>
  <c r="BI136" i="41"/>
  <c r="BH136" i="41"/>
  <c r="BG136" i="41"/>
  <c r="BF136" i="41"/>
  <c r="BE136" i="41"/>
  <c r="BD136" i="41"/>
  <c r="BC136" i="41"/>
  <c r="BB136" i="41"/>
  <c r="BA136" i="41"/>
  <c r="AZ136" i="41"/>
  <c r="AY136" i="41"/>
  <c r="AX136" i="41"/>
  <c r="AW136" i="41"/>
  <c r="AV136" i="41"/>
  <c r="AU136" i="41"/>
  <c r="AT136" i="41"/>
  <c r="AS136" i="41"/>
  <c r="AR136" i="41"/>
  <c r="AQ136" i="41"/>
  <c r="AP136" i="41"/>
  <c r="AO136" i="41"/>
  <c r="AN136" i="41"/>
  <c r="AL136" i="41"/>
  <c r="AK136" i="41"/>
  <c r="AJ136" i="41"/>
  <c r="AI136" i="41"/>
  <c r="AH136" i="41"/>
  <c r="AG136" i="41"/>
  <c r="AF136" i="41"/>
  <c r="AE136" i="41"/>
  <c r="AD136" i="41"/>
  <c r="AC136" i="41"/>
  <c r="AB136" i="41"/>
  <c r="AA136" i="41"/>
  <c r="Z136" i="41"/>
  <c r="Y136" i="41"/>
  <c r="X136" i="41"/>
  <c r="W136" i="41"/>
  <c r="V136" i="41"/>
  <c r="U136" i="41"/>
  <c r="T136" i="41"/>
  <c r="S136" i="41"/>
  <c r="R136" i="41"/>
  <c r="Q136" i="41"/>
  <c r="P136" i="41"/>
  <c r="O136" i="41"/>
  <c r="N136" i="41"/>
  <c r="M136" i="41"/>
  <c r="L136" i="41"/>
  <c r="K136" i="41"/>
  <c r="J136" i="41"/>
  <c r="I136" i="41"/>
  <c r="H136" i="41"/>
  <c r="G136" i="41"/>
  <c r="F136" i="41"/>
  <c r="E136" i="41"/>
  <c r="D136" i="41"/>
  <c r="CJ136" i="41" s="1"/>
  <c r="B136" i="41"/>
  <c r="CI135" i="41"/>
  <c r="CH135" i="41"/>
  <c r="CG135" i="41"/>
  <c r="CF135" i="41"/>
  <c r="CE135" i="41"/>
  <c r="CD135" i="41"/>
  <c r="CC135" i="41"/>
  <c r="CB135" i="41"/>
  <c r="CA135" i="41"/>
  <c r="BZ135" i="41"/>
  <c r="BY135" i="41"/>
  <c r="BX135" i="41"/>
  <c r="BW135" i="41"/>
  <c r="BV135" i="41"/>
  <c r="BU135" i="41"/>
  <c r="BT135" i="41"/>
  <c r="BS135" i="41"/>
  <c r="BR135" i="41"/>
  <c r="BQ135" i="41"/>
  <c r="BP135" i="41"/>
  <c r="BO135" i="41"/>
  <c r="BN135" i="41"/>
  <c r="BM135" i="41"/>
  <c r="BL135" i="41"/>
  <c r="BK135" i="41"/>
  <c r="BJ135" i="41"/>
  <c r="BI135" i="41"/>
  <c r="BH135" i="41"/>
  <c r="BG135" i="41"/>
  <c r="BF135" i="41"/>
  <c r="BE135" i="41"/>
  <c r="BD135" i="41"/>
  <c r="BC135" i="41"/>
  <c r="BB135" i="41"/>
  <c r="BA135" i="41"/>
  <c r="AZ135" i="41"/>
  <c r="AY135" i="41"/>
  <c r="AX135" i="41"/>
  <c r="AW135" i="41"/>
  <c r="AV135" i="41"/>
  <c r="AU135" i="41"/>
  <c r="AT135" i="41"/>
  <c r="AS135" i="41"/>
  <c r="AR135" i="41"/>
  <c r="AQ135" i="41"/>
  <c r="AP135" i="41"/>
  <c r="AO135" i="41"/>
  <c r="AN135" i="41"/>
  <c r="AL135" i="41"/>
  <c r="AK135" i="41"/>
  <c r="AJ135" i="41"/>
  <c r="AI135" i="41"/>
  <c r="AH135" i="41"/>
  <c r="AG135" i="41"/>
  <c r="AF135" i="41"/>
  <c r="AE135" i="41"/>
  <c r="AD135" i="41"/>
  <c r="AC135" i="41"/>
  <c r="AB135" i="41"/>
  <c r="AA135" i="41"/>
  <c r="Z135" i="41"/>
  <c r="Y135" i="41"/>
  <c r="X135" i="41"/>
  <c r="W135" i="41"/>
  <c r="V135" i="41"/>
  <c r="U135" i="41"/>
  <c r="T135" i="41"/>
  <c r="S135" i="41"/>
  <c r="R135" i="41"/>
  <c r="Q135" i="41"/>
  <c r="P135" i="41"/>
  <c r="O135" i="41"/>
  <c r="N135" i="41"/>
  <c r="M135" i="41"/>
  <c r="L135" i="41"/>
  <c r="K135" i="41"/>
  <c r="J135" i="41"/>
  <c r="I135" i="41"/>
  <c r="H135" i="41"/>
  <c r="CN135" i="41" s="1"/>
  <c r="G135" i="41"/>
  <c r="F135" i="41"/>
  <c r="E135" i="41"/>
  <c r="D135" i="41"/>
  <c r="B135" i="41"/>
  <c r="CI134" i="41"/>
  <c r="CH134" i="41"/>
  <c r="CG134" i="41"/>
  <c r="CF134" i="41"/>
  <c r="CE134" i="41"/>
  <c r="CD134" i="41"/>
  <c r="CC134" i="41"/>
  <c r="CB134" i="41"/>
  <c r="CA134" i="41"/>
  <c r="BZ134" i="41"/>
  <c r="BY134" i="41"/>
  <c r="BX134" i="41"/>
  <c r="BW134" i="41"/>
  <c r="BV134" i="41"/>
  <c r="BU134" i="41"/>
  <c r="BT134" i="41"/>
  <c r="BS134" i="41"/>
  <c r="BR134" i="41"/>
  <c r="BQ134" i="41"/>
  <c r="BP134" i="41"/>
  <c r="BO134" i="41"/>
  <c r="BN134" i="41"/>
  <c r="BM134" i="41"/>
  <c r="BL134" i="41"/>
  <c r="BK134" i="41"/>
  <c r="BJ134" i="41"/>
  <c r="BI134" i="41"/>
  <c r="BH134" i="41"/>
  <c r="BG134" i="41"/>
  <c r="BF134" i="41"/>
  <c r="BE134" i="41"/>
  <c r="BD134" i="41"/>
  <c r="BC134" i="41"/>
  <c r="BB134" i="41"/>
  <c r="BA134" i="41"/>
  <c r="AZ134" i="41"/>
  <c r="AY134" i="41"/>
  <c r="AX134" i="41"/>
  <c r="AW134" i="41"/>
  <c r="AV134" i="41"/>
  <c r="AU134" i="41"/>
  <c r="AT134" i="41"/>
  <c r="AS134" i="41"/>
  <c r="AR134" i="41"/>
  <c r="AQ134" i="41"/>
  <c r="AP134" i="41"/>
  <c r="AO134" i="41"/>
  <c r="AN134" i="41"/>
  <c r="AL134" i="41"/>
  <c r="AK134" i="41"/>
  <c r="AJ134" i="41"/>
  <c r="AI134" i="41"/>
  <c r="AH134" i="41"/>
  <c r="AG134" i="41"/>
  <c r="AF134" i="41"/>
  <c r="AE134" i="41"/>
  <c r="AD134" i="41"/>
  <c r="AC134" i="41"/>
  <c r="AB134" i="41"/>
  <c r="AA134" i="41"/>
  <c r="Z134" i="41"/>
  <c r="Y134" i="41"/>
  <c r="X134" i="41"/>
  <c r="W134" i="41"/>
  <c r="V134" i="41"/>
  <c r="U134" i="41"/>
  <c r="T134" i="41"/>
  <c r="S134" i="41"/>
  <c r="R134" i="41"/>
  <c r="Q134" i="41"/>
  <c r="P134" i="41"/>
  <c r="O134" i="41"/>
  <c r="N134" i="41"/>
  <c r="M134" i="41"/>
  <c r="L134" i="41"/>
  <c r="K134" i="41"/>
  <c r="J134" i="41"/>
  <c r="I134" i="41"/>
  <c r="H134" i="41"/>
  <c r="G134" i="41"/>
  <c r="F134" i="41"/>
  <c r="E134" i="41"/>
  <c r="D134" i="41"/>
  <c r="CJ134" i="41" s="1"/>
  <c r="B134" i="41"/>
  <c r="CI133" i="41"/>
  <c r="CH133" i="41"/>
  <c r="CG133" i="41"/>
  <c r="CF133" i="41"/>
  <c r="CE133" i="41"/>
  <c r="CD133" i="41"/>
  <c r="CC133" i="41"/>
  <c r="CB133" i="41"/>
  <c r="CA133" i="41"/>
  <c r="BZ133" i="41"/>
  <c r="BY133" i="41"/>
  <c r="BX133" i="41"/>
  <c r="BW133" i="41"/>
  <c r="BV133" i="41"/>
  <c r="BU133" i="41"/>
  <c r="BT133" i="41"/>
  <c r="BS133" i="41"/>
  <c r="BR133" i="41"/>
  <c r="BQ133" i="41"/>
  <c r="BP133" i="41"/>
  <c r="BO133" i="41"/>
  <c r="BN133" i="41"/>
  <c r="BM133" i="41"/>
  <c r="BL133" i="41"/>
  <c r="BK133" i="41"/>
  <c r="BJ133" i="41"/>
  <c r="BI133" i="41"/>
  <c r="BH133" i="41"/>
  <c r="BG133" i="41"/>
  <c r="BF133" i="41"/>
  <c r="BE133" i="41"/>
  <c r="BD133" i="41"/>
  <c r="BC133" i="41"/>
  <c r="BB133" i="41"/>
  <c r="BA133" i="41"/>
  <c r="AZ133" i="41"/>
  <c r="AY133" i="41"/>
  <c r="AX133" i="41"/>
  <c r="AW133" i="41"/>
  <c r="AV133" i="41"/>
  <c r="AU133" i="41"/>
  <c r="AT133" i="41"/>
  <c r="AS133" i="41"/>
  <c r="AR133" i="41"/>
  <c r="AQ133" i="41"/>
  <c r="AP133" i="41"/>
  <c r="AO133" i="41"/>
  <c r="AN133" i="41"/>
  <c r="AL133" i="41"/>
  <c r="AK133" i="41"/>
  <c r="AJ133" i="41"/>
  <c r="AI133" i="41"/>
  <c r="AH133" i="41"/>
  <c r="AG133" i="41"/>
  <c r="AF133" i="41"/>
  <c r="AE133" i="41"/>
  <c r="AD133" i="41"/>
  <c r="AC133" i="41"/>
  <c r="AB133" i="41"/>
  <c r="AA133" i="41"/>
  <c r="Z133" i="41"/>
  <c r="Y133" i="41"/>
  <c r="X133" i="41"/>
  <c r="W133" i="41"/>
  <c r="V133" i="41"/>
  <c r="U133" i="41"/>
  <c r="T133" i="41"/>
  <c r="S133" i="41"/>
  <c r="R133" i="41"/>
  <c r="Q133" i="41"/>
  <c r="P133" i="41"/>
  <c r="O133" i="41"/>
  <c r="N133" i="41"/>
  <c r="M133" i="41"/>
  <c r="L133" i="41"/>
  <c r="K133" i="41"/>
  <c r="J133" i="41"/>
  <c r="I133" i="41"/>
  <c r="H133" i="41"/>
  <c r="CN133" i="41" s="1"/>
  <c r="G133" i="41"/>
  <c r="F133" i="41"/>
  <c r="E133" i="41"/>
  <c r="D133" i="41"/>
  <c r="B133" i="41"/>
  <c r="CI132" i="41"/>
  <c r="CH132" i="41"/>
  <c r="CG132" i="41"/>
  <c r="CF132" i="41"/>
  <c r="CE132" i="41"/>
  <c r="CD132" i="41"/>
  <c r="CC132" i="41"/>
  <c r="CB132" i="41"/>
  <c r="CA132" i="41"/>
  <c r="BZ132" i="41"/>
  <c r="BY132" i="41"/>
  <c r="BX132" i="41"/>
  <c r="BW132" i="41"/>
  <c r="BV132" i="41"/>
  <c r="BU132" i="41"/>
  <c r="BT132" i="41"/>
  <c r="BS132" i="41"/>
  <c r="BR132" i="41"/>
  <c r="BQ132" i="41"/>
  <c r="BP132" i="41"/>
  <c r="BO132" i="41"/>
  <c r="BN132" i="41"/>
  <c r="BM132" i="41"/>
  <c r="BL132" i="41"/>
  <c r="BK132" i="41"/>
  <c r="BJ132" i="41"/>
  <c r="BI132" i="41"/>
  <c r="BH132" i="41"/>
  <c r="BG132" i="41"/>
  <c r="BF132" i="41"/>
  <c r="BE132" i="41"/>
  <c r="BD132" i="41"/>
  <c r="BC132" i="41"/>
  <c r="BB132" i="41"/>
  <c r="BA132" i="41"/>
  <c r="AZ132" i="41"/>
  <c r="AY132" i="41"/>
  <c r="AX132" i="41"/>
  <c r="AW132" i="41"/>
  <c r="AV132" i="41"/>
  <c r="AU132" i="41"/>
  <c r="AT132" i="41"/>
  <c r="AS132" i="41"/>
  <c r="AR132" i="41"/>
  <c r="AQ132" i="41"/>
  <c r="AP132" i="41"/>
  <c r="AO132" i="41"/>
  <c r="AN132" i="41"/>
  <c r="AL132" i="41"/>
  <c r="AK132" i="41"/>
  <c r="AJ132" i="41"/>
  <c r="AI132" i="41"/>
  <c r="AH132" i="41"/>
  <c r="AG132" i="41"/>
  <c r="AF132" i="41"/>
  <c r="AE132" i="41"/>
  <c r="AD132" i="41"/>
  <c r="AC132" i="41"/>
  <c r="AB132" i="41"/>
  <c r="AA132" i="41"/>
  <c r="Z132" i="41"/>
  <c r="Y132" i="41"/>
  <c r="X132" i="41"/>
  <c r="W132" i="41"/>
  <c r="V132" i="41"/>
  <c r="U132" i="41"/>
  <c r="T132" i="41"/>
  <c r="S132" i="41"/>
  <c r="R132" i="41"/>
  <c r="Q132" i="41"/>
  <c r="P132" i="41"/>
  <c r="O132" i="41"/>
  <c r="N132" i="41"/>
  <c r="M132" i="41"/>
  <c r="L132" i="41"/>
  <c r="K132" i="41"/>
  <c r="J132" i="41"/>
  <c r="I132" i="41"/>
  <c r="H132" i="41"/>
  <c r="G132" i="41"/>
  <c r="F132" i="41"/>
  <c r="E132" i="41"/>
  <c r="D132" i="41"/>
  <c r="CJ132" i="41" s="1"/>
  <c r="B132" i="41"/>
  <c r="CI131" i="41"/>
  <c r="CH131" i="41"/>
  <c r="CG131" i="41"/>
  <c r="CF131" i="41"/>
  <c r="CE131" i="41"/>
  <c r="CD131" i="41"/>
  <c r="CC131" i="41"/>
  <c r="CB131" i="41"/>
  <c r="CA131" i="41"/>
  <c r="BZ131" i="41"/>
  <c r="BY131" i="41"/>
  <c r="BX131" i="41"/>
  <c r="BW131" i="41"/>
  <c r="BV131" i="41"/>
  <c r="BU131" i="41"/>
  <c r="BT131" i="41"/>
  <c r="BS131" i="41"/>
  <c r="BR131" i="41"/>
  <c r="BQ131" i="41"/>
  <c r="BP131" i="41"/>
  <c r="BO131" i="41"/>
  <c r="BN131" i="41"/>
  <c r="BM131" i="41"/>
  <c r="BL131" i="41"/>
  <c r="BK131" i="41"/>
  <c r="BJ131" i="41"/>
  <c r="BI131" i="41"/>
  <c r="BH131" i="41"/>
  <c r="BG131" i="41"/>
  <c r="BF131" i="41"/>
  <c r="BE131" i="41"/>
  <c r="BD131" i="41"/>
  <c r="BC131" i="41"/>
  <c r="BB131" i="41"/>
  <c r="BA131" i="41"/>
  <c r="AZ131" i="41"/>
  <c r="AY131" i="41"/>
  <c r="AX131" i="41"/>
  <c r="AW131" i="41"/>
  <c r="AV131" i="41"/>
  <c r="AU131" i="41"/>
  <c r="AT131" i="41"/>
  <c r="AS131" i="41"/>
  <c r="AR131" i="41"/>
  <c r="AQ131" i="41"/>
  <c r="AP131" i="41"/>
  <c r="AO131" i="41"/>
  <c r="AN131" i="41"/>
  <c r="AL131" i="41"/>
  <c r="AK131" i="41"/>
  <c r="AJ131" i="41"/>
  <c r="AI131" i="41"/>
  <c r="AH131" i="41"/>
  <c r="AG131" i="41"/>
  <c r="AF131" i="41"/>
  <c r="AE131" i="41"/>
  <c r="AD131" i="41"/>
  <c r="AC131" i="41"/>
  <c r="AB131" i="41"/>
  <c r="AA131" i="41"/>
  <c r="Z131" i="41"/>
  <c r="Y131" i="41"/>
  <c r="X131" i="41"/>
  <c r="W131" i="41"/>
  <c r="V131" i="41"/>
  <c r="U131" i="41"/>
  <c r="T131" i="41"/>
  <c r="S131" i="41"/>
  <c r="R131" i="41"/>
  <c r="Q131" i="41"/>
  <c r="P131" i="41"/>
  <c r="O131" i="41"/>
  <c r="N131" i="41"/>
  <c r="M131" i="41"/>
  <c r="L131" i="41"/>
  <c r="K131" i="41"/>
  <c r="J131" i="41"/>
  <c r="I131" i="41"/>
  <c r="H131" i="41"/>
  <c r="CN131" i="41" s="1"/>
  <c r="G131" i="41"/>
  <c r="F131" i="41"/>
  <c r="E131" i="41"/>
  <c r="D131" i="41"/>
  <c r="B131" i="41"/>
  <c r="CI130" i="41"/>
  <c r="CH130" i="41"/>
  <c r="CG130" i="41"/>
  <c r="CF130" i="41"/>
  <c r="CE130" i="41"/>
  <c r="CD130" i="41"/>
  <c r="CC130" i="41"/>
  <c r="CB130" i="41"/>
  <c r="CA130" i="41"/>
  <c r="BZ130" i="41"/>
  <c r="BY130" i="41"/>
  <c r="BX130" i="41"/>
  <c r="BW130" i="41"/>
  <c r="BV130" i="41"/>
  <c r="BU130" i="41"/>
  <c r="BT130" i="41"/>
  <c r="BS130" i="41"/>
  <c r="BR130" i="41"/>
  <c r="BQ130" i="41"/>
  <c r="BP130" i="41"/>
  <c r="BO130" i="41"/>
  <c r="BN130" i="41"/>
  <c r="BM130" i="41"/>
  <c r="BL130" i="41"/>
  <c r="BK130" i="41"/>
  <c r="BJ130" i="41"/>
  <c r="BI130" i="41"/>
  <c r="BH130" i="41"/>
  <c r="BG130" i="41"/>
  <c r="BF130" i="41"/>
  <c r="BE130" i="41"/>
  <c r="BD130" i="41"/>
  <c r="BC130" i="41"/>
  <c r="BB130" i="41"/>
  <c r="BA130" i="41"/>
  <c r="AZ130" i="41"/>
  <c r="AY130" i="41"/>
  <c r="AX130" i="41"/>
  <c r="AW130" i="41"/>
  <c r="AV130" i="41"/>
  <c r="AU130" i="41"/>
  <c r="AT130" i="41"/>
  <c r="AS130" i="41"/>
  <c r="AR130" i="41"/>
  <c r="AQ130" i="41"/>
  <c r="AP130" i="41"/>
  <c r="AO130" i="41"/>
  <c r="AN130" i="41"/>
  <c r="AL130" i="41"/>
  <c r="AK130" i="41"/>
  <c r="AJ130" i="41"/>
  <c r="AI130" i="41"/>
  <c r="AH130" i="41"/>
  <c r="AG130" i="41"/>
  <c r="AF130" i="41"/>
  <c r="AE130" i="41"/>
  <c r="AD130" i="41"/>
  <c r="AC130" i="41"/>
  <c r="AB130" i="41"/>
  <c r="AA130" i="41"/>
  <c r="Z130" i="41"/>
  <c r="Y130" i="41"/>
  <c r="X130" i="41"/>
  <c r="W130" i="41"/>
  <c r="V130" i="41"/>
  <c r="U130" i="41"/>
  <c r="T130" i="41"/>
  <c r="S130" i="41"/>
  <c r="R130" i="41"/>
  <c r="Q130" i="41"/>
  <c r="P130" i="41"/>
  <c r="O130" i="41"/>
  <c r="N130" i="41"/>
  <c r="M130" i="41"/>
  <c r="L130" i="41"/>
  <c r="K130" i="41"/>
  <c r="J130" i="41"/>
  <c r="I130" i="41"/>
  <c r="H130" i="41"/>
  <c r="G130" i="41"/>
  <c r="F130" i="41"/>
  <c r="E130" i="41"/>
  <c r="D130" i="41"/>
  <c r="B130" i="41"/>
  <c r="CI129" i="41"/>
  <c r="CH129" i="41"/>
  <c r="CG129" i="41"/>
  <c r="CF129" i="41"/>
  <c r="CE129" i="41"/>
  <c r="CD129" i="41"/>
  <c r="CC129" i="41"/>
  <c r="CB129" i="41"/>
  <c r="CA129" i="41"/>
  <c r="BZ129" i="41"/>
  <c r="BY129" i="41"/>
  <c r="BX129" i="41"/>
  <c r="BW129" i="41"/>
  <c r="BV129" i="41"/>
  <c r="BU129" i="41"/>
  <c r="BT129" i="41"/>
  <c r="BS129" i="41"/>
  <c r="BR129" i="41"/>
  <c r="BQ129" i="41"/>
  <c r="BP129" i="41"/>
  <c r="BO129" i="41"/>
  <c r="BN129" i="41"/>
  <c r="BM129" i="41"/>
  <c r="BL129" i="41"/>
  <c r="BK129" i="41"/>
  <c r="BJ129" i="41"/>
  <c r="BI129" i="41"/>
  <c r="BH129" i="41"/>
  <c r="BG129" i="41"/>
  <c r="BF129" i="41"/>
  <c r="BE129" i="41"/>
  <c r="BD129" i="41"/>
  <c r="BC129" i="41"/>
  <c r="BB129" i="41"/>
  <c r="BA129" i="41"/>
  <c r="AZ129" i="41"/>
  <c r="AY129" i="41"/>
  <c r="AX129" i="41"/>
  <c r="AW129" i="41"/>
  <c r="AV129" i="41"/>
  <c r="AU129" i="41"/>
  <c r="AT129" i="41"/>
  <c r="AS129" i="41"/>
  <c r="AR129" i="41"/>
  <c r="AQ129" i="41"/>
  <c r="AP129" i="41"/>
  <c r="AO129" i="41"/>
  <c r="AN129" i="41"/>
  <c r="AL129" i="41"/>
  <c r="AK129" i="41"/>
  <c r="AJ129" i="41"/>
  <c r="AI129" i="41"/>
  <c r="AH129" i="41"/>
  <c r="AG129" i="41"/>
  <c r="AF129" i="41"/>
  <c r="AE129" i="41"/>
  <c r="AD129" i="41"/>
  <c r="AC129" i="41"/>
  <c r="AB129" i="41"/>
  <c r="AA129" i="41"/>
  <c r="Z129" i="41"/>
  <c r="Y129" i="41"/>
  <c r="X129" i="41"/>
  <c r="W129" i="41"/>
  <c r="V129" i="41"/>
  <c r="U129" i="41"/>
  <c r="T129" i="41"/>
  <c r="S129" i="41"/>
  <c r="R129" i="41"/>
  <c r="Q129" i="41"/>
  <c r="P129" i="41"/>
  <c r="O129" i="41"/>
  <c r="N129" i="41"/>
  <c r="M129" i="41"/>
  <c r="L129" i="41"/>
  <c r="K129" i="41"/>
  <c r="J129" i="41"/>
  <c r="I129" i="41"/>
  <c r="H129" i="41"/>
  <c r="CN129" i="41" s="1"/>
  <c r="G129" i="41"/>
  <c r="F129" i="41"/>
  <c r="E129" i="41"/>
  <c r="D129" i="41"/>
  <c r="B129" i="41"/>
  <c r="CI128" i="41"/>
  <c r="CH128" i="41"/>
  <c r="CG128" i="41"/>
  <c r="CF128" i="41"/>
  <c r="CE128" i="41"/>
  <c r="CD128" i="41"/>
  <c r="CC128" i="41"/>
  <c r="CB128" i="41"/>
  <c r="CA128" i="41"/>
  <c r="BZ128" i="41"/>
  <c r="BY128" i="41"/>
  <c r="BX128" i="41"/>
  <c r="BW128" i="41"/>
  <c r="BV128" i="41"/>
  <c r="BU128" i="41"/>
  <c r="BT128" i="41"/>
  <c r="BS128" i="41"/>
  <c r="BR128" i="41"/>
  <c r="BQ128" i="41"/>
  <c r="BP128" i="41"/>
  <c r="BO128" i="41"/>
  <c r="BN128" i="41"/>
  <c r="BM128" i="41"/>
  <c r="BL128" i="41"/>
  <c r="BK128" i="41"/>
  <c r="BJ128" i="41"/>
  <c r="BI128" i="41"/>
  <c r="BH128" i="41"/>
  <c r="BG128" i="41"/>
  <c r="BF128" i="41"/>
  <c r="BE128" i="41"/>
  <c r="BD128" i="41"/>
  <c r="BC128" i="41"/>
  <c r="BB128" i="41"/>
  <c r="BA128" i="41"/>
  <c r="AZ128" i="41"/>
  <c r="AY128" i="41"/>
  <c r="AX128" i="41"/>
  <c r="AW128" i="41"/>
  <c r="AV128" i="41"/>
  <c r="AU128" i="41"/>
  <c r="AT128" i="41"/>
  <c r="AS128" i="41"/>
  <c r="AR128" i="41"/>
  <c r="AQ128" i="41"/>
  <c r="AP128" i="41"/>
  <c r="AO128" i="41"/>
  <c r="AN128" i="41"/>
  <c r="AL128" i="41"/>
  <c r="AK128" i="41"/>
  <c r="AJ128" i="41"/>
  <c r="AI128" i="41"/>
  <c r="AH128" i="41"/>
  <c r="AG128" i="41"/>
  <c r="AF128" i="41"/>
  <c r="AE128" i="41"/>
  <c r="AD128" i="41"/>
  <c r="AC128" i="41"/>
  <c r="AB128" i="41"/>
  <c r="AA128" i="41"/>
  <c r="Z128" i="41"/>
  <c r="Y128" i="41"/>
  <c r="X128" i="41"/>
  <c r="W128" i="41"/>
  <c r="V128" i="41"/>
  <c r="U128" i="41"/>
  <c r="T128" i="41"/>
  <c r="S128" i="41"/>
  <c r="R128" i="41"/>
  <c r="Q128" i="41"/>
  <c r="P128" i="41"/>
  <c r="O128" i="41"/>
  <c r="N128" i="41"/>
  <c r="M128" i="41"/>
  <c r="L128" i="41"/>
  <c r="K128" i="41"/>
  <c r="J128" i="41"/>
  <c r="I128" i="41"/>
  <c r="H128" i="41"/>
  <c r="G128" i="41"/>
  <c r="F128" i="41"/>
  <c r="E128" i="41"/>
  <c r="D128" i="41"/>
  <c r="CJ128" i="41" s="1"/>
  <c r="B128" i="41"/>
  <c r="CI127" i="41"/>
  <c r="CH127" i="41"/>
  <c r="CG127" i="41"/>
  <c r="CF127" i="41"/>
  <c r="CE127" i="41"/>
  <c r="CD127" i="41"/>
  <c r="CC127" i="41"/>
  <c r="CB127" i="41"/>
  <c r="CA127" i="41"/>
  <c r="BZ127" i="41"/>
  <c r="BY127" i="41"/>
  <c r="BX127" i="41"/>
  <c r="BW127" i="41"/>
  <c r="BV127" i="41"/>
  <c r="BU127" i="41"/>
  <c r="BT127" i="41"/>
  <c r="BS127" i="41"/>
  <c r="BR127" i="41"/>
  <c r="BQ127" i="41"/>
  <c r="BP127" i="41"/>
  <c r="BO127" i="41"/>
  <c r="BN127" i="41"/>
  <c r="BM127" i="41"/>
  <c r="BL127" i="41"/>
  <c r="BK127" i="41"/>
  <c r="BJ127" i="41"/>
  <c r="BI127" i="41"/>
  <c r="BH127" i="41"/>
  <c r="BG127" i="41"/>
  <c r="BF127" i="41"/>
  <c r="BE127" i="41"/>
  <c r="BD127" i="41"/>
  <c r="BC127" i="41"/>
  <c r="BB127" i="41"/>
  <c r="BA127" i="41"/>
  <c r="AZ127" i="41"/>
  <c r="AY127" i="41"/>
  <c r="AX127" i="41"/>
  <c r="AW127" i="41"/>
  <c r="AV127" i="41"/>
  <c r="AU127" i="41"/>
  <c r="AT127" i="41"/>
  <c r="AS127" i="41"/>
  <c r="AR127" i="41"/>
  <c r="AQ127" i="41"/>
  <c r="AP127" i="41"/>
  <c r="AO127" i="41"/>
  <c r="AN127" i="41"/>
  <c r="AL127" i="41"/>
  <c r="AK127" i="41"/>
  <c r="AJ127" i="41"/>
  <c r="AI127" i="41"/>
  <c r="AH127" i="41"/>
  <c r="AG127" i="41"/>
  <c r="AF127" i="41"/>
  <c r="AE127" i="41"/>
  <c r="AD127" i="41"/>
  <c r="AC127" i="41"/>
  <c r="AB127" i="41"/>
  <c r="AA127" i="41"/>
  <c r="Z127" i="41"/>
  <c r="Y127" i="41"/>
  <c r="X127" i="41"/>
  <c r="W127" i="41"/>
  <c r="V127" i="41"/>
  <c r="U127" i="41"/>
  <c r="T127" i="41"/>
  <c r="S127" i="41"/>
  <c r="R127" i="41"/>
  <c r="Q127" i="41"/>
  <c r="P127" i="41"/>
  <c r="O127" i="41"/>
  <c r="N127" i="41"/>
  <c r="M127" i="41"/>
  <c r="L127" i="41"/>
  <c r="K127" i="41"/>
  <c r="J127" i="41"/>
  <c r="I127" i="41"/>
  <c r="H127" i="41"/>
  <c r="CN127" i="41" s="1"/>
  <c r="G127" i="41"/>
  <c r="F127" i="41"/>
  <c r="E127" i="41"/>
  <c r="D127" i="41"/>
  <c r="B127" i="41"/>
  <c r="CI126" i="41"/>
  <c r="CH126" i="41"/>
  <c r="CG126" i="41"/>
  <c r="CF126" i="41"/>
  <c r="CE126" i="41"/>
  <c r="CD126" i="41"/>
  <c r="CC126" i="41"/>
  <c r="CB126" i="41"/>
  <c r="CA126" i="41"/>
  <c r="BZ126" i="41"/>
  <c r="BY126" i="41"/>
  <c r="BX126" i="41"/>
  <c r="BW126" i="41"/>
  <c r="BV126" i="41"/>
  <c r="BU126" i="41"/>
  <c r="BT126" i="41"/>
  <c r="BS126" i="41"/>
  <c r="BR126" i="41"/>
  <c r="BQ126" i="41"/>
  <c r="BP126" i="41"/>
  <c r="BO126" i="41"/>
  <c r="BN126" i="41"/>
  <c r="BM126" i="41"/>
  <c r="BL126" i="41"/>
  <c r="BK126" i="41"/>
  <c r="BJ126" i="41"/>
  <c r="BI126" i="41"/>
  <c r="BH126" i="41"/>
  <c r="BG126" i="41"/>
  <c r="BF126" i="41"/>
  <c r="BE126" i="41"/>
  <c r="BD126" i="41"/>
  <c r="BC126" i="41"/>
  <c r="BB126" i="41"/>
  <c r="BA126" i="41"/>
  <c r="AZ126" i="41"/>
  <c r="AY126" i="41"/>
  <c r="AX126" i="41"/>
  <c r="AW126" i="41"/>
  <c r="AV126" i="41"/>
  <c r="AU126" i="41"/>
  <c r="AT126" i="41"/>
  <c r="AS126" i="41"/>
  <c r="AR126" i="41"/>
  <c r="AQ126" i="41"/>
  <c r="AP126" i="41"/>
  <c r="AO126" i="41"/>
  <c r="AN126" i="41"/>
  <c r="AL126" i="41"/>
  <c r="AK126" i="41"/>
  <c r="AJ126" i="41"/>
  <c r="AI126" i="41"/>
  <c r="AH126" i="41"/>
  <c r="AG126" i="41"/>
  <c r="AF126" i="41"/>
  <c r="AE126" i="41"/>
  <c r="AD126" i="41"/>
  <c r="AC126" i="41"/>
  <c r="AB126" i="41"/>
  <c r="AA126" i="41"/>
  <c r="Z126" i="41"/>
  <c r="Y126" i="41"/>
  <c r="X126" i="41"/>
  <c r="W126" i="41"/>
  <c r="V126" i="41"/>
  <c r="U126" i="41"/>
  <c r="T126" i="41"/>
  <c r="S126" i="41"/>
  <c r="R126" i="41"/>
  <c r="Q126" i="41"/>
  <c r="P126" i="41"/>
  <c r="O126" i="41"/>
  <c r="N126" i="41"/>
  <c r="M126" i="41"/>
  <c r="L126" i="41"/>
  <c r="K126" i="41"/>
  <c r="J126" i="41"/>
  <c r="I126" i="41"/>
  <c r="H126" i="41"/>
  <c r="G126" i="41"/>
  <c r="F126" i="41"/>
  <c r="E126" i="41"/>
  <c r="D126" i="41"/>
  <c r="B126" i="41"/>
  <c r="CI125" i="41"/>
  <c r="CH125" i="41"/>
  <c r="CG125" i="41"/>
  <c r="CF125" i="41"/>
  <c r="CE125" i="41"/>
  <c r="CD125" i="41"/>
  <c r="CC125" i="41"/>
  <c r="CB125" i="41"/>
  <c r="CA125" i="41"/>
  <c r="BZ125" i="41"/>
  <c r="BY125" i="41"/>
  <c r="BX125" i="41"/>
  <c r="BW125" i="41"/>
  <c r="BV125" i="41"/>
  <c r="BU125" i="41"/>
  <c r="BT125" i="41"/>
  <c r="BS125" i="41"/>
  <c r="BR125" i="41"/>
  <c r="BQ125" i="41"/>
  <c r="BP125" i="41"/>
  <c r="BO125" i="41"/>
  <c r="BN125" i="41"/>
  <c r="BM125" i="41"/>
  <c r="BL125" i="41"/>
  <c r="BK125" i="41"/>
  <c r="BJ125" i="41"/>
  <c r="BI125" i="41"/>
  <c r="BH125" i="41"/>
  <c r="BG125" i="41"/>
  <c r="BF125" i="41"/>
  <c r="BE125" i="41"/>
  <c r="BD125" i="41"/>
  <c r="BC125" i="41"/>
  <c r="BB125" i="41"/>
  <c r="BA125" i="41"/>
  <c r="AZ125" i="41"/>
  <c r="AY125" i="41"/>
  <c r="AX125" i="41"/>
  <c r="AW125" i="41"/>
  <c r="AV125" i="41"/>
  <c r="AU125" i="41"/>
  <c r="AT125" i="41"/>
  <c r="AS125" i="41"/>
  <c r="AR125" i="41"/>
  <c r="AQ125" i="41"/>
  <c r="AP125" i="41"/>
  <c r="AO125" i="41"/>
  <c r="AN125" i="41"/>
  <c r="AL125" i="41"/>
  <c r="AK125" i="41"/>
  <c r="AJ125" i="41"/>
  <c r="AI125" i="41"/>
  <c r="AH125" i="41"/>
  <c r="AG125" i="41"/>
  <c r="AF125" i="41"/>
  <c r="AE125" i="41"/>
  <c r="AD125" i="41"/>
  <c r="AC125" i="41"/>
  <c r="AB125" i="41"/>
  <c r="AA125" i="41"/>
  <c r="Z125" i="41"/>
  <c r="Y125" i="41"/>
  <c r="X125" i="41"/>
  <c r="W125" i="41"/>
  <c r="V125" i="41"/>
  <c r="U125" i="41"/>
  <c r="T125" i="41"/>
  <c r="S125" i="41"/>
  <c r="R125" i="41"/>
  <c r="Q125" i="41"/>
  <c r="P125" i="41"/>
  <c r="O125" i="41"/>
  <c r="N125" i="41"/>
  <c r="M125" i="41"/>
  <c r="L125" i="41"/>
  <c r="K125" i="41"/>
  <c r="J125" i="41"/>
  <c r="I125" i="41"/>
  <c r="H125" i="41"/>
  <c r="CN125" i="41" s="1"/>
  <c r="G125" i="41"/>
  <c r="F125" i="41"/>
  <c r="E125" i="41"/>
  <c r="D125" i="41"/>
  <c r="B125" i="41"/>
  <c r="CI124" i="41"/>
  <c r="CH124" i="41"/>
  <c r="CG124" i="41"/>
  <c r="CF124" i="41"/>
  <c r="CE124" i="41"/>
  <c r="CD124" i="41"/>
  <c r="CC124" i="41"/>
  <c r="CB124" i="41"/>
  <c r="CA124" i="41"/>
  <c r="BZ124" i="41"/>
  <c r="BY124" i="41"/>
  <c r="BX124" i="41"/>
  <c r="BW124" i="41"/>
  <c r="BV124" i="41"/>
  <c r="BU124" i="41"/>
  <c r="BT124" i="41"/>
  <c r="BS124" i="41"/>
  <c r="BR124" i="41"/>
  <c r="BQ124" i="41"/>
  <c r="BP124" i="41"/>
  <c r="BO124" i="41"/>
  <c r="BN124" i="41"/>
  <c r="BM124" i="41"/>
  <c r="BL124" i="41"/>
  <c r="BK124" i="41"/>
  <c r="BJ124" i="41"/>
  <c r="BI124" i="41"/>
  <c r="BH124" i="41"/>
  <c r="BG124" i="41"/>
  <c r="BF124" i="41"/>
  <c r="BE124" i="41"/>
  <c r="BD124" i="41"/>
  <c r="BC124" i="41"/>
  <c r="BB124" i="41"/>
  <c r="BA124" i="41"/>
  <c r="AZ124" i="41"/>
  <c r="AY124" i="41"/>
  <c r="AX124" i="41"/>
  <c r="AW124" i="41"/>
  <c r="AV124" i="41"/>
  <c r="AU124" i="41"/>
  <c r="AT124" i="41"/>
  <c r="AS124" i="41"/>
  <c r="AR124" i="41"/>
  <c r="AQ124" i="41"/>
  <c r="AP124" i="41"/>
  <c r="AO124" i="41"/>
  <c r="AN124" i="41"/>
  <c r="AL124" i="41"/>
  <c r="AK124" i="41"/>
  <c r="AJ124" i="41"/>
  <c r="AI124" i="41"/>
  <c r="AH124" i="41"/>
  <c r="AG124" i="41"/>
  <c r="AF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R124" i="41"/>
  <c r="Q124" i="41"/>
  <c r="P124" i="41"/>
  <c r="O124" i="41"/>
  <c r="N124" i="41"/>
  <c r="M124" i="41"/>
  <c r="L124" i="41"/>
  <c r="K124" i="41"/>
  <c r="J124" i="41"/>
  <c r="I124" i="41"/>
  <c r="H124" i="41"/>
  <c r="G124" i="41"/>
  <c r="F124" i="41"/>
  <c r="E124" i="41"/>
  <c r="D124" i="41"/>
  <c r="CJ124" i="41" s="1"/>
  <c r="B124" i="41"/>
  <c r="CI123" i="41"/>
  <c r="CH123" i="41"/>
  <c r="CG123" i="41"/>
  <c r="CF123" i="41"/>
  <c r="CE123" i="41"/>
  <c r="CD123" i="41"/>
  <c r="CC123" i="41"/>
  <c r="CB123" i="41"/>
  <c r="CA123" i="41"/>
  <c r="BZ123" i="41"/>
  <c r="BY123" i="41"/>
  <c r="BX123" i="41"/>
  <c r="BW123" i="41"/>
  <c r="BV123" i="41"/>
  <c r="BU123" i="41"/>
  <c r="BT123" i="41"/>
  <c r="BS123" i="41"/>
  <c r="BR123" i="41"/>
  <c r="BQ123" i="41"/>
  <c r="BP123" i="41"/>
  <c r="BO123" i="41"/>
  <c r="BN123" i="41"/>
  <c r="BM123" i="41"/>
  <c r="BL123" i="41"/>
  <c r="BK123" i="41"/>
  <c r="BJ123" i="41"/>
  <c r="BI123" i="41"/>
  <c r="BH123" i="41"/>
  <c r="BG123" i="41"/>
  <c r="BF123" i="41"/>
  <c r="BE123" i="41"/>
  <c r="BD123" i="41"/>
  <c r="BC123" i="41"/>
  <c r="BB123" i="41"/>
  <c r="BA123" i="41"/>
  <c r="AZ123" i="41"/>
  <c r="AY123" i="41"/>
  <c r="AX123" i="41"/>
  <c r="AW123" i="41"/>
  <c r="AV123" i="41"/>
  <c r="AU123" i="41"/>
  <c r="AT123" i="41"/>
  <c r="AS123" i="41"/>
  <c r="AR123" i="41"/>
  <c r="AQ123" i="41"/>
  <c r="AP123" i="41"/>
  <c r="AO123" i="41"/>
  <c r="AN123" i="41"/>
  <c r="AL123" i="41"/>
  <c r="AK123" i="41"/>
  <c r="AJ123" i="41"/>
  <c r="AI123" i="41"/>
  <c r="AH123" i="41"/>
  <c r="AG123" i="41"/>
  <c r="AF123" i="41"/>
  <c r="AE123" i="41"/>
  <c r="AD123" i="41"/>
  <c r="AC123" i="41"/>
  <c r="AB123" i="41"/>
  <c r="AA123" i="41"/>
  <c r="Z123" i="41"/>
  <c r="Y123" i="41"/>
  <c r="X123" i="41"/>
  <c r="W123" i="41"/>
  <c r="V123" i="41"/>
  <c r="U123" i="41"/>
  <c r="T123" i="41"/>
  <c r="S123" i="41"/>
  <c r="R123" i="41"/>
  <c r="Q123" i="41"/>
  <c r="P123" i="41"/>
  <c r="O123" i="41"/>
  <c r="N123" i="41"/>
  <c r="M123" i="41"/>
  <c r="L123" i="41"/>
  <c r="K123" i="41"/>
  <c r="J123" i="41"/>
  <c r="I123" i="41"/>
  <c r="H123" i="41"/>
  <c r="CN123" i="41" s="1"/>
  <c r="G123" i="41"/>
  <c r="F123" i="41"/>
  <c r="E123" i="41"/>
  <c r="D123" i="41"/>
  <c r="B123" i="41"/>
  <c r="CI122" i="41"/>
  <c r="CH122" i="41"/>
  <c r="CG122" i="41"/>
  <c r="CF122" i="41"/>
  <c r="CE122" i="41"/>
  <c r="CD122" i="41"/>
  <c r="CC122" i="41"/>
  <c r="CB122" i="41"/>
  <c r="CA122" i="41"/>
  <c r="BZ122" i="41"/>
  <c r="BY122" i="41"/>
  <c r="BX122" i="41"/>
  <c r="BW122" i="41"/>
  <c r="BV122" i="41"/>
  <c r="BU122" i="41"/>
  <c r="BT122" i="41"/>
  <c r="BS122" i="41"/>
  <c r="BR122" i="41"/>
  <c r="BQ122" i="41"/>
  <c r="BP122" i="41"/>
  <c r="BO122" i="41"/>
  <c r="BN122" i="41"/>
  <c r="BM122" i="41"/>
  <c r="BL122" i="41"/>
  <c r="BK122" i="41"/>
  <c r="BJ122" i="41"/>
  <c r="BI122" i="41"/>
  <c r="BH122" i="41"/>
  <c r="BG122" i="41"/>
  <c r="BF122" i="41"/>
  <c r="BE122" i="41"/>
  <c r="BD122" i="41"/>
  <c r="BC122" i="41"/>
  <c r="BB122" i="41"/>
  <c r="BA122" i="41"/>
  <c r="AZ122" i="41"/>
  <c r="AY122" i="41"/>
  <c r="AX122" i="41"/>
  <c r="AW122" i="41"/>
  <c r="AV122" i="41"/>
  <c r="AU122" i="41"/>
  <c r="AT122" i="41"/>
  <c r="AS122" i="41"/>
  <c r="AR122" i="41"/>
  <c r="AQ122" i="41"/>
  <c r="AP122" i="41"/>
  <c r="AO122" i="41"/>
  <c r="AN122" i="41"/>
  <c r="AL122" i="41"/>
  <c r="AK122" i="41"/>
  <c r="AJ122" i="41"/>
  <c r="AI122" i="41"/>
  <c r="AH122" i="41"/>
  <c r="AG122" i="41"/>
  <c r="AF122" i="41"/>
  <c r="AE122" i="41"/>
  <c r="AD122" i="41"/>
  <c r="AC122" i="41"/>
  <c r="AB122" i="41"/>
  <c r="AA122" i="41"/>
  <c r="Z122" i="41"/>
  <c r="Y122" i="41"/>
  <c r="X122" i="41"/>
  <c r="W122" i="41"/>
  <c r="V122" i="41"/>
  <c r="U122" i="41"/>
  <c r="T122" i="41"/>
  <c r="S122" i="41"/>
  <c r="R122" i="41"/>
  <c r="Q122" i="41"/>
  <c r="P122" i="41"/>
  <c r="O122" i="41"/>
  <c r="N122" i="41"/>
  <c r="M122" i="41"/>
  <c r="L122" i="41"/>
  <c r="K122" i="41"/>
  <c r="J122" i="41"/>
  <c r="I122" i="41"/>
  <c r="H122" i="41"/>
  <c r="G122" i="41"/>
  <c r="F122" i="41"/>
  <c r="E122" i="41"/>
  <c r="D122" i="41"/>
  <c r="B122" i="41"/>
  <c r="CI121" i="41"/>
  <c r="CH121" i="41"/>
  <c r="CG121" i="41"/>
  <c r="CF121" i="41"/>
  <c r="CE121" i="41"/>
  <c r="CD121" i="41"/>
  <c r="CC121" i="41"/>
  <c r="CB121" i="41"/>
  <c r="CA121" i="41"/>
  <c r="BZ121" i="41"/>
  <c r="BY121" i="41"/>
  <c r="BX121" i="41"/>
  <c r="BW121" i="41"/>
  <c r="BV121" i="41"/>
  <c r="BU121" i="41"/>
  <c r="BT121" i="41"/>
  <c r="BS121" i="41"/>
  <c r="BR121" i="41"/>
  <c r="BQ121" i="41"/>
  <c r="BP121" i="41"/>
  <c r="BO121" i="41"/>
  <c r="BN121" i="41"/>
  <c r="BM121" i="41"/>
  <c r="BL121" i="41"/>
  <c r="BK121" i="41"/>
  <c r="BJ121" i="41"/>
  <c r="BI121" i="41"/>
  <c r="BH121" i="41"/>
  <c r="BG121" i="41"/>
  <c r="BF121" i="41"/>
  <c r="BE121" i="41"/>
  <c r="BD121" i="41"/>
  <c r="BC121" i="41"/>
  <c r="BB121" i="41"/>
  <c r="BA121" i="41"/>
  <c r="AZ121" i="41"/>
  <c r="AY121" i="41"/>
  <c r="AX121" i="41"/>
  <c r="AW121" i="41"/>
  <c r="AV121" i="41"/>
  <c r="AU121" i="41"/>
  <c r="AT121" i="41"/>
  <c r="AS121" i="41"/>
  <c r="AR121" i="41"/>
  <c r="AQ121" i="41"/>
  <c r="AP121" i="41"/>
  <c r="AO121" i="41"/>
  <c r="AN121" i="41"/>
  <c r="AL121" i="41"/>
  <c r="AK121" i="41"/>
  <c r="AJ121" i="41"/>
  <c r="AI121" i="41"/>
  <c r="AH121" i="41"/>
  <c r="AG121" i="41"/>
  <c r="AF121" i="41"/>
  <c r="AE121" i="41"/>
  <c r="AD121" i="41"/>
  <c r="AC121" i="41"/>
  <c r="AB121" i="41"/>
  <c r="AA121" i="41"/>
  <c r="Z121" i="41"/>
  <c r="Y121" i="41"/>
  <c r="X121" i="41"/>
  <c r="W121" i="41"/>
  <c r="V121" i="41"/>
  <c r="U121" i="41"/>
  <c r="T121" i="41"/>
  <c r="S121" i="41"/>
  <c r="R121" i="41"/>
  <c r="Q121" i="41"/>
  <c r="P121" i="41"/>
  <c r="O121" i="41"/>
  <c r="N121" i="41"/>
  <c r="M121" i="41"/>
  <c r="L121" i="41"/>
  <c r="K121" i="41"/>
  <c r="J121" i="41"/>
  <c r="I121" i="41"/>
  <c r="H121" i="41"/>
  <c r="CN121" i="41" s="1"/>
  <c r="G121" i="41"/>
  <c r="F121" i="41"/>
  <c r="E121" i="41"/>
  <c r="D121" i="41"/>
  <c r="B121" i="41"/>
  <c r="CI120" i="41"/>
  <c r="CH120" i="41"/>
  <c r="CG120" i="41"/>
  <c r="CF120" i="41"/>
  <c r="CE120" i="41"/>
  <c r="CD120" i="41"/>
  <c r="CC120" i="41"/>
  <c r="CB120" i="41"/>
  <c r="CA120" i="41"/>
  <c r="BZ120" i="41"/>
  <c r="BY120" i="41"/>
  <c r="BX120" i="41"/>
  <c r="BW120" i="41"/>
  <c r="BV120" i="41"/>
  <c r="BU120" i="41"/>
  <c r="BT120" i="41"/>
  <c r="BS120" i="41"/>
  <c r="BR120" i="41"/>
  <c r="BQ120" i="41"/>
  <c r="BP120" i="41"/>
  <c r="BO120" i="41"/>
  <c r="BN120" i="41"/>
  <c r="BM120" i="41"/>
  <c r="BL120" i="41"/>
  <c r="BK120" i="41"/>
  <c r="BJ120" i="41"/>
  <c r="BI120" i="41"/>
  <c r="BH120" i="41"/>
  <c r="BG120" i="41"/>
  <c r="BF120" i="41"/>
  <c r="BE120" i="41"/>
  <c r="BD120" i="41"/>
  <c r="BC120" i="41"/>
  <c r="BB120" i="41"/>
  <c r="BA120" i="41"/>
  <c r="AZ120" i="41"/>
  <c r="AY120" i="41"/>
  <c r="AX120" i="41"/>
  <c r="AW120" i="41"/>
  <c r="AV120" i="41"/>
  <c r="AU120" i="41"/>
  <c r="AT120" i="41"/>
  <c r="AS120" i="41"/>
  <c r="AR120" i="41"/>
  <c r="AQ120" i="41"/>
  <c r="AP120" i="41"/>
  <c r="AO120" i="41"/>
  <c r="AN120" i="41"/>
  <c r="AL120" i="41"/>
  <c r="AK120" i="41"/>
  <c r="AJ120" i="41"/>
  <c r="AI120" i="41"/>
  <c r="AH120" i="41"/>
  <c r="AG120" i="41"/>
  <c r="AF120" i="41"/>
  <c r="AE120" i="41"/>
  <c r="AD120" i="41"/>
  <c r="AC120" i="41"/>
  <c r="AB120" i="41"/>
  <c r="AA120" i="41"/>
  <c r="Z120" i="41"/>
  <c r="Y120" i="41"/>
  <c r="X120" i="41"/>
  <c r="W120" i="41"/>
  <c r="V120" i="41"/>
  <c r="U120" i="41"/>
  <c r="T120" i="41"/>
  <c r="S120" i="41"/>
  <c r="R120" i="41"/>
  <c r="Q120" i="41"/>
  <c r="P120" i="41"/>
  <c r="O120" i="41"/>
  <c r="N120" i="41"/>
  <c r="M120" i="41"/>
  <c r="L120" i="41"/>
  <c r="K120" i="41"/>
  <c r="J120" i="41"/>
  <c r="I120" i="41"/>
  <c r="H120" i="41"/>
  <c r="G120" i="41"/>
  <c r="F120" i="41"/>
  <c r="E120" i="41"/>
  <c r="D120" i="41"/>
  <c r="B120" i="41"/>
  <c r="CI119" i="41"/>
  <c r="CH119" i="41"/>
  <c r="CG119" i="41"/>
  <c r="CF119" i="41"/>
  <c r="CE119" i="41"/>
  <c r="CD119" i="41"/>
  <c r="CC119" i="41"/>
  <c r="CB119" i="41"/>
  <c r="CA119" i="41"/>
  <c r="BZ119" i="41"/>
  <c r="BY119" i="41"/>
  <c r="BX119" i="41"/>
  <c r="BW119" i="41"/>
  <c r="BV119" i="41"/>
  <c r="BU119" i="41"/>
  <c r="BT119" i="41"/>
  <c r="BS119" i="41"/>
  <c r="BR119" i="41"/>
  <c r="BQ119" i="41"/>
  <c r="BP119" i="41"/>
  <c r="BO119" i="41"/>
  <c r="BN119" i="41"/>
  <c r="BM119" i="41"/>
  <c r="BL119" i="41"/>
  <c r="BK119" i="41"/>
  <c r="BJ119" i="41"/>
  <c r="BI119" i="41"/>
  <c r="BH119" i="41"/>
  <c r="BG119" i="41"/>
  <c r="BF119" i="41"/>
  <c r="BE119" i="41"/>
  <c r="BD119" i="41"/>
  <c r="BC119" i="41"/>
  <c r="BB119" i="41"/>
  <c r="BA119" i="41"/>
  <c r="AZ119" i="41"/>
  <c r="AY119" i="41"/>
  <c r="AX119" i="41"/>
  <c r="AW119" i="41"/>
  <c r="AV119" i="41"/>
  <c r="AU119" i="41"/>
  <c r="AT119" i="41"/>
  <c r="AS119" i="41"/>
  <c r="AR119" i="41"/>
  <c r="AQ119" i="41"/>
  <c r="AP119" i="41"/>
  <c r="AO119" i="41"/>
  <c r="AN119" i="41"/>
  <c r="AL119" i="41"/>
  <c r="AK119" i="41"/>
  <c r="AJ119" i="41"/>
  <c r="AI119" i="41"/>
  <c r="AH119" i="41"/>
  <c r="AG119" i="41"/>
  <c r="AF119" i="41"/>
  <c r="AE119" i="41"/>
  <c r="AD119" i="41"/>
  <c r="AC119" i="41"/>
  <c r="AB119" i="41"/>
  <c r="AA119" i="41"/>
  <c r="Z119" i="41"/>
  <c r="Y119" i="41"/>
  <c r="X119" i="41"/>
  <c r="W119" i="41"/>
  <c r="V119" i="41"/>
  <c r="U119" i="41"/>
  <c r="T119" i="41"/>
  <c r="S119" i="41"/>
  <c r="R119" i="41"/>
  <c r="Q119" i="41"/>
  <c r="P119" i="41"/>
  <c r="O119" i="41"/>
  <c r="N119" i="41"/>
  <c r="M119" i="41"/>
  <c r="L119" i="41"/>
  <c r="K119" i="41"/>
  <c r="J119" i="41"/>
  <c r="I119" i="41"/>
  <c r="H119" i="41"/>
  <c r="CN119" i="41" s="1"/>
  <c r="G119" i="41"/>
  <c r="F119" i="41"/>
  <c r="E119" i="41"/>
  <c r="D119" i="41"/>
  <c r="B119" i="41"/>
  <c r="CI118" i="41"/>
  <c r="CH118" i="41"/>
  <c r="CG118" i="41"/>
  <c r="CF118" i="41"/>
  <c r="CE118" i="41"/>
  <c r="CD118" i="41"/>
  <c r="CC118" i="41"/>
  <c r="CB118" i="41"/>
  <c r="CA118" i="41"/>
  <c r="BZ118" i="41"/>
  <c r="BY118" i="41"/>
  <c r="BX118" i="41"/>
  <c r="BW118" i="41"/>
  <c r="BV118" i="41"/>
  <c r="BU118" i="41"/>
  <c r="BT118" i="41"/>
  <c r="BS118" i="41"/>
  <c r="BR118" i="41"/>
  <c r="BQ118" i="41"/>
  <c r="BP118" i="41"/>
  <c r="BO118" i="41"/>
  <c r="BN118" i="41"/>
  <c r="BM118" i="41"/>
  <c r="BL118" i="41"/>
  <c r="BK118" i="41"/>
  <c r="BJ118" i="41"/>
  <c r="BI118" i="41"/>
  <c r="BH118" i="41"/>
  <c r="BG118" i="41"/>
  <c r="BF118" i="41"/>
  <c r="BE118" i="41"/>
  <c r="BD118" i="41"/>
  <c r="BC118" i="41"/>
  <c r="BB118" i="41"/>
  <c r="BA118" i="41"/>
  <c r="AZ118" i="41"/>
  <c r="AY118" i="41"/>
  <c r="AX118" i="41"/>
  <c r="AW118" i="41"/>
  <c r="AV118" i="41"/>
  <c r="AU118" i="41"/>
  <c r="AT118" i="41"/>
  <c r="AS118" i="41"/>
  <c r="AR118" i="41"/>
  <c r="AQ118" i="41"/>
  <c r="AP118" i="41"/>
  <c r="AO118" i="41"/>
  <c r="AN118" i="41"/>
  <c r="AL118" i="41"/>
  <c r="AK118" i="41"/>
  <c r="AJ118" i="41"/>
  <c r="AI118" i="41"/>
  <c r="AH118" i="41"/>
  <c r="AG118" i="41"/>
  <c r="AF118" i="41"/>
  <c r="AE118" i="41"/>
  <c r="AD118" i="41"/>
  <c r="AC118" i="41"/>
  <c r="AB118" i="41"/>
  <c r="AA118" i="41"/>
  <c r="Z118" i="41"/>
  <c r="Y118" i="41"/>
  <c r="X118" i="41"/>
  <c r="W118" i="41"/>
  <c r="V118" i="41"/>
  <c r="U118" i="41"/>
  <c r="T118" i="41"/>
  <c r="S118" i="41"/>
  <c r="R118" i="41"/>
  <c r="Q118" i="41"/>
  <c r="P118" i="41"/>
  <c r="O118" i="41"/>
  <c r="N118" i="41"/>
  <c r="M118" i="41"/>
  <c r="L118" i="41"/>
  <c r="K118" i="41"/>
  <c r="J118" i="41"/>
  <c r="I118" i="41"/>
  <c r="H118" i="41"/>
  <c r="G118" i="41"/>
  <c r="F118" i="41"/>
  <c r="E118" i="41"/>
  <c r="D118" i="41"/>
  <c r="CJ118" i="41" s="1"/>
  <c r="B118" i="41"/>
  <c r="CI117" i="41"/>
  <c r="CH117" i="41"/>
  <c r="CG117" i="41"/>
  <c r="CF117" i="41"/>
  <c r="CE117" i="41"/>
  <c r="CD117" i="41"/>
  <c r="CC117" i="41"/>
  <c r="CB117" i="41"/>
  <c r="CA117" i="41"/>
  <c r="BZ117" i="41"/>
  <c r="BY117" i="41"/>
  <c r="BX117" i="41"/>
  <c r="BW117" i="41"/>
  <c r="BV117" i="41"/>
  <c r="BU117" i="41"/>
  <c r="BT117" i="41"/>
  <c r="BS117" i="41"/>
  <c r="BR117" i="41"/>
  <c r="BQ117" i="41"/>
  <c r="BP117" i="41"/>
  <c r="BO117" i="41"/>
  <c r="BN117" i="41"/>
  <c r="BM117" i="41"/>
  <c r="BL117" i="41"/>
  <c r="BK117" i="41"/>
  <c r="BJ117" i="41"/>
  <c r="BI117" i="41"/>
  <c r="BH117" i="41"/>
  <c r="BG117" i="41"/>
  <c r="BF117" i="41"/>
  <c r="BE117" i="41"/>
  <c r="BD117" i="41"/>
  <c r="BC117" i="41"/>
  <c r="BB117" i="41"/>
  <c r="BA117" i="41"/>
  <c r="AZ117" i="41"/>
  <c r="AY117" i="41"/>
  <c r="AX117" i="41"/>
  <c r="AW117" i="41"/>
  <c r="AV117" i="41"/>
  <c r="AU117" i="41"/>
  <c r="AT117" i="41"/>
  <c r="AS117" i="41"/>
  <c r="AR117" i="41"/>
  <c r="AQ117" i="41"/>
  <c r="AP117" i="41"/>
  <c r="AO117" i="41"/>
  <c r="AN117" i="41"/>
  <c r="AL117" i="41"/>
  <c r="AK117" i="41"/>
  <c r="AJ117" i="41"/>
  <c r="AI117" i="41"/>
  <c r="AH117" i="41"/>
  <c r="AG117" i="41"/>
  <c r="AF117" i="41"/>
  <c r="AE117" i="41"/>
  <c r="AD117" i="41"/>
  <c r="AC117" i="41"/>
  <c r="AB117" i="41"/>
  <c r="AA117" i="41"/>
  <c r="Z117" i="41"/>
  <c r="Y117" i="41"/>
  <c r="X117" i="41"/>
  <c r="W117" i="41"/>
  <c r="V117" i="41"/>
  <c r="U117" i="41"/>
  <c r="T117" i="41"/>
  <c r="S117" i="41"/>
  <c r="R117" i="41"/>
  <c r="Q117" i="41"/>
  <c r="P117" i="41"/>
  <c r="O117" i="41"/>
  <c r="N117" i="41"/>
  <c r="M117" i="41"/>
  <c r="L117" i="41"/>
  <c r="K117" i="41"/>
  <c r="J117" i="41"/>
  <c r="I117" i="41"/>
  <c r="H117" i="41"/>
  <c r="CN117" i="41" s="1"/>
  <c r="G117" i="41"/>
  <c r="F117" i="41"/>
  <c r="E117" i="41"/>
  <c r="D117" i="41"/>
  <c r="B117" i="41"/>
  <c r="CI116" i="41"/>
  <c r="CH116" i="41"/>
  <c r="CG116" i="41"/>
  <c r="CF116" i="41"/>
  <c r="CE116" i="41"/>
  <c r="CD116" i="41"/>
  <c r="CC116" i="41"/>
  <c r="CB116" i="41"/>
  <c r="CA116" i="41"/>
  <c r="BZ116" i="41"/>
  <c r="BY116" i="41"/>
  <c r="BX116" i="41"/>
  <c r="BW116" i="41"/>
  <c r="BV116" i="41"/>
  <c r="BU116" i="41"/>
  <c r="BT116" i="41"/>
  <c r="BS116" i="41"/>
  <c r="BR116" i="41"/>
  <c r="BQ116" i="41"/>
  <c r="BP116" i="41"/>
  <c r="BO116" i="41"/>
  <c r="BN116" i="41"/>
  <c r="BM116" i="41"/>
  <c r="BL116" i="41"/>
  <c r="BK116" i="41"/>
  <c r="BJ116" i="41"/>
  <c r="BI116" i="41"/>
  <c r="BH116" i="41"/>
  <c r="BG116" i="41"/>
  <c r="BF116" i="41"/>
  <c r="BE116" i="41"/>
  <c r="BD116" i="41"/>
  <c r="BC116" i="41"/>
  <c r="BB116" i="41"/>
  <c r="BA116" i="41"/>
  <c r="AZ116" i="41"/>
  <c r="AY116" i="41"/>
  <c r="AX116" i="41"/>
  <c r="AW116" i="41"/>
  <c r="AV116" i="41"/>
  <c r="AU116" i="41"/>
  <c r="AT116" i="41"/>
  <c r="AS116" i="41"/>
  <c r="AR116" i="41"/>
  <c r="AQ116" i="41"/>
  <c r="AP116" i="41"/>
  <c r="AO116" i="41"/>
  <c r="AN116" i="41"/>
  <c r="AL116" i="41"/>
  <c r="AK116" i="41"/>
  <c r="AJ116" i="41"/>
  <c r="AI116" i="41"/>
  <c r="AH116" i="41"/>
  <c r="AG116" i="41"/>
  <c r="AF116" i="41"/>
  <c r="AE116" i="41"/>
  <c r="AD116" i="41"/>
  <c r="AC116" i="41"/>
  <c r="AB116" i="41"/>
  <c r="AA116" i="41"/>
  <c r="Z116" i="41"/>
  <c r="Y116" i="41"/>
  <c r="X116" i="41"/>
  <c r="W116" i="41"/>
  <c r="V116" i="41"/>
  <c r="U116" i="41"/>
  <c r="T116" i="41"/>
  <c r="S116" i="41"/>
  <c r="R116" i="41"/>
  <c r="Q116" i="41"/>
  <c r="P116" i="41"/>
  <c r="O116" i="41"/>
  <c r="N116" i="41"/>
  <c r="M116" i="41"/>
  <c r="L116" i="41"/>
  <c r="K116" i="41"/>
  <c r="J116" i="41"/>
  <c r="I116" i="41"/>
  <c r="H116" i="41"/>
  <c r="G116" i="41"/>
  <c r="F116" i="41"/>
  <c r="E116" i="41"/>
  <c r="D116" i="41"/>
  <c r="CJ116" i="41" s="1"/>
  <c r="B116" i="41"/>
  <c r="CI115" i="41"/>
  <c r="CH115" i="41"/>
  <c r="CG115" i="41"/>
  <c r="CF115" i="41"/>
  <c r="CE115" i="41"/>
  <c r="CD115" i="41"/>
  <c r="CC115" i="41"/>
  <c r="CB115" i="41"/>
  <c r="CA115" i="41"/>
  <c r="BZ115" i="41"/>
  <c r="BY115" i="41"/>
  <c r="BX115" i="41"/>
  <c r="BW115" i="41"/>
  <c r="BV115" i="41"/>
  <c r="BU115" i="41"/>
  <c r="BT115" i="41"/>
  <c r="BS115" i="41"/>
  <c r="BR115" i="41"/>
  <c r="BQ115" i="41"/>
  <c r="BP115" i="41"/>
  <c r="BO115" i="41"/>
  <c r="BN115" i="41"/>
  <c r="BM115" i="41"/>
  <c r="BL115" i="41"/>
  <c r="BK115" i="41"/>
  <c r="BJ115" i="41"/>
  <c r="BI115" i="41"/>
  <c r="BH115" i="41"/>
  <c r="BG115" i="41"/>
  <c r="BF115" i="41"/>
  <c r="BE115" i="41"/>
  <c r="BD115" i="41"/>
  <c r="BC115" i="41"/>
  <c r="BB115" i="41"/>
  <c r="BA115" i="41"/>
  <c r="AZ115" i="41"/>
  <c r="AY115" i="41"/>
  <c r="AX115" i="41"/>
  <c r="AW115" i="41"/>
  <c r="AV115" i="41"/>
  <c r="AU115" i="41"/>
  <c r="AT115" i="41"/>
  <c r="AS115" i="41"/>
  <c r="AR115" i="41"/>
  <c r="AQ115" i="41"/>
  <c r="AP115" i="41"/>
  <c r="AO115" i="41"/>
  <c r="AN115" i="41"/>
  <c r="AL115" i="41"/>
  <c r="AK115" i="41"/>
  <c r="AJ115" i="41"/>
  <c r="AI115" i="41"/>
  <c r="AH115" i="41"/>
  <c r="AG115" i="41"/>
  <c r="AF115" i="41"/>
  <c r="AE115" i="41"/>
  <c r="AD115" i="41"/>
  <c r="AC115" i="41"/>
  <c r="AB115" i="41"/>
  <c r="AA115" i="41"/>
  <c r="Z115" i="41"/>
  <c r="Y115" i="41"/>
  <c r="X115" i="41"/>
  <c r="W115" i="41"/>
  <c r="V115" i="41"/>
  <c r="U115" i="41"/>
  <c r="T115" i="41"/>
  <c r="S115" i="41"/>
  <c r="R115" i="41"/>
  <c r="Q115" i="41"/>
  <c r="P115" i="41"/>
  <c r="O115" i="41"/>
  <c r="N115" i="41"/>
  <c r="M115" i="41"/>
  <c r="L115" i="41"/>
  <c r="K115" i="41"/>
  <c r="J115" i="41"/>
  <c r="I115" i="41"/>
  <c r="H115" i="41"/>
  <c r="CN115" i="41" s="1"/>
  <c r="G115" i="41"/>
  <c r="F115" i="41"/>
  <c r="E115" i="41"/>
  <c r="D115" i="41"/>
  <c r="B115" i="41"/>
  <c r="CI114" i="41"/>
  <c r="CH114" i="41"/>
  <c r="CG114" i="41"/>
  <c r="CF114" i="41"/>
  <c r="CE114" i="41"/>
  <c r="CD114" i="41"/>
  <c r="CC114" i="41"/>
  <c r="CB114" i="41"/>
  <c r="CA114" i="41"/>
  <c r="BZ114" i="41"/>
  <c r="BY114" i="41"/>
  <c r="BX114" i="41"/>
  <c r="BW114" i="41"/>
  <c r="BV114" i="41"/>
  <c r="BU114" i="41"/>
  <c r="BT114" i="41"/>
  <c r="BS114" i="41"/>
  <c r="BR114" i="41"/>
  <c r="BQ114" i="41"/>
  <c r="BP114" i="41"/>
  <c r="BO114" i="41"/>
  <c r="BN114" i="41"/>
  <c r="BM114" i="41"/>
  <c r="BL114" i="41"/>
  <c r="BK114" i="41"/>
  <c r="BJ114" i="41"/>
  <c r="BI114" i="41"/>
  <c r="BH114" i="41"/>
  <c r="BG114" i="41"/>
  <c r="BF114" i="41"/>
  <c r="BE114" i="41"/>
  <c r="BD114" i="41"/>
  <c r="BC114" i="41"/>
  <c r="BB114" i="41"/>
  <c r="BA114" i="41"/>
  <c r="AZ114" i="41"/>
  <c r="AY114" i="41"/>
  <c r="AX114" i="41"/>
  <c r="AW114" i="41"/>
  <c r="AV114" i="41"/>
  <c r="AU114" i="41"/>
  <c r="AT114" i="41"/>
  <c r="AS114" i="41"/>
  <c r="AR114" i="41"/>
  <c r="AQ114" i="41"/>
  <c r="AP114" i="41"/>
  <c r="AO114" i="41"/>
  <c r="AN114" i="41"/>
  <c r="AL114" i="41"/>
  <c r="AK114" i="41"/>
  <c r="AJ114" i="41"/>
  <c r="AI114" i="41"/>
  <c r="AH114" i="41"/>
  <c r="AG114" i="41"/>
  <c r="AF114" i="41"/>
  <c r="AE114" i="41"/>
  <c r="AD114" i="41"/>
  <c r="AC114" i="41"/>
  <c r="AB114" i="41"/>
  <c r="AA114" i="41"/>
  <c r="Z114" i="41"/>
  <c r="Y114" i="41"/>
  <c r="X114" i="41"/>
  <c r="W114" i="41"/>
  <c r="V114" i="41"/>
  <c r="U114" i="41"/>
  <c r="T114" i="41"/>
  <c r="S114" i="41"/>
  <c r="R114" i="41"/>
  <c r="Q114" i="41"/>
  <c r="P114" i="41"/>
  <c r="O114" i="41"/>
  <c r="N114" i="41"/>
  <c r="M114" i="41"/>
  <c r="L114" i="41"/>
  <c r="K114" i="41"/>
  <c r="J114" i="41"/>
  <c r="I114" i="41"/>
  <c r="H114" i="41"/>
  <c r="G114" i="41"/>
  <c r="F114" i="41"/>
  <c r="E114" i="41"/>
  <c r="D114" i="41"/>
  <c r="CJ114" i="41" s="1"/>
  <c r="B114" i="41"/>
  <c r="CI113" i="41"/>
  <c r="CH113" i="41"/>
  <c r="CG113" i="41"/>
  <c r="CF113" i="41"/>
  <c r="CE113" i="41"/>
  <c r="CD113" i="41"/>
  <c r="CC113" i="41"/>
  <c r="CB113" i="41"/>
  <c r="CA113" i="41"/>
  <c r="BZ113" i="41"/>
  <c r="BY113" i="41"/>
  <c r="BX113" i="41"/>
  <c r="BW113" i="41"/>
  <c r="BV113" i="41"/>
  <c r="BU113" i="41"/>
  <c r="BT113" i="41"/>
  <c r="BS113" i="41"/>
  <c r="BR113" i="41"/>
  <c r="BQ113" i="41"/>
  <c r="BP113" i="41"/>
  <c r="BO113" i="41"/>
  <c r="BN113" i="41"/>
  <c r="BM113" i="41"/>
  <c r="BL113" i="41"/>
  <c r="BK113" i="41"/>
  <c r="BJ113" i="41"/>
  <c r="BI113" i="41"/>
  <c r="BH113" i="41"/>
  <c r="BG113" i="41"/>
  <c r="BF113" i="41"/>
  <c r="BE113" i="41"/>
  <c r="BD113" i="41"/>
  <c r="BC113" i="41"/>
  <c r="BB113" i="41"/>
  <c r="BA113" i="41"/>
  <c r="AZ113" i="41"/>
  <c r="AY113" i="41"/>
  <c r="AX113" i="41"/>
  <c r="AW113" i="41"/>
  <c r="AV113" i="41"/>
  <c r="AU113" i="41"/>
  <c r="AT113" i="41"/>
  <c r="AS113" i="41"/>
  <c r="AR113" i="41"/>
  <c r="AQ113" i="41"/>
  <c r="AP113" i="41"/>
  <c r="AO113" i="41"/>
  <c r="AN113" i="41"/>
  <c r="AL113" i="41"/>
  <c r="AK113" i="41"/>
  <c r="AJ113" i="41"/>
  <c r="AI113" i="41"/>
  <c r="AH113" i="41"/>
  <c r="AG113" i="41"/>
  <c r="AF113" i="41"/>
  <c r="AE113" i="4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R113" i="41"/>
  <c r="Q113" i="41"/>
  <c r="P113" i="41"/>
  <c r="O113" i="41"/>
  <c r="N113" i="41"/>
  <c r="M113" i="41"/>
  <c r="L113" i="41"/>
  <c r="K113" i="41"/>
  <c r="J113" i="41"/>
  <c r="I113" i="41"/>
  <c r="H113" i="41"/>
  <c r="CN113" i="41" s="1"/>
  <c r="G113" i="41"/>
  <c r="F113" i="41"/>
  <c r="E113" i="41"/>
  <c r="D113" i="41"/>
  <c r="B113" i="41"/>
  <c r="CI112" i="41"/>
  <c r="CH112" i="41"/>
  <c r="CG112" i="41"/>
  <c r="CF112" i="41"/>
  <c r="CE112" i="41"/>
  <c r="CD112" i="41"/>
  <c r="CC112" i="41"/>
  <c r="CB112" i="41"/>
  <c r="CA112" i="41"/>
  <c r="BZ112" i="41"/>
  <c r="BY112" i="41"/>
  <c r="BX112" i="41"/>
  <c r="BW112" i="41"/>
  <c r="BV112" i="41"/>
  <c r="BU112" i="41"/>
  <c r="BT112" i="41"/>
  <c r="BS112" i="41"/>
  <c r="BR112" i="41"/>
  <c r="BQ112" i="41"/>
  <c r="BP112" i="41"/>
  <c r="BO112" i="41"/>
  <c r="BN112" i="41"/>
  <c r="BM112" i="41"/>
  <c r="BL112" i="41"/>
  <c r="BK112" i="41"/>
  <c r="BJ112" i="41"/>
  <c r="BI112" i="41"/>
  <c r="BH112" i="41"/>
  <c r="BG112" i="41"/>
  <c r="BF112" i="41"/>
  <c r="BE112" i="41"/>
  <c r="BD112" i="41"/>
  <c r="BC112" i="41"/>
  <c r="BB112" i="41"/>
  <c r="BA112" i="41"/>
  <c r="AZ112" i="41"/>
  <c r="AY112" i="41"/>
  <c r="AX112" i="41"/>
  <c r="AW112" i="41"/>
  <c r="AV112" i="41"/>
  <c r="AU112" i="41"/>
  <c r="AT112" i="41"/>
  <c r="AS112" i="41"/>
  <c r="AR112" i="41"/>
  <c r="AQ112" i="41"/>
  <c r="AP112" i="41"/>
  <c r="AO112" i="41"/>
  <c r="AN112" i="41"/>
  <c r="AL112" i="41"/>
  <c r="AK112" i="41"/>
  <c r="AJ112" i="41"/>
  <c r="AI112" i="41"/>
  <c r="AH112" i="41"/>
  <c r="AG112" i="41"/>
  <c r="AF112" i="41"/>
  <c r="AE112" i="41"/>
  <c r="AD112" i="41"/>
  <c r="AC112" i="41"/>
  <c r="AB112" i="41"/>
  <c r="AA112" i="41"/>
  <c r="Z112" i="41"/>
  <c r="Y112" i="41"/>
  <c r="X112" i="41"/>
  <c r="W112" i="41"/>
  <c r="V112" i="41"/>
  <c r="U112" i="41"/>
  <c r="T112" i="41"/>
  <c r="S112" i="41"/>
  <c r="R112" i="41"/>
  <c r="Q112" i="41"/>
  <c r="P112" i="41"/>
  <c r="O112" i="41"/>
  <c r="N112" i="41"/>
  <c r="M112" i="41"/>
  <c r="L112" i="41"/>
  <c r="K112" i="41"/>
  <c r="J112" i="41"/>
  <c r="I112" i="41"/>
  <c r="H112" i="41"/>
  <c r="G112" i="41"/>
  <c r="F112" i="41"/>
  <c r="E112" i="41"/>
  <c r="D112" i="41"/>
  <c r="B112" i="41"/>
  <c r="CI111" i="41"/>
  <c r="CH111" i="41"/>
  <c r="CG111" i="41"/>
  <c r="CF111" i="41"/>
  <c r="CE111" i="41"/>
  <c r="CD111" i="41"/>
  <c r="CC111" i="41"/>
  <c r="CB111" i="41"/>
  <c r="CA111" i="41"/>
  <c r="BZ111" i="41"/>
  <c r="BY111" i="41"/>
  <c r="BX111" i="41"/>
  <c r="BW111" i="41"/>
  <c r="BV111" i="41"/>
  <c r="BU111" i="41"/>
  <c r="BT111" i="41"/>
  <c r="BS111" i="41"/>
  <c r="BR111" i="41"/>
  <c r="BQ111" i="41"/>
  <c r="BP111" i="41"/>
  <c r="BO111" i="41"/>
  <c r="BN111" i="41"/>
  <c r="BM111" i="41"/>
  <c r="BL111" i="41"/>
  <c r="BK111" i="41"/>
  <c r="BJ111" i="41"/>
  <c r="BI111" i="41"/>
  <c r="BH111" i="41"/>
  <c r="BG111" i="41"/>
  <c r="BF111" i="41"/>
  <c r="BE111" i="41"/>
  <c r="BD111" i="41"/>
  <c r="BC111" i="41"/>
  <c r="BB111" i="41"/>
  <c r="BA111" i="41"/>
  <c r="AZ111" i="41"/>
  <c r="AY111" i="41"/>
  <c r="AX111" i="41"/>
  <c r="AW111" i="41"/>
  <c r="AV111" i="41"/>
  <c r="AU111" i="41"/>
  <c r="AT111" i="41"/>
  <c r="AS111" i="41"/>
  <c r="AR111" i="41"/>
  <c r="AQ111" i="41"/>
  <c r="AP111" i="41"/>
  <c r="AO111" i="41"/>
  <c r="AN111" i="41"/>
  <c r="AL111" i="41"/>
  <c r="AK111" i="41"/>
  <c r="AJ111" i="41"/>
  <c r="AI111" i="41"/>
  <c r="AH111" i="41"/>
  <c r="AG111" i="41"/>
  <c r="AF111" i="41"/>
  <c r="AE111" i="41"/>
  <c r="AD111" i="41"/>
  <c r="AC111" i="41"/>
  <c r="AB111" i="41"/>
  <c r="AA111" i="41"/>
  <c r="Z111" i="41"/>
  <c r="Y111" i="41"/>
  <c r="X111" i="41"/>
  <c r="W111" i="41"/>
  <c r="V111" i="41"/>
  <c r="U111" i="41"/>
  <c r="T111" i="41"/>
  <c r="S111" i="41"/>
  <c r="R111" i="41"/>
  <c r="Q111" i="41"/>
  <c r="P111" i="41"/>
  <c r="O111" i="41"/>
  <c r="N111" i="41"/>
  <c r="M111" i="41"/>
  <c r="L111" i="41"/>
  <c r="K111" i="41"/>
  <c r="J111" i="41"/>
  <c r="I111" i="41"/>
  <c r="H111" i="41"/>
  <c r="CN111" i="41" s="1"/>
  <c r="G111" i="41"/>
  <c r="F111" i="41"/>
  <c r="E111" i="41"/>
  <c r="D111" i="41"/>
  <c r="B111" i="41"/>
  <c r="CI110" i="41"/>
  <c r="CH110" i="41"/>
  <c r="CG110" i="41"/>
  <c r="CF110" i="41"/>
  <c r="CE110" i="41"/>
  <c r="CD110" i="41"/>
  <c r="CC110" i="41"/>
  <c r="CB110" i="41"/>
  <c r="CA110" i="41"/>
  <c r="BZ110" i="41"/>
  <c r="BY110" i="41"/>
  <c r="BX110" i="41"/>
  <c r="BW110" i="41"/>
  <c r="BV110" i="41"/>
  <c r="BU110" i="41"/>
  <c r="BT110" i="41"/>
  <c r="BS110" i="41"/>
  <c r="BR110" i="41"/>
  <c r="BQ110" i="41"/>
  <c r="BP110" i="41"/>
  <c r="BO110" i="41"/>
  <c r="BN110" i="41"/>
  <c r="BM110" i="41"/>
  <c r="BL110" i="41"/>
  <c r="BK110" i="41"/>
  <c r="BJ110" i="41"/>
  <c r="BI110" i="41"/>
  <c r="BH110" i="41"/>
  <c r="BG110" i="41"/>
  <c r="BF110" i="41"/>
  <c r="BE110" i="41"/>
  <c r="BD110" i="41"/>
  <c r="BC110" i="41"/>
  <c r="BB110" i="41"/>
  <c r="BA110" i="41"/>
  <c r="AZ110" i="41"/>
  <c r="AY110" i="41"/>
  <c r="AX110" i="41"/>
  <c r="AW110" i="41"/>
  <c r="AV110" i="41"/>
  <c r="AU110" i="41"/>
  <c r="AT110" i="41"/>
  <c r="AS110" i="41"/>
  <c r="AR110" i="41"/>
  <c r="AQ110" i="41"/>
  <c r="AP110" i="41"/>
  <c r="AO110" i="41"/>
  <c r="AN110" i="41"/>
  <c r="AL110" i="41"/>
  <c r="AK110" i="41"/>
  <c r="AJ110" i="41"/>
  <c r="AI110" i="41"/>
  <c r="AH110" i="41"/>
  <c r="AG110" i="41"/>
  <c r="AF110" i="41"/>
  <c r="AE110" i="41"/>
  <c r="AD110" i="41"/>
  <c r="AC110" i="41"/>
  <c r="AB110" i="41"/>
  <c r="AA110" i="41"/>
  <c r="Z110" i="41"/>
  <c r="Y110" i="41"/>
  <c r="X110" i="41"/>
  <c r="W110" i="41"/>
  <c r="V110" i="41"/>
  <c r="U110" i="41"/>
  <c r="T110" i="41"/>
  <c r="S110" i="41"/>
  <c r="R110" i="41"/>
  <c r="Q110" i="41"/>
  <c r="P110" i="41"/>
  <c r="O110" i="41"/>
  <c r="N110" i="41"/>
  <c r="M110" i="41"/>
  <c r="L110" i="41"/>
  <c r="K110" i="41"/>
  <c r="J110" i="41"/>
  <c r="I110" i="41"/>
  <c r="H110" i="41"/>
  <c r="G110" i="41"/>
  <c r="F110" i="41"/>
  <c r="E110" i="41"/>
  <c r="D110" i="41"/>
  <c r="CJ110" i="41" s="1"/>
  <c r="B110" i="41"/>
  <c r="CI109" i="41"/>
  <c r="CH109" i="41"/>
  <c r="CG109" i="41"/>
  <c r="CF109" i="41"/>
  <c r="CE109" i="41"/>
  <c r="CD109" i="41"/>
  <c r="CC109" i="41"/>
  <c r="CB109" i="41"/>
  <c r="CA109" i="41"/>
  <c r="BZ109" i="41"/>
  <c r="BY109" i="41"/>
  <c r="BX109" i="41"/>
  <c r="BW109" i="41"/>
  <c r="BV109" i="41"/>
  <c r="BU109" i="41"/>
  <c r="BT109" i="41"/>
  <c r="BS109" i="41"/>
  <c r="BR109" i="41"/>
  <c r="BQ109" i="41"/>
  <c r="BP109" i="41"/>
  <c r="BO109" i="41"/>
  <c r="BN109" i="41"/>
  <c r="BM109" i="41"/>
  <c r="BL109" i="41"/>
  <c r="BK109" i="41"/>
  <c r="BJ109" i="41"/>
  <c r="BI109" i="41"/>
  <c r="BH109" i="41"/>
  <c r="BG109" i="41"/>
  <c r="BF109" i="41"/>
  <c r="BE109" i="41"/>
  <c r="BD109" i="41"/>
  <c r="BC109" i="41"/>
  <c r="BB109" i="41"/>
  <c r="BA109" i="41"/>
  <c r="AZ109" i="41"/>
  <c r="AY109" i="41"/>
  <c r="AX109" i="41"/>
  <c r="AW109" i="41"/>
  <c r="AV109" i="41"/>
  <c r="AU109" i="41"/>
  <c r="AT109" i="41"/>
  <c r="AS109" i="41"/>
  <c r="AR109" i="41"/>
  <c r="AQ109" i="41"/>
  <c r="AP109" i="41"/>
  <c r="AO109" i="41"/>
  <c r="AN109" i="41"/>
  <c r="AL109" i="41"/>
  <c r="AK109" i="41"/>
  <c r="AJ109" i="41"/>
  <c r="AI109" i="41"/>
  <c r="AH109" i="41"/>
  <c r="AG109" i="41"/>
  <c r="AF109" i="41"/>
  <c r="AE109" i="41"/>
  <c r="AD109" i="41"/>
  <c r="AC109" i="41"/>
  <c r="AB109" i="41"/>
  <c r="AA109" i="41"/>
  <c r="Z109" i="41"/>
  <c r="Y109" i="41"/>
  <c r="X109" i="41"/>
  <c r="W109" i="41"/>
  <c r="V109" i="41"/>
  <c r="U109" i="41"/>
  <c r="T109" i="41"/>
  <c r="S109" i="41"/>
  <c r="R109" i="41"/>
  <c r="Q109" i="41"/>
  <c r="P109" i="41"/>
  <c r="O109" i="41"/>
  <c r="N109" i="41"/>
  <c r="M109" i="41"/>
  <c r="L109" i="41"/>
  <c r="K109" i="41"/>
  <c r="J109" i="41"/>
  <c r="I109" i="41"/>
  <c r="H109" i="41"/>
  <c r="CN109" i="41" s="1"/>
  <c r="G109" i="41"/>
  <c r="F109" i="41"/>
  <c r="E109" i="41"/>
  <c r="D109" i="41"/>
  <c r="B109" i="41"/>
  <c r="CI108" i="41"/>
  <c r="CH108" i="41"/>
  <c r="CG108" i="41"/>
  <c r="CF108" i="41"/>
  <c r="CE108" i="41"/>
  <c r="CD108" i="41"/>
  <c r="CC108" i="41"/>
  <c r="CB108" i="41"/>
  <c r="CA108" i="41"/>
  <c r="BZ108" i="41"/>
  <c r="BY108" i="41"/>
  <c r="BX108" i="41"/>
  <c r="BW108" i="41"/>
  <c r="BV108" i="41"/>
  <c r="BU108" i="41"/>
  <c r="BT108" i="41"/>
  <c r="BS108" i="41"/>
  <c r="BR108" i="41"/>
  <c r="BQ108" i="41"/>
  <c r="BP108" i="41"/>
  <c r="BO108" i="41"/>
  <c r="BN108" i="41"/>
  <c r="BM108" i="41"/>
  <c r="BL108" i="41"/>
  <c r="BK108" i="41"/>
  <c r="BJ108" i="41"/>
  <c r="BI108" i="41"/>
  <c r="BH108" i="41"/>
  <c r="BG108" i="41"/>
  <c r="BF108" i="41"/>
  <c r="BE108" i="41"/>
  <c r="BD108" i="41"/>
  <c r="BC108" i="41"/>
  <c r="BB108" i="41"/>
  <c r="BA108" i="41"/>
  <c r="AZ108" i="41"/>
  <c r="AY108" i="41"/>
  <c r="AX108" i="41"/>
  <c r="AW108" i="41"/>
  <c r="AV108" i="41"/>
  <c r="AU108" i="41"/>
  <c r="AT108" i="41"/>
  <c r="AS108" i="41"/>
  <c r="AR108" i="41"/>
  <c r="AQ108" i="41"/>
  <c r="AP108" i="41"/>
  <c r="AO108" i="41"/>
  <c r="AN108" i="41"/>
  <c r="AL108" i="41"/>
  <c r="AK108" i="41"/>
  <c r="AJ108" i="41"/>
  <c r="AI108" i="41"/>
  <c r="AH108" i="41"/>
  <c r="AG108" i="41"/>
  <c r="AF108" i="41"/>
  <c r="AE108" i="41"/>
  <c r="AD108" i="41"/>
  <c r="AC108" i="41"/>
  <c r="AB108" i="41"/>
  <c r="AA108" i="41"/>
  <c r="Z108" i="41"/>
  <c r="Y108" i="41"/>
  <c r="X108" i="41"/>
  <c r="W108" i="41"/>
  <c r="V108" i="41"/>
  <c r="U108" i="41"/>
  <c r="T108" i="41"/>
  <c r="S108" i="41"/>
  <c r="R108" i="41"/>
  <c r="Q108" i="41"/>
  <c r="P108" i="41"/>
  <c r="O108" i="41"/>
  <c r="N108" i="41"/>
  <c r="M108" i="41"/>
  <c r="L108" i="41"/>
  <c r="K108" i="41"/>
  <c r="J108" i="41"/>
  <c r="I108" i="41"/>
  <c r="H108" i="41"/>
  <c r="G108" i="41"/>
  <c r="F108" i="41"/>
  <c r="E108" i="41"/>
  <c r="D108" i="41"/>
  <c r="CJ108" i="41" s="1"/>
  <c r="B108" i="41"/>
  <c r="CI107" i="41"/>
  <c r="CH107" i="41"/>
  <c r="CG107" i="41"/>
  <c r="CF107" i="41"/>
  <c r="CE107" i="41"/>
  <c r="CD107" i="41"/>
  <c r="CC107" i="41"/>
  <c r="CB107" i="41"/>
  <c r="CA107" i="41"/>
  <c r="BZ107" i="41"/>
  <c r="BY107" i="41"/>
  <c r="BX107" i="41"/>
  <c r="BW107" i="41"/>
  <c r="BV107" i="41"/>
  <c r="BU107" i="41"/>
  <c r="BT107" i="41"/>
  <c r="BS107" i="41"/>
  <c r="BR107" i="41"/>
  <c r="BQ107" i="41"/>
  <c r="BP107" i="41"/>
  <c r="BO107" i="41"/>
  <c r="BN107" i="41"/>
  <c r="BM107" i="41"/>
  <c r="BL107" i="41"/>
  <c r="BK107" i="41"/>
  <c r="BJ107" i="41"/>
  <c r="BI107" i="41"/>
  <c r="BH107" i="41"/>
  <c r="BG107" i="41"/>
  <c r="BF107" i="41"/>
  <c r="BE107" i="41"/>
  <c r="BD107" i="41"/>
  <c r="BC107" i="41"/>
  <c r="BB107" i="41"/>
  <c r="BA107" i="41"/>
  <c r="AZ107" i="41"/>
  <c r="AY107" i="41"/>
  <c r="AX107" i="41"/>
  <c r="AW107" i="41"/>
  <c r="AV107" i="41"/>
  <c r="AU107" i="41"/>
  <c r="AT107" i="41"/>
  <c r="AS107" i="41"/>
  <c r="AR107" i="41"/>
  <c r="AQ107" i="41"/>
  <c r="AP107" i="41"/>
  <c r="AO107" i="41"/>
  <c r="AN107" i="41"/>
  <c r="AL107" i="41"/>
  <c r="AK107" i="41"/>
  <c r="AJ107" i="41"/>
  <c r="AI107" i="41"/>
  <c r="AH107" i="41"/>
  <c r="AG107" i="41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CN107" i="41" s="1"/>
  <c r="G107" i="41"/>
  <c r="F107" i="41"/>
  <c r="E107" i="41"/>
  <c r="D107" i="41"/>
  <c r="B107" i="41"/>
  <c r="CI106" i="41"/>
  <c r="CH106" i="41"/>
  <c r="CG106" i="41"/>
  <c r="CF106" i="41"/>
  <c r="CE106" i="41"/>
  <c r="CD106" i="41"/>
  <c r="CC106" i="41"/>
  <c r="CB106" i="41"/>
  <c r="CA106" i="41"/>
  <c r="BZ106" i="41"/>
  <c r="BY106" i="41"/>
  <c r="BX106" i="41"/>
  <c r="BW106" i="41"/>
  <c r="BV106" i="41"/>
  <c r="BU106" i="41"/>
  <c r="BT106" i="41"/>
  <c r="BS106" i="41"/>
  <c r="BR106" i="41"/>
  <c r="BQ106" i="41"/>
  <c r="BP106" i="41"/>
  <c r="BO106" i="41"/>
  <c r="BN106" i="41"/>
  <c r="BM106" i="41"/>
  <c r="BL106" i="41"/>
  <c r="BK106" i="41"/>
  <c r="BJ106" i="41"/>
  <c r="BI106" i="41"/>
  <c r="BH106" i="41"/>
  <c r="BG106" i="41"/>
  <c r="BF106" i="41"/>
  <c r="BE106" i="41"/>
  <c r="BD106" i="41"/>
  <c r="BC106" i="41"/>
  <c r="BB106" i="41"/>
  <c r="BA106" i="41"/>
  <c r="AZ106" i="41"/>
  <c r="AY106" i="41"/>
  <c r="AX106" i="41"/>
  <c r="AW106" i="41"/>
  <c r="AV106" i="41"/>
  <c r="AU106" i="41"/>
  <c r="AT106" i="41"/>
  <c r="AS106" i="41"/>
  <c r="AR106" i="41"/>
  <c r="AQ106" i="41"/>
  <c r="AP106" i="41"/>
  <c r="AO106" i="41"/>
  <c r="AN106" i="41"/>
  <c r="AL106" i="41"/>
  <c r="AK106" i="41"/>
  <c r="AJ106" i="41"/>
  <c r="AI106" i="41"/>
  <c r="AH106" i="41"/>
  <c r="AG106" i="41"/>
  <c r="AF106" i="41"/>
  <c r="AE106" i="41"/>
  <c r="AD106" i="41"/>
  <c r="AC106" i="41"/>
  <c r="AB106" i="41"/>
  <c r="AA106" i="41"/>
  <c r="Z106" i="41"/>
  <c r="Y106" i="41"/>
  <c r="X106" i="41"/>
  <c r="W106" i="41"/>
  <c r="V106" i="41"/>
  <c r="U106" i="41"/>
  <c r="T106" i="41"/>
  <c r="S106" i="41"/>
  <c r="R106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J106" i="41" s="1"/>
  <c r="B106" i="41"/>
  <c r="CI105" i="41"/>
  <c r="CH105" i="41"/>
  <c r="CG105" i="41"/>
  <c r="CF105" i="41"/>
  <c r="CE105" i="41"/>
  <c r="CD105" i="41"/>
  <c r="CC105" i="41"/>
  <c r="CB105" i="41"/>
  <c r="CA105" i="41"/>
  <c r="BZ105" i="41"/>
  <c r="BY105" i="41"/>
  <c r="BX105" i="41"/>
  <c r="BW105" i="41"/>
  <c r="BV105" i="41"/>
  <c r="BU105" i="41"/>
  <c r="BT105" i="41"/>
  <c r="BS105" i="41"/>
  <c r="BR105" i="41"/>
  <c r="BQ105" i="41"/>
  <c r="BP105" i="41"/>
  <c r="BO105" i="41"/>
  <c r="BN105" i="41"/>
  <c r="BM105" i="41"/>
  <c r="BL105" i="41"/>
  <c r="BK105" i="41"/>
  <c r="BJ105" i="41"/>
  <c r="BI105" i="41"/>
  <c r="BH105" i="41"/>
  <c r="BG105" i="41"/>
  <c r="BF105" i="41"/>
  <c r="BE105" i="41"/>
  <c r="BD105" i="41"/>
  <c r="BC105" i="41"/>
  <c r="BB105" i="41"/>
  <c r="BA105" i="41"/>
  <c r="AZ105" i="41"/>
  <c r="AY105" i="41"/>
  <c r="AX105" i="41"/>
  <c r="AW105" i="41"/>
  <c r="AV105" i="41"/>
  <c r="AU105" i="41"/>
  <c r="AT105" i="41"/>
  <c r="AS105" i="41"/>
  <c r="AR105" i="41"/>
  <c r="AQ105" i="41"/>
  <c r="AP105" i="41"/>
  <c r="AO105" i="41"/>
  <c r="AN105" i="41"/>
  <c r="AL105" i="41"/>
  <c r="AK105" i="41"/>
  <c r="AJ105" i="41"/>
  <c r="AI105" i="41"/>
  <c r="AH105" i="41"/>
  <c r="AG105" i="41"/>
  <c r="AF105" i="41"/>
  <c r="AE105" i="41"/>
  <c r="AD105" i="41"/>
  <c r="AC105" i="41"/>
  <c r="AB105" i="41"/>
  <c r="AA105" i="41"/>
  <c r="Z105" i="41"/>
  <c r="Y105" i="41"/>
  <c r="X105" i="41"/>
  <c r="W105" i="41"/>
  <c r="V105" i="41"/>
  <c r="U105" i="41"/>
  <c r="T105" i="41"/>
  <c r="S105" i="41"/>
  <c r="R105" i="41"/>
  <c r="Q105" i="41"/>
  <c r="P105" i="41"/>
  <c r="O105" i="41"/>
  <c r="N105" i="41"/>
  <c r="M105" i="41"/>
  <c r="L105" i="41"/>
  <c r="K105" i="41"/>
  <c r="J105" i="41"/>
  <c r="I105" i="41"/>
  <c r="H105" i="41"/>
  <c r="CN105" i="41" s="1"/>
  <c r="G105" i="41"/>
  <c r="F105" i="41"/>
  <c r="E105" i="41"/>
  <c r="D105" i="41"/>
  <c r="B105" i="41"/>
  <c r="CI104" i="41"/>
  <c r="CH104" i="41"/>
  <c r="CG104" i="41"/>
  <c r="CF104" i="41"/>
  <c r="CE104" i="41"/>
  <c r="CD104" i="41"/>
  <c r="CC104" i="41"/>
  <c r="CB104" i="41"/>
  <c r="CA104" i="41"/>
  <c r="BZ104" i="41"/>
  <c r="BY104" i="41"/>
  <c r="BX104" i="41"/>
  <c r="BW104" i="41"/>
  <c r="BV104" i="41"/>
  <c r="BU104" i="41"/>
  <c r="BT104" i="41"/>
  <c r="BS104" i="41"/>
  <c r="BR104" i="41"/>
  <c r="BQ104" i="41"/>
  <c r="BP104" i="41"/>
  <c r="BO104" i="41"/>
  <c r="BN104" i="41"/>
  <c r="BM104" i="41"/>
  <c r="BL104" i="41"/>
  <c r="BK104" i="41"/>
  <c r="BJ104" i="41"/>
  <c r="BI104" i="41"/>
  <c r="BH104" i="41"/>
  <c r="BG104" i="41"/>
  <c r="BF104" i="41"/>
  <c r="BE104" i="41"/>
  <c r="BD104" i="41"/>
  <c r="BC104" i="41"/>
  <c r="BB104" i="41"/>
  <c r="BA104" i="41"/>
  <c r="AZ104" i="41"/>
  <c r="AY104" i="41"/>
  <c r="AX104" i="41"/>
  <c r="AW104" i="41"/>
  <c r="AV104" i="41"/>
  <c r="AU104" i="41"/>
  <c r="AT104" i="41"/>
  <c r="AS104" i="41"/>
  <c r="AR104" i="41"/>
  <c r="AQ104" i="41"/>
  <c r="AP104" i="41"/>
  <c r="AO104" i="41"/>
  <c r="AN104" i="41"/>
  <c r="AL104" i="41"/>
  <c r="AK104" i="41"/>
  <c r="AJ104" i="41"/>
  <c r="AI104" i="41"/>
  <c r="AH104" i="41"/>
  <c r="AG104" i="41"/>
  <c r="AF104" i="41"/>
  <c r="AE104" i="41"/>
  <c r="AD104" i="41"/>
  <c r="AC104" i="41"/>
  <c r="AB104" i="41"/>
  <c r="AA104" i="41"/>
  <c r="Z104" i="41"/>
  <c r="Y104" i="41"/>
  <c r="X104" i="41"/>
  <c r="W104" i="41"/>
  <c r="V104" i="41"/>
  <c r="U104" i="41"/>
  <c r="T104" i="41"/>
  <c r="S104" i="41"/>
  <c r="R104" i="41"/>
  <c r="Q104" i="41"/>
  <c r="P104" i="41"/>
  <c r="O104" i="41"/>
  <c r="N104" i="41"/>
  <c r="M104" i="41"/>
  <c r="L104" i="41"/>
  <c r="K104" i="41"/>
  <c r="J104" i="41"/>
  <c r="I104" i="41"/>
  <c r="H104" i="41"/>
  <c r="G104" i="41"/>
  <c r="F104" i="41"/>
  <c r="E104" i="41"/>
  <c r="D104" i="41"/>
  <c r="CJ104" i="41" s="1"/>
  <c r="B104" i="41"/>
  <c r="CI103" i="41"/>
  <c r="CH103" i="41"/>
  <c r="CG103" i="41"/>
  <c r="CF103" i="41"/>
  <c r="CE103" i="41"/>
  <c r="CD103" i="41"/>
  <c r="CC103" i="41"/>
  <c r="CB103" i="41"/>
  <c r="CA103" i="41"/>
  <c r="BZ103" i="41"/>
  <c r="BY103" i="41"/>
  <c r="BX103" i="41"/>
  <c r="BW103" i="41"/>
  <c r="BV103" i="41"/>
  <c r="BU103" i="41"/>
  <c r="BT103" i="41"/>
  <c r="BS103" i="41"/>
  <c r="BR103" i="41"/>
  <c r="BQ103" i="41"/>
  <c r="BP103" i="41"/>
  <c r="BO103" i="41"/>
  <c r="BN103" i="41"/>
  <c r="BM103" i="41"/>
  <c r="BL103" i="41"/>
  <c r="BK103" i="41"/>
  <c r="BJ103" i="41"/>
  <c r="BI103" i="41"/>
  <c r="BH103" i="41"/>
  <c r="BG103" i="41"/>
  <c r="BF103" i="41"/>
  <c r="BE103" i="41"/>
  <c r="BD103" i="41"/>
  <c r="BC103" i="41"/>
  <c r="BB103" i="41"/>
  <c r="BA103" i="41"/>
  <c r="AZ103" i="41"/>
  <c r="AY103" i="41"/>
  <c r="AX103" i="41"/>
  <c r="AW103" i="41"/>
  <c r="AV103" i="41"/>
  <c r="AU103" i="41"/>
  <c r="AT103" i="41"/>
  <c r="AS103" i="41"/>
  <c r="AR103" i="41"/>
  <c r="AQ103" i="41"/>
  <c r="AP103" i="41"/>
  <c r="AO103" i="41"/>
  <c r="AN103" i="41"/>
  <c r="AL103" i="41"/>
  <c r="AK103" i="41"/>
  <c r="AJ103" i="41"/>
  <c r="AI103" i="41"/>
  <c r="AH103" i="41"/>
  <c r="AG103" i="41"/>
  <c r="AF103" i="41"/>
  <c r="AE103" i="41"/>
  <c r="AD103" i="41"/>
  <c r="AC103" i="41"/>
  <c r="AB103" i="41"/>
  <c r="AA103" i="41"/>
  <c r="Z103" i="41"/>
  <c r="Y103" i="41"/>
  <c r="X103" i="41"/>
  <c r="W103" i="41"/>
  <c r="V103" i="41"/>
  <c r="U103" i="41"/>
  <c r="T103" i="41"/>
  <c r="S103" i="41"/>
  <c r="R103" i="41"/>
  <c r="Q103" i="41"/>
  <c r="P103" i="41"/>
  <c r="O103" i="41"/>
  <c r="N103" i="41"/>
  <c r="M103" i="41"/>
  <c r="L103" i="41"/>
  <c r="K103" i="41"/>
  <c r="J103" i="41"/>
  <c r="I103" i="41"/>
  <c r="H103" i="41"/>
  <c r="CN103" i="41" s="1"/>
  <c r="G103" i="41"/>
  <c r="F103" i="41"/>
  <c r="E103" i="41"/>
  <c r="D103" i="41"/>
  <c r="B103" i="41"/>
  <c r="CI102" i="41"/>
  <c r="CH102" i="41"/>
  <c r="CG102" i="41"/>
  <c r="CF102" i="41"/>
  <c r="CE102" i="41"/>
  <c r="CD102" i="41"/>
  <c r="CC102" i="41"/>
  <c r="CB102" i="41"/>
  <c r="CA102" i="41"/>
  <c r="BZ102" i="41"/>
  <c r="BY102" i="41"/>
  <c r="BX102" i="41"/>
  <c r="BW102" i="41"/>
  <c r="BV102" i="41"/>
  <c r="BU102" i="41"/>
  <c r="BT102" i="41"/>
  <c r="BS102" i="41"/>
  <c r="BR102" i="41"/>
  <c r="BQ102" i="41"/>
  <c r="BP102" i="41"/>
  <c r="BO102" i="41"/>
  <c r="BN102" i="41"/>
  <c r="BM102" i="41"/>
  <c r="BL102" i="41"/>
  <c r="BK102" i="41"/>
  <c r="BJ102" i="41"/>
  <c r="BI102" i="41"/>
  <c r="BH102" i="41"/>
  <c r="BG102" i="41"/>
  <c r="BF102" i="41"/>
  <c r="BE102" i="41"/>
  <c r="BD102" i="41"/>
  <c r="BC102" i="41"/>
  <c r="BB102" i="41"/>
  <c r="BA102" i="41"/>
  <c r="AZ102" i="41"/>
  <c r="AY102" i="41"/>
  <c r="AX102" i="41"/>
  <c r="AW102" i="41"/>
  <c r="AV102" i="41"/>
  <c r="AU102" i="41"/>
  <c r="AT102" i="41"/>
  <c r="AS102" i="41"/>
  <c r="AR102" i="41"/>
  <c r="AQ102" i="41"/>
  <c r="AP102" i="41"/>
  <c r="AO102" i="41"/>
  <c r="AN102" i="41"/>
  <c r="AL102" i="41"/>
  <c r="AK102" i="41"/>
  <c r="AJ102" i="41"/>
  <c r="AI102" i="41"/>
  <c r="AH102" i="41"/>
  <c r="AG102" i="41"/>
  <c r="AF102" i="41"/>
  <c r="AE102" i="41"/>
  <c r="AD102" i="41"/>
  <c r="AC102" i="41"/>
  <c r="AB102" i="41"/>
  <c r="AA102" i="41"/>
  <c r="Z102" i="41"/>
  <c r="Y102" i="41"/>
  <c r="X102" i="41"/>
  <c r="W102" i="41"/>
  <c r="V102" i="41"/>
  <c r="U102" i="41"/>
  <c r="T102" i="41"/>
  <c r="S102" i="41"/>
  <c r="R102" i="41"/>
  <c r="Q102" i="41"/>
  <c r="P102" i="41"/>
  <c r="O102" i="41"/>
  <c r="N102" i="41"/>
  <c r="M102" i="41"/>
  <c r="L102" i="41"/>
  <c r="K102" i="41"/>
  <c r="J102" i="41"/>
  <c r="I102" i="41"/>
  <c r="H102" i="41"/>
  <c r="G102" i="41"/>
  <c r="F102" i="41"/>
  <c r="E102" i="41"/>
  <c r="D102" i="41"/>
  <c r="CJ102" i="41" s="1"/>
  <c r="B102" i="41"/>
  <c r="CI101" i="41"/>
  <c r="CH101" i="41"/>
  <c r="CG101" i="41"/>
  <c r="CF101" i="41"/>
  <c r="CE101" i="41"/>
  <c r="CD101" i="41"/>
  <c r="CC101" i="41"/>
  <c r="CB101" i="41"/>
  <c r="CA101" i="41"/>
  <c r="BZ101" i="41"/>
  <c r="BY101" i="41"/>
  <c r="BX101" i="41"/>
  <c r="BW101" i="41"/>
  <c r="BV101" i="41"/>
  <c r="BU101" i="41"/>
  <c r="BT101" i="41"/>
  <c r="BS101" i="41"/>
  <c r="BR101" i="41"/>
  <c r="BQ101" i="41"/>
  <c r="BP101" i="41"/>
  <c r="BO101" i="41"/>
  <c r="BN101" i="41"/>
  <c r="BM101" i="41"/>
  <c r="BL101" i="41"/>
  <c r="BK101" i="41"/>
  <c r="BJ101" i="41"/>
  <c r="BI101" i="41"/>
  <c r="BH101" i="41"/>
  <c r="BG101" i="41"/>
  <c r="BF101" i="41"/>
  <c r="BE101" i="41"/>
  <c r="BD101" i="41"/>
  <c r="BC101" i="41"/>
  <c r="BB101" i="41"/>
  <c r="BA101" i="41"/>
  <c r="AZ101" i="41"/>
  <c r="AY101" i="41"/>
  <c r="AX101" i="41"/>
  <c r="AW101" i="41"/>
  <c r="AV101" i="41"/>
  <c r="AU101" i="41"/>
  <c r="AT101" i="41"/>
  <c r="AS101" i="41"/>
  <c r="AR101" i="41"/>
  <c r="AQ101" i="41"/>
  <c r="AP101" i="41"/>
  <c r="AO101" i="41"/>
  <c r="AN101" i="41"/>
  <c r="AL101" i="41"/>
  <c r="AK101" i="41"/>
  <c r="AJ101" i="41"/>
  <c r="AI101" i="41"/>
  <c r="AH101" i="41"/>
  <c r="AG101" i="41"/>
  <c r="AF101" i="41"/>
  <c r="AE101" i="41"/>
  <c r="AD101" i="41"/>
  <c r="AC101" i="41"/>
  <c r="AB101" i="41"/>
  <c r="AA101" i="41"/>
  <c r="Z101" i="41"/>
  <c r="Y101" i="41"/>
  <c r="X101" i="41"/>
  <c r="W101" i="41"/>
  <c r="V101" i="41"/>
  <c r="U101" i="41"/>
  <c r="T101" i="41"/>
  <c r="S101" i="41"/>
  <c r="R101" i="41"/>
  <c r="Q101" i="41"/>
  <c r="P101" i="41"/>
  <c r="O101" i="41"/>
  <c r="N101" i="41"/>
  <c r="M101" i="41"/>
  <c r="L101" i="41"/>
  <c r="K101" i="41"/>
  <c r="J101" i="41"/>
  <c r="I101" i="41"/>
  <c r="H101" i="41"/>
  <c r="CN101" i="41" s="1"/>
  <c r="G101" i="41"/>
  <c r="F101" i="41"/>
  <c r="E101" i="41"/>
  <c r="D101" i="41"/>
  <c r="B101" i="41"/>
  <c r="CI100" i="41"/>
  <c r="CH100" i="41"/>
  <c r="CG100" i="41"/>
  <c r="CF100" i="41"/>
  <c r="CE100" i="41"/>
  <c r="CD100" i="41"/>
  <c r="CC100" i="41"/>
  <c r="CB100" i="41"/>
  <c r="CA100" i="41"/>
  <c r="BZ100" i="41"/>
  <c r="BY100" i="41"/>
  <c r="BX100" i="41"/>
  <c r="BW100" i="41"/>
  <c r="BV100" i="41"/>
  <c r="BU100" i="41"/>
  <c r="BT100" i="41"/>
  <c r="BS100" i="41"/>
  <c r="BR100" i="41"/>
  <c r="BQ100" i="41"/>
  <c r="BP100" i="41"/>
  <c r="BO100" i="41"/>
  <c r="BN100" i="41"/>
  <c r="BM100" i="41"/>
  <c r="BL100" i="41"/>
  <c r="BK100" i="41"/>
  <c r="BJ100" i="41"/>
  <c r="BI100" i="41"/>
  <c r="BH100" i="41"/>
  <c r="BG100" i="41"/>
  <c r="BF100" i="41"/>
  <c r="BE100" i="41"/>
  <c r="BD100" i="41"/>
  <c r="BC100" i="41"/>
  <c r="BB100" i="41"/>
  <c r="BA100" i="41"/>
  <c r="AZ100" i="41"/>
  <c r="AY100" i="41"/>
  <c r="AX100" i="41"/>
  <c r="AW100" i="41"/>
  <c r="AV100" i="41"/>
  <c r="AU100" i="41"/>
  <c r="AT100" i="41"/>
  <c r="AS100" i="41"/>
  <c r="AR100" i="41"/>
  <c r="AQ100" i="41"/>
  <c r="AP100" i="41"/>
  <c r="AO100" i="41"/>
  <c r="AN100" i="41"/>
  <c r="AL100" i="41"/>
  <c r="AK100" i="41"/>
  <c r="AJ100" i="41"/>
  <c r="AI100" i="41"/>
  <c r="AH100" i="41"/>
  <c r="AG100" i="41"/>
  <c r="AF100" i="41"/>
  <c r="AE100" i="41"/>
  <c r="AD100" i="41"/>
  <c r="AC100" i="41"/>
  <c r="AB100" i="41"/>
  <c r="AA100" i="41"/>
  <c r="Z100" i="41"/>
  <c r="Y100" i="41"/>
  <c r="X100" i="41"/>
  <c r="W100" i="41"/>
  <c r="V100" i="41"/>
  <c r="U100" i="41"/>
  <c r="T100" i="41"/>
  <c r="S100" i="41"/>
  <c r="R100" i="41"/>
  <c r="Q100" i="41"/>
  <c r="P100" i="41"/>
  <c r="O100" i="41"/>
  <c r="N100" i="41"/>
  <c r="M100" i="41"/>
  <c r="L100" i="41"/>
  <c r="K100" i="41"/>
  <c r="J100" i="41"/>
  <c r="I100" i="41"/>
  <c r="H100" i="41"/>
  <c r="G100" i="41"/>
  <c r="F100" i="41"/>
  <c r="E100" i="41"/>
  <c r="D100" i="41"/>
  <c r="CJ100" i="41" s="1"/>
  <c r="B100" i="41"/>
  <c r="CI99" i="41"/>
  <c r="CH99" i="41"/>
  <c r="CG99" i="41"/>
  <c r="CF99" i="41"/>
  <c r="CE99" i="41"/>
  <c r="CD99" i="41"/>
  <c r="CC99" i="41"/>
  <c r="CB99" i="41"/>
  <c r="CA99" i="41"/>
  <c r="BZ99" i="41"/>
  <c r="BY99" i="41"/>
  <c r="BX99" i="41"/>
  <c r="BW99" i="41"/>
  <c r="BV99" i="41"/>
  <c r="BU99" i="41"/>
  <c r="BT99" i="41"/>
  <c r="BS99" i="41"/>
  <c r="BR99" i="41"/>
  <c r="BQ99" i="41"/>
  <c r="BP99" i="41"/>
  <c r="BO99" i="41"/>
  <c r="BN99" i="41"/>
  <c r="BM99" i="41"/>
  <c r="BL99" i="41"/>
  <c r="BK99" i="41"/>
  <c r="BJ99" i="41"/>
  <c r="BI99" i="41"/>
  <c r="BH99" i="41"/>
  <c r="BG99" i="41"/>
  <c r="BF99" i="41"/>
  <c r="BE99" i="41"/>
  <c r="BD99" i="41"/>
  <c r="BC99" i="41"/>
  <c r="BB99" i="41"/>
  <c r="BA99" i="41"/>
  <c r="AZ99" i="41"/>
  <c r="AY99" i="41"/>
  <c r="AX99" i="41"/>
  <c r="AW99" i="41"/>
  <c r="AV99" i="41"/>
  <c r="AU99" i="41"/>
  <c r="AT99" i="41"/>
  <c r="AS99" i="41"/>
  <c r="AR99" i="41"/>
  <c r="AQ99" i="41"/>
  <c r="AP99" i="41"/>
  <c r="AO99" i="41"/>
  <c r="AN99" i="41"/>
  <c r="AL99" i="41"/>
  <c r="AK99" i="41"/>
  <c r="AJ99" i="41"/>
  <c r="AI99" i="41"/>
  <c r="AH99" i="41"/>
  <c r="AG99" i="41"/>
  <c r="AF99" i="41"/>
  <c r="AE99" i="41"/>
  <c r="AD99" i="41"/>
  <c r="AC99" i="41"/>
  <c r="AB99" i="41"/>
  <c r="AA99" i="41"/>
  <c r="Z99" i="41"/>
  <c r="Y99" i="41"/>
  <c r="X99" i="41"/>
  <c r="W99" i="41"/>
  <c r="V99" i="41"/>
  <c r="U99" i="41"/>
  <c r="T99" i="41"/>
  <c r="S99" i="41"/>
  <c r="R99" i="41"/>
  <c r="Q99" i="41"/>
  <c r="P99" i="41"/>
  <c r="O99" i="41"/>
  <c r="N99" i="41"/>
  <c r="M99" i="41"/>
  <c r="L99" i="41"/>
  <c r="K99" i="41"/>
  <c r="J99" i="41"/>
  <c r="I99" i="41"/>
  <c r="H99" i="41"/>
  <c r="CN99" i="41" s="1"/>
  <c r="G99" i="41"/>
  <c r="F99" i="41"/>
  <c r="E99" i="41"/>
  <c r="D99" i="41"/>
  <c r="B99" i="41"/>
  <c r="CI98" i="41"/>
  <c r="CH98" i="41"/>
  <c r="CG98" i="41"/>
  <c r="CF98" i="41"/>
  <c r="CE98" i="41"/>
  <c r="CD98" i="41"/>
  <c r="CC98" i="41"/>
  <c r="CB98" i="41"/>
  <c r="CA98" i="41"/>
  <c r="BZ98" i="41"/>
  <c r="BY98" i="41"/>
  <c r="BX98" i="41"/>
  <c r="BW98" i="41"/>
  <c r="BV98" i="41"/>
  <c r="BU98" i="41"/>
  <c r="BT98" i="41"/>
  <c r="BS98" i="41"/>
  <c r="BR98" i="41"/>
  <c r="BQ98" i="41"/>
  <c r="BP98" i="41"/>
  <c r="BO98" i="41"/>
  <c r="BN98" i="41"/>
  <c r="BM98" i="41"/>
  <c r="BL98" i="41"/>
  <c r="BK98" i="41"/>
  <c r="BJ98" i="41"/>
  <c r="BI98" i="41"/>
  <c r="BH98" i="41"/>
  <c r="BG98" i="41"/>
  <c r="BF98" i="41"/>
  <c r="BE98" i="41"/>
  <c r="BD98" i="41"/>
  <c r="BC98" i="41"/>
  <c r="BB98" i="41"/>
  <c r="BA98" i="41"/>
  <c r="AZ98" i="41"/>
  <c r="AY98" i="41"/>
  <c r="AX98" i="41"/>
  <c r="AW98" i="41"/>
  <c r="AV98" i="41"/>
  <c r="AU98" i="41"/>
  <c r="AT98" i="41"/>
  <c r="AS98" i="41"/>
  <c r="AR98" i="41"/>
  <c r="AQ98" i="41"/>
  <c r="AP98" i="41"/>
  <c r="AO98" i="41"/>
  <c r="AN98" i="41"/>
  <c r="AL98" i="41"/>
  <c r="AK98" i="41"/>
  <c r="AJ98" i="41"/>
  <c r="AI98" i="41"/>
  <c r="AH98" i="41"/>
  <c r="AG98" i="41"/>
  <c r="AF98" i="41"/>
  <c r="AE98" i="41"/>
  <c r="AD98" i="41"/>
  <c r="AC98" i="41"/>
  <c r="AB98" i="41"/>
  <c r="AA98" i="41"/>
  <c r="Z98" i="41"/>
  <c r="Y98" i="41"/>
  <c r="X98" i="41"/>
  <c r="W98" i="41"/>
  <c r="V98" i="41"/>
  <c r="U98" i="41"/>
  <c r="T98" i="41"/>
  <c r="S98" i="41"/>
  <c r="R98" i="41"/>
  <c r="Q98" i="41"/>
  <c r="P98" i="41"/>
  <c r="O98" i="41"/>
  <c r="N98" i="41"/>
  <c r="M98" i="41"/>
  <c r="L98" i="41"/>
  <c r="K98" i="41"/>
  <c r="J98" i="41"/>
  <c r="I98" i="41"/>
  <c r="H98" i="41"/>
  <c r="G98" i="41"/>
  <c r="F98" i="41"/>
  <c r="E98" i="41"/>
  <c r="D98" i="41"/>
  <c r="CJ98" i="41" s="1"/>
  <c r="B98" i="41"/>
  <c r="CI97" i="41"/>
  <c r="CH97" i="41"/>
  <c r="CG97" i="41"/>
  <c r="CF97" i="41"/>
  <c r="CE97" i="41"/>
  <c r="CD97" i="41"/>
  <c r="CC97" i="41"/>
  <c r="CB97" i="41"/>
  <c r="CA97" i="41"/>
  <c r="BZ97" i="41"/>
  <c r="BY97" i="41"/>
  <c r="BX97" i="41"/>
  <c r="BW97" i="41"/>
  <c r="BV97" i="41"/>
  <c r="BU97" i="41"/>
  <c r="BT97" i="41"/>
  <c r="BS97" i="41"/>
  <c r="BR97" i="41"/>
  <c r="BQ97" i="41"/>
  <c r="BP97" i="41"/>
  <c r="BO97" i="41"/>
  <c r="BN97" i="41"/>
  <c r="BM97" i="41"/>
  <c r="BL97" i="41"/>
  <c r="BK97" i="41"/>
  <c r="BJ97" i="41"/>
  <c r="BI97" i="41"/>
  <c r="BH97" i="41"/>
  <c r="BG97" i="41"/>
  <c r="BF97" i="41"/>
  <c r="BE97" i="41"/>
  <c r="BD97" i="41"/>
  <c r="BC97" i="41"/>
  <c r="BB97" i="41"/>
  <c r="BA97" i="41"/>
  <c r="AZ97" i="41"/>
  <c r="AY97" i="41"/>
  <c r="AX97" i="41"/>
  <c r="AW97" i="41"/>
  <c r="AV97" i="41"/>
  <c r="AU97" i="41"/>
  <c r="AT97" i="41"/>
  <c r="AS97" i="41"/>
  <c r="AR97" i="41"/>
  <c r="AQ97" i="41"/>
  <c r="AP97" i="41"/>
  <c r="AO97" i="41"/>
  <c r="AN97" i="41"/>
  <c r="AL97" i="41"/>
  <c r="AK97" i="41"/>
  <c r="AJ97" i="41"/>
  <c r="AI97" i="41"/>
  <c r="AH97" i="41"/>
  <c r="AG97" i="41"/>
  <c r="AF97" i="41"/>
  <c r="AE97" i="41"/>
  <c r="AD97" i="41"/>
  <c r="AC97" i="41"/>
  <c r="AB97" i="41"/>
  <c r="AA97" i="41"/>
  <c r="Z97" i="41"/>
  <c r="Y97" i="41"/>
  <c r="X97" i="41"/>
  <c r="W97" i="41"/>
  <c r="V97" i="41"/>
  <c r="U97" i="41"/>
  <c r="T97" i="41"/>
  <c r="S97" i="41"/>
  <c r="R97" i="41"/>
  <c r="Q97" i="41"/>
  <c r="P97" i="41"/>
  <c r="O97" i="41"/>
  <c r="N97" i="41"/>
  <c r="M97" i="41"/>
  <c r="L97" i="41"/>
  <c r="K97" i="41"/>
  <c r="J97" i="41"/>
  <c r="I97" i="41"/>
  <c r="H97" i="41"/>
  <c r="CN97" i="41" s="1"/>
  <c r="G97" i="41"/>
  <c r="F97" i="41"/>
  <c r="E97" i="41"/>
  <c r="D97" i="41"/>
  <c r="B97" i="41"/>
  <c r="CI96" i="41"/>
  <c r="CH96" i="41"/>
  <c r="CG96" i="41"/>
  <c r="CF96" i="41"/>
  <c r="CE96" i="41"/>
  <c r="CD96" i="41"/>
  <c r="CC96" i="41"/>
  <c r="CB96" i="41"/>
  <c r="CA96" i="41"/>
  <c r="BZ96" i="41"/>
  <c r="BY96" i="41"/>
  <c r="BX96" i="41"/>
  <c r="BW96" i="41"/>
  <c r="BV96" i="41"/>
  <c r="BU96" i="41"/>
  <c r="BT96" i="41"/>
  <c r="BS96" i="41"/>
  <c r="BR96" i="41"/>
  <c r="BQ96" i="41"/>
  <c r="BP96" i="41"/>
  <c r="BO96" i="41"/>
  <c r="BN96" i="41"/>
  <c r="BM96" i="41"/>
  <c r="BL96" i="41"/>
  <c r="BK96" i="41"/>
  <c r="BJ96" i="41"/>
  <c r="BI96" i="41"/>
  <c r="BH96" i="41"/>
  <c r="BG96" i="41"/>
  <c r="BF96" i="41"/>
  <c r="BE96" i="41"/>
  <c r="BD96" i="41"/>
  <c r="BC96" i="41"/>
  <c r="BB96" i="41"/>
  <c r="BA96" i="41"/>
  <c r="AZ96" i="41"/>
  <c r="AY96" i="41"/>
  <c r="AX96" i="41"/>
  <c r="AW96" i="41"/>
  <c r="AV96" i="41"/>
  <c r="AU96" i="41"/>
  <c r="AT96" i="41"/>
  <c r="AS96" i="41"/>
  <c r="AR96" i="41"/>
  <c r="AQ96" i="41"/>
  <c r="AP96" i="41"/>
  <c r="AO96" i="41"/>
  <c r="AN96" i="41"/>
  <c r="AL96" i="41"/>
  <c r="AK96" i="41"/>
  <c r="AJ96" i="41"/>
  <c r="AI96" i="41"/>
  <c r="AH96" i="41"/>
  <c r="AG96" i="41"/>
  <c r="AF96" i="41"/>
  <c r="AE96" i="41"/>
  <c r="AD96" i="41"/>
  <c r="AC96" i="41"/>
  <c r="AB96" i="41"/>
  <c r="AA96" i="41"/>
  <c r="Z96" i="41"/>
  <c r="Y96" i="41"/>
  <c r="X96" i="41"/>
  <c r="W96" i="41"/>
  <c r="V96" i="41"/>
  <c r="U96" i="41"/>
  <c r="T96" i="41"/>
  <c r="S96" i="41"/>
  <c r="R96" i="41"/>
  <c r="Q96" i="41"/>
  <c r="P96" i="41"/>
  <c r="O96" i="41"/>
  <c r="N96" i="41"/>
  <c r="M96" i="41"/>
  <c r="L96" i="41"/>
  <c r="K96" i="41"/>
  <c r="J96" i="41"/>
  <c r="I96" i="41"/>
  <c r="H96" i="41"/>
  <c r="G96" i="41"/>
  <c r="F96" i="41"/>
  <c r="E96" i="41"/>
  <c r="D96" i="41"/>
  <c r="CJ96" i="41" s="1"/>
  <c r="B96" i="41"/>
  <c r="CI95" i="41"/>
  <c r="CH95" i="41"/>
  <c r="CG95" i="41"/>
  <c r="CF95" i="41"/>
  <c r="CE95" i="41"/>
  <c r="CD95" i="41"/>
  <c r="CC95" i="41"/>
  <c r="CB95" i="41"/>
  <c r="CA95" i="41"/>
  <c r="BZ95" i="41"/>
  <c r="BY95" i="41"/>
  <c r="BX95" i="41"/>
  <c r="BW95" i="41"/>
  <c r="BV95" i="41"/>
  <c r="BU95" i="41"/>
  <c r="BT95" i="41"/>
  <c r="BS95" i="41"/>
  <c r="BR95" i="41"/>
  <c r="BQ95" i="41"/>
  <c r="BP95" i="41"/>
  <c r="BO95" i="41"/>
  <c r="BN95" i="41"/>
  <c r="BM95" i="41"/>
  <c r="BL95" i="41"/>
  <c r="BK95" i="41"/>
  <c r="BJ95" i="41"/>
  <c r="BI95" i="41"/>
  <c r="BH95" i="41"/>
  <c r="BG95" i="41"/>
  <c r="BF95" i="41"/>
  <c r="BE95" i="41"/>
  <c r="BD95" i="41"/>
  <c r="BC95" i="41"/>
  <c r="BB95" i="41"/>
  <c r="BA95" i="41"/>
  <c r="AZ95" i="41"/>
  <c r="AY95" i="41"/>
  <c r="AX95" i="41"/>
  <c r="AW95" i="41"/>
  <c r="AV95" i="41"/>
  <c r="AU95" i="41"/>
  <c r="AT95" i="41"/>
  <c r="AS95" i="41"/>
  <c r="AR95" i="41"/>
  <c r="AQ95" i="41"/>
  <c r="AP95" i="41"/>
  <c r="AO95" i="41"/>
  <c r="AN95" i="41"/>
  <c r="AL95" i="41"/>
  <c r="AK95" i="41"/>
  <c r="AJ95" i="41"/>
  <c r="AI95" i="41"/>
  <c r="AH95" i="41"/>
  <c r="AG95" i="41"/>
  <c r="AF95" i="41"/>
  <c r="AE95" i="41"/>
  <c r="AD95" i="41"/>
  <c r="AC95" i="41"/>
  <c r="AB95" i="41"/>
  <c r="AA95" i="41"/>
  <c r="Z95" i="41"/>
  <c r="Y95" i="41"/>
  <c r="X95" i="41"/>
  <c r="W95" i="41"/>
  <c r="V95" i="41"/>
  <c r="U95" i="41"/>
  <c r="T95" i="41"/>
  <c r="S95" i="41"/>
  <c r="R95" i="41"/>
  <c r="Q95" i="41"/>
  <c r="P95" i="41"/>
  <c r="O95" i="41"/>
  <c r="N95" i="41"/>
  <c r="M95" i="41"/>
  <c r="L95" i="41"/>
  <c r="K95" i="41"/>
  <c r="J95" i="41"/>
  <c r="I95" i="41"/>
  <c r="H95" i="41"/>
  <c r="CN95" i="41" s="1"/>
  <c r="G95" i="41"/>
  <c r="F95" i="41"/>
  <c r="E95" i="41"/>
  <c r="D95" i="41"/>
  <c r="B95" i="41"/>
  <c r="CI94" i="41"/>
  <c r="CH94" i="41"/>
  <c r="CG94" i="41"/>
  <c r="CF94" i="41"/>
  <c r="CE94" i="41"/>
  <c r="CD94" i="41"/>
  <c r="CC94" i="41"/>
  <c r="CB94" i="41"/>
  <c r="CA94" i="41"/>
  <c r="BZ94" i="41"/>
  <c r="BY94" i="41"/>
  <c r="BX94" i="41"/>
  <c r="BW94" i="41"/>
  <c r="BV94" i="41"/>
  <c r="BU94" i="41"/>
  <c r="BT94" i="41"/>
  <c r="BS94" i="41"/>
  <c r="BR94" i="41"/>
  <c r="BQ94" i="41"/>
  <c r="BP94" i="41"/>
  <c r="BO94" i="41"/>
  <c r="BN94" i="41"/>
  <c r="BM94" i="41"/>
  <c r="BL94" i="41"/>
  <c r="BK94" i="41"/>
  <c r="BJ94" i="41"/>
  <c r="BI94" i="41"/>
  <c r="BH94" i="41"/>
  <c r="BG94" i="41"/>
  <c r="BF94" i="41"/>
  <c r="BE94" i="41"/>
  <c r="BD94" i="41"/>
  <c r="BC94" i="41"/>
  <c r="BB94" i="41"/>
  <c r="BA94" i="41"/>
  <c r="AZ94" i="41"/>
  <c r="AY94" i="41"/>
  <c r="AX94" i="41"/>
  <c r="AW94" i="41"/>
  <c r="AV94" i="41"/>
  <c r="AU94" i="41"/>
  <c r="AT94" i="41"/>
  <c r="AS94" i="41"/>
  <c r="AR94" i="41"/>
  <c r="AQ94" i="41"/>
  <c r="AP94" i="41"/>
  <c r="AO94" i="41"/>
  <c r="AN94" i="41"/>
  <c r="AL94" i="41"/>
  <c r="AK94" i="41"/>
  <c r="AJ94" i="41"/>
  <c r="AI94" i="41"/>
  <c r="AH94" i="41"/>
  <c r="AG94" i="41"/>
  <c r="AF94" i="41"/>
  <c r="AE94" i="41"/>
  <c r="AD94" i="41"/>
  <c r="AC94" i="41"/>
  <c r="AB94" i="41"/>
  <c r="AA94" i="41"/>
  <c r="Z94" i="41"/>
  <c r="Y94" i="41"/>
  <c r="X94" i="41"/>
  <c r="W94" i="41"/>
  <c r="V94" i="41"/>
  <c r="U94" i="41"/>
  <c r="T94" i="41"/>
  <c r="S94" i="41"/>
  <c r="R94" i="41"/>
  <c r="Q94" i="41"/>
  <c r="P94" i="41"/>
  <c r="O94" i="41"/>
  <c r="N94" i="41"/>
  <c r="M94" i="41"/>
  <c r="L94" i="41"/>
  <c r="K94" i="41"/>
  <c r="J94" i="41"/>
  <c r="I94" i="41"/>
  <c r="H94" i="41"/>
  <c r="G94" i="41"/>
  <c r="F94" i="41"/>
  <c r="E94" i="41"/>
  <c r="D94" i="41"/>
  <c r="CJ94" i="41" s="1"/>
  <c r="B94" i="41"/>
  <c r="CI93" i="41"/>
  <c r="CH93" i="41"/>
  <c r="CG93" i="41"/>
  <c r="CF93" i="41"/>
  <c r="CE93" i="41"/>
  <c r="CD93" i="41"/>
  <c r="CC93" i="41"/>
  <c r="CB93" i="41"/>
  <c r="CA93" i="41"/>
  <c r="BZ93" i="41"/>
  <c r="BY93" i="41"/>
  <c r="BX93" i="41"/>
  <c r="BW93" i="41"/>
  <c r="BV93" i="41"/>
  <c r="BU93" i="41"/>
  <c r="BT93" i="41"/>
  <c r="BS93" i="41"/>
  <c r="BR93" i="41"/>
  <c r="BQ93" i="41"/>
  <c r="BP93" i="41"/>
  <c r="BO93" i="41"/>
  <c r="BN93" i="41"/>
  <c r="BM93" i="41"/>
  <c r="BL93" i="41"/>
  <c r="BK93" i="41"/>
  <c r="BJ93" i="41"/>
  <c r="BI93" i="41"/>
  <c r="BH93" i="41"/>
  <c r="BG93" i="41"/>
  <c r="BF93" i="41"/>
  <c r="BE93" i="41"/>
  <c r="BD93" i="41"/>
  <c r="BC93" i="41"/>
  <c r="BB93" i="41"/>
  <c r="BA93" i="41"/>
  <c r="AZ93" i="41"/>
  <c r="AY93" i="41"/>
  <c r="AX93" i="41"/>
  <c r="AW93" i="41"/>
  <c r="AV93" i="41"/>
  <c r="AU93" i="41"/>
  <c r="AT93" i="41"/>
  <c r="AS93" i="41"/>
  <c r="AR93" i="41"/>
  <c r="AQ93" i="41"/>
  <c r="AP93" i="41"/>
  <c r="AO93" i="41"/>
  <c r="AN93" i="41"/>
  <c r="AL93" i="41"/>
  <c r="AK93" i="41"/>
  <c r="AJ93" i="41"/>
  <c r="AI93" i="41"/>
  <c r="AH93" i="41"/>
  <c r="AG93" i="41"/>
  <c r="AF93" i="41"/>
  <c r="AE93" i="41"/>
  <c r="AD93" i="41"/>
  <c r="AC93" i="41"/>
  <c r="AB93" i="41"/>
  <c r="AA93" i="41"/>
  <c r="Z93" i="41"/>
  <c r="Y93" i="41"/>
  <c r="X93" i="41"/>
  <c r="W93" i="41"/>
  <c r="V93" i="41"/>
  <c r="U93" i="41"/>
  <c r="T93" i="41"/>
  <c r="S93" i="41"/>
  <c r="R93" i="41"/>
  <c r="Q93" i="41"/>
  <c r="P93" i="41"/>
  <c r="O93" i="41"/>
  <c r="N93" i="41"/>
  <c r="M93" i="41"/>
  <c r="L93" i="41"/>
  <c r="K93" i="41"/>
  <c r="J93" i="41"/>
  <c r="I93" i="41"/>
  <c r="H93" i="41"/>
  <c r="CN93" i="41" s="1"/>
  <c r="G93" i="41"/>
  <c r="F93" i="41"/>
  <c r="E93" i="41"/>
  <c r="D93" i="41"/>
  <c r="B93" i="41"/>
  <c r="CI92" i="41"/>
  <c r="CH92" i="41"/>
  <c r="CG92" i="41"/>
  <c r="CF92" i="41"/>
  <c r="CE92" i="41"/>
  <c r="CD92" i="41"/>
  <c r="CC92" i="41"/>
  <c r="CB92" i="41"/>
  <c r="CA92" i="41"/>
  <c r="BZ92" i="41"/>
  <c r="BY92" i="41"/>
  <c r="BX92" i="41"/>
  <c r="BW92" i="41"/>
  <c r="BV92" i="41"/>
  <c r="BU92" i="41"/>
  <c r="BT92" i="41"/>
  <c r="BS92" i="41"/>
  <c r="BR92" i="41"/>
  <c r="BQ92" i="41"/>
  <c r="BP92" i="41"/>
  <c r="BO92" i="41"/>
  <c r="BN92" i="41"/>
  <c r="BM92" i="41"/>
  <c r="BL92" i="41"/>
  <c r="BK92" i="41"/>
  <c r="BJ92" i="41"/>
  <c r="BI92" i="41"/>
  <c r="BH92" i="41"/>
  <c r="BG92" i="41"/>
  <c r="BF92" i="41"/>
  <c r="BE92" i="41"/>
  <c r="BD92" i="41"/>
  <c r="BC92" i="41"/>
  <c r="BB92" i="41"/>
  <c r="BA92" i="41"/>
  <c r="AZ92" i="41"/>
  <c r="AY92" i="41"/>
  <c r="AX92" i="41"/>
  <c r="AW92" i="41"/>
  <c r="AV92" i="41"/>
  <c r="AU92" i="41"/>
  <c r="AT92" i="41"/>
  <c r="AS92" i="41"/>
  <c r="AR92" i="41"/>
  <c r="AQ92" i="41"/>
  <c r="AP92" i="41"/>
  <c r="AO92" i="41"/>
  <c r="AN92" i="41"/>
  <c r="AL92" i="41"/>
  <c r="AK92" i="41"/>
  <c r="AJ92" i="41"/>
  <c r="AI92" i="41"/>
  <c r="AH92" i="41"/>
  <c r="AG92" i="41"/>
  <c r="AF92" i="41"/>
  <c r="AE92" i="41"/>
  <c r="AD92" i="41"/>
  <c r="AC92" i="41"/>
  <c r="AB92" i="41"/>
  <c r="AA92" i="41"/>
  <c r="Z92" i="41"/>
  <c r="Y92" i="41"/>
  <c r="X92" i="41"/>
  <c r="W92" i="41"/>
  <c r="V92" i="41"/>
  <c r="U92" i="41"/>
  <c r="T92" i="41"/>
  <c r="S92" i="41"/>
  <c r="R92" i="41"/>
  <c r="Q92" i="41"/>
  <c r="P92" i="41"/>
  <c r="O92" i="41"/>
  <c r="N92" i="41"/>
  <c r="M92" i="41"/>
  <c r="L92" i="41"/>
  <c r="K92" i="41"/>
  <c r="J92" i="41"/>
  <c r="I92" i="41"/>
  <c r="H92" i="41"/>
  <c r="G92" i="41"/>
  <c r="F92" i="41"/>
  <c r="E92" i="41"/>
  <c r="D92" i="41"/>
  <c r="B92" i="41"/>
  <c r="CI91" i="41"/>
  <c r="CH91" i="41"/>
  <c r="CG91" i="41"/>
  <c r="CF91" i="41"/>
  <c r="CE91" i="41"/>
  <c r="CD91" i="41"/>
  <c r="CC91" i="41"/>
  <c r="CB91" i="41"/>
  <c r="CA91" i="41"/>
  <c r="BZ91" i="41"/>
  <c r="BY91" i="41"/>
  <c r="BX91" i="41"/>
  <c r="BW91" i="41"/>
  <c r="BV91" i="41"/>
  <c r="BU91" i="41"/>
  <c r="BT91" i="41"/>
  <c r="BS91" i="41"/>
  <c r="BR91" i="41"/>
  <c r="BQ91" i="41"/>
  <c r="BP91" i="41"/>
  <c r="BO91" i="41"/>
  <c r="BN91" i="41"/>
  <c r="BM91" i="41"/>
  <c r="BL91" i="41"/>
  <c r="BK91" i="41"/>
  <c r="BJ91" i="41"/>
  <c r="BI91" i="41"/>
  <c r="BH91" i="41"/>
  <c r="BG91" i="41"/>
  <c r="BF91" i="41"/>
  <c r="BE91" i="41"/>
  <c r="BD91" i="41"/>
  <c r="BC91" i="41"/>
  <c r="BB91" i="41"/>
  <c r="BA91" i="41"/>
  <c r="AZ91" i="41"/>
  <c r="AY91" i="41"/>
  <c r="AX91" i="41"/>
  <c r="AW91" i="41"/>
  <c r="AV91" i="41"/>
  <c r="AU91" i="41"/>
  <c r="AT91" i="41"/>
  <c r="AS91" i="41"/>
  <c r="AR91" i="41"/>
  <c r="AQ91" i="41"/>
  <c r="AP91" i="41"/>
  <c r="AO91" i="41"/>
  <c r="AN91" i="41"/>
  <c r="AL91" i="41"/>
  <c r="AK91" i="41"/>
  <c r="AJ91" i="41"/>
  <c r="AI91" i="41"/>
  <c r="AH91" i="41"/>
  <c r="AG91" i="41"/>
  <c r="AF91" i="41"/>
  <c r="AE91" i="41"/>
  <c r="AD91" i="41"/>
  <c r="AC91" i="41"/>
  <c r="AB91" i="41"/>
  <c r="AA91" i="41"/>
  <c r="Z91" i="4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CN91" i="41" s="1"/>
  <c r="G91" i="41"/>
  <c r="F91" i="41"/>
  <c r="E91" i="41"/>
  <c r="D91" i="41"/>
  <c r="B91" i="41"/>
  <c r="CI90" i="41"/>
  <c r="CH90" i="41"/>
  <c r="CG90" i="41"/>
  <c r="CF90" i="41"/>
  <c r="CE90" i="41"/>
  <c r="CD90" i="41"/>
  <c r="CC90" i="41"/>
  <c r="CB90" i="41"/>
  <c r="CA90" i="41"/>
  <c r="BZ90" i="41"/>
  <c r="BY90" i="41"/>
  <c r="BX90" i="41"/>
  <c r="BW90" i="41"/>
  <c r="BV90" i="41"/>
  <c r="BU90" i="41"/>
  <c r="BT90" i="41"/>
  <c r="BS90" i="41"/>
  <c r="BR90" i="41"/>
  <c r="BQ90" i="41"/>
  <c r="BP90" i="41"/>
  <c r="BO90" i="41"/>
  <c r="BN90" i="41"/>
  <c r="BM90" i="41"/>
  <c r="BL90" i="41"/>
  <c r="BK90" i="41"/>
  <c r="BJ90" i="41"/>
  <c r="BI90" i="41"/>
  <c r="BH90" i="41"/>
  <c r="BG90" i="41"/>
  <c r="BF90" i="41"/>
  <c r="BE90" i="41"/>
  <c r="BD90" i="41"/>
  <c r="BC90" i="41"/>
  <c r="BB90" i="41"/>
  <c r="BA90" i="41"/>
  <c r="AZ90" i="41"/>
  <c r="AY90" i="41"/>
  <c r="AX90" i="41"/>
  <c r="AW90" i="41"/>
  <c r="AV90" i="41"/>
  <c r="AU90" i="41"/>
  <c r="AT90" i="41"/>
  <c r="AS90" i="41"/>
  <c r="AR90" i="41"/>
  <c r="AQ90" i="41"/>
  <c r="AP90" i="41"/>
  <c r="AO90" i="41"/>
  <c r="AN90" i="41"/>
  <c r="AL90" i="41"/>
  <c r="AK90" i="41"/>
  <c r="AJ90" i="41"/>
  <c r="AI90" i="41"/>
  <c r="AH90" i="41"/>
  <c r="AG90" i="41"/>
  <c r="AF90" i="41"/>
  <c r="AE90" i="41"/>
  <c r="AD90" i="41"/>
  <c r="AC90" i="41"/>
  <c r="AB90" i="41"/>
  <c r="AA90" i="41"/>
  <c r="Z90" i="41"/>
  <c r="Y90" i="41"/>
  <c r="X90" i="41"/>
  <c r="W90" i="41"/>
  <c r="V90" i="41"/>
  <c r="U90" i="41"/>
  <c r="T90" i="41"/>
  <c r="S90" i="41"/>
  <c r="R90" i="41"/>
  <c r="Q90" i="41"/>
  <c r="P90" i="41"/>
  <c r="O90" i="41"/>
  <c r="N90" i="41"/>
  <c r="M90" i="41"/>
  <c r="L90" i="41"/>
  <c r="K90" i="41"/>
  <c r="J90" i="41"/>
  <c r="I90" i="41"/>
  <c r="H90" i="41"/>
  <c r="G90" i="41"/>
  <c r="F90" i="41"/>
  <c r="E90" i="41"/>
  <c r="D90" i="41"/>
  <c r="B90" i="41"/>
  <c r="CI89" i="41"/>
  <c r="CH89" i="41"/>
  <c r="CG89" i="41"/>
  <c r="CF89" i="41"/>
  <c r="CE89" i="41"/>
  <c r="CD89" i="41"/>
  <c r="CC89" i="41"/>
  <c r="CB89" i="41"/>
  <c r="CA89" i="41"/>
  <c r="BZ89" i="41"/>
  <c r="BY89" i="41"/>
  <c r="BX89" i="41"/>
  <c r="BW89" i="41"/>
  <c r="BV89" i="41"/>
  <c r="BU89" i="41"/>
  <c r="BT89" i="41"/>
  <c r="BS89" i="41"/>
  <c r="BR89" i="41"/>
  <c r="BQ89" i="41"/>
  <c r="BP89" i="41"/>
  <c r="BO89" i="41"/>
  <c r="BN89" i="41"/>
  <c r="BM89" i="41"/>
  <c r="BL89" i="41"/>
  <c r="BK89" i="41"/>
  <c r="BJ89" i="41"/>
  <c r="BI89" i="41"/>
  <c r="BH89" i="41"/>
  <c r="BG89" i="41"/>
  <c r="BF89" i="41"/>
  <c r="BE89" i="41"/>
  <c r="BD89" i="41"/>
  <c r="BC89" i="41"/>
  <c r="BB89" i="41"/>
  <c r="BA89" i="41"/>
  <c r="AZ89" i="41"/>
  <c r="AY89" i="41"/>
  <c r="AX89" i="41"/>
  <c r="AW89" i="41"/>
  <c r="AV89" i="41"/>
  <c r="AU89" i="41"/>
  <c r="AT89" i="41"/>
  <c r="AS89" i="41"/>
  <c r="AR89" i="41"/>
  <c r="AQ89" i="41"/>
  <c r="AP89" i="41"/>
  <c r="AO89" i="41"/>
  <c r="AN89" i="41"/>
  <c r="AL89" i="41"/>
  <c r="AK89" i="41"/>
  <c r="AJ89" i="41"/>
  <c r="AI89" i="41"/>
  <c r="AH89" i="41"/>
  <c r="AG89" i="41"/>
  <c r="AF89" i="41"/>
  <c r="AE89" i="41"/>
  <c r="AD89" i="41"/>
  <c r="AC89" i="41"/>
  <c r="AB89" i="41"/>
  <c r="AA89" i="41"/>
  <c r="Z89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CN89" i="41" s="1"/>
  <c r="G89" i="41"/>
  <c r="F89" i="41"/>
  <c r="E89" i="41"/>
  <c r="D89" i="41"/>
  <c r="B89" i="41"/>
  <c r="CI88" i="41"/>
  <c r="CH88" i="41"/>
  <c r="CG88" i="41"/>
  <c r="CF88" i="41"/>
  <c r="CE88" i="41"/>
  <c r="CD88" i="41"/>
  <c r="CC88" i="41"/>
  <c r="CB88" i="41"/>
  <c r="CA88" i="41"/>
  <c r="BZ88" i="41"/>
  <c r="BY88" i="41"/>
  <c r="BX88" i="41"/>
  <c r="BW88" i="41"/>
  <c r="BV88" i="41"/>
  <c r="BU88" i="41"/>
  <c r="BT88" i="41"/>
  <c r="BS88" i="41"/>
  <c r="BR88" i="41"/>
  <c r="BQ88" i="41"/>
  <c r="BP88" i="41"/>
  <c r="BO88" i="41"/>
  <c r="BN88" i="41"/>
  <c r="BM88" i="41"/>
  <c r="BL88" i="41"/>
  <c r="BK88" i="41"/>
  <c r="BJ88" i="41"/>
  <c r="BI88" i="41"/>
  <c r="BH88" i="41"/>
  <c r="BG88" i="41"/>
  <c r="BF88" i="41"/>
  <c r="BE88" i="41"/>
  <c r="BD88" i="41"/>
  <c r="BC88" i="41"/>
  <c r="BB88" i="41"/>
  <c r="BA88" i="41"/>
  <c r="AZ88" i="41"/>
  <c r="AY88" i="41"/>
  <c r="AX88" i="41"/>
  <c r="AW88" i="41"/>
  <c r="AV88" i="41"/>
  <c r="AU88" i="41"/>
  <c r="AT88" i="41"/>
  <c r="AS88" i="41"/>
  <c r="AR88" i="41"/>
  <c r="AQ88" i="41"/>
  <c r="AP88" i="41"/>
  <c r="AO88" i="41"/>
  <c r="AN88" i="41"/>
  <c r="AL88" i="41"/>
  <c r="AK88" i="41"/>
  <c r="AJ88" i="41"/>
  <c r="AI88" i="41"/>
  <c r="AH88" i="41"/>
  <c r="AG88" i="41"/>
  <c r="AF88" i="41"/>
  <c r="AE88" i="41"/>
  <c r="AD88" i="41"/>
  <c r="AC88" i="41"/>
  <c r="AB88" i="41"/>
  <c r="AA88" i="41"/>
  <c r="Z88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J88" i="41" s="1"/>
  <c r="B88" i="41"/>
  <c r="CI87" i="41"/>
  <c r="CH87" i="41"/>
  <c r="CG87" i="41"/>
  <c r="CF87" i="41"/>
  <c r="CE87" i="41"/>
  <c r="CD87" i="41"/>
  <c r="CC87" i="41"/>
  <c r="CB87" i="41"/>
  <c r="CA87" i="41"/>
  <c r="BZ87" i="41"/>
  <c r="BY87" i="41"/>
  <c r="BX87" i="41"/>
  <c r="BW87" i="41"/>
  <c r="BV87" i="41"/>
  <c r="BU87" i="41"/>
  <c r="BT87" i="41"/>
  <c r="BS87" i="41"/>
  <c r="BR87" i="41"/>
  <c r="BQ87" i="41"/>
  <c r="BP87" i="41"/>
  <c r="BO87" i="41"/>
  <c r="BN87" i="41"/>
  <c r="BM87" i="41"/>
  <c r="BL87" i="41"/>
  <c r="BK87" i="41"/>
  <c r="BJ87" i="41"/>
  <c r="BI87" i="41"/>
  <c r="BH87" i="41"/>
  <c r="BG87" i="41"/>
  <c r="BF87" i="41"/>
  <c r="BE87" i="41"/>
  <c r="BD87" i="41"/>
  <c r="BC87" i="41"/>
  <c r="BB87" i="41"/>
  <c r="BA87" i="41"/>
  <c r="AZ87" i="41"/>
  <c r="AY87" i="41"/>
  <c r="AX87" i="41"/>
  <c r="AW87" i="41"/>
  <c r="AV87" i="41"/>
  <c r="AU87" i="41"/>
  <c r="AT87" i="41"/>
  <c r="AS87" i="41"/>
  <c r="AR87" i="41"/>
  <c r="AQ87" i="41"/>
  <c r="AP87" i="41"/>
  <c r="AO87" i="41"/>
  <c r="AN87" i="41"/>
  <c r="AL87" i="41"/>
  <c r="AK87" i="41"/>
  <c r="AJ87" i="41"/>
  <c r="AI87" i="41"/>
  <c r="AH87" i="41"/>
  <c r="AG87" i="41"/>
  <c r="AF87" i="41"/>
  <c r="AE87" i="41"/>
  <c r="AD87" i="41"/>
  <c r="AC87" i="41"/>
  <c r="AB87" i="41"/>
  <c r="AA87" i="41"/>
  <c r="Z87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CN87" i="41" s="1"/>
  <c r="G87" i="41"/>
  <c r="F87" i="41"/>
  <c r="E87" i="41"/>
  <c r="D87" i="41"/>
  <c r="B87" i="41"/>
  <c r="CI86" i="41"/>
  <c r="CH86" i="41"/>
  <c r="CG86" i="41"/>
  <c r="CF86" i="41"/>
  <c r="CE86" i="41"/>
  <c r="CD86" i="41"/>
  <c r="CC86" i="41"/>
  <c r="CB86" i="41"/>
  <c r="CA86" i="41"/>
  <c r="BZ86" i="41"/>
  <c r="BY86" i="41"/>
  <c r="BX86" i="41"/>
  <c r="BW86" i="41"/>
  <c r="BV86" i="41"/>
  <c r="BU86" i="41"/>
  <c r="BT86" i="41"/>
  <c r="BS86" i="41"/>
  <c r="BR86" i="41"/>
  <c r="BQ86" i="41"/>
  <c r="BP86" i="41"/>
  <c r="BO86" i="41"/>
  <c r="BN86" i="41"/>
  <c r="BM86" i="41"/>
  <c r="BL86" i="41"/>
  <c r="BK86" i="41"/>
  <c r="BJ86" i="41"/>
  <c r="BI86" i="41"/>
  <c r="BH86" i="41"/>
  <c r="BG86" i="41"/>
  <c r="BF86" i="41"/>
  <c r="BE86" i="41"/>
  <c r="BD86" i="41"/>
  <c r="BC86" i="41"/>
  <c r="BB86" i="41"/>
  <c r="BA86" i="41"/>
  <c r="AZ86" i="41"/>
  <c r="AY86" i="41"/>
  <c r="AX86" i="41"/>
  <c r="AW86" i="41"/>
  <c r="AV86" i="41"/>
  <c r="AU86" i="41"/>
  <c r="AT86" i="41"/>
  <c r="AS86" i="41"/>
  <c r="AR86" i="41"/>
  <c r="AQ86" i="41"/>
  <c r="AP86" i="41"/>
  <c r="AO86" i="41"/>
  <c r="AN86" i="41"/>
  <c r="AL86" i="41"/>
  <c r="AK86" i="41"/>
  <c r="AJ86" i="41"/>
  <c r="AI86" i="41"/>
  <c r="AH86" i="41"/>
  <c r="AG86" i="41"/>
  <c r="AF86" i="41"/>
  <c r="AE86" i="41"/>
  <c r="AD86" i="41"/>
  <c r="AC86" i="41"/>
  <c r="AB86" i="41"/>
  <c r="AA86" i="41"/>
  <c r="Z86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J86" i="41" s="1"/>
  <c r="B86" i="41"/>
  <c r="CI85" i="41"/>
  <c r="CH85" i="41"/>
  <c r="CG85" i="41"/>
  <c r="CF85" i="41"/>
  <c r="CE85" i="41"/>
  <c r="CD85" i="41"/>
  <c r="CC85" i="41"/>
  <c r="CB85" i="41"/>
  <c r="CA85" i="41"/>
  <c r="BZ85" i="41"/>
  <c r="BY85" i="41"/>
  <c r="BX85" i="41"/>
  <c r="BW85" i="41"/>
  <c r="BV85" i="41"/>
  <c r="BU85" i="41"/>
  <c r="BT85" i="41"/>
  <c r="BS85" i="41"/>
  <c r="BR85" i="41"/>
  <c r="BQ85" i="41"/>
  <c r="BP85" i="41"/>
  <c r="BO85" i="41"/>
  <c r="BN85" i="41"/>
  <c r="BM85" i="41"/>
  <c r="BL85" i="41"/>
  <c r="BK85" i="41"/>
  <c r="BJ85" i="41"/>
  <c r="BI85" i="41"/>
  <c r="BH85" i="41"/>
  <c r="BG85" i="41"/>
  <c r="BF85" i="41"/>
  <c r="BE85" i="41"/>
  <c r="BD85" i="41"/>
  <c r="BC85" i="41"/>
  <c r="BB85" i="41"/>
  <c r="BA85" i="41"/>
  <c r="AZ85" i="41"/>
  <c r="AY85" i="41"/>
  <c r="AX85" i="41"/>
  <c r="AW85" i="41"/>
  <c r="AV85" i="41"/>
  <c r="AU85" i="41"/>
  <c r="AT85" i="41"/>
  <c r="AS85" i="41"/>
  <c r="AR85" i="41"/>
  <c r="AQ85" i="41"/>
  <c r="AP85" i="41"/>
  <c r="AO85" i="41"/>
  <c r="AN85" i="41"/>
  <c r="AL85" i="41"/>
  <c r="AK85" i="41"/>
  <c r="AJ85" i="41"/>
  <c r="AI85" i="41"/>
  <c r="AH85" i="41"/>
  <c r="AG85" i="41"/>
  <c r="AF85" i="41"/>
  <c r="AE85" i="41"/>
  <c r="AD85" i="41"/>
  <c r="AC85" i="41"/>
  <c r="AB85" i="41"/>
  <c r="AA85" i="41"/>
  <c r="Z85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CN85" i="41" s="1"/>
  <c r="G85" i="41"/>
  <c r="F85" i="41"/>
  <c r="E85" i="41"/>
  <c r="D85" i="41"/>
  <c r="B85" i="41"/>
  <c r="CI84" i="41"/>
  <c r="CH84" i="41"/>
  <c r="CG84" i="41"/>
  <c r="CF84" i="41"/>
  <c r="CE84" i="41"/>
  <c r="CD84" i="41"/>
  <c r="CC84" i="41"/>
  <c r="CB84" i="41"/>
  <c r="CA84" i="41"/>
  <c r="BZ84" i="41"/>
  <c r="BY84" i="41"/>
  <c r="BX84" i="41"/>
  <c r="BW84" i="41"/>
  <c r="BV84" i="41"/>
  <c r="BU84" i="41"/>
  <c r="BT84" i="41"/>
  <c r="BS84" i="41"/>
  <c r="BR84" i="41"/>
  <c r="BQ84" i="41"/>
  <c r="BP84" i="41"/>
  <c r="BO84" i="41"/>
  <c r="BN84" i="41"/>
  <c r="BM84" i="41"/>
  <c r="BL84" i="41"/>
  <c r="BK84" i="41"/>
  <c r="BJ84" i="41"/>
  <c r="BI84" i="41"/>
  <c r="BH84" i="41"/>
  <c r="BG84" i="41"/>
  <c r="BF84" i="41"/>
  <c r="BE84" i="41"/>
  <c r="BD84" i="41"/>
  <c r="BC84" i="41"/>
  <c r="BB84" i="41"/>
  <c r="BA84" i="41"/>
  <c r="AZ84" i="41"/>
  <c r="AY84" i="41"/>
  <c r="AX84" i="41"/>
  <c r="AW84" i="41"/>
  <c r="AV84" i="41"/>
  <c r="AU84" i="41"/>
  <c r="AT84" i="41"/>
  <c r="AS84" i="41"/>
  <c r="AR84" i="41"/>
  <c r="AQ84" i="41"/>
  <c r="AP84" i="41"/>
  <c r="AO84" i="41"/>
  <c r="AN84" i="41"/>
  <c r="AL84" i="41"/>
  <c r="AK84" i="41"/>
  <c r="AJ84" i="41"/>
  <c r="AI84" i="41"/>
  <c r="AH84" i="41"/>
  <c r="AG84" i="41"/>
  <c r="AF84" i="41"/>
  <c r="AE84" i="41"/>
  <c r="AD84" i="41"/>
  <c r="AC84" i="41"/>
  <c r="AB84" i="41"/>
  <c r="AA84" i="41"/>
  <c r="Z84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J84" i="41" s="1"/>
  <c r="B84" i="41"/>
  <c r="CI83" i="41"/>
  <c r="CH83" i="41"/>
  <c r="CG83" i="41"/>
  <c r="CF83" i="41"/>
  <c r="CE83" i="41"/>
  <c r="CD83" i="41"/>
  <c r="CC83" i="41"/>
  <c r="CB83" i="41"/>
  <c r="CA83" i="41"/>
  <c r="BZ83" i="41"/>
  <c r="BY83" i="41"/>
  <c r="BX83" i="41"/>
  <c r="BW83" i="41"/>
  <c r="BV83" i="41"/>
  <c r="BU83" i="41"/>
  <c r="BT83" i="41"/>
  <c r="BS83" i="41"/>
  <c r="BR83" i="41"/>
  <c r="BQ83" i="41"/>
  <c r="BP83" i="41"/>
  <c r="BO83" i="41"/>
  <c r="BN83" i="41"/>
  <c r="BM83" i="41"/>
  <c r="BL83" i="41"/>
  <c r="BK83" i="41"/>
  <c r="BJ83" i="41"/>
  <c r="BI83" i="41"/>
  <c r="BH83" i="41"/>
  <c r="BG83" i="41"/>
  <c r="BF83" i="41"/>
  <c r="BE83" i="41"/>
  <c r="BD83" i="41"/>
  <c r="BC83" i="41"/>
  <c r="BB83" i="41"/>
  <c r="BA83" i="41"/>
  <c r="AZ83" i="41"/>
  <c r="AY83" i="41"/>
  <c r="AX83" i="41"/>
  <c r="AW83" i="41"/>
  <c r="AV83" i="41"/>
  <c r="AU83" i="41"/>
  <c r="AT83" i="41"/>
  <c r="AS83" i="41"/>
  <c r="AR83" i="41"/>
  <c r="AQ83" i="41"/>
  <c r="AP83" i="41"/>
  <c r="AO83" i="41"/>
  <c r="AN83" i="41"/>
  <c r="AL83" i="41"/>
  <c r="AK83" i="41"/>
  <c r="AJ83" i="41"/>
  <c r="AI83" i="41"/>
  <c r="AH83" i="41"/>
  <c r="AG83" i="41"/>
  <c r="AF83" i="41"/>
  <c r="AE83" i="41"/>
  <c r="AD83" i="41"/>
  <c r="AC83" i="41"/>
  <c r="AB83" i="41"/>
  <c r="AA83" i="41"/>
  <c r="Z83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CN83" i="41" s="1"/>
  <c r="G83" i="41"/>
  <c r="F83" i="41"/>
  <c r="E83" i="41"/>
  <c r="D83" i="41"/>
  <c r="B83" i="41"/>
  <c r="CI82" i="41"/>
  <c r="CH82" i="41"/>
  <c r="CG82" i="41"/>
  <c r="CF82" i="41"/>
  <c r="CE82" i="41"/>
  <c r="CD82" i="41"/>
  <c r="CC82" i="41"/>
  <c r="CB82" i="41"/>
  <c r="CA82" i="41"/>
  <c r="BZ82" i="41"/>
  <c r="BY82" i="41"/>
  <c r="BX82" i="41"/>
  <c r="BW82" i="41"/>
  <c r="BV82" i="41"/>
  <c r="BU82" i="41"/>
  <c r="BT82" i="41"/>
  <c r="BS82" i="41"/>
  <c r="BR82" i="41"/>
  <c r="BQ82" i="41"/>
  <c r="BP82" i="41"/>
  <c r="BO82" i="41"/>
  <c r="BN82" i="41"/>
  <c r="BM82" i="41"/>
  <c r="BL82" i="41"/>
  <c r="BK82" i="41"/>
  <c r="BJ82" i="41"/>
  <c r="BI82" i="41"/>
  <c r="BH82" i="41"/>
  <c r="BG82" i="41"/>
  <c r="BF82" i="41"/>
  <c r="BE82" i="41"/>
  <c r="BD82" i="41"/>
  <c r="BC82" i="41"/>
  <c r="BB82" i="41"/>
  <c r="BA82" i="41"/>
  <c r="AZ82" i="41"/>
  <c r="AY82" i="41"/>
  <c r="AX82" i="41"/>
  <c r="AW82" i="41"/>
  <c r="AV82" i="41"/>
  <c r="AU82" i="41"/>
  <c r="AT82" i="41"/>
  <c r="AS82" i="41"/>
  <c r="AR82" i="41"/>
  <c r="AQ82" i="41"/>
  <c r="AP82" i="41"/>
  <c r="AO82" i="41"/>
  <c r="AN82" i="41"/>
  <c r="AL82" i="41"/>
  <c r="AK82" i="41"/>
  <c r="AJ82" i="41"/>
  <c r="AI82" i="41"/>
  <c r="AH82" i="41"/>
  <c r="AG82" i="41"/>
  <c r="AF82" i="41"/>
  <c r="AE82" i="41"/>
  <c r="AD82" i="41"/>
  <c r="AC82" i="41"/>
  <c r="AB82" i="41"/>
  <c r="AA82" i="41"/>
  <c r="Z82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J82" i="41" s="1"/>
  <c r="B82" i="41"/>
  <c r="CI81" i="41"/>
  <c r="CH81" i="41"/>
  <c r="CG81" i="41"/>
  <c r="CF81" i="41"/>
  <c r="CE81" i="41"/>
  <c r="CD81" i="41"/>
  <c r="CC81" i="41"/>
  <c r="CB81" i="41"/>
  <c r="CA81" i="41"/>
  <c r="BZ81" i="41"/>
  <c r="BY81" i="41"/>
  <c r="BX81" i="41"/>
  <c r="BW81" i="41"/>
  <c r="BV81" i="41"/>
  <c r="BU81" i="41"/>
  <c r="BT81" i="41"/>
  <c r="BS81" i="41"/>
  <c r="BR81" i="41"/>
  <c r="BQ81" i="41"/>
  <c r="BP81" i="41"/>
  <c r="BO81" i="41"/>
  <c r="BN81" i="41"/>
  <c r="BM81" i="41"/>
  <c r="BL81" i="41"/>
  <c r="BK81" i="41"/>
  <c r="BJ81" i="41"/>
  <c r="BI81" i="41"/>
  <c r="BH81" i="41"/>
  <c r="BG81" i="41"/>
  <c r="BF81" i="41"/>
  <c r="BE81" i="41"/>
  <c r="BD81" i="41"/>
  <c r="BC81" i="41"/>
  <c r="BB81" i="41"/>
  <c r="BA81" i="41"/>
  <c r="AZ81" i="41"/>
  <c r="AY81" i="41"/>
  <c r="AX81" i="41"/>
  <c r="AW81" i="41"/>
  <c r="AV81" i="41"/>
  <c r="AU81" i="41"/>
  <c r="AT81" i="41"/>
  <c r="AS81" i="41"/>
  <c r="AR81" i="41"/>
  <c r="AQ81" i="41"/>
  <c r="AP81" i="41"/>
  <c r="AO81" i="41"/>
  <c r="AN81" i="41"/>
  <c r="AL81" i="41"/>
  <c r="AK81" i="41"/>
  <c r="AJ81" i="41"/>
  <c r="AI81" i="41"/>
  <c r="AH81" i="41"/>
  <c r="AG81" i="41"/>
  <c r="AF81" i="41"/>
  <c r="AE81" i="41"/>
  <c r="AD81" i="41"/>
  <c r="AC81" i="41"/>
  <c r="AB81" i="41"/>
  <c r="AA81" i="41"/>
  <c r="Z81" i="41"/>
  <c r="Y81" i="41"/>
  <c r="X81" i="41"/>
  <c r="W81" i="41"/>
  <c r="V81" i="41"/>
  <c r="U81" i="41"/>
  <c r="T81" i="41"/>
  <c r="S81" i="41"/>
  <c r="R81" i="41"/>
  <c r="Q81" i="41"/>
  <c r="P81" i="41"/>
  <c r="O81" i="41"/>
  <c r="N81" i="41"/>
  <c r="M81" i="41"/>
  <c r="L81" i="41"/>
  <c r="K81" i="41"/>
  <c r="J81" i="41"/>
  <c r="I81" i="41"/>
  <c r="H81" i="41"/>
  <c r="CN81" i="41" s="1"/>
  <c r="G81" i="41"/>
  <c r="F81" i="41"/>
  <c r="E81" i="41"/>
  <c r="D81" i="41"/>
  <c r="B81" i="41"/>
  <c r="CI80" i="41"/>
  <c r="CH80" i="41"/>
  <c r="CG80" i="41"/>
  <c r="CF80" i="41"/>
  <c r="CE80" i="41"/>
  <c r="CD80" i="41"/>
  <c r="CC80" i="41"/>
  <c r="CB80" i="41"/>
  <c r="CA80" i="41"/>
  <c r="BZ80" i="41"/>
  <c r="BY80" i="41"/>
  <c r="BX80" i="41"/>
  <c r="BW80" i="41"/>
  <c r="BV80" i="41"/>
  <c r="BU80" i="41"/>
  <c r="BT80" i="41"/>
  <c r="BS80" i="41"/>
  <c r="BR80" i="41"/>
  <c r="BQ80" i="41"/>
  <c r="BP80" i="41"/>
  <c r="BO80" i="41"/>
  <c r="BN80" i="41"/>
  <c r="BM80" i="41"/>
  <c r="BL80" i="41"/>
  <c r="BK80" i="41"/>
  <c r="BJ80" i="41"/>
  <c r="BI80" i="41"/>
  <c r="BH80" i="41"/>
  <c r="BG80" i="41"/>
  <c r="BF80" i="41"/>
  <c r="BE80" i="41"/>
  <c r="BD80" i="41"/>
  <c r="BC80" i="41"/>
  <c r="BB80" i="41"/>
  <c r="BA80" i="41"/>
  <c r="AZ80" i="41"/>
  <c r="AY80" i="41"/>
  <c r="AX80" i="41"/>
  <c r="AW80" i="41"/>
  <c r="AV80" i="41"/>
  <c r="AU80" i="41"/>
  <c r="AT80" i="41"/>
  <c r="AS80" i="41"/>
  <c r="AR80" i="41"/>
  <c r="AQ80" i="41"/>
  <c r="AP80" i="41"/>
  <c r="AO80" i="41"/>
  <c r="AN80" i="41"/>
  <c r="AL80" i="41"/>
  <c r="AK80" i="41"/>
  <c r="AJ80" i="41"/>
  <c r="AI80" i="41"/>
  <c r="AH80" i="41"/>
  <c r="AG80" i="41"/>
  <c r="AF80" i="41"/>
  <c r="AE80" i="41"/>
  <c r="AD80" i="41"/>
  <c r="AC80" i="41"/>
  <c r="AB80" i="41"/>
  <c r="AA80" i="41"/>
  <c r="Z80" i="41"/>
  <c r="Y80" i="41"/>
  <c r="X80" i="41"/>
  <c r="W80" i="41"/>
  <c r="V80" i="41"/>
  <c r="U80" i="41"/>
  <c r="T80" i="41"/>
  <c r="S80" i="41"/>
  <c r="R80" i="41"/>
  <c r="Q80" i="41"/>
  <c r="P80" i="41"/>
  <c r="O80" i="41"/>
  <c r="N80" i="41"/>
  <c r="M80" i="41"/>
  <c r="L80" i="41"/>
  <c r="K80" i="41"/>
  <c r="J80" i="41"/>
  <c r="I80" i="41"/>
  <c r="H80" i="41"/>
  <c r="G80" i="41"/>
  <c r="F80" i="41"/>
  <c r="E80" i="41"/>
  <c r="D80" i="41"/>
  <c r="CJ80" i="41" s="1"/>
  <c r="B80" i="41"/>
  <c r="CI79" i="41"/>
  <c r="CH79" i="41"/>
  <c r="CG79" i="41"/>
  <c r="CF79" i="41"/>
  <c r="CE79" i="41"/>
  <c r="CD79" i="41"/>
  <c r="CC79" i="41"/>
  <c r="CB79" i="41"/>
  <c r="CA79" i="41"/>
  <c r="BZ79" i="41"/>
  <c r="BY79" i="41"/>
  <c r="BX79" i="41"/>
  <c r="BW79" i="41"/>
  <c r="BV79" i="41"/>
  <c r="BU79" i="41"/>
  <c r="BT79" i="41"/>
  <c r="BS79" i="41"/>
  <c r="BR79" i="41"/>
  <c r="BQ79" i="41"/>
  <c r="BP79" i="41"/>
  <c r="BO79" i="41"/>
  <c r="BN79" i="41"/>
  <c r="BM79" i="41"/>
  <c r="BL79" i="41"/>
  <c r="BK79" i="41"/>
  <c r="BJ79" i="41"/>
  <c r="BI79" i="41"/>
  <c r="BH79" i="41"/>
  <c r="BG79" i="41"/>
  <c r="BF79" i="41"/>
  <c r="BE79" i="41"/>
  <c r="BD79" i="41"/>
  <c r="BC79" i="41"/>
  <c r="BB79" i="41"/>
  <c r="BA79" i="41"/>
  <c r="AZ79" i="41"/>
  <c r="AY79" i="41"/>
  <c r="AX79" i="41"/>
  <c r="AW79" i="41"/>
  <c r="AV79" i="41"/>
  <c r="AU79" i="41"/>
  <c r="AT79" i="41"/>
  <c r="AS79" i="41"/>
  <c r="AR79" i="41"/>
  <c r="AQ79" i="41"/>
  <c r="AP79" i="41"/>
  <c r="AO79" i="41"/>
  <c r="AN79" i="41"/>
  <c r="AL79" i="41"/>
  <c r="AK79" i="41"/>
  <c r="AJ79" i="41"/>
  <c r="AI79" i="41"/>
  <c r="AH79" i="41"/>
  <c r="AG79" i="41"/>
  <c r="AF79" i="41"/>
  <c r="AE79" i="41"/>
  <c r="AD79" i="41"/>
  <c r="AC79" i="41"/>
  <c r="AB79" i="41"/>
  <c r="AA79" i="41"/>
  <c r="Z79" i="41"/>
  <c r="Y79" i="41"/>
  <c r="X79" i="41"/>
  <c r="W79" i="41"/>
  <c r="V79" i="41"/>
  <c r="U79" i="41"/>
  <c r="T79" i="41"/>
  <c r="S79" i="41"/>
  <c r="R79" i="41"/>
  <c r="Q79" i="41"/>
  <c r="P79" i="41"/>
  <c r="O79" i="41"/>
  <c r="N79" i="41"/>
  <c r="M79" i="41"/>
  <c r="L79" i="41"/>
  <c r="K79" i="41"/>
  <c r="J79" i="41"/>
  <c r="I79" i="41"/>
  <c r="H79" i="41"/>
  <c r="CN79" i="41" s="1"/>
  <c r="G79" i="41"/>
  <c r="F79" i="41"/>
  <c r="E79" i="41"/>
  <c r="D79" i="41"/>
  <c r="B79" i="41"/>
  <c r="CI78" i="41"/>
  <c r="CH78" i="41"/>
  <c r="CG78" i="41"/>
  <c r="CF78" i="41"/>
  <c r="CE78" i="41"/>
  <c r="CD78" i="41"/>
  <c r="CC78" i="41"/>
  <c r="CB78" i="41"/>
  <c r="CA78" i="41"/>
  <c r="BZ78" i="41"/>
  <c r="BY78" i="41"/>
  <c r="BX78" i="41"/>
  <c r="BW78" i="41"/>
  <c r="BV78" i="41"/>
  <c r="BU78" i="41"/>
  <c r="BT78" i="41"/>
  <c r="BS78" i="41"/>
  <c r="BR78" i="41"/>
  <c r="BQ78" i="41"/>
  <c r="BP78" i="41"/>
  <c r="BO78" i="41"/>
  <c r="BN78" i="41"/>
  <c r="BM78" i="41"/>
  <c r="BL78" i="41"/>
  <c r="BK78" i="41"/>
  <c r="BJ78" i="41"/>
  <c r="BI78" i="41"/>
  <c r="BH78" i="41"/>
  <c r="BG78" i="41"/>
  <c r="BF78" i="41"/>
  <c r="BE78" i="41"/>
  <c r="BD78" i="41"/>
  <c r="BC78" i="41"/>
  <c r="BB78" i="41"/>
  <c r="BA78" i="41"/>
  <c r="AZ78" i="41"/>
  <c r="AY78" i="41"/>
  <c r="AX78" i="41"/>
  <c r="AW78" i="41"/>
  <c r="AV78" i="41"/>
  <c r="AU78" i="41"/>
  <c r="AT78" i="41"/>
  <c r="AS78" i="41"/>
  <c r="AR78" i="41"/>
  <c r="AQ78" i="41"/>
  <c r="AP78" i="41"/>
  <c r="AO78" i="41"/>
  <c r="AN78" i="41"/>
  <c r="AL78" i="41"/>
  <c r="AK78" i="41"/>
  <c r="AJ78" i="41"/>
  <c r="AI78" i="41"/>
  <c r="AH78" i="41"/>
  <c r="AG78" i="41"/>
  <c r="AF78" i="41"/>
  <c r="AE78" i="41"/>
  <c r="AD78" i="41"/>
  <c r="AC78" i="41"/>
  <c r="AB78" i="41"/>
  <c r="AA78" i="41"/>
  <c r="Z78" i="41"/>
  <c r="Y78" i="41"/>
  <c r="X78" i="41"/>
  <c r="W78" i="41"/>
  <c r="V78" i="41"/>
  <c r="U78" i="41"/>
  <c r="T78" i="41"/>
  <c r="S78" i="41"/>
  <c r="R78" i="41"/>
  <c r="Q78" i="41"/>
  <c r="P78" i="41"/>
  <c r="O78" i="41"/>
  <c r="N78" i="41"/>
  <c r="M78" i="41"/>
  <c r="L78" i="41"/>
  <c r="K78" i="41"/>
  <c r="J78" i="41"/>
  <c r="I78" i="41"/>
  <c r="H78" i="41"/>
  <c r="G78" i="41"/>
  <c r="F78" i="41"/>
  <c r="E78" i="41"/>
  <c r="D78" i="41"/>
  <c r="CJ78" i="41" s="1"/>
  <c r="B78" i="41"/>
  <c r="CI77" i="41"/>
  <c r="CH77" i="41"/>
  <c r="CG77" i="41"/>
  <c r="CF77" i="41"/>
  <c r="CE77" i="41"/>
  <c r="CD77" i="41"/>
  <c r="CC77" i="41"/>
  <c r="CB77" i="41"/>
  <c r="CA77" i="41"/>
  <c r="BZ77" i="41"/>
  <c r="BY77" i="41"/>
  <c r="BX77" i="41"/>
  <c r="BW77" i="41"/>
  <c r="BV77" i="41"/>
  <c r="BU77" i="41"/>
  <c r="BT77" i="41"/>
  <c r="BS77" i="41"/>
  <c r="BR77" i="41"/>
  <c r="BQ77" i="41"/>
  <c r="BP77" i="41"/>
  <c r="BO77" i="41"/>
  <c r="BN77" i="41"/>
  <c r="BM77" i="41"/>
  <c r="BL77" i="41"/>
  <c r="BK77" i="41"/>
  <c r="BJ77" i="41"/>
  <c r="BI77" i="41"/>
  <c r="BH77" i="41"/>
  <c r="BG77" i="41"/>
  <c r="BF77" i="41"/>
  <c r="BE77" i="41"/>
  <c r="BD77" i="41"/>
  <c r="BC77" i="41"/>
  <c r="BB77" i="41"/>
  <c r="BA77" i="41"/>
  <c r="AZ77" i="41"/>
  <c r="AY77" i="41"/>
  <c r="AX77" i="41"/>
  <c r="AW77" i="41"/>
  <c r="AV77" i="41"/>
  <c r="AU77" i="41"/>
  <c r="AT77" i="41"/>
  <c r="AS77" i="41"/>
  <c r="AR77" i="41"/>
  <c r="AQ77" i="41"/>
  <c r="AP77" i="41"/>
  <c r="AO77" i="41"/>
  <c r="AN77" i="41"/>
  <c r="AL77" i="41"/>
  <c r="AK77" i="41"/>
  <c r="AJ77" i="41"/>
  <c r="AI77" i="41"/>
  <c r="AH77" i="41"/>
  <c r="AG77" i="41"/>
  <c r="AF77" i="41"/>
  <c r="AE77" i="41"/>
  <c r="AD77" i="41"/>
  <c r="AC77" i="41"/>
  <c r="AB77" i="41"/>
  <c r="AA77" i="41"/>
  <c r="Z77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CN77" i="41" s="1"/>
  <c r="G77" i="41"/>
  <c r="F77" i="41"/>
  <c r="E77" i="41"/>
  <c r="D77" i="41"/>
  <c r="B77" i="41"/>
  <c r="CI76" i="41"/>
  <c r="CH76" i="41"/>
  <c r="CG76" i="41"/>
  <c r="CF76" i="41"/>
  <c r="CE76" i="41"/>
  <c r="CD76" i="41"/>
  <c r="CC76" i="41"/>
  <c r="CB76" i="41"/>
  <c r="CA76" i="41"/>
  <c r="BZ76" i="41"/>
  <c r="BY76" i="41"/>
  <c r="BX76" i="41"/>
  <c r="BW76" i="41"/>
  <c r="BV76" i="41"/>
  <c r="BU76" i="41"/>
  <c r="BT76" i="41"/>
  <c r="BS76" i="41"/>
  <c r="BR76" i="41"/>
  <c r="BQ76" i="41"/>
  <c r="BP76" i="41"/>
  <c r="BO76" i="41"/>
  <c r="BN76" i="41"/>
  <c r="BM76" i="41"/>
  <c r="BL76" i="41"/>
  <c r="BK76" i="41"/>
  <c r="BJ76" i="41"/>
  <c r="BI76" i="41"/>
  <c r="BH76" i="41"/>
  <c r="BG76" i="41"/>
  <c r="BF76" i="41"/>
  <c r="BE76" i="41"/>
  <c r="BD76" i="41"/>
  <c r="BC76" i="41"/>
  <c r="BB76" i="41"/>
  <c r="BA76" i="41"/>
  <c r="AZ76" i="41"/>
  <c r="AY76" i="41"/>
  <c r="AX76" i="41"/>
  <c r="AW76" i="41"/>
  <c r="AV76" i="41"/>
  <c r="AU76" i="41"/>
  <c r="AT76" i="41"/>
  <c r="AS76" i="41"/>
  <c r="AR76" i="41"/>
  <c r="AQ76" i="41"/>
  <c r="AP76" i="41"/>
  <c r="AO76" i="41"/>
  <c r="AN76" i="41"/>
  <c r="AL76" i="41"/>
  <c r="AK76" i="41"/>
  <c r="AJ76" i="41"/>
  <c r="AI76" i="41"/>
  <c r="AH76" i="41"/>
  <c r="AG76" i="41"/>
  <c r="AF76" i="41"/>
  <c r="AE76" i="41"/>
  <c r="AD76" i="41"/>
  <c r="AC76" i="41"/>
  <c r="AB76" i="41"/>
  <c r="AA76" i="41"/>
  <c r="Z76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B76" i="41"/>
  <c r="CI75" i="41"/>
  <c r="CH75" i="41"/>
  <c r="CG75" i="41"/>
  <c r="CF75" i="41"/>
  <c r="CE75" i="41"/>
  <c r="CD75" i="41"/>
  <c r="CC75" i="41"/>
  <c r="CB75" i="41"/>
  <c r="CA75" i="41"/>
  <c r="BZ75" i="41"/>
  <c r="BY75" i="41"/>
  <c r="BX75" i="41"/>
  <c r="BW75" i="41"/>
  <c r="BV75" i="41"/>
  <c r="BU75" i="41"/>
  <c r="BT75" i="41"/>
  <c r="BS75" i="41"/>
  <c r="BR75" i="41"/>
  <c r="BQ75" i="41"/>
  <c r="BP75" i="41"/>
  <c r="BO75" i="41"/>
  <c r="BN75" i="41"/>
  <c r="BM75" i="41"/>
  <c r="BL75" i="41"/>
  <c r="BK75" i="41"/>
  <c r="BJ75" i="41"/>
  <c r="BI75" i="41"/>
  <c r="BH75" i="41"/>
  <c r="BG75" i="41"/>
  <c r="BF75" i="41"/>
  <c r="BE75" i="41"/>
  <c r="BD75" i="41"/>
  <c r="BC75" i="41"/>
  <c r="BB75" i="41"/>
  <c r="BA75" i="41"/>
  <c r="AZ75" i="41"/>
  <c r="AY75" i="41"/>
  <c r="AX75" i="41"/>
  <c r="AW75" i="41"/>
  <c r="AV75" i="41"/>
  <c r="AU75" i="41"/>
  <c r="AT75" i="41"/>
  <c r="AS75" i="41"/>
  <c r="AR75" i="41"/>
  <c r="AQ75" i="41"/>
  <c r="AP75" i="41"/>
  <c r="AO75" i="41"/>
  <c r="AN75" i="41"/>
  <c r="AL75" i="41"/>
  <c r="AK75" i="41"/>
  <c r="AJ75" i="41"/>
  <c r="AI75" i="41"/>
  <c r="AH75" i="41"/>
  <c r="AG75" i="41"/>
  <c r="AF75" i="41"/>
  <c r="AE75" i="41"/>
  <c r="AD75" i="41"/>
  <c r="AC75" i="41"/>
  <c r="AB75" i="41"/>
  <c r="AA75" i="41"/>
  <c r="Z75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B75" i="41"/>
  <c r="CI74" i="41"/>
  <c r="CH74" i="41"/>
  <c r="CG74" i="41"/>
  <c r="CF74" i="41"/>
  <c r="CE74" i="41"/>
  <c r="CD74" i="41"/>
  <c r="CC74" i="41"/>
  <c r="CB74" i="41"/>
  <c r="CA74" i="41"/>
  <c r="BZ74" i="41"/>
  <c r="BY74" i="41"/>
  <c r="BX74" i="41"/>
  <c r="BW74" i="41"/>
  <c r="BV74" i="41"/>
  <c r="BU74" i="41"/>
  <c r="BT74" i="41"/>
  <c r="BS74" i="41"/>
  <c r="BR74" i="41"/>
  <c r="BQ74" i="41"/>
  <c r="BP74" i="41"/>
  <c r="BO74" i="41"/>
  <c r="BN74" i="41"/>
  <c r="BM74" i="41"/>
  <c r="BL74" i="41"/>
  <c r="BK74" i="41"/>
  <c r="BJ74" i="41"/>
  <c r="BI74" i="41"/>
  <c r="BH74" i="41"/>
  <c r="BG74" i="41"/>
  <c r="BF74" i="41"/>
  <c r="BE74" i="41"/>
  <c r="BD74" i="41"/>
  <c r="BC74" i="41"/>
  <c r="BB74" i="41"/>
  <c r="BA74" i="41"/>
  <c r="AZ74" i="41"/>
  <c r="AY74" i="41"/>
  <c r="AX74" i="41"/>
  <c r="AW74" i="41"/>
  <c r="AV74" i="41"/>
  <c r="AU74" i="41"/>
  <c r="AT74" i="41"/>
  <c r="AS74" i="41"/>
  <c r="AR74" i="41"/>
  <c r="AQ74" i="41"/>
  <c r="AP74" i="41"/>
  <c r="AO74" i="41"/>
  <c r="AN74" i="41"/>
  <c r="AL74" i="41"/>
  <c r="AK74" i="41"/>
  <c r="AJ74" i="41"/>
  <c r="AI74" i="41"/>
  <c r="AH74" i="41"/>
  <c r="AG74" i="41"/>
  <c r="AF74" i="41"/>
  <c r="AE74" i="41"/>
  <c r="AD74" i="41"/>
  <c r="AC74" i="41"/>
  <c r="AB74" i="41"/>
  <c r="AA74" i="41"/>
  <c r="Z74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B74" i="41"/>
  <c r="CI73" i="41"/>
  <c r="CH73" i="41"/>
  <c r="CG73" i="41"/>
  <c r="CF73" i="41"/>
  <c r="CE73" i="41"/>
  <c r="CD73" i="41"/>
  <c r="CC73" i="41"/>
  <c r="CB73" i="41"/>
  <c r="CA73" i="41"/>
  <c r="BZ73" i="41"/>
  <c r="BY73" i="41"/>
  <c r="BX73" i="41"/>
  <c r="BW73" i="41"/>
  <c r="BV73" i="41"/>
  <c r="BU73" i="41"/>
  <c r="BT73" i="41"/>
  <c r="BS73" i="41"/>
  <c r="BR73" i="41"/>
  <c r="BQ73" i="41"/>
  <c r="BP73" i="41"/>
  <c r="BO73" i="41"/>
  <c r="BN73" i="41"/>
  <c r="BM73" i="41"/>
  <c r="BL73" i="41"/>
  <c r="BK73" i="41"/>
  <c r="BJ73" i="41"/>
  <c r="BI73" i="41"/>
  <c r="BH73" i="41"/>
  <c r="BG73" i="41"/>
  <c r="BF73" i="41"/>
  <c r="BE73" i="41"/>
  <c r="BD73" i="41"/>
  <c r="BC73" i="41"/>
  <c r="BB73" i="41"/>
  <c r="BA73" i="41"/>
  <c r="AZ73" i="41"/>
  <c r="AY73" i="41"/>
  <c r="AX73" i="41"/>
  <c r="AW73" i="41"/>
  <c r="AV73" i="41"/>
  <c r="AU73" i="41"/>
  <c r="AT73" i="41"/>
  <c r="AS73" i="41"/>
  <c r="AR73" i="41"/>
  <c r="AQ73" i="41"/>
  <c r="AP73" i="41"/>
  <c r="AO73" i="41"/>
  <c r="AN73" i="41"/>
  <c r="AL73" i="41"/>
  <c r="AK73" i="41"/>
  <c r="AJ73" i="41"/>
  <c r="AI73" i="41"/>
  <c r="AH73" i="41"/>
  <c r="AG73" i="41"/>
  <c r="AF73" i="41"/>
  <c r="AE73" i="41"/>
  <c r="AD73" i="41"/>
  <c r="AC73" i="41"/>
  <c r="AB73" i="41"/>
  <c r="AA73" i="41"/>
  <c r="Z73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B73" i="41"/>
  <c r="CI72" i="41"/>
  <c r="CH72" i="41"/>
  <c r="CG72" i="41"/>
  <c r="CF72" i="41"/>
  <c r="CE72" i="41"/>
  <c r="CD72" i="41"/>
  <c r="CC72" i="41"/>
  <c r="CB72" i="41"/>
  <c r="CA72" i="41"/>
  <c r="BZ72" i="41"/>
  <c r="BY72" i="41"/>
  <c r="BX72" i="41"/>
  <c r="BW72" i="41"/>
  <c r="BV72" i="41"/>
  <c r="BU72" i="41"/>
  <c r="BT72" i="41"/>
  <c r="BS72" i="41"/>
  <c r="BR72" i="41"/>
  <c r="BQ72" i="41"/>
  <c r="BP72" i="41"/>
  <c r="BO72" i="41"/>
  <c r="BN72" i="41"/>
  <c r="BM72" i="41"/>
  <c r="BL72" i="41"/>
  <c r="BK72" i="41"/>
  <c r="BJ72" i="41"/>
  <c r="BI72" i="41"/>
  <c r="BH72" i="41"/>
  <c r="BG72" i="41"/>
  <c r="BF72" i="41"/>
  <c r="BE72" i="41"/>
  <c r="BD72" i="41"/>
  <c r="BC72" i="41"/>
  <c r="BB72" i="41"/>
  <c r="BA72" i="41"/>
  <c r="AZ72" i="41"/>
  <c r="AY72" i="41"/>
  <c r="AX72" i="41"/>
  <c r="AW72" i="41"/>
  <c r="AV72" i="41"/>
  <c r="AU72" i="41"/>
  <c r="AT72" i="41"/>
  <c r="AS72" i="41"/>
  <c r="AR72" i="41"/>
  <c r="AQ72" i="41"/>
  <c r="AP72" i="41"/>
  <c r="AO72" i="41"/>
  <c r="AN72" i="41"/>
  <c r="AL72" i="41"/>
  <c r="AK72" i="41"/>
  <c r="AJ72" i="41"/>
  <c r="AI72" i="41"/>
  <c r="AH72" i="41"/>
  <c r="AG72" i="41"/>
  <c r="AF72" i="41"/>
  <c r="AE72" i="41"/>
  <c r="AD72" i="41"/>
  <c r="AC72" i="41"/>
  <c r="AB72" i="41"/>
  <c r="AA72" i="41"/>
  <c r="Z72" i="41"/>
  <c r="Y72" i="41"/>
  <c r="X72" i="41"/>
  <c r="W72" i="41"/>
  <c r="V72" i="41"/>
  <c r="U72" i="41"/>
  <c r="T72" i="41"/>
  <c r="S72" i="41"/>
  <c r="R72" i="41"/>
  <c r="Q72" i="41"/>
  <c r="P72" i="41"/>
  <c r="O72" i="41"/>
  <c r="N72" i="41"/>
  <c r="M72" i="41"/>
  <c r="L72" i="41"/>
  <c r="K72" i="41"/>
  <c r="J72" i="41"/>
  <c r="I72" i="41"/>
  <c r="H72" i="41"/>
  <c r="G72" i="41"/>
  <c r="F72" i="41"/>
  <c r="E72" i="41"/>
  <c r="D72" i="41"/>
  <c r="B72" i="41"/>
  <c r="CI71" i="41"/>
  <c r="CH71" i="41"/>
  <c r="CG71" i="41"/>
  <c r="CF71" i="41"/>
  <c r="CE71" i="41"/>
  <c r="CD71" i="41"/>
  <c r="CC71" i="41"/>
  <c r="CB71" i="41"/>
  <c r="CA71" i="41"/>
  <c r="BZ71" i="41"/>
  <c r="BY71" i="41"/>
  <c r="BX71" i="41"/>
  <c r="BW71" i="41"/>
  <c r="BV71" i="41"/>
  <c r="BU71" i="41"/>
  <c r="BT71" i="41"/>
  <c r="BS71" i="41"/>
  <c r="BR71" i="41"/>
  <c r="BQ71" i="41"/>
  <c r="BP71" i="41"/>
  <c r="BO71" i="41"/>
  <c r="BN71" i="41"/>
  <c r="BM71" i="41"/>
  <c r="BL71" i="41"/>
  <c r="BK71" i="41"/>
  <c r="BJ71" i="41"/>
  <c r="BI71" i="41"/>
  <c r="BH71" i="41"/>
  <c r="BG71" i="41"/>
  <c r="BF71" i="41"/>
  <c r="BE71" i="41"/>
  <c r="BD71" i="41"/>
  <c r="BC71" i="41"/>
  <c r="BB71" i="41"/>
  <c r="BA71" i="41"/>
  <c r="AZ71" i="41"/>
  <c r="AY71" i="41"/>
  <c r="AX71" i="41"/>
  <c r="AW71" i="41"/>
  <c r="AV71" i="41"/>
  <c r="AU71" i="41"/>
  <c r="AT71" i="41"/>
  <c r="AS71" i="41"/>
  <c r="AR71" i="41"/>
  <c r="AQ71" i="41"/>
  <c r="AP71" i="41"/>
  <c r="AO71" i="41"/>
  <c r="AN71" i="41"/>
  <c r="AL71" i="41"/>
  <c r="AK71" i="41"/>
  <c r="AJ71" i="41"/>
  <c r="AI71" i="41"/>
  <c r="AH71" i="41"/>
  <c r="AG71" i="41"/>
  <c r="AF71" i="41"/>
  <c r="AE71" i="41"/>
  <c r="AD71" i="41"/>
  <c r="AC71" i="41"/>
  <c r="AB71" i="41"/>
  <c r="AA71" i="41"/>
  <c r="Z71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B71" i="41"/>
  <c r="CI70" i="41"/>
  <c r="CH70" i="41"/>
  <c r="CG70" i="41"/>
  <c r="CF70" i="41"/>
  <c r="CE70" i="41"/>
  <c r="CD70" i="41"/>
  <c r="CC70" i="41"/>
  <c r="CB70" i="41"/>
  <c r="CA70" i="41"/>
  <c r="BZ70" i="41"/>
  <c r="BY70" i="41"/>
  <c r="BX70" i="41"/>
  <c r="BW70" i="41"/>
  <c r="BV70" i="41"/>
  <c r="BU70" i="41"/>
  <c r="BT70" i="41"/>
  <c r="BS70" i="41"/>
  <c r="BR70" i="41"/>
  <c r="BQ70" i="41"/>
  <c r="BP70" i="41"/>
  <c r="BO70" i="41"/>
  <c r="BN70" i="41"/>
  <c r="BM70" i="41"/>
  <c r="BL70" i="41"/>
  <c r="BK70" i="41"/>
  <c r="BJ70" i="41"/>
  <c r="BI70" i="41"/>
  <c r="BH70" i="41"/>
  <c r="BG70" i="41"/>
  <c r="BF70" i="41"/>
  <c r="BE70" i="41"/>
  <c r="BD70" i="41"/>
  <c r="BC70" i="41"/>
  <c r="BB70" i="41"/>
  <c r="BA70" i="41"/>
  <c r="AZ70" i="41"/>
  <c r="AY70" i="41"/>
  <c r="AX70" i="41"/>
  <c r="AW70" i="41"/>
  <c r="AV70" i="41"/>
  <c r="AU70" i="41"/>
  <c r="AT70" i="41"/>
  <c r="AS70" i="41"/>
  <c r="AR70" i="41"/>
  <c r="AQ70" i="41"/>
  <c r="AP70" i="41"/>
  <c r="AO70" i="41"/>
  <c r="AN70" i="41"/>
  <c r="AL70" i="41"/>
  <c r="AK70" i="41"/>
  <c r="AJ70" i="41"/>
  <c r="AI70" i="41"/>
  <c r="AH70" i="41"/>
  <c r="AG70" i="41"/>
  <c r="AF70" i="41"/>
  <c r="AE70" i="41"/>
  <c r="AD70" i="41"/>
  <c r="AC70" i="41"/>
  <c r="AB70" i="41"/>
  <c r="AA70" i="41"/>
  <c r="Z70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B70" i="41"/>
  <c r="CI69" i="41"/>
  <c r="CH69" i="41"/>
  <c r="CG69" i="41"/>
  <c r="CF69" i="41"/>
  <c r="CE69" i="41"/>
  <c r="CD69" i="41"/>
  <c r="CC69" i="41"/>
  <c r="CB69" i="41"/>
  <c r="CA69" i="41"/>
  <c r="BZ69" i="41"/>
  <c r="BY69" i="41"/>
  <c r="BX69" i="41"/>
  <c r="BW69" i="41"/>
  <c r="BV69" i="41"/>
  <c r="BU69" i="41"/>
  <c r="BT69" i="41"/>
  <c r="BS69" i="41"/>
  <c r="BR69" i="41"/>
  <c r="BQ69" i="41"/>
  <c r="BP69" i="41"/>
  <c r="BO69" i="41"/>
  <c r="BN69" i="41"/>
  <c r="BM69" i="41"/>
  <c r="BL69" i="41"/>
  <c r="BK69" i="41"/>
  <c r="BJ69" i="41"/>
  <c r="BI69" i="41"/>
  <c r="BH69" i="41"/>
  <c r="BG69" i="41"/>
  <c r="BF69" i="41"/>
  <c r="BE69" i="41"/>
  <c r="BD69" i="41"/>
  <c r="BC69" i="41"/>
  <c r="BB69" i="41"/>
  <c r="BA69" i="41"/>
  <c r="AZ69" i="41"/>
  <c r="AY69" i="41"/>
  <c r="AX69" i="41"/>
  <c r="AW69" i="41"/>
  <c r="AV69" i="41"/>
  <c r="AU69" i="41"/>
  <c r="AT69" i="41"/>
  <c r="AS69" i="41"/>
  <c r="AR69" i="41"/>
  <c r="AQ69" i="41"/>
  <c r="AP69" i="41"/>
  <c r="AO69" i="41"/>
  <c r="AN69" i="41"/>
  <c r="AL69" i="41"/>
  <c r="AK69" i="41"/>
  <c r="AJ69" i="41"/>
  <c r="AI69" i="41"/>
  <c r="AH69" i="41"/>
  <c r="AG69" i="41"/>
  <c r="AF69" i="41"/>
  <c r="AE69" i="41"/>
  <c r="AD69" i="41"/>
  <c r="AC69" i="41"/>
  <c r="AB69" i="41"/>
  <c r="AA69" i="41"/>
  <c r="Z69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B69" i="41"/>
  <c r="CI68" i="41"/>
  <c r="CH68" i="41"/>
  <c r="CG68" i="41"/>
  <c r="CF68" i="41"/>
  <c r="CE68" i="41"/>
  <c r="CD68" i="41"/>
  <c r="CC68" i="41"/>
  <c r="CB68" i="41"/>
  <c r="CA68" i="41"/>
  <c r="BZ68" i="41"/>
  <c r="BY68" i="41"/>
  <c r="BX68" i="41"/>
  <c r="BW68" i="41"/>
  <c r="BV68" i="41"/>
  <c r="BU68" i="41"/>
  <c r="BT68" i="41"/>
  <c r="BS68" i="41"/>
  <c r="BR68" i="41"/>
  <c r="BQ68" i="41"/>
  <c r="BP68" i="41"/>
  <c r="BO68" i="41"/>
  <c r="BN68" i="41"/>
  <c r="BM68" i="41"/>
  <c r="BL68" i="41"/>
  <c r="BK68" i="41"/>
  <c r="BJ68" i="41"/>
  <c r="BI68" i="41"/>
  <c r="BH68" i="41"/>
  <c r="BG68" i="41"/>
  <c r="BF68" i="41"/>
  <c r="BE68" i="41"/>
  <c r="BD68" i="41"/>
  <c r="BC68" i="41"/>
  <c r="BB68" i="41"/>
  <c r="BA68" i="41"/>
  <c r="AZ68" i="41"/>
  <c r="AY68" i="41"/>
  <c r="AX68" i="41"/>
  <c r="AW68" i="41"/>
  <c r="AV68" i="41"/>
  <c r="AU68" i="41"/>
  <c r="AT68" i="41"/>
  <c r="AS68" i="41"/>
  <c r="AR68" i="41"/>
  <c r="AQ68" i="41"/>
  <c r="AP68" i="41"/>
  <c r="AO68" i="41"/>
  <c r="AN68" i="41"/>
  <c r="AL68" i="41"/>
  <c r="AK68" i="41"/>
  <c r="AJ68" i="41"/>
  <c r="AI68" i="41"/>
  <c r="AH68" i="41"/>
  <c r="AG68" i="41"/>
  <c r="AF68" i="41"/>
  <c r="AE68" i="41"/>
  <c r="AD68" i="41"/>
  <c r="AC68" i="41"/>
  <c r="AB68" i="41"/>
  <c r="AA68" i="41"/>
  <c r="Z68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B68" i="41"/>
  <c r="CI67" i="41"/>
  <c r="CH67" i="41"/>
  <c r="CG67" i="41"/>
  <c r="CF67" i="41"/>
  <c r="CE67" i="41"/>
  <c r="CD67" i="41"/>
  <c r="CC67" i="41"/>
  <c r="CB67" i="41"/>
  <c r="CA67" i="41"/>
  <c r="BZ67" i="41"/>
  <c r="BY67" i="41"/>
  <c r="BX67" i="41"/>
  <c r="BW67" i="41"/>
  <c r="BV67" i="41"/>
  <c r="BU67" i="41"/>
  <c r="BT67" i="41"/>
  <c r="BS67" i="41"/>
  <c r="BR67" i="41"/>
  <c r="BQ67" i="41"/>
  <c r="BP67" i="41"/>
  <c r="BO67" i="41"/>
  <c r="BN67" i="41"/>
  <c r="BM67" i="41"/>
  <c r="BL67" i="41"/>
  <c r="BK67" i="41"/>
  <c r="BJ67" i="41"/>
  <c r="BI67" i="41"/>
  <c r="BH67" i="41"/>
  <c r="BG67" i="41"/>
  <c r="BF67" i="41"/>
  <c r="BE67" i="41"/>
  <c r="BD67" i="41"/>
  <c r="BC67" i="41"/>
  <c r="BB67" i="41"/>
  <c r="BA67" i="41"/>
  <c r="AZ67" i="41"/>
  <c r="AY67" i="41"/>
  <c r="AX67" i="41"/>
  <c r="AW67" i="41"/>
  <c r="AV67" i="41"/>
  <c r="AU67" i="41"/>
  <c r="AT67" i="41"/>
  <c r="AS67" i="41"/>
  <c r="AR67" i="41"/>
  <c r="AQ67" i="41"/>
  <c r="AP67" i="41"/>
  <c r="AO67" i="41"/>
  <c r="AN67" i="41"/>
  <c r="AL67" i="41"/>
  <c r="AK67" i="41"/>
  <c r="AJ67" i="41"/>
  <c r="AI67" i="41"/>
  <c r="AH67" i="41"/>
  <c r="AG67" i="41"/>
  <c r="AF67" i="41"/>
  <c r="AE67" i="41"/>
  <c r="AD67" i="41"/>
  <c r="AC67" i="41"/>
  <c r="AB67" i="41"/>
  <c r="AA67" i="41"/>
  <c r="Z67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B67" i="41"/>
  <c r="CI66" i="41"/>
  <c r="CH66" i="41"/>
  <c r="CG66" i="41"/>
  <c r="CF66" i="41"/>
  <c r="CE66" i="41"/>
  <c r="CD66" i="41"/>
  <c r="CC66" i="41"/>
  <c r="CB66" i="41"/>
  <c r="CA66" i="41"/>
  <c r="BZ66" i="41"/>
  <c r="BY66" i="41"/>
  <c r="BX66" i="41"/>
  <c r="BW66" i="41"/>
  <c r="BV66" i="41"/>
  <c r="BU66" i="41"/>
  <c r="BT66" i="41"/>
  <c r="BS66" i="41"/>
  <c r="BR66" i="41"/>
  <c r="BQ66" i="41"/>
  <c r="BP66" i="41"/>
  <c r="BO66" i="41"/>
  <c r="BN66" i="41"/>
  <c r="BM66" i="41"/>
  <c r="BL66" i="41"/>
  <c r="BK66" i="41"/>
  <c r="BJ66" i="41"/>
  <c r="BI66" i="41"/>
  <c r="BH66" i="41"/>
  <c r="BG66" i="41"/>
  <c r="BF66" i="41"/>
  <c r="BE66" i="41"/>
  <c r="BD66" i="41"/>
  <c r="BC66" i="41"/>
  <c r="BB66" i="41"/>
  <c r="BA66" i="41"/>
  <c r="AZ66" i="41"/>
  <c r="AY66" i="41"/>
  <c r="AX66" i="41"/>
  <c r="AW66" i="41"/>
  <c r="AV66" i="41"/>
  <c r="AU66" i="41"/>
  <c r="AT66" i="41"/>
  <c r="AS66" i="41"/>
  <c r="AR66" i="41"/>
  <c r="AQ66" i="41"/>
  <c r="AP66" i="41"/>
  <c r="AO66" i="41"/>
  <c r="AN66" i="41"/>
  <c r="AL66" i="41"/>
  <c r="AK66" i="41"/>
  <c r="AJ66" i="41"/>
  <c r="AI66" i="41"/>
  <c r="AH66" i="41"/>
  <c r="AG66" i="41"/>
  <c r="AF66" i="41"/>
  <c r="AE66" i="41"/>
  <c r="AD66" i="41"/>
  <c r="AC66" i="41"/>
  <c r="AB66" i="41"/>
  <c r="AA66" i="41"/>
  <c r="Z66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B66" i="41"/>
  <c r="CI65" i="41"/>
  <c r="CH65" i="41"/>
  <c r="CG65" i="41"/>
  <c r="CF65" i="41"/>
  <c r="CE65" i="41"/>
  <c r="CD65" i="41"/>
  <c r="CC65" i="41"/>
  <c r="CB65" i="41"/>
  <c r="CA65" i="41"/>
  <c r="BZ65" i="41"/>
  <c r="BY65" i="41"/>
  <c r="BX65" i="41"/>
  <c r="BW65" i="41"/>
  <c r="BV65" i="41"/>
  <c r="BU65" i="41"/>
  <c r="BT65" i="41"/>
  <c r="BS65" i="41"/>
  <c r="BR65" i="41"/>
  <c r="BQ65" i="41"/>
  <c r="BP65" i="41"/>
  <c r="BO65" i="41"/>
  <c r="BN65" i="41"/>
  <c r="BM65" i="41"/>
  <c r="BL65" i="41"/>
  <c r="BK65" i="41"/>
  <c r="BJ65" i="41"/>
  <c r="BI65" i="41"/>
  <c r="BH65" i="41"/>
  <c r="BG65" i="41"/>
  <c r="BF65" i="41"/>
  <c r="BE65" i="41"/>
  <c r="BD65" i="41"/>
  <c r="BC65" i="41"/>
  <c r="BB65" i="41"/>
  <c r="BA65" i="41"/>
  <c r="AZ65" i="41"/>
  <c r="AY65" i="41"/>
  <c r="AX65" i="41"/>
  <c r="AW65" i="41"/>
  <c r="AV65" i="41"/>
  <c r="AU65" i="41"/>
  <c r="AT65" i="41"/>
  <c r="AS65" i="41"/>
  <c r="AR65" i="41"/>
  <c r="AQ65" i="41"/>
  <c r="AP65" i="41"/>
  <c r="AO65" i="41"/>
  <c r="AN65" i="41"/>
  <c r="AL65" i="41"/>
  <c r="AK65" i="41"/>
  <c r="AJ65" i="41"/>
  <c r="AI65" i="41"/>
  <c r="AH65" i="41"/>
  <c r="AG65" i="41"/>
  <c r="AF65" i="41"/>
  <c r="AE65" i="41"/>
  <c r="AD65" i="41"/>
  <c r="AC65" i="41"/>
  <c r="AB65" i="41"/>
  <c r="AA65" i="41"/>
  <c r="Z65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B65" i="41"/>
  <c r="CI64" i="41"/>
  <c r="CH64" i="41"/>
  <c r="CG64" i="41"/>
  <c r="CF64" i="41"/>
  <c r="CE64" i="41"/>
  <c r="CD64" i="41"/>
  <c r="CC64" i="41"/>
  <c r="CB64" i="41"/>
  <c r="CA64" i="41"/>
  <c r="BZ64" i="41"/>
  <c r="BY64" i="41"/>
  <c r="BX64" i="41"/>
  <c r="BW64" i="41"/>
  <c r="BV64" i="41"/>
  <c r="BU64" i="41"/>
  <c r="BT64" i="41"/>
  <c r="BS64" i="41"/>
  <c r="BR64" i="41"/>
  <c r="BQ64" i="41"/>
  <c r="BP64" i="41"/>
  <c r="BO64" i="41"/>
  <c r="BN64" i="41"/>
  <c r="BM64" i="41"/>
  <c r="BL64" i="41"/>
  <c r="BK64" i="41"/>
  <c r="BJ64" i="41"/>
  <c r="BI64" i="41"/>
  <c r="BH64" i="41"/>
  <c r="BG64" i="41"/>
  <c r="BF64" i="41"/>
  <c r="BE64" i="41"/>
  <c r="BD64" i="41"/>
  <c r="BC64" i="41"/>
  <c r="BB64" i="41"/>
  <c r="BA64" i="41"/>
  <c r="AZ64" i="41"/>
  <c r="AY64" i="41"/>
  <c r="AX64" i="41"/>
  <c r="AW64" i="41"/>
  <c r="AV64" i="41"/>
  <c r="AU64" i="41"/>
  <c r="AT64" i="41"/>
  <c r="AS64" i="41"/>
  <c r="AR64" i="41"/>
  <c r="AQ64" i="41"/>
  <c r="AP64" i="41"/>
  <c r="AO64" i="41"/>
  <c r="AN64" i="41"/>
  <c r="AL64" i="41"/>
  <c r="AK64" i="41"/>
  <c r="AJ64" i="41"/>
  <c r="AI64" i="41"/>
  <c r="AH64" i="41"/>
  <c r="AG64" i="41"/>
  <c r="AF64" i="41"/>
  <c r="AE64" i="41"/>
  <c r="AD64" i="41"/>
  <c r="AC64" i="41"/>
  <c r="AB64" i="41"/>
  <c r="AA64" i="41"/>
  <c r="Z64" i="41"/>
  <c r="Y64" i="41"/>
  <c r="X64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B64" i="41"/>
  <c r="CI63" i="41"/>
  <c r="CH63" i="41"/>
  <c r="CG63" i="41"/>
  <c r="CF63" i="41"/>
  <c r="CE63" i="41"/>
  <c r="CD63" i="41"/>
  <c r="CC63" i="41"/>
  <c r="CB63" i="41"/>
  <c r="CA63" i="41"/>
  <c r="BZ63" i="41"/>
  <c r="BY63" i="41"/>
  <c r="BX63" i="41"/>
  <c r="BW63" i="41"/>
  <c r="BV63" i="41"/>
  <c r="BU63" i="41"/>
  <c r="BT63" i="41"/>
  <c r="BS63" i="41"/>
  <c r="BR63" i="41"/>
  <c r="BQ63" i="41"/>
  <c r="BP63" i="41"/>
  <c r="BO63" i="41"/>
  <c r="BN63" i="41"/>
  <c r="BM63" i="41"/>
  <c r="BL63" i="41"/>
  <c r="BK63" i="41"/>
  <c r="BJ63" i="41"/>
  <c r="BI63" i="41"/>
  <c r="BH63" i="41"/>
  <c r="BG63" i="41"/>
  <c r="BF63" i="41"/>
  <c r="BE63" i="41"/>
  <c r="BD63" i="41"/>
  <c r="BC63" i="41"/>
  <c r="BB63" i="41"/>
  <c r="BA63" i="41"/>
  <c r="AZ63" i="41"/>
  <c r="AY63" i="41"/>
  <c r="AX63" i="41"/>
  <c r="AW63" i="41"/>
  <c r="AV63" i="41"/>
  <c r="AU63" i="41"/>
  <c r="AT63" i="41"/>
  <c r="AS63" i="41"/>
  <c r="AR63" i="41"/>
  <c r="AQ63" i="41"/>
  <c r="AP63" i="41"/>
  <c r="AO63" i="41"/>
  <c r="AN63" i="41"/>
  <c r="AL63" i="41"/>
  <c r="AK63" i="41"/>
  <c r="AJ63" i="41"/>
  <c r="AI63" i="41"/>
  <c r="AH63" i="41"/>
  <c r="AG63" i="41"/>
  <c r="AF63" i="41"/>
  <c r="AE63" i="41"/>
  <c r="AD63" i="41"/>
  <c r="AC63" i="41"/>
  <c r="AB63" i="41"/>
  <c r="AA63" i="41"/>
  <c r="Z63" i="41"/>
  <c r="Y63" i="41"/>
  <c r="X63" i="41"/>
  <c r="W63" i="41"/>
  <c r="V63" i="41"/>
  <c r="U63" i="41"/>
  <c r="T63" i="41"/>
  <c r="S63" i="41"/>
  <c r="R63" i="41"/>
  <c r="Q63" i="41"/>
  <c r="P63" i="41"/>
  <c r="O63" i="41"/>
  <c r="N63" i="41"/>
  <c r="M63" i="41"/>
  <c r="L63" i="41"/>
  <c r="K63" i="41"/>
  <c r="J63" i="41"/>
  <c r="I63" i="41"/>
  <c r="H63" i="41"/>
  <c r="CN63" i="41" s="1"/>
  <c r="G63" i="41"/>
  <c r="F63" i="41"/>
  <c r="E63" i="41"/>
  <c r="D63" i="41"/>
  <c r="B63" i="41"/>
  <c r="CI62" i="41"/>
  <c r="CH62" i="41"/>
  <c r="CG62" i="41"/>
  <c r="CF62" i="41"/>
  <c r="CE62" i="41"/>
  <c r="CD62" i="41"/>
  <c r="CC62" i="41"/>
  <c r="CB62" i="41"/>
  <c r="CA62" i="41"/>
  <c r="BZ62" i="41"/>
  <c r="BY62" i="41"/>
  <c r="BX62" i="41"/>
  <c r="BW62" i="41"/>
  <c r="BV62" i="41"/>
  <c r="BU62" i="41"/>
  <c r="BT62" i="41"/>
  <c r="BS62" i="41"/>
  <c r="BR62" i="41"/>
  <c r="BQ62" i="41"/>
  <c r="BP62" i="41"/>
  <c r="BO62" i="41"/>
  <c r="BN62" i="41"/>
  <c r="BM62" i="41"/>
  <c r="BL62" i="41"/>
  <c r="BK62" i="41"/>
  <c r="BJ62" i="41"/>
  <c r="BI62" i="41"/>
  <c r="BH62" i="41"/>
  <c r="BG62" i="41"/>
  <c r="BF62" i="41"/>
  <c r="BE62" i="41"/>
  <c r="BD62" i="41"/>
  <c r="BC62" i="41"/>
  <c r="BB62" i="41"/>
  <c r="BA62" i="41"/>
  <c r="AZ62" i="41"/>
  <c r="AY62" i="41"/>
  <c r="AX62" i="41"/>
  <c r="AW62" i="41"/>
  <c r="AV62" i="41"/>
  <c r="AU62" i="41"/>
  <c r="AT62" i="41"/>
  <c r="AS62" i="41"/>
  <c r="AR62" i="41"/>
  <c r="AQ62" i="41"/>
  <c r="AP62" i="41"/>
  <c r="AO62" i="41"/>
  <c r="AN62" i="41"/>
  <c r="AL62" i="41"/>
  <c r="AK62" i="41"/>
  <c r="AJ62" i="41"/>
  <c r="AI62" i="41"/>
  <c r="AH62" i="41"/>
  <c r="AG62" i="41"/>
  <c r="AF62" i="41"/>
  <c r="AE62" i="41"/>
  <c r="AD62" i="41"/>
  <c r="AC62" i="41"/>
  <c r="AB62" i="41"/>
  <c r="AA62" i="41"/>
  <c r="Z62" i="41"/>
  <c r="Y62" i="41"/>
  <c r="X62" i="41"/>
  <c r="W62" i="41"/>
  <c r="V62" i="41"/>
  <c r="U62" i="41"/>
  <c r="T62" i="41"/>
  <c r="S62" i="41"/>
  <c r="R62" i="41"/>
  <c r="Q62" i="41"/>
  <c r="P62" i="41"/>
  <c r="O62" i="41"/>
  <c r="N62" i="41"/>
  <c r="M62" i="41"/>
  <c r="L62" i="41"/>
  <c r="K62" i="41"/>
  <c r="J62" i="41"/>
  <c r="I62" i="41"/>
  <c r="H62" i="41"/>
  <c r="G62" i="41"/>
  <c r="F62" i="41"/>
  <c r="E62" i="41"/>
  <c r="D62" i="41"/>
  <c r="B62" i="41"/>
  <c r="CI61" i="41"/>
  <c r="CH61" i="41"/>
  <c r="CG61" i="41"/>
  <c r="CF61" i="41"/>
  <c r="CE61" i="41"/>
  <c r="CD61" i="41"/>
  <c r="CC61" i="41"/>
  <c r="CB61" i="41"/>
  <c r="CA61" i="41"/>
  <c r="BZ61" i="41"/>
  <c r="BY61" i="41"/>
  <c r="BX61" i="41"/>
  <c r="BW61" i="41"/>
  <c r="BV61" i="41"/>
  <c r="BU61" i="41"/>
  <c r="BT61" i="41"/>
  <c r="BS61" i="41"/>
  <c r="BR61" i="41"/>
  <c r="BQ61" i="41"/>
  <c r="BP61" i="41"/>
  <c r="BO61" i="41"/>
  <c r="BN61" i="41"/>
  <c r="BM61" i="41"/>
  <c r="BL61" i="41"/>
  <c r="BK61" i="41"/>
  <c r="BJ61" i="41"/>
  <c r="BI61" i="41"/>
  <c r="BH61" i="41"/>
  <c r="BG61" i="41"/>
  <c r="BF61" i="41"/>
  <c r="BE61" i="41"/>
  <c r="BD61" i="41"/>
  <c r="BC61" i="41"/>
  <c r="BB61" i="41"/>
  <c r="BA61" i="41"/>
  <c r="AZ61" i="41"/>
  <c r="AY61" i="41"/>
  <c r="AX61" i="41"/>
  <c r="AW61" i="41"/>
  <c r="AV61" i="41"/>
  <c r="AU61" i="41"/>
  <c r="AT61" i="41"/>
  <c r="AS61" i="41"/>
  <c r="AR61" i="41"/>
  <c r="AQ61" i="41"/>
  <c r="AP61" i="41"/>
  <c r="AO61" i="41"/>
  <c r="AN61" i="41"/>
  <c r="AL61" i="41"/>
  <c r="AK61" i="41"/>
  <c r="AJ61" i="41"/>
  <c r="AI61" i="41"/>
  <c r="AH61" i="41"/>
  <c r="AG61" i="41"/>
  <c r="AF61" i="41"/>
  <c r="AE61" i="41"/>
  <c r="AD61" i="41"/>
  <c r="AC61" i="41"/>
  <c r="AB61" i="41"/>
  <c r="AA61" i="41"/>
  <c r="Z61" i="41"/>
  <c r="Y61" i="41"/>
  <c r="X61" i="41"/>
  <c r="W61" i="41"/>
  <c r="V61" i="41"/>
  <c r="U61" i="41"/>
  <c r="T61" i="41"/>
  <c r="S61" i="41"/>
  <c r="R61" i="41"/>
  <c r="Q61" i="41"/>
  <c r="P61" i="41"/>
  <c r="O61" i="41"/>
  <c r="N61" i="41"/>
  <c r="M61" i="41"/>
  <c r="L61" i="41"/>
  <c r="K61" i="41"/>
  <c r="J61" i="41"/>
  <c r="I61" i="41"/>
  <c r="H61" i="41"/>
  <c r="G61" i="41"/>
  <c r="F61" i="41"/>
  <c r="E61" i="41"/>
  <c r="D61" i="41"/>
  <c r="B61" i="41"/>
  <c r="CI60" i="41"/>
  <c r="CH60" i="41"/>
  <c r="CG60" i="41"/>
  <c r="CF60" i="41"/>
  <c r="CE60" i="41"/>
  <c r="CD60" i="41"/>
  <c r="CC60" i="41"/>
  <c r="CB60" i="41"/>
  <c r="CA60" i="41"/>
  <c r="BZ60" i="41"/>
  <c r="BY60" i="41"/>
  <c r="BX60" i="41"/>
  <c r="BW60" i="41"/>
  <c r="BV60" i="41"/>
  <c r="BU60" i="41"/>
  <c r="BT60" i="41"/>
  <c r="BS60" i="41"/>
  <c r="BR60" i="41"/>
  <c r="BQ60" i="41"/>
  <c r="BP60" i="41"/>
  <c r="BO60" i="41"/>
  <c r="BN60" i="41"/>
  <c r="BM60" i="41"/>
  <c r="BL60" i="41"/>
  <c r="BK60" i="41"/>
  <c r="BJ60" i="41"/>
  <c r="BI60" i="41"/>
  <c r="BH60" i="41"/>
  <c r="BG60" i="41"/>
  <c r="BF60" i="41"/>
  <c r="BE60" i="41"/>
  <c r="BD60" i="41"/>
  <c r="BC60" i="41"/>
  <c r="BB60" i="41"/>
  <c r="BA60" i="41"/>
  <c r="AZ60" i="41"/>
  <c r="AY60" i="41"/>
  <c r="AX60" i="41"/>
  <c r="AW60" i="41"/>
  <c r="AV60" i="41"/>
  <c r="AU60" i="41"/>
  <c r="AT60" i="41"/>
  <c r="AS60" i="41"/>
  <c r="AR60" i="41"/>
  <c r="AQ60" i="41"/>
  <c r="AP60" i="41"/>
  <c r="AO60" i="41"/>
  <c r="AN60" i="41"/>
  <c r="AL60" i="41"/>
  <c r="AK60" i="41"/>
  <c r="AJ60" i="41"/>
  <c r="AI60" i="41"/>
  <c r="AH60" i="41"/>
  <c r="AG60" i="41"/>
  <c r="AF60" i="41"/>
  <c r="AE60" i="41"/>
  <c r="AD60" i="41"/>
  <c r="AC60" i="41"/>
  <c r="AB60" i="41"/>
  <c r="AA60" i="41"/>
  <c r="Z60" i="41"/>
  <c r="Y60" i="41"/>
  <c r="X60" i="41"/>
  <c r="W60" i="41"/>
  <c r="V60" i="41"/>
  <c r="U60" i="41"/>
  <c r="T60" i="41"/>
  <c r="S60" i="41"/>
  <c r="R60" i="41"/>
  <c r="Q60" i="41"/>
  <c r="P60" i="41"/>
  <c r="O60" i="41"/>
  <c r="N60" i="41"/>
  <c r="M60" i="41"/>
  <c r="L60" i="41"/>
  <c r="K60" i="41"/>
  <c r="J60" i="41"/>
  <c r="I60" i="41"/>
  <c r="H60" i="41"/>
  <c r="G60" i="41"/>
  <c r="F60" i="41"/>
  <c r="E60" i="41"/>
  <c r="D60" i="41"/>
  <c r="B60" i="41"/>
  <c r="CI59" i="41"/>
  <c r="CH59" i="41"/>
  <c r="CG59" i="41"/>
  <c r="CF59" i="41"/>
  <c r="CE59" i="41"/>
  <c r="CD59" i="41"/>
  <c r="CC59" i="41"/>
  <c r="CB59" i="41"/>
  <c r="CA59" i="41"/>
  <c r="BZ59" i="41"/>
  <c r="BY59" i="41"/>
  <c r="BX59" i="41"/>
  <c r="BW59" i="41"/>
  <c r="BV59" i="41"/>
  <c r="BU59" i="41"/>
  <c r="BT59" i="41"/>
  <c r="BS59" i="41"/>
  <c r="BR59" i="41"/>
  <c r="BQ59" i="41"/>
  <c r="BP59" i="41"/>
  <c r="BO59" i="41"/>
  <c r="BN59" i="41"/>
  <c r="BM59" i="41"/>
  <c r="BL59" i="41"/>
  <c r="BK59" i="41"/>
  <c r="BJ59" i="41"/>
  <c r="BI59" i="41"/>
  <c r="BH59" i="41"/>
  <c r="BG59" i="41"/>
  <c r="BF59" i="41"/>
  <c r="BE59" i="41"/>
  <c r="BD59" i="41"/>
  <c r="BC59" i="41"/>
  <c r="BB59" i="41"/>
  <c r="BA59" i="41"/>
  <c r="AZ59" i="41"/>
  <c r="AY59" i="41"/>
  <c r="AX59" i="41"/>
  <c r="AW59" i="41"/>
  <c r="AV59" i="41"/>
  <c r="AU59" i="41"/>
  <c r="AT59" i="41"/>
  <c r="AS59" i="41"/>
  <c r="AR59" i="41"/>
  <c r="AQ59" i="41"/>
  <c r="AP59" i="41"/>
  <c r="AO59" i="41"/>
  <c r="AN59" i="41"/>
  <c r="AL59" i="41"/>
  <c r="AK59" i="41"/>
  <c r="AJ59" i="41"/>
  <c r="AI59" i="41"/>
  <c r="AH59" i="41"/>
  <c r="AG59" i="41"/>
  <c r="AF59" i="41"/>
  <c r="AE59" i="41"/>
  <c r="AD59" i="41"/>
  <c r="AC59" i="41"/>
  <c r="AB59" i="41"/>
  <c r="AA59" i="41"/>
  <c r="Z59" i="41"/>
  <c r="Y59" i="41"/>
  <c r="X59" i="41"/>
  <c r="W59" i="41"/>
  <c r="V59" i="41"/>
  <c r="U59" i="41"/>
  <c r="T59" i="41"/>
  <c r="S59" i="41"/>
  <c r="R59" i="41"/>
  <c r="Q59" i="41"/>
  <c r="P59" i="41"/>
  <c r="O59" i="41"/>
  <c r="N59" i="41"/>
  <c r="M59" i="41"/>
  <c r="L59" i="41"/>
  <c r="K59" i="41"/>
  <c r="J59" i="41"/>
  <c r="I59" i="41"/>
  <c r="H59" i="41"/>
  <c r="G59" i="41"/>
  <c r="F59" i="41"/>
  <c r="E59" i="41"/>
  <c r="D59" i="41"/>
  <c r="B59" i="41"/>
  <c r="CI58" i="41"/>
  <c r="CH58" i="41"/>
  <c r="CG58" i="41"/>
  <c r="CF58" i="41"/>
  <c r="CE58" i="41"/>
  <c r="CD58" i="41"/>
  <c r="CC58" i="41"/>
  <c r="CB58" i="41"/>
  <c r="CA58" i="41"/>
  <c r="BZ58" i="41"/>
  <c r="BY58" i="41"/>
  <c r="BX58" i="41"/>
  <c r="BW58" i="41"/>
  <c r="BV58" i="41"/>
  <c r="BU58" i="41"/>
  <c r="BT58" i="41"/>
  <c r="BS58" i="41"/>
  <c r="BR58" i="41"/>
  <c r="BQ58" i="41"/>
  <c r="BP58" i="41"/>
  <c r="BO58" i="41"/>
  <c r="BN58" i="41"/>
  <c r="BM58" i="41"/>
  <c r="BL58" i="41"/>
  <c r="BK58" i="41"/>
  <c r="BJ58" i="41"/>
  <c r="BI58" i="41"/>
  <c r="BH58" i="41"/>
  <c r="BG58" i="41"/>
  <c r="BF58" i="41"/>
  <c r="BE58" i="41"/>
  <c r="BD58" i="41"/>
  <c r="BC58" i="41"/>
  <c r="BB58" i="41"/>
  <c r="BA58" i="41"/>
  <c r="AZ58" i="41"/>
  <c r="AY58" i="41"/>
  <c r="AX58" i="41"/>
  <c r="AW58" i="41"/>
  <c r="AV58" i="41"/>
  <c r="AU58" i="41"/>
  <c r="AT58" i="41"/>
  <c r="AS58" i="41"/>
  <c r="AR58" i="41"/>
  <c r="AQ58" i="41"/>
  <c r="AP58" i="41"/>
  <c r="AO58" i="41"/>
  <c r="AN58" i="41"/>
  <c r="AL58" i="41"/>
  <c r="AK58" i="41"/>
  <c r="AJ58" i="41"/>
  <c r="AI58" i="41"/>
  <c r="AH58" i="41"/>
  <c r="AG58" i="41"/>
  <c r="AF58" i="41"/>
  <c r="AE58" i="41"/>
  <c r="AD58" i="41"/>
  <c r="AC58" i="41"/>
  <c r="AB58" i="41"/>
  <c r="AA58" i="41"/>
  <c r="Z58" i="41"/>
  <c r="Y58" i="41"/>
  <c r="X58" i="41"/>
  <c r="W58" i="41"/>
  <c r="V58" i="41"/>
  <c r="U58" i="41"/>
  <c r="T58" i="41"/>
  <c r="S58" i="41"/>
  <c r="R58" i="41"/>
  <c r="Q58" i="41"/>
  <c r="P58" i="41"/>
  <c r="O58" i="41"/>
  <c r="N58" i="41"/>
  <c r="M58" i="41"/>
  <c r="L58" i="41"/>
  <c r="K58" i="41"/>
  <c r="J58" i="41"/>
  <c r="I58" i="41"/>
  <c r="H58" i="41"/>
  <c r="G58" i="41"/>
  <c r="F58" i="41"/>
  <c r="E58" i="41"/>
  <c r="D58" i="41"/>
  <c r="B58" i="41"/>
  <c r="CI57" i="41"/>
  <c r="CH57" i="41"/>
  <c r="CG57" i="41"/>
  <c r="CF57" i="41"/>
  <c r="CE57" i="41"/>
  <c r="CD57" i="41"/>
  <c r="CC57" i="41"/>
  <c r="CB57" i="41"/>
  <c r="CA57" i="41"/>
  <c r="BZ57" i="41"/>
  <c r="BY57" i="41"/>
  <c r="BX57" i="41"/>
  <c r="BW57" i="41"/>
  <c r="BV57" i="41"/>
  <c r="BU57" i="41"/>
  <c r="BT57" i="41"/>
  <c r="BS57" i="41"/>
  <c r="BR57" i="41"/>
  <c r="BQ57" i="41"/>
  <c r="BP57" i="41"/>
  <c r="BO57" i="41"/>
  <c r="BN57" i="41"/>
  <c r="BM57" i="41"/>
  <c r="BL57" i="41"/>
  <c r="BK57" i="41"/>
  <c r="BJ57" i="41"/>
  <c r="BI57" i="41"/>
  <c r="BH57" i="41"/>
  <c r="BG57" i="41"/>
  <c r="BF57" i="41"/>
  <c r="BE57" i="41"/>
  <c r="BD57" i="41"/>
  <c r="BC57" i="41"/>
  <c r="BB57" i="41"/>
  <c r="BA57" i="41"/>
  <c r="AZ57" i="41"/>
  <c r="AY57" i="41"/>
  <c r="AX57" i="41"/>
  <c r="AW57" i="41"/>
  <c r="AV57" i="41"/>
  <c r="AU57" i="41"/>
  <c r="AT57" i="41"/>
  <c r="AS57" i="41"/>
  <c r="AR57" i="41"/>
  <c r="AQ57" i="41"/>
  <c r="AP57" i="41"/>
  <c r="AO57" i="41"/>
  <c r="AN57" i="41"/>
  <c r="AL57" i="41"/>
  <c r="AK57" i="41"/>
  <c r="AJ57" i="41"/>
  <c r="AI57" i="41"/>
  <c r="AH57" i="41"/>
  <c r="AG57" i="41"/>
  <c r="AF57" i="41"/>
  <c r="AE57" i="41"/>
  <c r="AD57" i="41"/>
  <c r="AC57" i="41"/>
  <c r="AB57" i="41"/>
  <c r="AA57" i="41"/>
  <c r="Z57" i="41"/>
  <c r="Y57" i="41"/>
  <c r="X57" i="41"/>
  <c r="W57" i="41"/>
  <c r="V57" i="41"/>
  <c r="U57" i="41"/>
  <c r="T57" i="41"/>
  <c r="S57" i="41"/>
  <c r="R57" i="41"/>
  <c r="Q57" i="41"/>
  <c r="P57" i="41"/>
  <c r="O57" i="41"/>
  <c r="N57" i="41"/>
  <c r="M57" i="41"/>
  <c r="L57" i="41"/>
  <c r="K57" i="41"/>
  <c r="J57" i="41"/>
  <c r="I57" i="41"/>
  <c r="H57" i="41"/>
  <c r="G57" i="41"/>
  <c r="F57" i="41"/>
  <c r="E57" i="41"/>
  <c r="D57" i="41"/>
  <c r="B57" i="41"/>
  <c r="CI56" i="41"/>
  <c r="CH56" i="41"/>
  <c r="CG56" i="41"/>
  <c r="CF56" i="41"/>
  <c r="CE56" i="41"/>
  <c r="CD56" i="41"/>
  <c r="CC56" i="41"/>
  <c r="CB56" i="41"/>
  <c r="CA56" i="41"/>
  <c r="BZ56" i="41"/>
  <c r="BY56" i="41"/>
  <c r="BX56" i="41"/>
  <c r="BW56" i="41"/>
  <c r="BV56" i="41"/>
  <c r="BU56" i="41"/>
  <c r="BT56" i="41"/>
  <c r="BS56" i="41"/>
  <c r="BR56" i="41"/>
  <c r="BQ56" i="41"/>
  <c r="BP56" i="41"/>
  <c r="BO56" i="41"/>
  <c r="BN56" i="41"/>
  <c r="BM56" i="41"/>
  <c r="BL56" i="41"/>
  <c r="BK56" i="41"/>
  <c r="BJ56" i="41"/>
  <c r="BI56" i="41"/>
  <c r="BH56" i="41"/>
  <c r="BG56" i="41"/>
  <c r="BF56" i="41"/>
  <c r="BE56" i="41"/>
  <c r="BD56" i="41"/>
  <c r="BC56" i="41"/>
  <c r="BB56" i="41"/>
  <c r="BA56" i="41"/>
  <c r="AZ56" i="41"/>
  <c r="AY56" i="41"/>
  <c r="AX56" i="41"/>
  <c r="AW56" i="41"/>
  <c r="AV56" i="41"/>
  <c r="AU56" i="41"/>
  <c r="AT56" i="41"/>
  <c r="AS56" i="41"/>
  <c r="AR56" i="41"/>
  <c r="AQ56" i="41"/>
  <c r="AP56" i="41"/>
  <c r="AO56" i="41"/>
  <c r="AN56" i="41"/>
  <c r="AL56" i="41"/>
  <c r="AK56" i="41"/>
  <c r="AJ56" i="41"/>
  <c r="AI56" i="41"/>
  <c r="AH56" i="41"/>
  <c r="AG56" i="41"/>
  <c r="AF56" i="41"/>
  <c r="AE56" i="41"/>
  <c r="AD56" i="41"/>
  <c r="AC56" i="41"/>
  <c r="AB56" i="41"/>
  <c r="AA56" i="41"/>
  <c r="Z56" i="41"/>
  <c r="Y56" i="41"/>
  <c r="X56" i="41"/>
  <c r="W56" i="41"/>
  <c r="V56" i="41"/>
  <c r="U56" i="41"/>
  <c r="T56" i="41"/>
  <c r="S56" i="41"/>
  <c r="R56" i="41"/>
  <c r="Q56" i="41"/>
  <c r="P56" i="41"/>
  <c r="O56" i="41"/>
  <c r="N56" i="41"/>
  <c r="M56" i="41"/>
  <c r="L56" i="41"/>
  <c r="K56" i="41"/>
  <c r="J56" i="41"/>
  <c r="I56" i="41"/>
  <c r="H56" i="41"/>
  <c r="G56" i="41"/>
  <c r="F56" i="41"/>
  <c r="E56" i="41"/>
  <c r="D56" i="41"/>
  <c r="B56" i="41"/>
  <c r="CI55" i="41"/>
  <c r="CH55" i="41"/>
  <c r="CG55" i="41"/>
  <c r="CF55" i="41"/>
  <c r="CE55" i="41"/>
  <c r="CD55" i="41"/>
  <c r="CC55" i="41"/>
  <c r="CB55" i="41"/>
  <c r="CA55" i="41"/>
  <c r="BZ55" i="41"/>
  <c r="BY55" i="41"/>
  <c r="BX55" i="41"/>
  <c r="BW55" i="41"/>
  <c r="BV55" i="41"/>
  <c r="BU55" i="41"/>
  <c r="BT55" i="41"/>
  <c r="BS55" i="41"/>
  <c r="BR55" i="41"/>
  <c r="BQ55" i="41"/>
  <c r="BP55" i="41"/>
  <c r="BO55" i="41"/>
  <c r="BN55" i="41"/>
  <c r="BM55" i="41"/>
  <c r="BL55" i="41"/>
  <c r="BK55" i="41"/>
  <c r="BJ55" i="41"/>
  <c r="BI55" i="41"/>
  <c r="BH55" i="41"/>
  <c r="BG55" i="41"/>
  <c r="BF55" i="41"/>
  <c r="BE55" i="41"/>
  <c r="BD55" i="41"/>
  <c r="BC55" i="41"/>
  <c r="BB55" i="41"/>
  <c r="BA55" i="41"/>
  <c r="AZ55" i="41"/>
  <c r="AY55" i="41"/>
  <c r="AX55" i="41"/>
  <c r="AW55" i="41"/>
  <c r="AV55" i="41"/>
  <c r="AU55" i="41"/>
  <c r="AT55" i="41"/>
  <c r="AS55" i="41"/>
  <c r="AR55" i="41"/>
  <c r="AQ55" i="41"/>
  <c r="AP55" i="41"/>
  <c r="AO55" i="41"/>
  <c r="AN55" i="41"/>
  <c r="AL55" i="41"/>
  <c r="AK55" i="41"/>
  <c r="AJ55" i="41"/>
  <c r="AI55" i="41"/>
  <c r="AH55" i="41"/>
  <c r="AG55" i="41"/>
  <c r="AF55" i="41"/>
  <c r="AE55" i="41"/>
  <c r="AD55" i="41"/>
  <c r="AC55" i="41"/>
  <c r="AB55" i="41"/>
  <c r="AA55" i="41"/>
  <c r="Z55" i="41"/>
  <c r="Y55" i="41"/>
  <c r="X55" i="41"/>
  <c r="W55" i="41"/>
  <c r="V55" i="41"/>
  <c r="U55" i="41"/>
  <c r="T55" i="41"/>
  <c r="S55" i="41"/>
  <c r="R55" i="41"/>
  <c r="Q55" i="41"/>
  <c r="P55" i="41"/>
  <c r="O55" i="41"/>
  <c r="N55" i="41"/>
  <c r="M55" i="41"/>
  <c r="L55" i="41"/>
  <c r="K55" i="41"/>
  <c r="J55" i="41"/>
  <c r="I55" i="41"/>
  <c r="H55" i="41"/>
  <c r="G55" i="41"/>
  <c r="F55" i="41"/>
  <c r="E55" i="41"/>
  <c r="D55" i="41"/>
  <c r="B55" i="41"/>
  <c r="CI54" i="41"/>
  <c r="CH54" i="41"/>
  <c r="CG54" i="41"/>
  <c r="CF54" i="41"/>
  <c r="CE54" i="41"/>
  <c r="CD54" i="41"/>
  <c r="CC54" i="41"/>
  <c r="CB54" i="41"/>
  <c r="CA54" i="41"/>
  <c r="BZ54" i="41"/>
  <c r="BY54" i="41"/>
  <c r="BX54" i="41"/>
  <c r="BW54" i="41"/>
  <c r="BV54" i="41"/>
  <c r="BU54" i="41"/>
  <c r="BT54" i="41"/>
  <c r="BS54" i="41"/>
  <c r="BR54" i="41"/>
  <c r="BQ54" i="41"/>
  <c r="BP54" i="41"/>
  <c r="BO54" i="41"/>
  <c r="BN54" i="41"/>
  <c r="BM54" i="41"/>
  <c r="BL54" i="41"/>
  <c r="BK54" i="41"/>
  <c r="BJ54" i="41"/>
  <c r="BI54" i="41"/>
  <c r="BH54" i="41"/>
  <c r="BG54" i="41"/>
  <c r="BF54" i="41"/>
  <c r="BE54" i="41"/>
  <c r="BD54" i="41"/>
  <c r="BC54" i="41"/>
  <c r="BB54" i="41"/>
  <c r="BA54" i="41"/>
  <c r="AZ54" i="41"/>
  <c r="AY54" i="41"/>
  <c r="AX54" i="41"/>
  <c r="AW54" i="41"/>
  <c r="AV54" i="41"/>
  <c r="AU54" i="41"/>
  <c r="AT54" i="41"/>
  <c r="AS54" i="41"/>
  <c r="AR54" i="41"/>
  <c r="AQ54" i="41"/>
  <c r="AP54" i="41"/>
  <c r="AO54" i="41"/>
  <c r="AN54" i="41"/>
  <c r="AL54" i="41"/>
  <c r="AK54" i="41"/>
  <c r="AJ54" i="41"/>
  <c r="AI54" i="41"/>
  <c r="AH54" i="41"/>
  <c r="AG54" i="41"/>
  <c r="AF54" i="41"/>
  <c r="AE54" i="41"/>
  <c r="AD54" i="41"/>
  <c r="AC54" i="41"/>
  <c r="AB54" i="41"/>
  <c r="AA54" i="41"/>
  <c r="Z54" i="41"/>
  <c r="Y54" i="41"/>
  <c r="X54" i="41"/>
  <c r="W54" i="41"/>
  <c r="V54" i="41"/>
  <c r="U54" i="41"/>
  <c r="T54" i="41"/>
  <c r="S54" i="41"/>
  <c r="R54" i="41"/>
  <c r="Q54" i="41"/>
  <c r="P54" i="41"/>
  <c r="O54" i="41"/>
  <c r="N54" i="41"/>
  <c r="M54" i="41"/>
  <c r="L54" i="41"/>
  <c r="K54" i="41"/>
  <c r="J54" i="41"/>
  <c r="I54" i="41"/>
  <c r="H54" i="41"/>
  <c r="G54" i="41"/>
  <c r="F54" i="41"/>
  <c r="E54" i="41"/>
  <c r="D54" i="41"/>
  <c r="B54" i="41"/>
  <c r="CI53" i="41"/>
  <c r="CH53" i="41"/>
  <c r="CG53" i="41"/>
  <c r="CF53" i="41"/>
  <c r="CE53" i="41"/>
  <c r="CD53" i="41"/>
  <c r="CC53" i="41"/>
  <c r="CB53" i="41"/>
  <c r="CA53" i="41"/>
  <c r="BZ53" i="41"/>
  <c r="BY53" i="41"/>
  <c r="BX53" i="41"/>
  <c r="BW53" i="41"/>
  <c r="BV53" i="41"/>
  <c r="BU53" i="41"/>
  <c r="BT53" i="41"/>
  <c r="BS53" i="41"/>
  <c r="BR53" i="41"/>
  <c r="BQ53" i="41"/>
  <c r="BP53" i="41"/>
  <c r="BO53" i="41"/>
  <c r="BN53" i="41"/>
  <c r="BM53" i="41"/>
  <c r="BL53" i="41"/>
  <c r="BK53" i="41"/>
  <c r="BJ53" i="41"/>
  <c r="BI53" i="41"/>
  <c r="BH53" i="41"/>
  <c r="BG53" i="41"/>
  <c r="BF53" i="41"/>
  <c r="BE53" i="41"/>
  <c r="BD53" i="41"/>
  <c r="BC53" i="41"/>
  <c r="BB53" i="41"/>
  <c r="BA53" i="41"/>
  <c r="AZ53" i="41"/>
  <c r="AY53" i="41"/>
  <c r="AX53" i="41"/>
  <c r="AW53" i="41"/>
  <c r="AV53" i="41"/>
  <c r="AU53" i="41"/>
  <c r="AT53" i="41"/>
  <c r="AS53" i="41"/>
  <c r="AR53" i="41"/>
  <c r="AQ53" i="41"/>
  <c r="AP53" i="41"/>
  <c r="AO53" i="41"/>
  <c r="AN53" i="41"/>
  <c r="AL53" i="41"/>
  <c r="AK53" i="41"/>
  <c r="AJ53" i="41"/>
  <c r="AI53" i="41"/>
  <c r="AH53" i="41"/>
  <c r="AG53" i="41"/>
  <c r="AF53" i="41"/>
  <c r="AE53" i="41"/>
  <c r="AD53" i="41"/>
  <c r="AC53" i="41"/>
  <c r="AB53" i="41"/>
  <c r="AA53" i="41"/>
  <c r="Z53" i="41"/>
  <c r="Y53" i="41"/>
  <c r="X53" i="41"/>
  <c r="W53" i="41"/>
  <c r="V53" i="41"/>
  <c r="U53" i="41"/>
  <c r="T53" i="41"/>
  <c r="S53" i="41"/>
  <c r="R53" i="41"/>
  <c r="Q53" i="41"/>
  <c r="P53" i="41"/>
  <c r="O53" i="41"/>
  <c r="N53" i="41"/>
  <c r="M53" i="41"/>
  <c r="L53" i="41"/>
  <c r="K53" i="41"/>
  <c r="J53" i="41"/>
  <c r="I53" i="41"/>
  <c r="H53" i="41"/>
  <c r="G53" i="41"/>
  <c r="F53" i="41"/>
  <c r="E53" i="41"/>
  <c r="D53" i="41"/>
  <c r="B53" i="41"/>
  <c r="CI52" i="41"/>
  <c r="CH52" i="41"/>
  <c r="CG52" i="41"/>
  <c r="CF52" i="41"/>
  <c r="CE52" i="41"/>
  <c r="CD52" i="41"/>
  <c r="CC52" i="41"/>
  <c r="CB52" i="41"/>
  <c r="CA52" i="41"/>
  <c r="BZ52" i="41"/>
  <c r="BY52" i="41"/>
  <c r="BX52" i="41"/>
  <c r="BW52" i="41"/>
  <c r="BV52" i="41"/>
  <c r="BU52" i="41"/>
  <c r="BT52" i="41"/>
  <c r="BS52" i="41"/>
  <c r="BR52" i="41"/>
  <c r="BQ52" i="41"/>
  <c r="BP52" i="41"/>
  <c r="BO52" i="41"/>
  <c r="BN52" i="41"/>
  <c r="BM52" i="41"/>
  <c r="BL52" i="41"/>
  <c r="BK52" i="41"/>
  <c r="BJ52" i="41"/>
  <c r="BI52" i="41"/>
  <c r="BH52" i="41"/>
  <c r="BG52" i="41"/>
  <c r="BF52" i="41"/>
  <c r="BE52" i="41"/>
  <c r="BD52" i="41"/>
  <c r="BC52" i="41"/>
  <c r="BB52" i="41"/>
  <c r="BA52" i="41"/>
  <c r="AZ52" i="41"/>
  <c r="AY52" i="41"/>
  <c r="AX52" i="41"/>
  <c r="AW52" i="41"/>
  <c r="AV52" i="41"/>
  <c r="AU52" i="41"/>
  <c r="AT52" i="41"/>
  <c r="AS52" i="41"/>
  <c r="AR52" i="41"/>
  <c r="AQ52" i="41"/>
  <c r="AP52" i="41"/>
  <c r="AO52" i="41"/>
  <c r="AN52" i="41"/>
  <c r="AL52" i="41"/>
  <c r="AK52" i="41"/>
  <c r="AJ52" i="41"/>
  <c r="AI52" i="41"/>
  <c r="AH52" i="41"/>
  <c r="AG52" i="41"/>
  <c r="AF52" i="41"/>
  <c r="AE52" i="41"/>
  <c r="AD52" i="41"/>
  <c r="AC52" i="41"/>
  <c r="AB52" i="41"/>
  <c r="AA52" i="41"/>
  <c r="Z52" i="41"/>
  <c r="Y52" i="41"/>
  <c r="X52" i="41"/>
  <c r="W52" i="41"/>
  <c r="V52" i="41"/>
  <c r="U52" i="41"/>
  <c r="T52" i="41"/>
  <c r="S52" i="41"/>
  <c r="R52" i="41"/>
  <c r="Q52" i="41"/>
  <c r="P52" i="41"/>
  <c r="O52" i="41"/>
  <c r="N52" i="41"/>
  <c r="M52" i="41"/>
  <c r="L52" i="41"/>
  <c r="K52" i="41"/>
  <c r="J52" i="41"/>
  <c r="I52" i="41"/>
  <c r="H52" i="41"/>
  <c r="G52" i="41"/>
  <c r="F52" i="41"/>
  <c r="E52" i="41"/>
  <c r="D52" i="41"/>
  <c r="B52" i="41"/>
  <c r="CI51" i="41"/>
  <c r="CH51" i="41"/>
  <c r="CG51" i="41"/>
  <c r="CF51" i="41"/>
  <c r="CE51" i="41"/>
  <c r="CD51" i="41"/>
  <c r="CC51" i="41"/>
  <c r="CB51" i="41"/>
  <c r="CA51" i="41"/>
  <c r="BZ51" i="41"/>
  <c r="BY51" i="41"/>
  <c r="BX51" i="41"/>
  <c r="BW51" i="41"/>
  <c r="BV51" i="41"/>
  <c r="BU51" i="41"/>
  <c r="BT51" i="41"/>
  <c r="BS51" i="41"/>
  <c r="BR51" i="41"/>
  <c r="BQ51" i="41"/>
  <c r="BP51" i="41"/>
  <c r="BO51" i="41"/>
  <c r="BN51" i="41"/>
  <c r="BM51" i="41"/>
  <c r="BL51" i="41"/>
  <c r="BK51" i="41"/>
  <c r="BJ51" i="41"/>
  <c r="BI51" i="41"/>
  <c r="BH51" i="41"/>
  <c r="BG51" i="41"/>
  <c r="BF51" i="41"/>
  <c r="BE51" i="41"/>
  <c r="BD51" i="41"/>
  <c r="BC51" i="41"/>
  <c r="BB51" i="41"/>
  <c r="BA51" i="41"/>
  <c r="AZ51" i="41"/>
  <c r="AY51" i="41"/>
  <c r="AX51" i="41"/>
  <c r="AW51" i="41"/>
  <c r="AV51" i="41"/>
  <c r="AU51" i="41"/>
  <c r="AT51" i="41"/>
  <c r="AS51" i="41"/>
  <c r="AR51" i="41"/>
  <c r="AQ51" i="41"/>
  <c r="AP51" i="41"/>
  <c r="AO51" i="41"/>
  <c r="AN51" i="41"/>
  <c r="AL51" i="41"/>
  <c r="AK51" i="41"/>
  <c r="AJ51" i="41"/>
  <c r="AI51" i="41"/>
  <c r="AH51" i="41"/>
  <c r="AG51" i="41"/>
  <c r="AF51" i="41"/>
  <c r="AE51" i="41"/>
  <c r="AD51" i="41"/>
  <c r="AC51" i="41"/>
  <c r="AB51" i="41"/>
  <c r="AA51" i="41"/>
  <c r="Z51" i="41"/>
  <c r="Y51" i="41"/>
  <c r="X51" i="41"/>
  <c r="W51" i="41"/>
  <c r="V51" i="41"/>
  <c r="U51" i="41"/>
  <c r="T51" i="41"/>
  <c r="S51" i="41"/>
  <c r="R51" i="41"/>
  <c r="Q51" i="41"/>
  <c r="P51" i="41"/>
  <c r="O51" i="41"/>
  <c r="N51" i="41"/>
  <c r="M51" i="41"/>
  <c r="L51" i="41"/>
  <c r="K51" i="41"/>
  <c r="J51" i="41"/>
  <c r="I51" i="41"/>
  <c r="H51" i="41"/>
  <c r="G51" i="41"/>
  <c r="F51" i="41"/>
  <c r="E51" i="41"/>
  <c r="D51" i="41"/>
  <c r="B51" i="41"/>
  <c r="CI50" i="41"/>
  <c r="CH50" i="41"/>
  <c r="CG50" i="41"/>
  <c r="CF50" i="41"/>
  <c r="CE50" i="41"/>
  <c r="CD50" i="41"/>
  <c r="CC50" i="41"/>
  <c r="CB50" i="41"/>
  <c r="CA50" i="41"/>
  <c r="BZ50" i="41"/>
  <c r="BY50" i="41"/>
  <c r="BX50" i="41"/>
  <c r="BW50" i="41"/>
  <c r="BV50" i="41"/>
  <c r="BU50" i="41"/>
  <c r="BT50" i="41"/>
  <c r="BS50" i="41"/>
  <c r="BR50" i="41"/>
  <c r="BQ50" i="41"/>
  <c r="BP50" i="41"/>
  <c r="BO50" i="41"/>
  <c r="BN50" i="41"/>
  <c r="BM50" i="41"/>
  <c r="BL50" i="41"/>
  <c r="BK50" i="41"/>
  <c r="BJ50" i="41"/>
  <c r="BI50" i="41"/>
  <c r="BH50" i="41"/>
  <c r="BG50" i="41"/>
  <c r="BF50" i="41"/>
  <c r="BE50" i="41"/>
  <c r="BD50" i="41"/>
  <c r="BC50" i="41"/>
  <c r="BB50" i="41"/>
  <c r="BA50" i="41"/>
  <c r="AZ50" i="41"/>
  <c r="AY50" i="41"/>
  <c r="AX50" i="41"/>
  <c r="AW50" i="41"/>
  <c r="AV50" i="41"/>
  <c r="AU50" i="41"/>
  <c r="AT50" i="41"/>
  <c r="AS50" i="41"/>
  <c r="AR50" i="41"/>
  <c r="AQ50" i="41"/>
  <c r="AP50" i="41"/>
  <c r="AO50" i="41"/>
  <c r="AN50" i="41"/>
  <c r="AL50" i="41"/>
  <c r="AK50" i="41"/>
  <c r="AJ50" i="41"/>
  <c r="AI50" i="41"/>
  <c r="AH50" i="41"/>
  <c r="AG50" i="41"/>
  <c r="AF50" i="41"/>
  <c r="AE50" i="41"/>
  <c r="AD50" i="41"/>
  <c r="AC50" i="41"/>
  <c r="AB50" i="41"/>
  <c r="AA50" i="41"/>
  <c r="Z50" i="41"/>
  <c r="Y50" i="41"/>
  <c r="X50" i="41"/>
  <c r="W50" i="41"/>
  <c r="V50" i="41"/>
  <c r="U50" i="41"/>
  <c r="T50" i="41"/>
  <c r="S50" i="41"/>
  <c r="R50" i="41"/>
  <c r="Q50" i="41"/>
  <c r="P50" i="41"/>
  <c r="O50" i="41"/>
  <c r="N50" i="41"/>
  <c r="M50" i="41"/>
  <c r="L50" i="41"/>
  <c r="K50" i="41"/>
  <c r="J50" i="41"/>
  <c r="I50" i="41"/>
  <c r="H50" i="41"/>
  <c r="G50" i="41"/>
  <c r="F50" i="41"/>
  <c r="E50" i="41"/>
  <c r="D50" i="41"/>
  <c r="B50" i="41"/>
  <c r="CI49" i="41"/>
  <c r="CH49" i="41"/>
  <c r="CG49" i="41"/>
  <c r="CF49" i="41"/>
  <c r="CE49" i="41"/>
  <c r="CD49" i="41"/>
  <c r="CC49" i="41"/>
  <c r="CB49" i="41"/>
  <c r="CA49" i="41"/>
  <c r="BZ49" i="41"/>
  <c r="BY49" i="41"/>
  <c r="BX49" i="41"/>
  <c r="BW49" i="41"/>
  <c r="BV49" i="41"/>
  <c r="BU49" i="41"/>
  <c r="BT49" i="41"/>
  <c r="BS49" i="41"/>
  <c r="BR49" i="41"/>
  <c r="BQ49" i="41"/>
  <c r="BP49" i="41"/>
  <c r="BO49" i="41"/>
  <c r="BN49" i="41"/>
  <c r="BM49" i="41"/>
  <c r="BL49" i="41"/>
  <c r="BK49" i="41"/>
  <c r="BJ49" i="41"/>
  <c r="BI49" i="41"/>
  <c r="BH49" i="41"/>
  <c r="BG49" i="41"/>
  <c r="BF49" i="41"/>
  <c r="BE49" i="41"/>
  <c r="BD49" i="41"/>
  <c r="BC49" i="41"/>
  <c r="BB49" i="41"/>
  <c r="BA49" i="41"/>
  <c r="AZ49" i="41"/>
  <c r="AY49" i="41"/>
  <c r="AX49" i="41"/>
  <c r="AW49" i="41"/>
  <c r="AV49" i="41"/>
  <c r="AU49" i="41"/>
  <c r="AT49" i="41"/>
  <c r="AS49" i="41"/>
  <c r="AR49" i="41"/>
  <c r="AQ49" i="41"/>
  <c r="AP49" i="41"/>
  <c r="AO49" i="41"/>
  <c r="AN49" i="41"/>
  <c r="AL49" i="41"/>
  <c r="AK49" i="41"/>
  <c r="AJ49" i="41"/>
  <c r="AI49" i="41"/>
  <c r="AH49" i="41"/>
  <c r="AG49" i="41"/>
  <c r="AF49" i="41"/>
  <c r="AE49" i="41"/>
  <c r="AD49" i="41"/>
  <c r="AC49" i="41"/>
  <c r="AB49" i="41"/>
  <c r="AA49" i="41"/>
  <c r="Z49" i="41"/>
  <c r="Y49" i="41"/>
  <c r="X49" i="41"/>
  <c r="W49" i="41"/>
  <c r="V49" i="41"/>
  <c r="U49" i="41"/>
  <c r="T49" i="41"/>
  <c r="S49" i="41"/>
  <c r="R49" i="41"/>
  <c r="Q49" i="41"/>
  <c r="P49" i="41"/>
  <c r="O49" i="41"/>
  <c r="N49" i="41"/>
  <c r="M49" i="41"/>
  <c r="L49" i="41"/>
  <c r="K49" i="41"/>
  <c r="J49" i="41"/>
  <c r="I49" i="41"/>
  <c r="H49" i="41"/>
  <c r="G49" i="41"/>
  <c r="F49" i="41"/>
  <c r="E49" i="41"/>
  <c r="D49" i="41"/>
  <c r="B49" i="41"/>
  <c r="CI48" i="41"/>
  <c r="CH48" i="41"/>
  <c r="CG48" i="41"/>
  <c r="CF48" i="41"/>
  <c r="CE48" i="41"/>
  <c r="CD48" i="41"/>
  <c r="CC48" i="41"/>
  <c r="CB48" i="41"/>
  <c r="CA48" i="41"/>
  <c r="BZ48" i="41"/>
  <c r="BY48" i="41"/>
  <c r="BX48" i="41"/>
  <c r="BW48" i="41"/>
  <c r="BV48" i="41"/>
  <c r="BU48" i="41"/>
  <c r="BT48" i="41"/>
  <c r="BS48" i="41"/>
  <c r="BR48" i="41"/>
  <c r="BQ48" i="41"/>
  <c r="BP48" i="41"/>
  <c r="BO48" i="41"/>
  <c r="BN48" i="41"/>
  <c r="BM48" i="41"/>
  <c r="BL48" i="41"/>
  <c r="BK48" i="41"/>
  <c r="BJ48" i="41"/>
  <c r="BI48" i="41"/>
  <c r="BH48" i="41"/>
  <c r="BG48" i="41"/>
  <c r="BF48" i="41"/>
  <c r="BE48" i="41"/>
  <c r="BD48" i="41"/>
  <c r="BC48" i="41"/>
  <c r="BB48" i="41"/>
  <c r="BA48" i="41"/>
  <c r="AZ48" i="41"/>
  <c r="AY48" i="41"/>
  <c r="AX48" i="41"/>
  <c r="AW48" i="41"/>
  <c r="AV48" i="41"/>
  <c r="AU48" i="41"/>
  <c r="AT48" i="41"/>
  <c r="AS48" i="41"/>
  <c r="AR48" i="41"/>
  <c r="AQ48" i="41"/>
  <c r="AP48" i="41"/>
  <c r="AO48" i="41"/>
  <c r="AN48" i="41"/>
  <c r="AL48" i="41"/>
  <c r="AK48" i="41"/>
  <c r="AJ48" i="41"/>
  <c r="AI48" i="41"/>
  <c r="AH48" i="41"/>
  <c r="AG48" i="41"/>
  <c r="AF48" i="41"/>
  <c r="AE48" i="41"/>
  <c r="AD48" i="41"/>
  <c r="AC48" i="41"/>
  <c r="AB48" i="41"/>
  <c r="AA48" i="41"/>
  <c r="Z48" i="41"/>
  <c r="Y48" i="41"/>
  <c r="X48" i="41"/>
  <c r="W48" i="41"/>
  <c r="V48" i="41"/>
  <c r="U48" i="41"/>
  <c r="T48" i="41"/>
  <c r="S48" i="41"/>
  <c r="R48" i="41"/>
  <c r="Q48" i="41"/>
  <c r="P48" i="41"/>
  <c r="O48" i="41"/>
  <c r="N48" i="41"/>
  <c r="M48" i="41"/>
  <c r="L48" i="41"/>
  <c r="K48" i="41"/>
  <c r="J48" i="41"/>
  <c r="I48" i="41"/>
  <c r="H48" i="41"/>
  <c r="G48" i="41"/>
  <c r="F48" i="41"/>
  <c r="E48" i="41"/>
  <c r="D48" i="41"/>
  <c r="B48" i="41"/>
  <c r="CI47" i="41"/>
  <c r="CH47" i="41"/>
  <c r="CG47" i="41"/>
  <c r="CF47" i="41"/>
  <c r="CE47" i="41"/>
  <c r="CD47" i="41"/>
  <c r="CC47" i="41"/>
  <c r="CB47" i="41"/>
  <c r="CA47" i="41"/>
  <c r="BZ47" i="41"/>
  <c r="BY47" i="41"/>
  <c r="BX47" i="41"/>
  <c r="BW47" i="41"/>
  <c r="BV47" i="41"/>
  <c r="BU47" i="41"/>
  <c r="BT47" i="41"/>
  <c r="BS47" i="41"/>
  <c r="BR47" i="41"/>
  <c r="BQ47" i="41"/>
  <c r="BP47" i="41"/>
  <c r="BO47" i="41"/>
  <c r="BN47" i="41"/>
  <c r="BM47" i="41"/>
  <c r="BL47" i="41"/>
  <c r="BK47" i="41"/>
  <c r="BJ47" i="41"/>
  <c r="BI47" i="41"/>
  <c r="BH47" i="41"/>
  <c r="BG47" i="41"/>
  <c r="BF47" i="41"/>
  <c r="BE47" i="41"/>
  <c r="BD47" i="41"/>
  <c r="BC47" i="41"/>
  <c r="BB47" i="41"/>
  <c r="BA47" i="41"/>
  <c r="AZ47" i="41"/>
  <c r="AY47" i="41"/>
  <c r="AX47" i="41"/>
  <c r="AW47" i="41"/>
  <c r="AV47" i="41"/>
  <c r="AU47" i="41"/>
  <c r="AT47" i="41"/>
  <c r="AS47" i="41"/>
  <c r="AR47" i="41"/>
  <c r="AQ47" i="41"/>
  <c r="AP47" i="41"/>
  <c r="AO47" i="41"/>
  <c r="AN47" i="41"/>
  <c r="AL47" i="41"/>
  <c r="AK47" i="41"/>
  <c r="AJ47" i="41"/>
  <c r="AI47" i="41"/>
  <c r="AH47" i="41"/>
  <c r="AG47" i="41"/>
  <c r="AF47" i="41"/>
  <c r="AE47" i="41"/>
  <c r="AD47" i="41"/>
  <c r="AC47" i="41"/>
  <c r="AB47" i="41"/>
  <c r="AA47" i="41"/>
  <c r="Z47" i="41"/>
  <c r="Y47" i="41"/>
  <c r="X47" i="41"/>
  <c r="W47" i="41"/>
  <c r="V47" i="41"/>
  <c r="U47" i="41"/>
  <c r="T47" i="41"/>
  <c r="S47" i="41"/>
  <c r="R47" i="41"/>
  <c r="Q47" i="41"/>
  <c r="P47" i="41"/>
  <c r="O47" i="41"/>
  <c r="N47" i="41"/>
  <c r="M47" i="41"/>
  <c r="L47" i="41"/>
  <c r="K47" i="41"/>
  <c r="J47" i="41"/>
  <c r="I47" i="41"/>
  <c r="H47" i="41"/>
  <c r="G47" i="41"/>
  <c r="F47" i="41"/>
  <c r="E47" i="41"/>
  <c r="D47" i="41"/>
  <c r="B47" i="41"/>
  <c r="CI46" i="41"/>
  <c r="CH46" i="41"/>
  <c r="CG46" i="41"/>
  <c r="CF46" i="41"/>
  <c r="CE46" i="41"/>
  <c r="CD46" i="41"/>
  <c r="CC46" i="41"/>
  <c r="CB46" i="41"/>
  <c r="CA46" i="41"/>
  <c r="BZ46" i="41"/>
  <c r="BY46" i="41"/>
  <c r="BX46" i="41"/>
  <c r="BW46" i="41"/>
  <c r="BV46" i="41"/>
  <c r="BU46" i="41"/>
  <c r="BT46" i="41"/>
  <c r="BS46" i="41"/>
  <c r="BR46" i="41"/>
  <c r="BQ46" i="41"/>
  <c r="BP46" i="41"/>
  <c r="BO46" i="41"/>
  <c r="BN46" i="41"/>
  <c r="BM46" i="41"/>
  <c r="BL46" i="41"/>
  <c r="BK46" i="41"/>
  <c r="BJ46" i="41"/>
  <c r="BI46" i="41"/>
  <c r="BH46" i="41"/>
  <c r="BG46" i="41"/>
  <c r="BF46" i="41"/>
  <c r="BE46" i="41"/>
  <c r="BD46" i="41"/>
  <c r="BC46" i="41"/>
  <c r="BB46" i="41"/>
  <c r="BA46" i="41"/>
  <c r="AZ46" i="41"/>
  <c r="AY46" i="41"/>
  <c r="AX46" i="41"/>
  <c r="AW46" i="41"/>
  <c r="AV46" i="41"/>
  <c r="AU46" i="41"/>
  <c r="AT46" i="41"/>
  <c r="AS46" i="41"/>
  <c r="AR46" i="41"/>
  <c r="AQ46" i="41"/>
  <c r="AP46" i="41"/>
  <c r="AO46" i="41"/>
  <c r="AN46" i="41"/>
  <c r="AL46" i="41"/>
  <c r="AK46" i="41"/>
  <c r="AJ46" i="41"/>
  <c r="AI46" i="41"/>
  <c r="AH46" i="41"/>
  <c r="AG46" i="41"/>
  <c r="AF46" i="41"/>
  <c r="AE46" i="41"/>
  <c r="AD46" i="41"/>
  <c r="AC46" i="41"/>
  <c r="AB46" i="41"/>
  <c r="AA46" i="41"/>
  <c r="Z46" i="41"/>
  <c r="Y46" i="41"/>
  <c r="X46" i="41"/>
  <c r="W46" i="41"/>
  <c r="V46" i="41"/>
  <c r="U46" i="41"/>
  <c r="T46" i="41"/>
  <c r="S46" i="41"/>
  <c r="R46" i="41"/>
  <c r="Q46" i="41"/>
  <c r="P46" i="41"/>
  <c r="O46" i="41"/>
  <c r="N46" i="41"/>
  <c r="M46" i="41"/>
  <c r="L46" i="41"/>
  <c r="K46" i="41"/>
  <c r="J46" i="41"/>
  <c r="I46" i="41"/>
  <c r="H46" i="41"/>
  <c r="G46" i="41"/>
  <c r="F46" i="41"/>
  <c r="E46" i="41"/>
  <c r="D46" i="41"/>
  <c r="B46" i="41"/>
  <c r="CI45" i="41"/>
  <c r="CH45" i="41"/>
  <c r="CG45" i="41"/>
  <c r="CF45" i="41"/>
  <c r="CE45" i="41"/>
  <c r="CD45" i="41"/>
  <c r="CC45" i="41"/>
  <c r="CB45" i="41"/>
  <c r="CA45" i="41"/>
  <c r="BZ45" i="41"/>
  <c r="BY45" i="41"/>
  <c r="BX45" i="41"/>
  <c r="BW45" i="41"/>
  <c r="BV45" i="41"/>
  <c r="BU45" i="41"/>
  <c r="BT45" i="41"/>
  <c r="BS45" i="41"/>
  <c r="BR45" i="41"/>
  <c r="BQ45" i="41"/>
  <c r="BP45" i="41"/>
  <c r="BO45" i="41"/>
  <c r="BN45" i="41"/>
  <c r="BM45" i="41"/>
  <c r="BL45" i="41"/>
  <c r="BK45" i="41"/>
  <c r="BJ45" i="41"/>
  <c r="BI45" i="41"/>
  <c r="BH45" i="41"/>
  <c r="BG45" i="41"/>
  <c r="BF45" i="41"/>
  <c r="BE45" i="41"/>
  <c r="BD45" i="41"/>
  <c r="BC45" i="41"/>
  <c r="BB45" i="41"/>
  <c r="BA45" i="41"/>
  <c r="AZ45" i="41"/>
  <c r="AY45" i="41"/>
  <c r="AX45" i="41"/>
  <c r="AW45" i="41"/>
  <c r="AV45" i="41"/>
  <c r="AU45" i="41"/>
  <c r="AT45" i="41"/>
  <c r="AS45" i="41"/>
  <c r="AR45" i="41"/>
  <c r="AQ45" i="41"/>
  <c r="AP45" i="41"/>
  <c r="AO45" i="41"/>
  <c r="AN45" i="41"/>
  <c r="AL45" i="41"/>
  <c r="AK45" i="41"/>
  <c r="AJ45" i="41"/>
  <c r="AI45" i="41"/>
  <c r="AH45" i="41"/>
  <c r="AG45" i="41"/>
  <c r="AF45" i="41"/>
  <c r="AE45" i="41"/>
  <c r="AD45" i="41"/>
  <c r="AC45" i="41"/>
  <c r="AB45" i="41"/>
  <c r="AA45" i="41"/>
  <c r="Z45" i="41"/>
  <c r="Y45" i="41"/>
  <c r="X45" i="41"/>
  <c r="W45" i="41"/>
  <c r="V45" i="41"/>
  <c r="U45" i="41"/>
  <c r="T45" i="41"/>
  <c r="S45" i="41"/>
  <c r="R45" i="41"/>
  <c r="Q45" i="41"/>
  <c r="P45" i="41"/>
  <c r="O45" i="41"/>
  <c r="N45" i="41"/>
  <c r="M45" i="41"/>
  <c r="L45" i="41"/>
  <c r="K45" i="41"/>
  <c r="J45" i="41"/>
  <c r="I45" i="41"/>
  <c r="H45" i="41"/>
  <c r="G45" i="41"/>
  <c r="F45" i="41"/>
  <c r="E45" i="41"/>
  <c r="D45" i="41"/>
  <c r="B45" i="41"/>
  <c r="CI44" i="41"/>
  <c r="CH44" i="41"/>
  <c r="CG44" i="41"/>
  <c r="CF44" i="41"/>
  <c r="CE44" i="41"/>
  <c r="CD44" i="41"/>
  <c r="CC44" i="41"/>
  <c r="CB44" i="41"/>
  <c r="CA44" i="41"/>
  <c r="BZ44" i="41"/>
  <c r="BY44" i="41"/>
  <c r="BX44" i="41"/>
  <c r="BW44" i="41"/>
  <c r="BV44" i="41"/>
  <c r="BU44" i="41"/>
  <c r="BT44" i="41"/>
  <c r="BS44" i="41"/>
  <c r="BR44" i="41"/>
  <c r="BQ44" i="41"/>
  <c r="BP44" i="41"/>
  <c r="BO44" i="41"/>
  <c r="BN44" i="41"/>
  <c r="BM44" i="41"/>
  <c r="BL44" i="41"/>
  <c r="BK44" i="41"/>
  <c r="BJ44" i="41"/>
  <c r="BI44" i="41"/>
  <c r="BH44" i="41"/>
  <c r="BG44" i="41"/>
  <c r="BF44" i="41"/>
  <c r="BE44" i="41"/>
  <c r="BD44" i="41"/>
  <c r="BC44" i="41"/>
  <c r="BB44" i="41"/>
  <c r="BA44" i="41"/>
  <c r="AZ44" i="41"/>
  <c r="AY44" i="41"/>
  <c r="AX44" i="41"/>
  <c r="AW44" i="41"/>
  <c r="AV44" i="41"/>
  <c r="AU44" i="41"/>
  <c r="AT44" i="41"/>
  <c r="AS44" i="41"/>
  <c r="AR44" i="41"/>
  <c r="AQ44" i="41"/>
  <c r="AP44" i="41"/>
  <c r="AO44" i="41"/>
  <c r="AN44" i="41"/>
  <c r="AL44" i="41"/>
  <c r="AK44" i="41"/>
  <c r="AJ44" i="41"/>
  <c r="AI44" i="41"/>
  <c r="AH44" i="41"/>
  <c r="AG44" i="41"/>
  <c r="AF44" i="41"/>
  <c r="AE44" i="41"/>
  <c r="AD44" i="41"/>
  <c r="AC44" i="41"/>
  <c r="AB44" i="41"/>
  <c r="AA44" i="41"/>
  <c r="Z44" i="41"/>
  <c r="Y44" i="41"/>
  <c r="X44" i="41"/>
  <c r="W44" i="41"/>
  <c r="V44" i="41"/>
  <c r="U44" i="41"/>
  <c r="T44" i="41"/>
  <c r="S44" i="41"/>
  <c r="R44" i="41"/>
  <c r="Q44" i="41"/>
  <c r="P44" i="41"/>
  <c r="O44" i="41"/>
  <c r="N44" i="41"/>
  <c r="M44" i="41"/>
  <c r="L44" i="41"/>
  <c r="K44" i="41"/>
  <c r="J44" i="41"/>
  <c r="I44" i="41"/>
  <c r="H44" i="41"/>
  <c r="G44" i="41"/>
  <c r="F44" i="41"/>
  <c r="E44" i="41"/>
  <c r="D44" i="41"/>
  <c r="B44" i="41"/>
  <c r="CI43" i="41"/>
  <c r="CH43" i="41"/>
  <c r="CG43" i="41"/>
  <c r="CF43" i="41"/>
  <c r="CE43" i="41"/>
  <c r="CD43" i="41"/>
  <c r="CC43" i="41"/>
  <c r="CB43" i="41"/>
  <c r="CA43" i="41"/>
  <c r="BZ43" i="41"/>
  <c r="BY43" i="41"/>
  <c r="BX43" i="41"/>
  <c r="BW43" i="41"/>
  <c r="BV43" i="41"/>
  <c r="BU43" i="41"/>
  <c r="BT43" i="41"/>
  <c r="BS43" i="41"/>
  <c r="BR43" i="41"/>
  <c r="BQ43" i="41"/>
  <c r="BP43" i="41"/>
  <c r="BO43" i="41"/>
  <c r="BN43" i="41"/>
  <c r="BM43" i="41"/>
  <c r="BL43" i="41"/>
  <c r="BK43" i="41"/>
  <c r="BJ43" i="41"/>
  <c r="BI43" i="41"/>
  <c r="BH43" i="41"/>
  <c r="BG43" i="41"/>
  <c r="BF43" i="41"/>
  <c r="BE43" i="41"/>
  <c r="BD43" i="41"/>
  <c r="BC43" i="41"/>
  <c r="BB43" i="41"/>
  <c r="BA43" i="41"/>
  <c r="AZ43" i="41"/>
  <c r="AY43" i="41"/>
  <c r="AX43" i="41"/>
  <c r="AW43" i="41"/>
  <c r="AV43" i="41"/>
  <c r="AU43" i="41"/>
  <c r="AT43" i="41"/>
  <c r="AS43" i="41"/>
  <c r="AR43" i="41"/>
  <c r="AQ43" i="41"/>
  <c r="AP43" i="41"/>
  <c r="AO43" i="41"/>
  <c r="AN43" i="41"/>
  <c r="AL43" i="41"/>
  <c r="AK43" i="41"/>
  <c r="AJ43" i="41"/>
  <c r="AI43" i="41"/>
  <c r="AH43" i="41"/>
  <c r="AG43" i="41"/>
  <c r="AF43" i="41"/>
  <c r="AE43" i="41"/>
  <c r="AD43" i="41"/>
  <c r="AC43" i="41"/>
  <c r="AB43" i="41"/>
  <c r="AA43" i="41"/>
  <c r="Z43" i="41"/>
  <c r="Y43" i="41"/>
  <c r="X43" i="41"/>
  <c r="W43" i="41"/>
  <c r="V43" i="41"/>
  <c r="U43" i="41"/>
  <c r="T43" i="41"/>
  <c r="S43" i="41"/>
  <c r="R43" i="41"/>
  <c r="Q43" i="41"/>
  <c r="P43" i="41"/>
  <c r="O43" i="41"/>
  <c r="N43" i="41"/>
  <c r="M43" i="41"/>
  <c r="L43" i="41"/>
  <c r="K43" i="41"/>
  <c r="J43" i="41"/>
  <c r="I43" i="41"/>
  <c r="H43" i="41"/>
  <c r="G43" i="41"/>
  <c r="F43" i="41"/>
  <c r="E43" i="41"/>
  <c r="D43" i="41"/>
  <c r="B43" i="41"/>
  <c r="CI42" i="41"/>
  <c r="CH42" i="41"/>
  <c r="CG42" i="41"/>
  <c r="CF42" i="41"/>
  <c r="CE42" i="41"/>
  <c r="CD42" i="41"/>
  <c r="CC42" i="41"/>
  <c r="CB42" i="41"/>
  <c r="CA42" i="41"/>
  <c r="BZ42" i="41"/>
  <c r="BY42" i="41"/>
  <c r="BX42" i="41"/>
  <c r="BW42" i="41"/>
  <c r="BV42" i="41"/>
  <c r="BU42" i="41"/>
  <c r="BT42" i="41"/>
  <c r="BS42" i="41"/>
  <c r="BR42" i="41"/>
  <c r="BQ42" i="41"/>
  <c r="BP42" i="41"/>
  <c r="BO42" i="41"/>
  <c r="BN42" i="41"/>
  <c r="BM42" i="41"/>
  <c r="BL42" i="41"/>
  <c r="BK42" i="41"/>
  <c r="BJ42" i="41"/>
  <c r="BI42" i="41"/>
  <c r="BH42" i="41"/>
  <c r="BG42" i="41"/>
  <c r="BF42" i="41"/>
  <c r="BE42" i="41"/>
  <c r="BD42" i="41"/>
  <c r="BC42" i="41"/>
  <c r="BB42" i="41"/>
  <c r="BA42" i="41"/>
  <c r="AZ42" i="41"/>
  <c r="AY42" i="41"/>
  <c r="AX42" i="41"/>
  <c r="AW42" i="41"/>
  <c r="AV42" i="41"/>
  <c r="AU42" i="41"/>
  <c r="AT42" i="41"/>
  <c r="AS42" i="41"/>
  <c r="AR42" i="41"/>
  <c r="AQ42" i="41"/>
  <c r="AP42" i="41"/>
  <c r="AO42" i="41"/>
  <c r="AN42" i="41"/>
  <c r="AL42" i="41"/>
  <c r="AK42" i="41"/>
  <c r="AJ42" i="41"/>
  <c r="AI42" i="41"/>
  <c r="AH42" i="41"/>
  <c r="AG42" i="41"/>
  <c r="AF42" i="41"/>
  <c r="AE42" i="41"/>
  <c r="AD42" i="41"/>
  <c r="AC42" i="41"/>
  <c r="AB42" i="41"/>
  <c r="AA42" i="41"/>
  <c r="Z42" i="41"/>
  <c r="Y42" i="41"/>
  <c r="X42" i="41"/>
  <c r="W42" i="41"/>
  <c r="V42" i="41"/>
  <c r="U42" i="41"/>
  <c r="T42" i="41"/>
  <c r="S42" i="41"/>
  <c r="R42" i="41"/>
  <c r="Q42" i="41"/>
  <c r="P42" i="41"/>
  <c r="O42" i="41"/>
  <c r="N42" i="41"/>
  <c r="M42" i="41"/>
  <c r="L42" i="41"/>
  <c r="K42" i="41"/>
  <c r="J42" i="41"/>
  <c r="I42" i="41"/>
  <c r="H42" i="41"/>
  <c r="G42" i="41"/>
  <c r="F42" i="41"/>
  <c r="E42" i="41"/>
  <c r="D42" i="41"/>
  <c r="B42" i="41"/>
  <c r="CI41" i="41"/>
  <c r="CH41" i="41"/>
  <c r="CG41" i="41"/>
  <c r="CF41" i="41"/>
  <c r="CE41" i="41"/>
  <c r="CD41" i="41"/>
  <c r="CC41" i="41"/>
  <c r="CB41" i="41"/>
  <c r="CA41" i="41"/>
  <c r="BZ41" i="41"/>
  <c r="BY41" i="41"/>
  <c r="BX41" i="41"/>
  <c r="BW41" i="41"/>
  <c r="BV41" i="41"/>
  <c r="BU41" i="41"/>
  <c r="BT41" i="41"/>
  <c r="BS41" i="41"/>
  <c r="BR41" i="41"/>
  <c r="BQ41" i="41"/>
  <c r="BP41" i="41"/>
  <c r="BO41" i="41"/>
  <c r="BN41" i="41"/>
  <c r="BM41" i="41"/>
  <c r="BL41" i="41"/>
  <c r="BK41" i="41"/>
  <c r="BJ41" i="41"/>
  <c r="BI41" i="41"/>
  <c r="BH41" i="41"/>
  <c r="BG41" i="41"/>
  <c r="BF41" i="41"/>
  <c r="BE41" i="41"/>
  <c r="BD41" i="41"/>
  <c r="BC41" i="41"/>
  <c r="BB41" i="41"/>
  <c r="BA41" i="41"/>
  <c r="AZ41" i="41"/>
  <c r="AY41" i="41"/>
  <c r="AX41" i="41"/>
  <c r="AW41" i="41"/>
  <c r="AV41" i="41"/>
  <c r="AU41" i="41"/>
  <c r="AT41" i="41"/>
  <c r="AS41" i="41"/>
  <c r="AR41" i="41"/>
  <c r="AQ41" i="41"/>
  <c r="AP41" i="41"/>
  <c r="AO41" i="41"/>
  <c r="AN41" i="41"/>
  <c r="AL41" i="41"/>
  <c r="AK41" i="41"/>
  <c r="AJ41" i="41"/>
  <c r="AI41" i="41"/>
  <c r="AH41" i="41"/>
  <c r="AG41" i="41"/>
  <c r="AF41" i="41"/>
  <c r="AE41" i="41"/>
  <c r="AD41" i="41"/>
  <c r="AC41" i="41"/>
  <c r="AB41" i="41"/>
  <c r="AA41" i="41"/>
  <c r="Z41" i="41"/>
  <c r="Y41" i="41"/>
  <c r="X41" i="41"/>
  <c r="W41" i="41"/>
  <c r="V41" i="41"/>
  <c r="U41" i="41"/>
  <c r="T41" i="41"/>
  <c r="S41" i="41"/>
  <c r="R41" i="41"/>
  <c r="Q41" i="41"/>
  <c r="P41" i="41"/>
  <c r="O41" i="41"/>
  <c r="N41" i="41"/>
  <c r="M41" i="41"/>
  <c r="L41" i="41"/>
  <c r="K41" i="41"/>
  <c r="J41" i="41"/>
  <c r="I41" i="41"/>
  <c r="H41" i="41"/>
  <c r="G41" i="41"/>
  <c r="F41" i="41"/>
  <c r="E41" i="41"/>
  <c r="D41" i="41"/>
  <c r="B41" i="41"/>
  <c r="CI40" i="41"/>
  <c r="CH40" i="41"/>
  <c r="CG40" i="41"/>
  <c r="CF40" i="41"/>
  <c r="CE40" i="41"/>
  <c r="CD40" i="41"/>
  <c r="CC40" i="41"/>
  <c r="CB40" i="41"/>
  <c r="CA40" i="41"/>
  <c r="BZ40" i="41"/>
  <c r="BY40" i="41"/>
  <c r="BX40" i="41"/>
  <c r="BW40" i="41"/>
  <c r="BV40" i="41"/>
  <c r="BU40" i="41"/>
  <c r="BT40" i="41"/>
  <c r="BS40" i="41"/>
  <c r="BR40" i="41"/>
  <c r="BQ40" i="41"/>
  <c r="BP40" i="41"/>
  <c r="BO40" i="41"/>
  <c r="BN40" i="41"/>
  <c r="BM40" i="41"/>
  <c r="BL40" i="41"/>
  <c r="BK40" i="41"/>
  <c r="BJ40" i="41"/>
  <c r="BI40" i="41"/>
  <c r="BH40" i="41"/>
  <c r="BG40" i="41"/>
  <c r="BF40" i="41"/>
  <c r="BE40" i="41"/>
  <c r="BD40" i="41"/>
  <c r="BC40" i="41"/>
  <c r="BB40" i="41"/>
  <c r="BA40" i="41"/>
  <c r="AZ40" i="41"/>
  <c r="AY40" i="41"/>
  <c r="AX40" i="41"/>
  <c r="AW40" i="41"/>
  <c r="AV40" i="41"/>
  <c r="AU40" i="41"/>
  <c r="AT40" i="41"/>
  <c r="AS40" i="41"/>
  <c r="AR40" i="41"/>
  <c r="AQ40" i="41"/>
  <c r="AP40" i="41"/>
  <c r="AO40" i="41"/>
  <c r="AN40" i="41"/>
  <c r="AL40" i="41"/>
  <c r="AK40" i="41"/>
  <c r="AJ40" i="41"/>
  <c r="AI40" i="41"/>
  <c r="AH40" i="41"/>
  <c r="AG40" i="41"/>
  <c r="AF40" i="41"/>
  <c r="AE40" i="41"/>
  <c r="AD40" i="41"/>
  <c r="AC40" i="41"/>
  <c r="AB40" i="41"/>
  <c r="AA40" i="41"/>
  <c r="Z40" i="41"/>
  <c r="Y40" i="41"/>
  <c r="X40" i="41"/>
  <c r="W40" i="41"/>
  <c r="V40" i="41"/>
  <c r="U40" i="41"/>
  <c r="T40" i="41"/>
  <c r="S40" i="41"/>
  <c r="R40" i="41"/>
  <c r="Q40" i="41"/>
  <c r="P40" i="41"/>
  <c r="O40" i="41"/>
  <c r="N40" i="41"/>
  <c r="M40" i="41"/>
  <c r="L40" i="41"/>
  <c r="K40" i="41"/>
  <c r="J40" i="41"/>
  <c r="I40" i="41"/>
  <c r="H40" i="41"/>
  <c r="G40" i="41"/>
  <c r="F40" i="41"/>
  <c r="E40" i="41"/>
  <c r="D40" i="41"/>
  <c r="B40" i="41"/>
  <c r="CI39" i="41"/>
  <c r="CH39" i="41"/>
  <c r="CG39" i="41"/>
  <c r="CF39" i="41"/>
  <c r="CE39" i="41"/>
  <c r="CD39" i="41"/>
  <c r="CC39" i="41"/>
  <c r="CB39" i="41"/>
  <c r="CA39" i="41"/>
  <c r="BZ39" i="41"/>
  <c r="BY39" i="41"/>
  <c r="BX39" i="41"/>
  <c r="BW39" i="41"/>
  <c r="BV39" i="41"/>
  <c r="BU39" i="41"/>
  <c r="BT39" i="41"/>
  <c r="BS39" i="41"/>
  <c r="BR39" i="41"/>
  <c r="BQ39" i="41"/>
  <c r="BP39" i="41"/>
  <c r="BO39" i="41"/>
  <c r="BN39" i="41"/>
  <c r="BM39" i="41"/>
  <c r="BL39" i="41"/>
  <c r="BK39" i="41"/>
  <c r="BJ39" i="41"/>
  <c r="BI39" i="41"/>
  <c r="BH39" i="41"/>
  <c r="BG39" i="41"/>
  <c r="BF39" i="41"/>
  <c r="BE39" i="41"/>
  <c r="BD39" i="41"/>
  <c r="BC39" i="41"/>
  <c r="BB39" i="41"/>
  <c r="BA39" i="41"/>
  <c r="AZ39" i="41"/>
  <c r="AY39" i="41"/>
  <c r="AX39" i="41"/>
  <c r="AW39" i="41"/>
  <c r="AV39" i="41"/>
  <c r="AU39" i="41"/>
  <c r="AT39" i="41"/>
  <c r="AS39" i="41"/>
  <c r="AR39" i="41"/>
  <c r="AQ39" i="41"/>
  <c r="AP39" i="41"/>
  <c r="AO39" i="41"/>
  <c r="AN39" i="41"/>
  <c r="AL39" i="41"/>
  <c r="AK39" i="41"/>
  <c r="AJ39" i="41"/>
  <c r="AI39" i="41"/>
  <c r="AH39" i="41"/>
  <c r="AG39" i="41"/>
  <c r="AF39" i="41"/>
  <c r="AE39" i="41"/>
  <c r="AD39" i="41"/>
  <c r="AC39" i="41"/>
  <c r="AB39" i="41"/>
  <c r="AA39" i="41"/>
  <c r="Z39" i="41"/>
  <c r="Y39" i="41"/>
  <c r="X39" i="41"/>
  <c r="W39" i="41"/>
  <c r="V39" i="41"/>
  <c r="U39" i="41"/>
  <c r="T39" i="41"/>
  <c r="S39" i="41"/>
  <c r="R39" i="41"/>
  <c r="Q39" i="41"/>
  <c r="P39" i="41"/>
  <c r="O39" i="41"/>
  <c r="N39" i="41"/>
  <c r="M39" i="41"/>
  <c r="L39" i="41"/>
  <c r="K39" i="41"/>
  <c r="J39" i="41"/>
  <c r="I39" i="41"/>
  <c r="H39" i="41"/>
  <c r="G39" i="41"/>
  <c r="F39" i="41"/>
  <c r="E39" i="41"/>
  <c r="D39" i="41"/>
  <c r="B39" i="41"/>
  <c r="CI38" i="41"/>
  <c r="CH38" i="41"/>
  <c r="CG38" i="41"/>
  <c r="CF38" i="41"/>
  <c r="CE38" i="41"/>
  <c r="CD38" i="41"/>
  <c r="CC38" i="41"/>
  <c r="CB38" i="41"/>
  <c r="CA38" i="41"/>
  <c r="BZ38" i="41"/>
  <c r="BY38" i="41"/>
  <c r="BX38" i="41"/>
  <c r="BW38" i="41"/>
  <c r="BV38" i="41"/>
  <c r="BU38" i="41"/>
  <c r="BT38" i="41"/>
  <c r="BS38" i="41"/>
  <c r="BR38" i="41"/>
  <c r="BQ38" i="41"/>
  <c r="BP38" i="41"/>
  <c r="BO38" i="41"/>
  <c r="BN38" i="41"/>
  <c r="BM38" i="41"/>
  <c r="BL38" i="41"/>
  <c r="BK38" i="41"/>
  <c r="BJ38" i="41"/>
  <c r="BI38" i="41"/>
  <c r="BH38" i="41"/>
  <c r="BG38" i="41"/>
  <c r="BF38" i="41"/>
  <c r="BE38" i="41"/>
  <c r="BD38" i="41"/>
  <c r="BC38" i="41"/>
  <c r="BB38" i="41"/>
  <c r="BA38" i="41"/>
  <c r="AZ38" i="41"/>
  <c r="AY38" i="41"/>
  <c r="AX38" i="41"/>
  <c r="AW38" i="41"/>
  <c r="AV38" i="41"/>
  <c r="AU38" i="41"/>
  <c r="AT38" i="41"/>
  <c r="AS38" i="41"/>
  <c r="AR38" i="41"/>
  <c r="AQ38" i="41"/>
  <c r="AP38" i="41"/>
  <c r="AO38" i="41"/>
  <c r="AN38" i="41"/>
  <c r="AL38" i="41"/>
  <c r="AK38" i="41"/>
  <c r="AJ38" i="41"/>
  <c r="AI38" i="41"/>
  <c r="AH38" i="41"/>
  <c r="AG38" i="41"/>
  <c r="AF38" i="41"/>
  <c r="AE38" i="41"/>
  <c r="AD38" i="41"/>
  <c r="AC38" i="41"/>
  <c r="AB38" i="41"/>
  <c r="AA38" i="41"/>
  <c r="Z38" i="41"/>
  <c r="Y38" i="41"/>
  <c r="X38" i="41"/>
  <c r="W38" i="41"/>
  <c r="V38" i="41"/>
  <c r="U38" i="41"/>
  <c r="T38" i="41"/>
  <c r="S38" i="41"/>
  <c r="R38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E38" i="41"/>
  <c r="D38" i="41"/>
  <c r="B38" i="41"/>
  <c r="CI37" i="41"/>
  <c r="CH37" i="41"/>
  <c r="CG37" i="41"/>
  <c r="CF37" i="41"/>
  <c r="CE37" i="41"/>
  <c r="CD37" i="41"/>
  <c r="CC37" i="41"/>
  <c r="CB37" i="41"/>
  <c r="CA37" i="41"/>
  <c r="BZ37" i="41"/>
  <c r="BY37" i="41"/>
  <c r="BX37" i="41"/>
  <c r="BW37" i="41"/>
  <c r="BV37" i="41"/>
  <c r="BU37" i="41"/>
  <c r="BT37" i="41"/>
  <c r="BS37" i="41"/>
  <c r="BR37" i="41"/>
  <c r="BQ37" i="41"/>
  <c r="BP37" i="41"/>
  <c r="BO37" i="41"/>
  <c r="BN37" i="41"/>
  <c r="BM37" i="41"/>
  <c r="BL37" i="41"/>
  <c r="BK37" i="41"/>
  <c r="BJ37" i="41"/>
  <c r="BI37" i="41"/>
  <c r="BH37" i="41"/>
  <c r="BG37" i="41"/>
  <c r="BF37" i="41"/>
  <c r="BE37" i="41"/>
  <c r="BD37" i="41"/>
  <c r="BC37" i="41"/>
  <c r="BB37" i="41"/>
  <c r="BA37" i="41"/>
  <c r="AZ37" i="41"/>
  <c r="AY37" i="41"/>
  <c r="AX37" i="41"/>
  <c r="AW37" i="41"/>
  <c r="AV37" i="41"/>
  <c r="AU37" i="41"/>
  <c r="AT37" i="41"/>
  <c r="AS37" i="41"/>
  <c r="AR37" i="41"/>
  <c r="AQ37" i="41"/>
  <c r="AP37" i="41"/>
  <c r="AO37" i="41"/>
  <c r="AN37" i="41"/>
  <c r="AL37" i="41"/>
  <c r="AK37" i="41"/>
  <c r="AJ37" i="41"/>
  <c r="AI37" i="41"/>
  <c r="AH37" i="41"/>
  <c r="AG37" i="41"/>
  <c r="AF37" i="41"/>
  <c r="AE37" i="41"/>
  <c r="AD37" i="41"/>
  <c r="AC37" i="41"/>
  <c r="AB37" i="41"/>
  <c r="AA37" i="41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B37" i="41"/>
  <c r="CI36" i="41"/>
  <c r="CH36" i="41"/>
  <c r="CG36" i="41"/>
  <c r="CF36" i="41"/>
  <c r="CE36" i="41"/>
  <c r="CD36" i="41"/>
  <c r="CC36" i="41"/>
  <c r="CB36" i="41"/>
  <c r="CA36" i="41"/>
  <c r="BZ36" i="41"/>
  <c r="BY36" i="41"/>
  <c r="BX36" i="41"/>
  <c r="BW36" i="41"/>
  <c r="BV36" i="41"/>
  <c r="BU36" i="41"/>
  <c r="BT36" i="41"/>
  <c r="BS36" i="41"/>
  <c r="BR36" i="41"/>
  <c r="BQ36" i="41"/>
  <c r="BP36" i="41"/>
  <c r="BO36" i="41"/>
  <c r="BN36" i="41"/>
  <c r="BM36" i="41"/>
  <c r="BL36" i="41"/>
  <c r="BK36" i="41"/>
  <c r="BJ36" i="41"/>
  <c r="BI36" i="41"/>
  <c r="BH36" i="41"/>
  <c r="BG36" i="41"/>
  <c r="BF36" i="41"/>
  <c r="BE36" i="41"/>
  <c r="BD36" i="41"/>
  <c r="BC36" i="41"/>
  <c r="BB36" i="41"/>
  <c r="BA36" i="41"/>
  <c r="AZ36" i="41"/>
  <c r="AY36" i="41"/>
  <c r="AX36" i="41"/>
  <c r="AW36" i="41"/>
  <c r="AV36" i="41"/>
  <c r="AU36" i="41"/>
  <c r="AT36" i="41"/>
  <c r="AS36" i="41"/>
  <c r="AR36" i="41"/>
  <c r="AQ36" i="41"/>
  <c r="AP36" i="41"/>
  <c r="AO36" i="41"/>
  <c r="AN36" i="41"/>
  <c r="AL36" i="41"/>
  <c r="AK36" i="41"/>
  <c r="AJ36" i="41"/>
  <c r="AI36" i="41"/>
  <c r="AH36" i="41"/>
  <c r="AG36" i="41"/>
  <c r="AF36" i="41"/>
  <c r="AE36" i="41"/>
  <c r="AD36" i="41"/>
  <c r="AC36" i="41"/>
  <c r="AB36" i="41"/>
  <c r="AA36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B36" i="41"/>
  <c r="CI35" i="41"/>
  <c r="CH35" i="41"/>
  <c r="CG35" i="41"/>
  <c r="CF35" i="41"/>
  <c r="CE35" i="41"/>
  <c r="CD35" i="41"/>
  <c r="CC35" i="41"/>
  <c r="CB35" i="41"/>
  <c r="CA35" i="41"/>
  <c r="BZ35" i="41"/>
  <c r="BY35" i="41"/>
  <c r="BX35" i="41"/>
  <c r="BW35" i="41"/>
  <c r="BV35" i="41"/>
  <c r="BU35" i="41"/>
  <c r="BT35" i="41"/>
  <c r="BS35" i="41"/>
  <c r="BR35" i="41"/>
  <c r="BQ35" i="41"/>
  <c r="BP35" i="41"/>
  <c r="BO35" i="41"/>
  <c r="BN35" i="41"/>
  <c r="BM35" i="41"/>
  <c r="BL35" i="41"/>
  <c r="BK35" i="41"/>
  <c r="BJ35" i="41"/>
  <c r="BI35" i="41"/>
  <c r="BH35" i="41"/>
  <c r="BG35" i="41"/>
  <c r="BF35" i="41"/>
  <c r="BE35" i="41"/>
  <c r="BD35" i="41"/>
  <c r="BC35" i="41"/>
  <c r="BB35" i="41"/>
  <c r="BA35" i="41"/>
  <c r="AZ35" i="41"/>
  <c r="AY35" i="41"/>
  <c r="AX35" i="41"/>
  <c r="AW35" i="41"/>
  <c r="AV35" i="41"/>
  <c r="AU35" i="41"/>
  <c r="AT35" i="41"/>
  <c r="AS35" i="41"/>
  <c r="AR35" i="41"/>
  <c r="AQ35" i="41"/>
  <c r="AP35" i="41"/>
  <c r="AO35" i="41"/>
  <c r="AN35" i="41"/>
  <c r="AL35" i="41"/>
  <c r="AK35" i="41"/>
  <c r="AJ35" i="41"/>
  <c r="AI35" i="41"/>
  <c r="AH35" i="41"/>
  <c r="AG35" i="41"/>
  <c r="AF35" i="41"/>
  <c r="AE35" i="41"/>
  <c r="AD35" i="41"/>
  <c r="AC35" i="41"/>
  <c r="AB35" i="41"/>
  <c r="AA35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B35" i="41"/>
  <c r="CI34" i="41"/>
  <c r="CH34" i="41"/>
  <c r="CG34" i="41"/>
  <c r="CF34" i="41"/>
  <c r="CE34" i="41"/>
  <c r="CD34" i="41"/>
  <c r="CC34" i="41"/>
  <c r="CB34" i="41"/>
  <c r="CA34" i="41"/>
  <c r="BZ34" i="41"/>
  <c r="BY34" i="41"/>
  <c r="BX34" i="41"/>
  <c r="BW34" i="41"/>
  <c r="BV34" i="41"/>
  <c r="BU34" i="41"/>
  <c r="BT34" i="41"/>
  <c r="BS34" i="41"/>
  <c r="BR34" i="41"/>
  <c r="BQ34" i="41"/>
  <c r="BP34" i="41"/>
  <c r="BO34" i="41"/>
  <c r="BN34" i="41"/>
  <c r="BM34" i="41"/>
  <c r="BL34" i="41"/>
  <c r="BK34" i="41"/>
  <c r="BJ34" i="41"/>
  <c r="BI34" i="41"/>
  <c r="BH34" i="41"/>
  <c r="BG34" i="41"/>
  <c r="BF34" i="41"/>
  <c r="BE34" i="41"/>
  <c r="BD34" i="41"/>
  <c r="BC34" i="41"/>
  <c r="BB34" i="41"/>
  <c r="BA34" i="41"/>
  <c r="AZ34" i="41"/>
  <c r="AY34" i="41"/>
  <c r="AX34" i="41"/>
  <c r="AW34" i="41"/>
  <c r="AV34" i="41"/>
  <c r="AU34" i="41"/>
  <c r="AT34" i="41"/>
  <c r="AS34" i="41"/>
  <c r="AR34" i="41"/>
  <c r="AQ34" i="41"/>
  <c r="AP34" i="41"/>
  <c r="AO34" i="41"/>
  <c r="AN34" i="41"/>
  <c r="AL34" i="41"/>
  <c r="AK34" i="41"/>
  <c r="AJ34" i="41"/>
  <c r="AI34" i="41"/>
  <c r="AH34" i="41"/>
  <c r="AG34" i="41"/>
  <c r="AF34" i="41"/>
  <c r="AE34" i="41"/>
  <c r="AD34" i="41"/>
  <c r="AC34" i="41"/>
  <c r="AB34" i="41"/>
  <c r="AA34" i="41"/>
  <c r="Z34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B34" i="41"/>
  <c r="CI33" i="41"/>
  <c r="CH33" i="41"/>
  <c r="CG33" i="41"/>
  <c r="CF33" i="41"/>
  <c r="CE33" i="41"/>
  <c r="CD33" i="41"/>
  <c r="CC33" i="41"/>
  <c r="CB33" i="41"/>
  <c r="CA33" i="41"/>
  <c r="BZ33" i="41"/>
  <c r="BY33" i="41"/>
  <c r="BX33" i="41"/>
  <c r="BW33" i="41"/>
  <c r="BV33" i="41"/>
  <c r="BU33" i="41"/>
  <c r="BT33" i="41"/>
  <c r="BS33" i="41"/>
  <c r="BR33" i="41"/>
  <c r="BQ33" i="41"/>
  <c r="BP33" i="41"/>
  <c r="BO33" i="41"/>
  <c r="BN33" i="41"/>
  <c r="BM33" i="41"/>
  <c r="BL33" i="41"/>
  <c r="BK33" i="41"/>
  <c r="BJ33" i="41"/>
  <c r="BI33" i="41"/>
  <c r="BH33" i="41"/>
  <c r="BG33" i="41"/>
  <c r="BF33" i="41"/>
  <c r="BE33" i="41"/>
  <c r="BD33" i="41"/>
  <c r="BC33" i="41"/>
  <c r="BB33" i="41"/>
  <c r="BA33" i="41"/>
  <c r="AZ33" i="41"/>
  <c r="AY33" i="41"/>
  <c r="AX33" i="41"/>
  <c r="AW33" i="41"/>
  <c r="AV33" i="41"/>
  <c r="AU33" i="41"/>
  <c r="AT33" i="41"/>
  <c r="AS33" i="41"/>
  <c r="AR33" i="41"/>
  <c r="AQ33" i="41"/>
  <c r="AP33" i="41"/>
  <c r="AO33" i="41"/>
  <c r="AN33" i="41"/>
  <c r="AL33" i="41"/>
  <c r="AK33" i="41"/>
  <c r="AJ33" i="41"/>
  <c r="AI33" i="41"/>
  <c r="AH33" i="41"/>
  <c r="AG33" i="41"/>
  <c r="AF33" i="41"/>
  <c r="AE33" i="41"/>
  <c r="AD33" i="41"/>
  <c r="AC33" i="41"/>
  <c r="AB33" i="41"/>
  <c r="AA33" i="4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B33" i="41"/>
  <c r="CI32" i="41"/>
  <c r="CH32" i="41"/>
  <c r="CG32" i="41"/>
  <c r="CF32" i="41"/>
  <c r="CE32" i="41"/>
  <c r="CD32" i="41"/>
  <c r="CC32" i="41"/>
  <c r="CB32" i="41"/>
  <c r="CA32" i="41"/>
  <c r="BZ32" i="41"/>
  <c r="BY32" i="41"/>
  <c r="BX32" i="41"/>
  <c r="BW32" i="41"/>
  <c r="BV32" i="41"/>
  <c r="BU32" i="41"/>
  <c r="BT32" i="41"/>
  <c r="BS32" i="41"/>
  <c r="BR32" i="41"/>
  <c r="BQ32" i="41"/>
  <c r="BP32" i="41"/>
  <c r="BO32" i="41"/>
  <c r="BN32" i="41"/>
  <c r="BM32" i="41"/>
  <c r="BL32" i="41"/>
  <c r="BK32" i="41"/>
  <c r="BJ32" i="41"/>
  <c r="BI32" i="41"/>
  <c r="BH32" i="41"/>
  <c r="BG32" i="41"/>
  <c r="BF32" i="41"/>
  <c r="BE32" i="41"/>
  <c r="BD32" i="41"/>
  <c r="BC32" i="41"/>
  <c r="BB32" i="41"/>
  <c r="BA32" i="41"/>
  <c r="AZ32" i="41"/>
  <c r="AY32" i="41"/>
  <c r="AX32" i="41"/>
  <c r="AW32" i="41"/>
  <c r="AV32" i="41"/>
  <c r="AU32" i="41"/>
  <c r="AT32" i="41"/>
  <c r="AS32" i="41"/>
  <c r="AR32" i="41"/>
  <c r="AQ32" i="41"/>
  <c r="AP32" i="41"/>
  <c r="AO32" i="41"/>
  <c r="AN32" i="41"/>
  <c r="AL32" i="41"/>
  <c r="AK32" i="41"/>
  <c r="AJ32" i="41"/>
  <c r="AI32" i="41"/>
  <c r="AH32" i="41"/>
  <c r="AG32" i="41"/>
  <c r="AF32" i="41"/>
  <c r="AE32" i="41"/>
  <c r="AD32" i="41"/>
  <c r="AC32" i="41"/>
  <c r="AB32" i="41"/>
  <c r="AA32" i="4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B32" i="41"/>
  <c r="CI31" i="41"/>
  <c r="CH31" i="41"/>
  <c r="CG31" i="41"/>
  <c r="CF31" i="41"/>
  <c r="CE31" i="41"/>
  <c r="CD31" i="41"/>
  <c r="CC31" i="41"/>
  <c r="CB31" i="41"/>
  <c r="CA31" i="41"/>
  <c r="BZ31" i="41"/>
  <c r="BY31" i="41"/>
  <c r="BX31" i="41"/>
  <c r="BW31" i="41"/>
  <c r="BV31" i="41"/>
  <c r="BU31" i="41"/>
  <c r="BT31" i="41"/>
  <c r="BS31" i="41"/>
  <c r="BR31" i="41"/>
  <c r="BQ31" i="41"/>
  <c r="BP31" i="41"/>
  <c r="BO31" i="41"/>
  <c r="BN31" i="41"/>
  <c r="BM31" i="41"/>
  <c r="BL31" i="41"/>
  <c r="BK31" i="41"/>
  <c r="BJ31" i="41"/>
  <c r="BI31" i="41"/>
  <c r="BH31" i="41"/>
  <c r="BG31" i="41"/>
  <c r="BF31" i="41"/>
  <c r="BE31" i="41"/>
  <c r="BD31" i="41"/>
  <c r="BC31" i="41"/>
  <c r="BB31" i="41"/>
  <c r="BA31" i="41"/>
  <c r="AZ31" i="41"/>
  <c r="AY31" i="41"/>
  <c r="AX31" i="41"/>
  <c r="AW31" i="41"/>
  <c r="AV31" i="41"/>
  <c r="AU31" i="41"/>
  <c r="AT31" i="41"/>
  <c r="AS31" i="41"/>
  <c r="AR31" i="41"/>
  <c r="AQ31" i="41"/>
  <c r="AP31" i="41"/>
  <c r="AO31" i="41"/>
  <c r="AN31" i="41"/>
  <c r="AL31" i="41"/>
  <c r="AK31" i="41"/>
  <c r="AJ31" i="41"/>
  <c r="AI31" i="41"/>
  <c r="AH31" i="41"/>
  <c r="AG31" i="41"/>
  <c r="AF31" i="41"/>
  <c r="AE31" i="41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B31" i="41"/>
  <c r="CI30" i="41"/>
  <c r="CH30" i="41"/>
  <c r="CG30" i="41"/>
  <c r="CF30" i="41"/>
  <c r="CE30" i="41"/>
  <c r="CD30" i="41"/>
  <c r="CC30" i="41"/>
  <c r="CB30" i="41"/>
  <c r="CA30" i="41"/>
  <c r="BZ30" i="41"/>
  <c r="BY30" i="41"/>
  <c r="BX30" i="41"/>
  <c r="BW30" i="41"/>
  <c r="BV30" i="41"/>
  <c r="BU30" i="41"/>
  <c r="BT30" i="41"/>
  <c r="BS30" i="41"/>
  <c r="BR30" i="41"/>
  <c r="BQ30" i="41"/>
  <c r="BP30" i="41"/>
  <c r="BO30" i="41"/>
  <c r="BN30" i="41"/>
  <c r="BM30" i="41"/>
  <c r="BL30" i="41"/>
  <c r="BK30" i="41"/>
  <c r="BJ30" i="41"/>
  <c r="BI30" i="41"/>
  <c r="BH30" i="41"/>
  <c r="BG30" i="41"/>
  <c r="BF30" i="41"/>
  <c r="BE30" i="41"/>
  <c r="BD30" i="41"/>
  <c r="BC30" i="41"/>
  <c r="BB30" i="41"/>
  <c r="BA30" i="41"/>
  <c r="AZ30" i="41"/>
  <c r="AY30" i="41"/>
  <c r="AX30" i="41"/>
  <c r="AW30" i="41"/>
  <c r="AV30" i="41"/>
  <c r="AU30" i="41"/>
  <c r="AT30" i="41"/>
  <c r="AS30" i="41"/>
  <c r="AR30" i="41"/>
  <c r="AQ30" i="41"/>
  <c r="AP30" i="41"/>
  <c r="AO30" i="41"/>
  <c r="AN30" i="41"/>
  <c r="AL30" i="41"/>
  <c r="AK30" i="41"/>
  <c r="AJ30" i="41"/>
  <c r="AI30" i="41"/>
  <c r="AH30" i="41"/>
  <c r="AG30" i="41"/>
  <c r="AF30" i="41"/>
  <c r="AE30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B30" i="41"/>
  <c r="CI29" i="41"/>
  <c r="CH29" i="41"/>
  <c r="CG29" i="41"/>
  <c r="CF29" i="41"/>
  <c r="CE29" i="41"/>
  <c r="CD29" i="41"/>
  <c r="CC29" i="41"/>
  <c r="CB29" i="41"/>
  <c r="CA29" i="41"/>
  <c r="BZ29" i="41"/>
  <c r="BY29" i="41"/>
  <c r="BX29" i="41"/>
  <c r="BW29" i="41"/>
  <c r="BV29" i="41"/>
  <c r="BU29" i="41"/>
  <c r="BT29" i="41"/>
  <c r="BS29" i="41"/>
  <c r="BR29" i="41"/>
  <c r="BQ29" i="41"/>
  <c r="BP29" i="41"/>
  <c r="BO29" i="41"/>
  <c r="BN29" i="41"/>
  <c r="BM29" i="41"/>
  <c r="BL29" i="41"/>
  <c r="BK29" i="41"/>
  <c r="BJ29" i="41"/>
  <c r="BI29" i="41"/>
  <c r="BH29" i="41"/>
  <c r="BG29" i="41"/>
  <c r="BF29" i="41"/>
  <c r="BE29" i="41"/>
  <c r="BD29" i="41"/>
  <c r="BC29" i="41"/>
  <c r="BB29" i="41"/>
  <c r="BA29" i="41"/>
  <c r="AZ29" i="41"/>
  <c r="AY29" i="41"/>
  <c r="AX29" i="41"/>
  <c r="AW29" i="41"/>
  <c r="AV29" i="41"/>
  <c r="AU29" i="41"/>
  <c r="AT29" i="41"/>
  <c r="AS29" i="41"/>
  <c r="AR29" i="41"/>
  <c r="AQ29" i="41"/>
  <c r="AP29" i="41"/>
  <c r="AO29" i="41"/>
  <c r="AN29" i="41"/>
  <c r="AL29" i="41"/>
  <c r="AK29" i="41"/>
  <c r="AJ29" i="41"/>
  <c r="AI29" i="41"/>
  <c r="AH29" i="41"/>
  <c r="AG29" i="41"/>
  <c r="AF29" i="41"/>
  <c r="AE29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B29" i="41"/>
  <c r="CI28" i="41"/>
  <c r="CH28" i="41"/>
  <c r="CG28" i="41"/>
  <c r="CF28" i="41"/>
  <c r="CE28" i="41"/>
  <c r="CD28" i="41"/>
  <c r="CC28" i="41"/>
  <c r="CB28" i="41"/>
  <c r="CA28" i="41"/>
  <c r="BZ28" i="41"/>
  <c r="BY28" i="41"/>
  <c r="BX28" i="41"/>
  <c r="BW28" i="41"/>
  <c r="BV28" i="41"/>
  <c r="BU28" i="41"/>
  <c r="BT28" i="41"/>
  <c r="BS28" i="41"/>
  <c r="BR28" i="41"/>
  <c r="BQ28" i="41"/>
  <c r="BP28" i="41"/>
  <c r="BO28" i="41"/>
  <c r="BN28" i="41"/>
  <c r="BM28" i="41"/>
  <c r="BL28" i="41"/>
  <c r="BK28" i="41"/>
  <c r="BJ28" i="41"/>
  <c r="BI28" i="41"/>
  <c r="BH28" i="41"/>
  <c r="BG28" i="41"/>
  <c r="BF28" i="41"/>
  <c r="BE28" i="41"/>
  <c r="BD28" i="41"/>
  <c r="BC28" i="41"/>
  <c r="BB28" i="41"/>
  <c r="BA28" i="41"/>
  <c r="AZ28" i="41"/>
  <c r="AY28" i="41"/>
  <c r="AX28" i="41"/>
  <c r="AW28" i="41"/>
  <c r="AV28" i="41"/>
  <c r="AU28" i="41"/>
  <c r="AT28" i="41"/>
  <c r="AS28" i="41"/>
  <c r="AR28" i="41"/>
  <c r="AQ28" i="41"/>
  <c r="AP28" i="41"/>
  <c r="AO28" i="41"/>
  <c r="AN28" i="41"/>
  <c r="AL28" i="41"/>
  <c r="AK28" i="41"/>
  <c r="AJ28" i="41"/>
  <c r="AI28" i="41"/>
  <c r="AH28" i="41"/>
  <c r="AG28" i="41"/>
  <c r="AF28" i="41"/>
  <c r="AE28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B28" i="41"/>
  <c r="CI27" i="41"/>
  <c r="CH27" i="41"/>
  <c r="CG27" i="41"/>
  <c r="CF27" i="41"/>
  <c r="CE27" i="41"/>
  <c r="CD27" i="41"/>
  <c r="CC27" i="41"/>
  <c r="CB27" i="41"/>
  <c r="CA27" i="41"/>
  <c r="BZ27" i="41"/>
  <c r="BY27" i="41"/>
  <c r="BX27" i="41"/>
  <c r="BW27" i="41"/>
  <c r="BV27" i="41"/>
  <c r="BU27" i="41"/>
  <c r="BT27" i="41"/>
  <c r="BS27" i="41"/>
  <c r="BR27" i="41"/>
  <c r="BQ27" i="41"/>
  <c r="BP27" i="41"/>
  <c r="BO27" i="41"/>
  <c r="BN27" i="41"/>
  <c r="BM27" i="41"/>
  <c r="BL27" i="41"/>
  <c r="BK27" i="41"/>
  <c r="BJ27" i="41"/>
  <c r="BI27" i="41"/>
  <c r="BH27" i="41"/>
  <c r="BG27" i="41"/>
  <c r="BF27" i="41"/>
  <c r="BE27" i="41"/>
  <c r="BD27" i="41"/>
  <c r="BC27" i="41"/>
  <c r="BB27" i="41"/>
  <c r="BA27" i="41"/>
  <c r="AZ27" i="41"/>
  <c r="AY27" i="41"/>
  <c r="AX27" i="41"/>
  <c r="AW27" i="41"/>
  <c r="AV27" i="41"/>
  <c r="AU27" i="41"/>
  <c r="AT27" i="41"/>
  <c r="AS27" i="41"/>
  <c r="AR27" i="41"/>
  <c r="AQ27" i="41"/>
  <c r="AP27" i="41"/>
  <c r="AO27" i="41"/>
  <c r="AN27" i="41"/>
  <c r="AL27" i="41"/>
  <c r="AK27" i="41"/>
  <c r="AJ27" i="41"/>
  <c r="AI27" i="41"/>
  <c r="AH27" i="41"/>
  <c r="AG27" i="41"/>
  <c r="AF27" i="41"/>
  <c r="AE27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B27" i="41"/>
  <c r="CI26" i="41"/>
  <c r="CH26" i="41"/>
  <c r="CG26" i="41"/>
  <c r="CF26" i="41"/>
  <c r="CE26" i="41"/>
  <c r="CD26" i="41"/>
  <c r="CC26" i="41"/>
  <c r="CB26" i="41"/>
  <c r="CA26" i="41"/>
  <c r="BZ26" i="41"/>
  <c r="BY26" i="41"/>
  <c r="BX26" i="41"/>
  <c r="BW26" i="41"/>
  <c r="BV26" i="41"/>
  <c r="BU26" i="41"/>
  <c r="BT26" i="41"/>
  <c r="BS26" i="41"/>
  <c r="BR26" i="41"/>
  <c r="BQ26" i="41"/>
  <c r="BP26" i="41"/>
  <c r="BO26" i="41"/>
  <c r="BN26" i="41"/>
  <c r="BM26" i="41"/>
  <c r="BL26" i="41"/>
  <c r="BK26" i="41"/>
  <c r="BJ26" i="41"/>
  <c r="BI26" i="41"/>
  <c r="BH26" i="41"/>
  <c r="BG26" i="41"/>
  <c r="BF26" i="41"/>
  <c r="BE26" i="41"/>
  <c r="BD26" i="41"/>
  <c r="BC26" i="41"/>
  <c r="BB26" i="41"/>
  <c r="BA26" i="41"/>
  <c r="AZ26" i="41"/>
  <c r="AY26" i="41"/>
  <c r="AX26" i="41"/>
  <c r="AW26" i="41"/>
  <c r="AV26" i="41"/>
  <c r="AU26" i="41"/>
  <c r="AT26" i="41"/>
  <c r="AS26" i="41"/>
  <c r="AR26" i="41"/>
  <c r="AQ26" i="41"/>
  <c r="AP26" i="41"/>
  <c r="AO26" i="41"/>
  <c r="AN26" i="41"/>
  <c r="AL26" i="41"/>
  <c r="AK26" i="41"/>
  <c r="AJ26" i="41"/>
  <c r="AI26" i="41"/>
  <c r="AH26" i="41"/>
  <c r="AG26" i="41"/>
  <c r="AF26" i="41"/>
  <c r="AE26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B26" i="41"/>
  <c r="CI25" i="41"/>
  <c r="CH25" i="41"/>
  <c r="CG25" i="41"/>
  <c r="CF25" i="41"/>
  <c r="CE25" i="41"/>
  <c r="CD25" i="41"/>
  <c r="CC25" i="41"/>
  <c r="CB25" i="41"/>
  <c r="CA25" i="41"/>
  <c r="BZ25" i="41"/>
  <c r="BY25" i="41"/>
  <c r="BX25" i="41"/>
  <c r="BW25" i="41"/>
  <c r="BV25" i="41"/>
  <c r="BU25" i="41"/>
  <c r="BT25" i="41"/>
  <c r="BS25" i="41"/>
  <c r="BR25" i="41"/>
  <c r="BQ25" i="41"/>
  <c r="BP25" i="41"/>
  <c r="BO25" i="41"/>
  <c r="BN25" i="41"/>
  <c r="BM25" i="41"/>
  <c r="BL25" i="41"/>
  <c r="BK25" i="41"/>
  <c r="BJ25" i="41"/>
  <c r="BI25" i="41"/>
  <c r="BH25" i="41"/>
  <c r="BG25" i="41"/>
  <c r="BF25" i="41"/>
  <c r="BE25" i="41"/>
  <c r="BD25" i="41"/>
  <c r="BC25" i="41"/>
  <c r="BB25" i="41"/>
  <c r="BA25" i="41"/>
  <c r="AZ25" i="41"/>
  <c r="AY25" i="41"/>
  <c r="AX25" i="41"/>
  <c r="AW25" i="41"/>
  <c r="AV25" i="41"/>
  <c r="AU25" i="41"/>
  <c r="AT25" i="41"/>
  <c r="AS25" i="41"/>
  <c r="AR25" i="41"/>
  <c r="AQ25" i="41"/>
  <c r="AP25" i="41"/>
  <c r="AO25" i="41"/>
  <c r="AN25" i="41"/>
  <c r="AL25" i="41"/>
  <c r="AK25" i="41"/>
  <c r="AJ25" i="41"/>
  <c r="AI25" i="41"/>
  <c r="AH25" i="41"/>
  <c r="AG25" i="41"/>
  <c r="AF25" i="41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B25" i="41"/>
  <c r="CI24" i="41"/>
  <c r="CH24" i="41"/>
  <c r="CG24" i="41"/>
  <c r="CF24" i="41"/>
  <c r="CE24" i="41"/>
  <c r="CD24" i="41"/>
  <c r="CC24" i="41"/>
  <c r="CB24" i="41"/>
  <c r="CA24" i="41"/>
  <c r="BZ24" i="41"/>
  <c r="BY24" i="41"/>
  <c r="BX24" i="41"/>
  <c r="BW24" i="41"/>
  <c r="BV24" i="41"/>
  <c r="BU24" i="41"/>
  <c r="BT24" i="41"/>
  <c r="BS24" i="41"/>
  <c r="BR24" i="41"/>
  <c r="BQ24" i="41"/>
  <c r="BP24" i="41"/>
  <c r="BO24" i="41"/>
  <c r="BN24" i="41"/>
  <c r="BM24" i="41"/>
  <c r="BL24" i="41"/>
  <c r="BK24" i="41"/>
  <c r="BJ24" i="41"/>
  <c r="BI24" i="41"/>
  <c r="BH24" i="41"/>
  <c r="BG24" i="41"/>
  <c r="BF24" i="41"/>
  <c r="BE24" i="41"/>
  <c r="BD24" i="41"/>
  <c r="BC24" i="41"/>
  <c r="BB24" i="41"/>
  <c r="BA24" i="41"/>
  <c r="AZ24" i="41"/>
  <c r="AY24" i="41"/>
  <c r="AX24" i="41"/>
  <c r="AW24" i="41"/>
  <c r="AV24" i="41"/>
  <c r="AU24" i="41"/>
  <c r="AT24" i="41"/>
  <c r="AS24" i="41"/>
  <c r="AR24" i="41"/>
  <c r="AQ24" i="41"/>
  <c r="AP24" i="41"/>
  <c r="AO24" i="41"/>
  <c r="AN24" i="41"/>
  <c r="AL24" i="41"/>
  <c r="AK24" i="41"/>
  <c r="AJ24" i="41"/>
  <c r="AI24" i="41"/>
  <c r="AH24" i="41"/>
  <c r="AG24" i="41"/>
  <c r="AF24" i="41"/>
  <c r="AE24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B24" i="41"/>
  <c r="CI23" i="41"/>
  <c r="CH23" i="41"/>
  <c r="CG23" i="41"/>
  <c r="CF23" i="41"/>
  <c r="CE23" i="41"/>
  <c r="CD23" i="41"/>
  <c r="CC23" i="41"/>
  <c r="CB23" i="41"/>
  <c r="CA23" i="41"/>
  <c r="BZ23" i="41"/>
  <c r="BY23" i="41"/>
  <c r="BX23" i="41"/>
  <c r="BW23" i="41"/>
  <c r="BV23" i="41"/>
  <c r="BU23" i="41"/>
  <c r="BT23" i="41"/>
  <c r="BS23" i="41"/>
  <c r="BR23" i="41"/>
  <c r="BQ23" i="41"/>
  <c r="BP23" i="41"/>
  <c r="BO23" i="41"/>
  <c r="BN23" i="41"/>
  <c r="BM23" i="41"/>
  <c r="BL23" i="41"/>
  <c r="BK23" i="41"/>
  <c r="BJ23" i="41"/>
  <c r="BI23" i="41"/>
  <c r="BH23" i="41"/>
  <c r="BG23" i="41"/>
  <c r="BF23" i="41"/>
  <c r="BE23" i="41"/>
  <c r="BD23" i="41"/>
  <c r="BC23" i="41"/>
  <c r="BB23" i="41"/>
  <c r="BA23" i="41"/>
  <c r="AZ23" i="41"/>
  <c r="AY23" i="41"/>
  <c r="AX23" i="41"/>
  <c r="AW23" i="41"/>
  <c r="AV23" i="41"/>
  <c r="AU23" i="41"/>
  <c r="AT23" i="41"/>
  <c r="AS23" i="41"/>
  <c r="AR23" i="41"/>
  <c r="AQ23" i="41"/>
  <c r="AP23" i="41"/>
  <c r="AO23" i="41"/>
  <c r="AN23" i="41"/>
  <c r="AL23" i="41"/>
  <c r="AK23" i="41"/>
  <c r="AJ23" i="41"/>
  <c r="AI23" i="41"/>
  <c r="AH23" i="41"/>
  <c r="AG23" i="41"/>
  <c r="AF23" i="41"/>
  <c r="AE23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B23" i="41"/>
  <c r="CI22" i="41"/>
  <c r="CH22" i="41"/>
  <c r="CG22" i="41"/>
  <c r="CF22" i="41"/>
  <c r="CE22" i="41"/>
  <c r="CD22" i="41"/>
  <c r="CC22" i="41"/>
  <c r="CB22" i="41"/>
  <c r="CA22" i="41"/>
  <c r="BZ22" i="41"/>
  <c r="BY22" i="41"/>
  <c r="BX22" i="41"/>
  <c r="BW22" i="41"/>
  <c r="BV22" i="41"/>
  <c r="BU22" i="41"/>
  <c r="BT22" i="41"/>
  <c r="BS22" i="41"/>
  <c r="BR22" i="41"/>
  <c r="BQ22" i="41"/>
  <c r="BP22" i="41"/>
  <c r="BO22" i="41"/>
  <c r="BN22" i="41"/>
  <c r="BM22" i="41"/>
  <c r="BL22" i="41"/>
  <c r="BK22" i="41"/>
  <c r="BJ22" i="41"/>
  <c r="BI22" i="41"/>
  <c r="BH22" i="41"/>
  <c r="BG22" i="41"/>
  <c r="BF22" i="41"/>
  <c r="BE22" i="41"/>
  <c r="BD22" i="41"/>
  <c r="BC22" i="41"/>
  <c r="BB22" i="41"/>
  <c r="BA22" i="41"/>
  <c r="AZ22" i="41"/>
  <c r="AY22" i="41"/>
  <c r="AX22" i="41"/>
  <c r="AW22" i="41"/>
  <c r="AV22" i="41"/>
  <c r="AU22" i="41"/>
  <c r="AT22" i="41"/>
  <c r="AS22" i="41"/>
  <c r="AR22" i="41"/>
  <c r="AQ22" i="41"/>
  <c r="AP22" i="41"/>
  <c r="AO22" i="41"/>
  <c r="AN22" i="41"/>
  <c r="AL22" i="41"/>
  <c r="AK22" i="41"/>
  <c r="AJ22" i="41"/>
  <c r="AI22" i="41"/>
  <c r="AH22" i="41"/>
  <c r="AG22" i="41"/>
  <c r="AF22" i="41"/>
  <c r="AE22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B22" i="41"/>
  <c r="CI21" i="41"/>
  <c r="CH21" i="41"/>
  <c r="CG21" i="41"/>
  <c r="CF21" i="41"/>
  <c r="CE21" i="41"/>
  <c r="CD21" i="41"/>
  <c r="CC21" i="41"/>
  <c r="CB21" i="41"/>
  <c r="CA21" i="41"/>
  <c r="BZ21" i="41"/>
  <c r="BY21" i="41"/>
  <c r="BX21" i="41"/>
  <c r="BW21" i="41"/>
  <c r="BV21" i="41"/>
  <c r="BU21" i="41"/>
  <c r="BT21" i="41"/>
  <c r="BS21" i="41"/>
  <c r="BR21" i="41"/>
  <c r="BQ21" i="41"/>
  <c r="BP21" i="41"/>
  <c r="BO21" i="41"/>
  <c r="BN21" i="41"/>
  <c r="BM21" i="41"/>
  <c r="BL21" i="41"/>
  <c r="BK21" i="41"/>
  <c r="BJ21" i="41"/>
  <c r="BI21" i="41"/>
  <c r="BH21" i="41"/>
  <c r="BG21" i="41"/>
  <c r="BF21" i="41"/>
  <c r="BE21" i="41"/>
  <c r="BD21" i="41"/>
  <c r="BC21" i="41"/>
  <c r="BB21" i="41"/>
  <c r="BA21" i="41"/>
  <c r="AZ21" i="41"/>
  <c r="AY21" i="41"/>
  <c r="AX21" i="41"/>
  <c r="AW21" i="41"/>
  <c r="AV21" i="41"/>
  <c r="AU21" i="41"/>
  <c r="AT21" i="41"/>
  <c r="AS21" i="41"/>
  <c r="AR21" i="41"/>
  <c r="AQ21" i="41"/>
  <c r="AP21" i="41"/>
  <c r="AO21" i="41"/>
  <c r="AN21" i="41"/>
  <c r="AL21" i="41"/>
  <c r="AK21" i="41"/>
  <c r="AJ21" i="41"/>
  <c r="AI21" i="41"/>
  <c r="AH21" i="41"/>
  <c r="AG21" i="41"/>
  <c r="AF21" i="41"/>
  <c r="AE21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B21" i="41"/>
  <c r="CI20" i="41"/>
  <c r="CH20" i="41"/>
  <c r="CG20" i="41"/>
  <c r="CF20" i="41"/>
  <c r="CE20" i="41"/>
  <c r="CD20" i="41"/>
  <c r="CC20" i="41"/>
  <c r="CB20" i="41"/>
  <c r="CA20" i="41"/>
  <c r="BZ20" i="41"/>
  <c r="BY20" i="41"/>
  <c r="BX20" i="41"/>
  <c r="BW20" i="41"/>
  <c r="BV20" i="41"/>
  <c r="BU20" i="41"/>
  <c r="BT20" i="41"/>
  <c r="BS20" i="41"/>
  <c r="BR20" i="41"/>
  <c r="BQ20" i="41"/>
  <c r="BP20" i="41"/>
  <c r="BO20" i="41"/>
  <c r="BN20" i="41"/>
  <c r="BM20" i="41"/>
  <c r="BL20" i="41"/>
  <c r="BK20" i="41"/>
  <c r="BJ20" i="41"/>
  <c r="BI20" i="41"/>
  <c r="BH20" i="41"/>
  <c r="BG20" i="41"/>
  <c r="BF20" i="41"/>
  <c r="BE20" i="41"/>
  <c r="BD20" i="41"/>
  <c r="BC20" i="41"/>
  <c r="BB20" i="41"/>
  <c r="BA20" i="41"/>
  <c r="AZ20" i="41"/>
  <c r="AY20" i="41"/>
  <c r="AX20" i="41"/>
  <c r="AW20" i="41"/>
  <c r="AV20" i="41"/>
  <c r="AU20" i="41"/>
  <c r="AT20" i="41"/>
  <c r="AS20" i="41"/>
  <c r="AR20" i="41"/>
  <c r="AQ20" i="41"/>
  <c r="AP20" i="41"/>
  <c r="AO20" i="41"/>
  <c r="AN20" i="41"/>
  <c r="AL20" i="41"/>
  <c r="AK20" i="41"/>
  <c r="AJ20" i="41"/>
  <c r="AI20" i="41"/>
  <c r="AH20" i="41"/>
  <c r="AG20" i="41"/>
  <c r="AF20" i="41"/>
  <c r="AE20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B20" i="41"/>
  <c r="CI19" i="41"/>
  <c r="CH19" i="41"/>
  <c r="CG19" i="41"/>
  <c r="CF19" i="41"/>
  <c r="CE19" i="41"/>
  <c r="CD19" i="41"/>
  <c r="CC19" i="41"/>
  <c r="CB19" i="41"/>
  <c r="CA19" i="41"/>
  <c r="BZ19" i="41"/>
  <c r="BY19" i="41"/>
  <c r="BX19" i="41"/>
  <c r="BW19" i="41"/>
  <c r="BV19" i="41"/>
  <c r="BU19" i="41"/>
  <c r="BT19" i="41"/>
  <c r="BS19" i="41"/>
  <c r="BR19" i="41"/>
  <c r="BQ19" i="41"/>
  <c r="BP19" i="41"/>
  <c r="BO19" i="41"/>
  <c r="BN19" i="41"/>
  <c r="BM19" i="41"/>
  <c r="BL19" i="41"/>
  <c r="BK19" i="41"/>
  <c r="BJ19" i="41"/>
  <c r="BI19" i="41"/>
  <c r="BH19" i="41"/>
  <c r="BG19" i="41"/>
  <c r="BF19" i="41"/>
  <c r="BE19" i="41"/>
  <c r="BD19" i="41"/>
  <c r="BC19" i="41"/>
  <c r="BB19" i="41"/>
  <c r="BA19" i="41"/>
  <c r="AZ19" i="41"/>
  <c r="AY19" i="41"/>
  <c r="AX19" i="41"/>
  <c r="AW19" i="41"/>
  <c r="AV19" i="41"/>
  <c r="AU19" i="41"/>
  <c r="AT19" i="41"/>
  <c r="AS19" i="41"/>
  <c r="AR19" i="41"/>
  <c r="AQ19" i="41"/>
  <c r="AP19" i="41"/>
  <c r="AO19" i="41"/>
  <c r="AN19" i="41"/>
  <c r="AL19" i="41"/>
  <c r="AK19" i="41"/>
  <c r="AJ19" i="41"/>
  <c r="AI19" i="41"/>
  <c r="AH19" i="41"/>
  <c r="AG19" i="41"/>
  <c r="AF19" i="41"/>
  <c r="AE19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B19" i="41"/>
  <c r="CI18" i="41"/>
  <c r="CH18" i="41"/>
  <c r="CG18" i="41"/>
  <c r="CF18" i="41"/>
  <c r="CE18" i="41"/>
  <c r="CD18" i="41"/>
  <c r="CC18" i="41"/>
  <c r="CB18" i="41"/>
  <c r="CA18" i="41"/>
  <c r="BZ18" i="41"/>
  <c r="BY18" i="41"/>
  <c r="BX18" i="41"/>
  <c r="BW18" i="41"/>
  <c r="BV18" i="41"/>
  <c r="BU18" i="41"/>
  <c r="BT18" i="41"/>
  <c r="BS18" i="41"/>
  <c r="BR18" i="41"/>
  <c r="BQ18" i="41"/>
  <c r="BP18" i="41"/>
  <c r="BO18" i="41"/>
  <c r="BN18" i="41"/>
  <c r="BM18" i="41"/>
  <c r="BL18" i="41"/>
  <c r="BK18" i="41"/>
  <c r="BJ18" i="41"/>
  <c r="BI18" i="41"/>
  <c r="BH18" i="41"/>
  <c r="BG18" i="41"/>
  <c r="BF18" i="41"/>
  <c r="BE18" i="41"/>
  <c r="BD18" i="41"/>
  <c r="BC18" i="41"/>
  <c r="BB18" i="41"/>
  <c r="BA18" i="41"/>
  <c r="AZ18" i="41"/>
  <c r="AY18" i="41"/>
  <c r="AX18" i="41"/>
  <c r="AW18" i="41"/>
  <c r="AV18" i="41"/>
  <c r="AU18" i="41"/>
  <c r="AT18" i="41"/>
  <c r="AS18" i="41"/>
  <c r="AR18" i="41"/>
  <c r="AQ18" i="41"/>
  <c r="AP18" i="41"/>
  <c r="AO18" i="41"/>
  <c r="AN18" i="41"/>
  <c r="AL18" i="41"/>
  <c r="AK18" i="41"/>
  <c r="AJ18" i="41"/>
  <c r="AI18" i="41"/>
  <c r="AH18" i="41"/>
  <c r="AG18" i="41"/>
  <c r="AF18" i="41"/>
  <c r="AE18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B18" i="41"/>
  <c r="CI17" i="41"/>
  <c r="CH17" i="41"/>
  <c r="CG17" i="41"/>
  <c r="CF17" i="41"/>
  <c r="CE17" i="41"/>
  <c r="CD17" i="41"/>
  <c r="CC17" i="41"/>
  <c r="CB17" i="41"/>
  <c r="CA17" i="41"/>
  <c r="BZ17" i="41"/>
  <c r="BY17" i="41"/>
  <c r="BX17" i="41"/>
  <c r="BW17" i="41"/>
  <c r="BV17" i="41"/>
  <c r="BU17" i="41"/>
  <c r="BT17" i="41"/>
  <c r="BS17" i="41"/>
  <c r="BR17" i="41"/>
  <c r="BQ17" i="41"/>
  <c r="BP17" i="41"/>
  <c r="BO17" i="41"/>
  <c r="BN17" i="41"/>
  <c r="BM17" i="41"/>
  <c r="BL17" i="41"/>
  <c r="BK17" i="41"/>
  <c r="BJ17" i="41"/>
  <c r="BI17" i="41"/>
  <c r="BH17" i="41"/>
  <c r="BG17" i="41"/>
  <c r="BF17" i="41"/>
  <c r="BE17" i="41"/>
  <c r="BD17" i="41"/>
  <c r="BC17" i="41"/>
  <c r="BB17" i="41"/>
  <c r="BA17" i="41"/>
  <c r="AZ17" i="41"/>
  <c r="AY17" i="41"/>
  <c r="AX17" i="41"/>
  <c r="AW17" i="41"/>
  <c r="AV17" i="41"/>
  <c r="AU17" i="41"/>
  <c r="AT17" i="41"/>
  <c r="AS17" i="41"/>
  <c r="AR17" i="41"/>
  <c r="AQ17" i="41"/>
  <c r="AP17" i="41"/>
  <c r="AO17" i="41"/>
  <c r="AN17" i="41"/>
  <c r="AL17" i="41"/>
  <c r="AK17" i="41"/>
  <c r="AJ17" i="41"/>
  <c r="AI17" i="41"/>
  <c r="AH17" i="41"/>
  <c r="AG17" i="41"/>
  <c r="AF17" i="41"/>
  <c r="AE17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B17" i="41"/>
  <c r="CI16" i="41"/>
  <c r="CH16" i="41"/>
  <c r="CG16" i="41"/>
  <c r="CF16" i="41"/>
  <c r="CE16" i="41"/>
  <c r="CD16" i="41"/>
  <c r="CC16" i="41"/>
  <c r="CB16" i="41"/>
  <c r="CA16" i="41"/>
  <c r="BZ16" i="41"/>
  <c r="BY16" i="41"/>
  <c r="BX16" i="41"/>
  <c r="BW16" i="41"/>
  <c r="BV16" i="41"/>
  <c r="BU16" i="41"/>
  <c r="BT16" i="41"/>
  <c r="BS16" i="41"/>
  <c r="BR16" i="41"/>
  <c r="BQ16" i="41"/>
  <c r="BP16" i="41"/>
  <c r="BO16" i="41"/>
  <c r="BN16" i="41"/>
  <c r="BM16" i="41"/>
  <c r="BL16" i="41"/>
  <c r="BK16" i="41"/>
  <c r="BJ16" i="41"/>
  <c r="BI16" i="41"/>
  <c r="BH16" i="41"/>
  <c r="BG16" i="41"/>
  <c r="BF16" i="41"/>
  <c r="BE16" i="41"/>
  <c r="BD16" i="41"/>
  <c r="BC16" i="41"/>
  <c r="BB16" i="41"/>
  <c r="BA16" i="41"/>
  <c r="AZ16" i="41"/>
  <c r="AY16" i="41"/>
  <c r="AX16" i="41"/>
  <c r="AW16" i="41"/>
  <c r="AV16" i="41"/>
  <c r="AU16" i="41"/>
  <c r="AT16" i="41"/>
  <c r="AS16" i="41"/>
  <c r="AR16" i="41"/>
  <c r="AQ16" i="41"/>
  <c r="AP16" i="41"/>
  <c r="AO16" i="41"/>
  <c r="AN16" i="41"/>
  <c r="AL16" i="41"/>
  <c r="AK16" i="41"/>
  <c r="AJ16" i="41"/>
  <c r="AI16" i="41"/>
  <c r="AH16" i="41"/>
  <c r="AG16" i="41"/>
  <c r="AF16" i="41"/>
  <c r="AE1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B16" i="41"/>
  <c r="CI15" i="41"/>
  <c r="CH15" i="41"/>
  <c r="CG15" i="41"/>
  <c r="CF15" i="41"/>
  <c r="CE15" i="41"/>
  <c r="CD15" i="41"/>
  <c r="CC15" i="41"/>
  <c r="CB15" i="41"/>
  <c r="CA15" i="41"/>
  <c r="BZ15" i="41"/>
  <c r="BY15" i="41"/>
  <c r="BX15" i="41"/>
  <c r="BW15" i="41"/>
  <c r="BV15" i="41"/>
  <c r="BU15" i="41"/>
  <c r="BT15" i="41"/>
  <c r="BS15" i="41"/>
  <c r="BR15" i="41"/>
  <c r="BQ15" i="41"/>
  <c r="BP15" i="41"/>
  <c r="BO15" i="41"/>
  <c r="BN15" i="41"/>
  <c r="BM15" i="41"/>
  <c r="BL15" i="41"/>
  <c r="BK15" i="41"/>
  <c r="BJ15" i="41"/>
  <c r="BI15" i="41"/>
  <c r="BH15" i="41"/>
  <c r="BG15" i="41"/>
  <c r="BF15" i="41"/>
  <c r="BE15" i="41"/>
  <c r="BD15" i="41"/>
  <c r="BC15" i="41"/>
  <c r="BB15" i="41"/>
  <c r="BA15" i="41"/>
  <c r="AZ15" i="41"/>
  <c r="AY15" i="41"/>
  <c r="AX15" i="41"/>
  <c r="AW15" i="41"/>
  <c r="AV15" i="41"/>
  <c r="AU15" i="41"/>
  <c r="AT15" i="41"/>
  <c r="AS15" i="41"/>
  <c r="AR15" i="41"/>
  <c r="AQ15" i="41"/>
  <c r="AP15" i="41"/>
  <c r="AO15" i="41"/>
  <c r="AN15" i="41"/>
  <c r="AL15" i="41"/>
  <c r="AK15" i="41"/>
  <c r="AJ15" i="41"/>
  <c r="AI15" i="41"/>
  <c r="AH15" i="41"/>
  <c r="AG15" i="41"/>
  <c r="AF15" i="41"/>
  <c r="AE15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B15" i="41"/>
  <c r="CI14" i="41"/>
  <c r="CH14" i="41"/>
  <c r="CG14" i="41"/>
  <c r="CF14" i="41"/>
  <c r="CE14" i="41"/>
  <c r="CD14" i="41"/>
  <c r="CC14" i="41"/>
  <c r="CB14" i="41"/>
  <c r="CA14" i="41"/>
  <c r="BZ14" i="41"/>
  <c r="BY14" i="41"/>
  <c r="BX14" i="41"/>
  <c r="BW14" i="41"/>
  <c r="BV14" i="41"/>
  <c r="BU14" i="41"/>
  <c r="BT14" i="41"/>
  <c r="BS14" i="41"/>
  <c r="BR14" i="41"/>
  <c r="BQ14" i="41"/>
  <c r="BP14" i="41"/>
  <c r="BO14" i="41"/>
  <c r="BN14" i="41"/>
  <c r="BM14" i="41"/>
  <c r="BL14" i="41"/>
  <c r="BK14" i="41"/>
  <c r="BJ14" i="41"/>
  <c r="BI14" i="41"/>
  <c r="BH14" i="41"/>
  <c r="BG14" i="41"/>
  <c r="BF14" i="41"/>
  <c r="BE14" i="41"/>
  <c r="BD14" i="41"/>
  <c r="BC14" i="41"/>
  <c r="BB14" i="41"/>
  <c r="BA14" i="41"/>
  <c r="AZ14" i="41"/>
  <c r="AY14" i="41"/>
  <c r="AX14" i="41"/>
  <c r="AW14" i="41"/>
  <c r="AV14" i="41"/>
  <c r="AU14" i="41"/>
  <c r="AT14" i="41"/>
  <c r="AS14" i="41"/>
  <c r="AR14" i="41"/>
  <c r="AQ14" i="41"/>
  <c r="AP14" i="41"/>
  <c r="AO14" i="41"/>
  <c r="AN14" i="41"/>
  <c r="AL14" i="41"/>
  <c r="AK14" i="41"/>
  <c r="AJ14" i="41"/>
  <c r="AI14" i="41"/>
  <c r="AH14" i="41"/>
  <c r="AG14" i="41"/>
  <c r="AF14" i="41"/>
  <c r="AE14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B14" i="41"/>
  <c r="CI13" i="41"/>
  <c r="CH13" i="41"/>
  <c r="CG13" i="41"/>
  <c r="CF13" i="41"/>
  <c r="CE13" i="41"/>
  <c r="CD13" i="41"/>
  <c r="CC13" i="41"/>
  <c r="CB13" i="41"/>
  <c r="CA13" i="41"/>
  <c r="BZ13" i="41"/>
  <c r="BY13" i="41"/>
  <c r="BX13" i="41"/>
  <c r="BW13" i="41"/>
  <c r="BV13" i="41"/>
  <c r="BU13" i="41"/>
  <c r="BT13" i="41"/>
  <c r="BS13" i="41"/>
  <c r="BR13" i="41"/>
  <c r="BQ13" i="41"/>
  <c r="BP13" i="41"/>
  <c r="BO13" i="41"/>
  <c r="BN13" i="41"/>
  <c r="BM13" i="41"/>
  <c r="BL13" i="41"/>
  <c r="BK13" i="41"/>
  <c r="BJ13" i="41"/>
  <c r="BI13" i="41"/>
  <c r="BH13" i="41"/>
  <c r="BG13" i="41"/>
  <c r="BF13" i="41"/>
  <c r="BE13" i="41"/>
  <c r="BD13" i="41"/>
  <c r="BC13" i="41"/>
  <c r="BB13" i="41"/>
  <c r="BA13" i="41"/>
  <c r="AZ13" i="41"/>
  <c r="AY13" i="41"/>
  <c r="AX13" i="41"/>
  <c r="AW13" i="41"/>
  <c r="AV13" i="41"/>
  <c r="AU13" i="41"/>
  <c r="AT13" i="41"/>
  <c r="AS13" i="41"/>
  <c r="AR13" i="41"/>
  <c r="AQ13" i="41"/>
  <c r="AP13" i="41"/>
  <c r="AO13" i="41"/>
  <c r="AN13" i="41"/>
  <c r="AL13" i="41"/>
  <c r="AK13" i="41"/>
  <c r="AJ13" i="41"/>
  <c r="AI13" i="41"/>
  <c r="AH13" i="41"/>
  <c r="AG13" i="41"/>
  <c r="AF13" i="41"/>
  <c r="AE13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B13" i="41"/>
  <c r="CI12" i="41"/>
  <c r="CH12" i="41"/>
  <c r="CG12" i="41"/>
  <c r="CF12" i="41"/>
  <c r="CE12" i="41"/>
  <c r="CD12" i="41"/>
  <c r="CC12" i="41"/>
  <c r="CB12" i="41"/>
  <c r="CA12" i="41"/>
  <c r="BZ12" i="41"/>
  <c r="BY12" i="41"/>
  <c r="BX12" i="41"/>
  <c r="BW12" i="41"/>
  <c r="BV12" i="41"/>
  <c r="BU12" i="41"/>
  <c r="BT12" i="41"/>
  <c r="BS12" i="41"/>
  <c r="BR12" i="41"/>
  <c r="BQ12" i="41"/>
  <c r="BP12" i="41"/>
  <c r="BO12" i="41"/>
  <c r="BN12" i="41"/>
  <c r="BM12" i="41"/>
  <c r="BL12" i="41"/>
  <c r="BK12" i="41"/>
  <c r="BJ12" i="41"/>
  <c r="BI12" i="41"/>
  <c r="BH12" i="41"/>
  <c r="BG12" i="41"/>
  <c r="BF12" i="41"/>
  <c r="BE12" i="41"/>
  <c r="BD12" i="41"/>
  <c r="BC12" i="41"/>
  <c r="BB12" i="41"/>
  <c r="BA12" i="41"/>
  <c r="AZ12" i="41"/>
  <c r="AY12" i="41"/>
  <c r="AX12" i="41"/>
  <c r="AW12" i="41"/>
  <c r="AV12" i="41"/>
  <c r="AU12" i="41"/>
  <c r="AT12" i="41"/>
  <c r="AS12" i="41"/>
  <c r="AR12" i="41"/>
  <c r="AQ12" i="41"/>
  <c r="AP12" i="41"/>
  <c r="AO12" i="41"/>
  <c r="AN12" i="41"/>
  <c r="AL12" i="41"/>
  <c r="AK12" i="41"/>
  <c r="AJ12" i="41"/>
  <c r="AI12" i="41"/>
  <c r="AH12" i="41"/>
  <c r="AG12" i="41"/>
  <c r="AF12" i="41"/>
  <c r="AE12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B12" i="41"/>
  <c r="CI11" i="41"/>
  <c r="CH11" i="41"/>
  <c r="CG11" i="41"/>
  <c r="CF11" i="41"/>
  <c r="CE11" i="41"/>
  <c r="CD11" i="41"/>
  <c r="CC11" i="41"/>
  <c r="CB11" i="41"/>
  <c r="CA11" i="41"/>
  <c r="BZ11" i="41"/>
  <c r="BY11" i="41"/>
  <c r="BX11" i="41"/>
  <c r="BW11" i="41"/>
  <c r="BV11" i="41"/>
  <c r="BU11" i="41"/>
  <c r="BT11" i="41"/>
  <c r="BS11" i="41"/>
  <c r="BR11" i="41"/>
  <c r="BQ11" i="41"/>
  <c r="BP11" i="41"/>
  <c r="BO11" i="41"/>
  <c r="BN11" i="41"/>
  <c r="BM11" i="41"/>
  <c r="BL11" i="41"/>
  <c r="BK11" i="41"/>
  <c r="BJ11" i="41"/>
  <c r="BI11" i="41"/>
  <c r="BH11" i="41"/>
  <c r="BG11" i="41"/>
  <c r="BF11" i="41"/>
  <c r="BE11" i="41"/>
  <c r="BD11" i="41"/>
  <c r="BC11" i="41"/>
  <c r="BB11" i="41"/>
  <c r="BA11" i="41"/>
  <c r="AZ11" i="41"/>
  <c r="AY11" i="41"/>
  <c r="AX11" i="41"/>
  <c r="AW11" i="41"/>
  <c r="AV11" i="41"/>
  <c r="AU11" i="41"/>
  <c r="AT11" i="41"/>
  <c r="AS11" i="41"/>
  <c r="AR11" i="41"/>
  <c r="AQ11" i="41"/>
  <c r="AP11" i="41"/>
  <c r="AO11" i="41"/>
  <c r="AN11" i="41"/>
  <c r="AL11" i="41"/>
  <c r="AK11" i="41"/>
  <c r="AJ11" i="41"/>
  <c r="AI11" i="41"/>
  <c r="AH11" i="41"/>
  <c r="AG11" i="41"/>
  <c r="AF11" i="41"/>
  <c r="AE11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B11" i="41"/>
  <c r="CI10" i="41"/>
  <c r="CI150" i="41" s="1"/>
  <c r="CH10" i="41"/>
  <c r="CH150" i="41" s="1"/>
  <c r="CG10" i="41"/>
  <c r="CG150" i="41" s="1"/>
  <c r="CF10" i="41"/>
  <c r="CF150" i="41" s="1"/>
  <c r="CE10" i="41"/>
  <c r="CE150" i="41" s="1"/>
  <c r="CD10" i="41"/>
  <c r="CC10" i="41"/>
  <c r="CC150" i="41" s="1"/>
  <c r="CB10" i="41"/>
  <c r="CB150" i="41" s="1"/>
  <c r="CA10" i="41"/>
  <c r="CA150" i="41" s="1"/>
  <c r="BZ10" i="41"/>
  <c r="BZ150" i="41" s="1"/>
  <c r="BY10" i="41"/>
  <c r="BY150" i="41" s="1"/>
  <c r="BX10" i="41"/>
  <c r="BX150" i="41" s="1"/>
  <c r="BW10" i="41"/>
  <c r="BW150" i="41" s="1"/>
  <c r="BV10" i="41"/>
  <c r="BU10" i="41"/>
  <c r="BU150" i="41" s="1"/>
  <c r="BT10" i="41"/>
  <c r="BT150" i="41" s="1"/>
  <c r="BS10" i="41"/>
  <c r="BS150" i="41" s="1"/>
  <c r="BR10" i="41"/>
  <c r="BR150" i="41" s="1"/>
  <c r="BQ10" i="41"/>
  <c r="BQ150" i="41" s="1"/>
  <c r="BP10" i="41"/>
  <c r="BP150" i="41" s="1"/>
  <c r="BO10" i="41"/>
  <c r="BO150" i="41" s="1"/>
  <c r="BN10" i="41"/>
  <c r="BM10" i="41"/>
  <c r="BM150" i="41" s="1"/>
  <c r="BL10" i="41"/>
  <c r="BL150" i="41" s="1"/>
  <c r="BK10" i="41"/>
  <c r="BK150" i="41" s="1"/>
  <c r="BJ10" i="41"/>
  <c r="BJ150" i="41" s="1"/>
  <c r="BI10" i="41"/>
  <c r="BI150" i="41" s="1"/>
  <c r="BH10" i="41"/>
  <c r="BH150" i="41" s="1"/>
  <c r="BG10" i="41"/>
  <c r="BG150" i="41" s="1"/>
  <c r="BF10" i="41"/>
  <c r="BE10" i="41"/>
  <c r="BE150" i="41" s="1"/>
  <c r="BD10" i="41"/>
  <c r="BD150" i="41" s="1"/>
  <c r="BC10" i="41"/>
  <c r="BC150" i="41" s="1"/>
  <c r="BB10" i="41"/>
  <c r="BB150" i="41" s="1"/>
  <c r="BA10" i="41"/>
  <c r="BA150" i="41" s="1"/>
  <c r="AZ10" i="41"/>
  <c r="AZ150" i="41" s="1"/>
  <c r="AY10" i="41"/>
  <c r="AY150" i="41" s="1"/>
  <c r="AX10" i="41"/>
  <c r="AW10" i="41"/>
  <c r="AW150" i="41" s="1"/>
  <c r="AV10" i="41"/>
  <c r="AV150" i="41" s="1"/>
  <c r="AU10" i="41"/>
  <c r="AU150" i="41" s="1"/>
  <c r="AT10" i="41"/>
  <c r="AT150" i="41" s="1"/>
  <c r="AS10" i="41"/>
  <c r="AS150" i="41" s="1"/>
  <c r="AR10" i="41"/>
  <c r="AR150" i="41" s="1"/>
  <c r="AQ10" i="41"/>
  <c r="AQ150" i="41" s="1"/>
  <c r="AP10" i="41"/>
  <c r="AO10" i="41"/>
  <c r="AO150" i="41" s="1"/>
  <c r="AN10" i="41"/>
  <c r="AN150" i="41" s="1"/>
  <c r="AL10" i="41"/>
  <c r="AL150" i="41" s="1"/>
  <c r="AK10" i="41"/>
  <c r="AJ10" i="41"/>
  <c r="AJ150" i="41" s="1"/>
  <c r="AI10" i="41"/>
  <c r="AI150" i="41" s="1"/>
  <c r="AH10" i="41"/>
  <c r="AG10" i="41"/>
  <c r="AF10" i="41"/>
  <c r="AF150" i="41" s="1"/>
  <c r="AE10" i="41"/>
  <c r="AE150" i="41" s="1"/>
  <c r="AD10" i="41"/>
  <c r="AD150" i="41" s="1"/>
  <c r="AC10" i="41"/>
  <c r="AC150" i="41" s="1"/>
  <c r="AB10" i="41"/>
  <c r="AB150" i="41" s="1"/>
  <c r="AA10" i="41"/>
  <c r="AA150" i="41" s="1"/>
  <c r="Z10" i="41"/>
  <c r="Z150" i="41" s="1"/>
  <c r="Y10" i="41"/>
  <c r="X10" i="41"/>
  <c r="X150" i="41" s="1"/>
  <c r="W10" i="41"/>
  <c r="W150" i="41" s="1"/>
  <c r="V10" i="41"/>
  <c r="V150" i="41" s="1"/>
  <c r="U10" i="41"/>
  <c r="U150" i="41" s="1"/>
  <c r="T10" i="41"/>
  <c r="T150" i="41" s="1"/>
  <c r="S10" i="41"/>
  <c r="S150" i="41" s="1"/>
  <c r="R10" i="41"/>
  <c r="R150" i="41" s="1"/>
  <c r="Q10" i="41"/>
  <c r="P10" i="41"/>
  <c r="P150" i="41" s="1"/>
  <c r="O10" i="41"/>
  <c r="O150" i="41" s="1"/>
  <c r="N10" i="41"/>
  <c r="N150" i="41" s="1"/>
  <c r="M10" i="41"/>
  <c r="M150" i="41" s="1"/>
  <c r="L10" i="41"/>
  <c r="L150" i="41" s="1"/>
  <c r="K10" i="41"/>
  <c r="K150" i="41" s="1"/>
  <c r="J10" i="41"/>
  <c r="I10" i="41"/>
  <c r="H10" i="41"/>
  <c r="G10" i="41"/>
  <c r="F10" i="41"/>
  <c r="F150" i="41" s="1"/>
  <c r="E10" i="41"/>
  <c r="D10" i="41"/>
  <c r="D150" i="41" s="1"/>
  <c r="B10" i="41"/>
  <c r="CI9" i="41"/>
  <c r="CI149" i="41" s="1"/>
  <c r="CH9" i="41"/>
  <c r="CG9" i="41"/>
  <c r="CG149" i="41" s="1"/>
  <c r="CF9" i="41"/>
  <c r="CF149" i="41" s="1"/>
  <c r="CE9" i="41"/>
  <c r="CE149" i="41" s="1"/>
  <c r="CD9" i="41"/>
  <c r="CD149" i="41" s="1"/>
  <c r="CC9" i="41"/>
  <c r="CC149" i="41" s="1"/>
  <c r="CB9" i="41"/>
  <c r="CB149" i="41" s="1"/>
  <c r="CA9" i="41"/>
  <c r="CA149" i="41" s="1"/>
  <c r="BZ9" i="41"/>
  <c r="BY9" i="41"/>
  <c r="BY149" i="41" s="1"/>
  <c r="BX9" i="41"/>
  <c r="BX149" i="41" s="1"/>
  <c r="BW9" i="41"/>
  <c r="BW149" i="41" s="1"/>
  <c r="BV9" i="41"/>
  <c r="BV149" i="41" s="1"/>
  <c r="BU9" i="41"/>
  <c r="BU149" i="41" s="1"/>
  <c r="BT9" i="41"/>
  <c r="BT149" i="41" s="1"/>
  <c r="BS9" i="41"/>
  <c r="BS149" i="41" s="1"/>
  <c r="BR9" i="41"/>
  <c r="BQ9" i="41"/>
  <c r="BQ149" i="41" s="1"/>
  <c r="BP9" i="41"/>
  <c r="BO9" i="41"/>
  <c r="BO149" i="41" s="1"/>
  <c r="BN9" i="41"/>
  <c r="BN149" i="41" s="1"/>
  <c r="BM9" i="41"/>
  <c r="BM149" i="41" s="1"/>
  <c r="BL9" i="41"/>
  <c r="BL149" i="41" s="1"/>
  <c r="BK9" i="41"/>
  <c r="BK149" i="41" s="1"/>
  <c r="BJ9" i="41"/>
  <c r="BI9" i="41"/>
  <c r="BI149" i="41" s="1"/>
  <c r="BH9" i="41"/>
  <c r="BH149" i="41" s="1"/>
  <c r="BG9" i="41"/>
  <c r="BG149" i="41" s="1"/>
  <c r="BF9" i="41"/>
  <c r="BF149" i="41" s="1"/>
  <c r="BE9" i="41"/>
  <c r="BE149" i="41" s="1"/>
  <c r="BD9" i="41"/>
  <c r="BD149" i="41" s="1"/>
  <c r="BC9" i="41"/>
  <c r="BC149" i="41" s="1"/>
  <c r="BB9" i="41"/>
  <c r="BA9" i="41"/>
  <c r="BA149" i="41" s="1"/>
  <c r="AZ9" i="41"/>
  <c r="AZ149" i="41" s="1"/>
  <c r="AY9" i="41"/>
  <c r="AY149" i="41" s="1"/>
  <c r="AX9" i="41"/>
  <c r="AX149" i="41" s="1"/>
  <c r="AW9" i="41"/>
  <c r="AW149" i="41" s="1"/>
  <c r="AV9" i="41"/>
  <c r="AV149" i="41" s="1"/>
  <c r="AU9" i="41"/>
  <c r="AU149" i="41" s="1"/>
  <c r="AT9" i="41"/>
  <c r="AS9" i="41"/>
  <c r="AS149" i="41" s="1"/>
  <c r="AR9" i="41"/>
  <c r="AR149" i="41" s="1"/>
  <c r="AQ9" i="41"/>
  <c r="AQ149" i="41" s="1"/>
  <c r="AP9" i="41"/>
  <c r="AP149" i="41" s="1"/>
  <c r="AO9" i="41"/>
  <c r="AO149" i="41" s="1"/>
  <c r="AN9" i="41"/>
  <c r="AN149" i="41" s="1"/>
  <c r="AL9" i="41"/>
  <c r="AL149" i="41" s="1"/>
  <c r="AK9" i="41"/>
  <c r="AJ9" i="41"/>
  <c r="AJ149" i="41" s="1"/>
  <c r="AI9" i="41"/>
  <c r="AI149" i="41" s="1"/>
  <c r="AH9" i="41"/>
  <c r="AG9" i="41"/>
  <c r="AG149" i="41" s="1"/>
  <c r="AF9" i="41"/>
  <c r="AF149" i="41" s="1"/>
  <c r="AE9" i="41"/>
  <c r="AE149" i="41" s="1"/>
  <c r="AD9" i="41"/>
  <c r="AD149" i="41" s="1"/>
  <c r="AC9" i="41"/>
  <c r="AB9" i="41"/>
  <c r="AB149" i="41" s="1"/>
  <c r="AA9" i="41"/>
  <c r="AA149" i="41" s="1"/>
  <c r="Z9" i="41"/>
  <c r="Z149" i="41" s="1"/>
  <c r="Y9" i="41"/>
  <c r="Y149" i="41" s="1"/>
  <c r="X9" i="41"/>
  <c r="X149" i="41" s="1"/>
  <c r="W9" i="41"/>
  <c r="W149" i="41" s="1"/>
  <c r="V9" i="41"/>
  <c r="V149" i="41" s="1"/>
  <c r="U9" i="41"/>
  <c r="T9" i="41"/>
  <c r="T149" i="41" s="1"/>
  <c r="S9" i="41"/>
  <c r="S149" i="41" s="1"/>
  <c r="R9" i="41"/>
  <c r="R149" i="41" s="1"/>
  <c r="Q9" i="41"/>
  <c r="Q149" i="41" s="1"/>
  <c r="P9" i="41"/>
  <c r="P149" i="41" s="1"/>
  <c r="O9" i="41"/>
  <c r="O149" i="41" s="1"/>
  <c r="N9" i="41"/>
  <c r="N149" i="41" s="1"/>
  <c r="M9" i="41"/>
  <c r="L9" i="41"/>
  <c r="L149" i="41" s="1"/>
  <c r="K9" i="41"/>
  <c r="K149" i="41" s="1"/>
  <c r="J9" i="41"/>
  <c r="I9" i="41"/>
  <c r="I149" i="41" s="1"/>
  <c r="H9" i="41"/>
  <c r="G9" i="41"/>
  <c r="F9" i="41"/>
  <c r="F149" i="41" s="1"/>
  <c r="E9" i="41"/>
  <c r="D9" i="41"/>
  <c r="B9" i="41"/>
  <c r="CI8" i="41"/>
  <c r="CI148" i="41" s="1"/>
  <c r="CH8" i="41"/>
  <c r="CH148" i="41" s="1"/>
  <c r="CG8" i="41"/>
  <c r="CG148" i="41" s="1"/>
  <c r="CF8" i="41"/>
  <c r="CE8" i="41"/>
  <c r="CE148" i="41" s="1"/>
  <c r="CD8" i="41"/>
  <c r="CC8" i="41"/>
  <c r="CC148" i="41" s="1"/>
  <c r="CB8" i="41"/>
  <c r="CB148" i="41" s="1"/>
  <c r="CA8" i="41"/>
  <c r="CA148" i="41" s="1"/>
  <c r="BZ8" i="41"/>
  <c r="BZ148" i="41" s="1"/>
  <c r="BY8" i="41"/>
  <c r="BY148" i="41" s="1"/>
  <c r="BX8" i="41"/>
  <c r="BX148" i="41" s="1"/>
  <c r="BW8" i="41"/>
  <c r="BW148" i="41" s="1"/>
  <c r="BV8" i="41"/>
  <c r="BU8" i="41"/>
  <c r="BU148" i="41" s="1"/>
  <c r="BT8" i="41"/>
  <c r="BT148" i="41" s="1"/>
  <c r="BS8" i="41"/>
  <c r="BS148" i="41" s="1"/>
  <c r="BR8" i="41"/>
  <c r="BR148" i="41" s="1"/>
  <c r="BQ8" i="41"/>
  <c r="BQ148" i="41" s="1"/>
  <c r="BP8" i="41"/>
  <c r="BP148" i="41" s="1"/>
  <c r="BO8" i="41"/>
  <c r="BO148" i="41" s="1"/>
  <c r="BN8" i="41"/>
  <c r="BM8" i="41"/>
  <c r="BM148" i="41" s="1"/>
  <c r="BL8" i="41"/>
  <c r="BL148" i="41" s="1"/>
  <c r="BK8" i="41"/>
  <c r="BK148" i="41" s="1"/>
  <c r="BJ8" i="41"/>
  <c r="BJ148" i="41" s="1"/>
  <c r="BI8" i="41"/>
  <c r="BI148" i="41" s="1"/>
  <c r="BH8" i="41"/>
  <c r="BH148" i="41" s="1"/>
  <c r="BG8" i="41"/>
  <c r="BG148" i="41" s="1"/>
  <c r="BF8" i="41"/>
  <c r="BE8" i="41"/>
  <c r="BE148" i="41" s="1"/>
  <c r="BD8" i="41"/>
  <c r="BD148" i="41" s="1"/>
  <c r="BC8" i="41"/>
  <c r="BC148" i="41" s="1"/>
  <c r="BB8" i="41"/>
  <c r="BB148" i="41" s="1"/>
  <c r="BA8" i="41"/>
  <c r="BA148" i="41" s="1"/>
  <c r="AZ8" i="41"/>
  <c r="AZ148" i="41" s="1"/>
  <c r="AY8" i="41"/>
  <c r="AY148" i="41" s="1"/>
  <c r="AX8" i="41"/>
  <c r="AW8" i="41"/>
  <c r="AW148" i="41" s="1"/>
  <c r="AV8" i="41"/>
  <c r="AV148" i="41" s="1"/>
  <c r="AU8" i="41"/>
  <c r="AU148" i="41" s="1"/>
  <c r="AT8" i="41"/>
  <c r="AT148" i="41" s="1"/>
  <c r="AS8" i="41"/>
  <c r="AS148" i="41" s="1"/>
  <c r="AR8" i="41"/>
  <c r="AR148" i="41" s="1"/>
  <c r="AQ8" i="41"/>
  <c r="AQ148" i="41" s="1"/>
  <c r="AP8" i="41"/>
  <c r="AO8" i="41"/>
  <c r="AO148" i="41" s="1"/>
  <c r="AN8" i="41"/>
  <c r="AN148" i="41" s="1"/>
  <c r="AL8" i="41"/>
  <c r="AL148" i="41" s="1"/>
  <c r="AK8" i="41"/>
  <c r="AK148" i="41" s="1"/>
  <c r="AJ8" i="41"/>
  <c r="AJ148" i="41" s="1"/>
  <c r="AI8" i="41"/>
  <c r="AI148" i="41" s="1"/>
  <c r="AH8" i="41"/>
  <c r="AH148" i="41" s="1"/>
  <c r="AG8" i="41"/>
  <c r="AF8" i="41"/>
  <c r="AF148" i="41" s="1"/>
  <c r="AE8" i="41"/>
  <c r="AE148" i="41" s="1"/>
  <c r="AD8" i="41"/>
  <c r="AD148" i="41" s="1"/>
  <c r="AC8" i="41"/>
  <c r="AC148" i="41" s="1"/>
  <c r="AB8" i="41"/>
  <c r="AB148" i="41" s="1"/>
  <c r="AA8" i="41"/>
  <c r="AA148" i="41" s="1"/>
  <c r="Z8" i="41"/>
  <c r="Z148" i="41" s="1"/>
  <c r="Y8" i="41"/>
  <c r="X8" i="41"/>
  <c r="X148" i="41" s="1"/>
  <c r="W8" i="41"/>
  <c r="W148" i="41" s="1"/>
  <c r="V8" i="41"/>
  <c r="V148" i="41" s="1"/>
  <c r="U8" i="41"/>
  <c r="U148" i="41" s="1"/>
  <c r="T8" i="41"/>
  <c r="T148" i="41" s="1"/>
  <c r="S8" i="41"/>
  <c r="S148" i="41" s="1"/>
  <c r="R8" i="41"/>
  <c r="R148" i="41" s="1"/>
  <c r="Q8" i="41"/>
  <c r="P8" i="41"/>
  <c r="P148" i="41" s="1"/>
  <c r="O8" i="41"/>
  <c r="O148" i="41" s="1"/>
  <c r="N8" i="41"/>
  <c r="N148" i="41" s="1"/>
  <c r="M8" i="41"/>
  <c r="M148" i="41" s="1"/>
  <c r="L8" i="41"/>
  <c r="L148" i="41" s="1"/>
  <c r="K8" i="41"/>
  <c r="K148" i="41" s="1"/>
  <c r="J8" i="41"/>
  <c r="I8" i="41"/>
  <c r="H8" i="41"/>
  <c r="G8" i="41"/>
  <c r="F8" i="41"/>
  <c r="E8" i="41"/>
  <c r="D8" i="41"/>
  <c r="B8" i="41"/>
  <c r="CI7" i="41"/>
  <c r="CI147" i="41" s="1"/>
  <c r="CH7" i="41"/>
  <c r="CG7" i="41"/>
  <c r="CG147" i="41" s="1"/>
  <c r="CF7" i="41"/>
  <c r="CF147" i="41" s="1"/>
  <c r="CE7" i="41"/>
  <c r="CE147" i="41" s="1"/>
  <c r="CD7" i="41"/>
  <c r="CD147" i="41" s="1"/>
  <c r="CC7" i="41"/>
  <c r="CC147" i="41" s="1"/>
  <c r="CB7" i="41"/>
  <c r="CB147" i="41" s="1"/>
  <c r="CA7" i="41"/>
  <c r="CA147" i="41" s="1"/>
  <c r="BZ7" i="41"/>
  <c r="BZ147" i="41" s="1"/>
  <c r="BY7" i="41"/>
  <c r="BY147" i="41" s="1"/>
  <c r="BX7" i="41"/>
  <c r="BX147" i="41" s="1"/>
  <c r="BW7" i="41"/>
  <c r="BW147" i="41" s="1"/>
  <c r="BV7" i="41"/>
  <c r="BV147" i="41" s="1"/>
  <c r="BU7" i="41"/>
  <c r="BU147" i="41" s="1"/>
  <c r="BT7" i="41"/>
  <c r="BT147" i="41" s="1"/>
  <c r="BS7" i="41"/>
  <c r="BS147" i="41" s="1"/>
  <c r="BR7" i="41"/>
  <c r="BR147" i="41" s="1"/>
  <c r="BQ7" i="41"/>
  <c r="BQ147" i="41" s="1"/>
  <c r="BP7" i="41"/>
  <c r="BP147" i="41" s="1"/>
  <c r="BO7" i="41"/>
  <c r="BO147" i="41" s="1"/>
  <c r="BN7" i="41"/>
  <c r="BN147" i="41" s="1"/>
  <c r="BM7" i="41"/>
  <c r="BM147" i="41" s="1"/>
  <c r="BL7" i="41"/>
  <c r="BL147" i="41" s="1"/>
  <c r="BK7" i="41"/>
  <c r="BK147" i="41" s="1"/>
  <c r="BJ7" i="41"/>
  <c r="BJ147" i="41" s="1"/>
  <c r="BI7" i="41"/>
  <c r="BI147" i="41" s="1"/>
  <c r="BH7" i="41"/>
  <c r="BH147" i="41" s="1"/>
  <c r="BG7" i="41"/>
  <c r="BG147" i="41" s="1"/>
  <c r="BF7" i="41"/>
  <c r="BF147" i="41" s="1"/>
  <c r="BE7" i="41"/>
  <c r="BE147" i="41" s="1"/>
  <c r="BD7" i="41"/>
  <c r="BD147" i="41" s="1"/>
  <c r="BC7" i="41"/>
  <c r="BC147" i="41" s="1"/>
  <c r="BB7" i="41"/>
  <c r="BB147" i="41" s="1"/>
  <c r="BA7" i="41"/>
  <c r="BA147" i="41" s="1"/>
  <c r="AZ7" i="41"/>
  <c r="AZ147" i="41" s="1"/>
  <c r="AY7" i="41"/>
  <c r="AY147" i="41" s="1"/>
  <c r="AX7" i="41"/>
  <c r="AX147" i="41" s="1"/>
  <c r="AW7" i="41"/>
  <c r="AW147" i="41" s="1"/>
  <c r="AV7" i="41"/>
  <c r="AV147" i="41" s="1"/>
  <c r="AU7" i="41"/>
  <c r="AU147" i="41" s="1"/>
  <c r="AT7" i="41"/>
  <c r="AT147" i="41" s="1"/>
  <c r="AS7" i="41"/>
  <c r="AS147" i="41" s="1"/>
  <c r="AR7" i="41"/>
  <c r="AR147" i="41" s="1"/>
  <c r="AQ7" i="41"/>
  <c r="AQ147" i="41" s="1"/>
  <c r="AP7" i="41"/>
  <c r="AP147" i="41" s="1"/>
  <c r="AO7" i="41"/>
  <c r="AO147" i="41" s="1"/>
  <c r="AN7" i="41"/>
  <c r="AN147" i="41" s="1"/>
  <c r="AL7" i="41"/>
  <c r="AL147" i="41" s="1"/>
  <c r="AK7" i="41"/>
  <c r="AK147" i="41" s="1"/>
  <c r="AJ7" i="41"/>
  <c r="AJ147" i="41" s="1"/>
  <c r="AI7" i="41"/>
  <c r="AI147" i="41" s="1"/>
  <c r="AH7" i="41"/>
  <c r="AH147" i="41" s="1"/>
  <c r="AG7" i="41"/>
  <c r="AG147" i="41" s="1"/>
  <c r="AF7" i="41"/>
  <c r="AF147" i="41" s="1"/>
  <c r="AE7" i="41"/>
  <c r="AE147" i="41" s="1"/>
  <c r="AD7" i="41"/>
  <c r="AD147" i="41" s="1"/>
  <c r="AC7" i="41"/>
  <c r="AC147" i="41" s="1"/>
  <c r="AB7" i="41"/>
  <c r="AB147" i="41" s="1"/>
  <c r="AA7" i="41"/>
  <c r="AA147" i="41" s="1"/>
  <c r="Z7" i="41"/>
  <c r="Z147" i="41" s="1"/>
  <c r="Y7" i="41"/>
  <c r="Y147" i="41" s="1"/>
  <c r="X7" i="41"/>
  <c r="X147" i="41" s="1"/>
  <c r="W7" i="41"/>
  <c r="W147" i="41" s="1"/>
  <c r="V7" i="41"/>
  <c r="V147" i="41" s="1"/>
  <c r="U7" i="41"/>
  <c r="U147" i="41" s="1"/>
  <c r="T7" i="41"/>
  <c r="T147" i="41" s="1"/>
  <c r="S7" i="41"/>
  <c r="S147" i="41" s="1"/>
  <c r="R7" i="41"/>
  <c r="R147" i="41" s="1"/>
  <c r="Q7" i="41"/>
  <c r="Q147" i="41" s="1"/>
  <c r="P7" i="41"/>
  <c r="P147" i="41" s="1"/>
  <c r="O7" i="41"/>
  <c r="O147" i="41" s="1"/>
  <c r="N7" i="41"/>
  <c r="N147" i="41" s="1"/>
  <c r="M7" i="41"/>
  <c r="M147" i="41" s="1"/>
  <c r="L7" i="41"/>
  <c r="L147" i="41" s="1"/>
  <c r="K7" i="41"/>
  <c r="K147" i="41" s="1"/>
  <c r="J7" i="41"/>
  <c r="I7" i="41"/>
  <c r="H7" i="41"/>
  <c r="G7" i="41"/>
  <c r="F7" i="41"/>
  <c r="E7" i="41"/>
  <c r="D7" i="41"/>
  <c r="B7" i="41"/>
  <c r="CI6" i="41"/>
  <c r="CI146" i="41" s="1"/>
  <c r="CH6" i="41"/>
  <c r="CH146" i="41" s="1"/>
  <c r="CG6" i="41"/>
  <c r="CG146" i="41" s="1"/>
  <c r="CF6" i="41"/>
  <c r="CF146" i="41" s="1"/>
  <c r="CE6" i="41"/>
  <c r="CE146" i="41" s="1"/>
  <c r="CD6" i="41"/>
  <c r="CD146" i="41" s="1"/>
  <c r="CC6" i="41"/>
  <c r="CC146" i="41" s="1"/>
  <c r="CB6" i="41"/>
  <c r="CB146" i="41" s="1"/>
  <c r="CA6" i="41"/>
  <c r="CA146" i="41" s="1"/>
  <c r="BZ6" i="41"/>
  <c r="BZ146" i="41" s="1"/>
  <c r="BY6" i="41"/>
  <c r="BY146" i="41" s="1"/>
  <c r="BX6" i="41"/>
  <c r="BX146" i="41" s="1"/>
  <c r="BW6" i="41"/>
  <c r="BW146" i="41" s="1"/>
  <c r="BV6" i="41"/>
  <c r="BV146" i="41" s="1"/>
  <c r="BU6" i="41"/>
  <c r="BU146" i="41" s="1"/>
  <c r="BT6" i="41"/>
  <c r="BT146" i="41" s="1"/>
  <c r="BS6" i="41"/>
  <c r="BS146" i="41" s="1"/>
  <c r="BR6" i="41"/>
  <c r="BR146" i="41" s="1"/>
  <c r="BQ6" i="41"/>
  <c r="BQ146" i="41" s="1"/>
  <c r="BP6" i="41"/>
  <c r="BP146" i="41" s="1"/>
  <c r="BO6" i="41"/>
  <c r="BO146" i="41" s="1"/>
  <c r="BN6" i="41"/>
  <c r="BN146" i="41" s="1"/>
  <c r="BM6" i="41"/>
  <c r="BM146" i="41" s="1"/>
  <c r="BL6" i="41"/>
  <c r="BL146" i="41" s="1"/>
  <c r="BK6" i="41"/>
  <c r="BK146" i="41" s="1"/>
  <c r="BJ6" i="41"/>
  <c r="BJ146" i="41" s="1"/>
  <c r="BI6" i="41"/>
  <c r="BI146" i="41" s="1"/>
  <c r="BH6" i="41"/>
  <c r="BH146" i="41" s="1"/>
  <c r="BG6" i="41"/>
  <c r="BG146" i="41" s="1"/>
  <c r="BF6" i="41"/>
  <c r="BF146" i="41" s="1"/>
  <c r="BE6" i="41"/>
  <c r="BE146" i="41" s="1"/>
  <c r="BD6" i="41"/>
  <c r="BD146" i="41" s="1"/>
  <c r="BC6" i="41"/>
  <c r="BC146" i="41" s="1"/>
  <c r="BB6" i="41"/>
  <c r="BB146" i="41" s="1"/>
  <c r="BA6" i="41"/>
  <c r="BA146" i="41" s="1"/>
  <c r="AZ6" i="41"/>
  <c r="AZ146" i="41" s="1"/>
  <c r="AY6" i="41"/>
  <c r="AY146" i="41" s="1"/>
  <c r="AX6" i="41"/>
  <c r="AX146" i="41" s="1"/>
  <c r="AW6" i="41"/>
  <c r="AW146" i="41" s="1"/>
  <c r="AV6" i="41"/>
  <c r="AV146" i="41" s="1"/>
  <c r="AU6" i="41"/>
  <c r="AU146" i="41" s="1"/>
  <c r="AT6" i="41"/>
  <c r="AT146" i="41" s="1"/>
  <c r="AS6" i="41"/>
  <c r="AS146" i="41" s="1"/>
  <c r="AR6" i="41"/>
  <c r="AR146" i="41" s="1"/>
  <c r="AQ6" i="41"/>
  <c r="AQ146" i="41" s="1"/>
  <c r="AP6" i="41"/>
  <c r="AP146" i="41" s="1"/>
  <c r="AO6" i="41"/>
  <c r="AO146" i="41" s="1"/>
  <c r="AN6" i="41"/>
  <c r="AN146" i="41" s="1"/>
  <c r="AL6" i="41"/>
  <c r="AL146" i="41" s="1"/>
  <c r="AK6" i="41"/>
  <c r="AK146" i="41" s="1"/>
  <c r="AJ6" i="41"/>
  <c r="AJ146" i="41" s="1"/>
  <c r="AI6" i="41"/>
  <c r="AI146" i="41" s="1"/>
  <c r="AH6" i="41"/>
  <c r="AH146" i="41" s="1"/>
  <c r="AG6" i="41"/>
  <c r="AG146" i="41" s="1"/>
  <c r="AF6" i="41"/>
  <c r="AF146" i="41" s="1"/>
  <c r="AE6" i="41"/>
  <c r="AE146" i="41" s="1"/>
  <c r="AD6" i="41"/>
  <c r="AD146" i="41" s="1"/>
  <c r="AC6" i="41"/>
  <c r="AC146" i="41" s="1"/>
  <c r="AB6" i="41"/>
  <c r="AB146" i="41" s="1"/>
  <c r="AA6" i="41"/>
  <c r="AA146" i="41" s="1"/>
  <c r="Z6" i="41"/>
  <c r="Z146" i="41" s="1"/>
  <c r="Y6" i="41"/>
  <c r="Y146" i="41" s="1"/>
  <c r="X6" i="41"/>
  <c r="X146" i="41" s="1"/>
  <c r="W6" i="41"/>
  <c r="W146" i="41" s="1"/>
  <c r="V6" i="41"/>
  <c r="V146" i="41" s="1"/>
  <c r="U6" i="41"/>
  <c r="U146" i="41" s="1"/>
  <c r="T6" i="41"/>
  <c r="T146" i="41" s="1"/>
  <c r="S6" i="41"/>
  <c r="S146" i="41" s="1"/>
  <c r="R6" i="41"/>
  <c r="R146" i="41" s="1"/>
  <c r="Q6" i="41"/>
  <c r="Q146" i="41" s="1"/>
  <c r="P6" i="41"/>
  <c r="P146" i="41" s="1"/>
  <c r="O6" i="41"/>
  <c r="O146" i="41" s="1"/>
  <c r="N6" i="41"/>
  <c r="N146" i="41" s="1"/>
  <c r="M6" i="41"/>
  <c r="M146" i="41" s="1"/>
  <c r="L6" i="41"/>
  <c r="L146" i="41" s="1"/>
  <c r="K6" i="41"/>
  <c r="K146" i="41" s="1"/>
  <c r="J6" i="41"/>
  <c r="I6" i="41"/>
  <c r="H6" i="41"/>
  <c r="G6" i="41"/>
  <c r="F6" i="41"/>
  <c r="E6" i="41"/>
  <c r="D6" i="41"/>
  <c r="B6" i="41"/>
  <c r="CI5" i="41"/>
  <c r="CI145" i="41" s="1"/>
  <c r="CH5" i="41"/>
  <c r="CH145" i="41" s="1"/>
  <c r="CG5" i="41"/>
  <c r="CG145" i="41" s="1"/>
  <c r="CF5" i="41"/>
  <c r="CF145" i="41" s="1"/>
  <c r="CE5" i="41"/>
  <c r="CE145" i="41" s="1"/>
  <c r="CD5" i="41"/>
  <c r="CD145" i="41" s="1"/>
  <c r="CC5" i="41"/>
  <c r="CC145" i="41" s="1"/>
  <c r="CB5" i="41"/>
  <c r="CB145" i="41" s="1"/>
  <c r="CA5" i="41"/>
  <c r="CA145" i="41" s="1"/>
  <c r="BZ5" i="41"/>
  <c r="BZ145" i="41" s="1"/>
  <c r="BY5" i="41"/>
  <c r="BY145" i="41" s="1"/>
  <c r="BX5" i="41"/>
  <c r="BX145" i="41" s="1"/>
  <c r="BW5" i="41"/>
  <c r="BW145" i="41" s="1"/>
  <c r="BV5" i="41"/>
  <c r="BV145" i="41" s="1"/>
  <c r="BU5" i="41"/>
  <c r="BU145" i="41" s="1"/>
  <c r="BT5" i="41"/>
  <c r="BT145" i="41" s="1"/>
  <c r="BS5" i="41"/>
  <c r="BS145" i="41" s="1"/>
  <c r="BR5" i="41"/>
  <c r="BR145" i="41" s="1"/>
  <c r="BQ5" i="41"/>
  <c r="BQ145" i="41" s="1"/>
  <c r="BP5" i="41"/>
  <c r="BP145" i="41" s="1"/>
  <c r="BO5" i="41"/>
  <c r="BO145" i="41" s="1"/>
  <c r="BN5" i="41"/>
  <c r="BN145" i="41" s="1"/>
  <c r="BM5" i="41"/>
  <c r="BM145" i="41" s="1"/>
  <c r="BL5" i="41"/>
  <c r="BL145" i="41" s="1"/>
  <c r="BK5" i="41"/>
  <c r="BK145" i="41" s="1"/>
  <c r="BJ5" i="41"/>
  <c r="BJ145" i="41" s="1"/>
  <c r="BI5" i="41"/>
  <c r="BI145" i="41" s="1"/>
  <c r="BH5" i="41"/>
  <c r="BH145" i="41" s="1"/>
  <c r="BG5" i="41"/>
  <c r="BG145" i="41" s="1"/>
  <c r="BF5" i="41"/>
  <c r="BF145" i="41" s="1"/>
  <c r="BE5" i="41"/>
  <c r="BE145" i="41" s="1"/>
  <c r="BD5" i="41"/>
  <c r="BD145" i="41" s="1"/>
  <c r="BC5" i="41"/>
  <c r="BC145" i="41" s="1"/>
  <c r="BB5" i="41"/>
  <c r="BB145" i="41" s="1"/>
  <c r="BA5" i="41"/>
  <c r="BA145" i="41" s="1"/>
  <c r="AZ5" i="41"/>
  <c r="AZ145" i="41" s="1"/>
  <c r="AY5" i="41"/>
  <c r="AY145" i="41" s="1"/>
  <c r="AX5" i="41"/>
  <c r="AX145" i="41" s="1"/>
  <c r="AW5" i="41"/>
  <c r="AW145" i="41" s="1"/>
  <c r="AV5" i="41"/>
  <c r="AV145" i="41" s="1"/>
  <c r="AU5" i="41"/>
  <c r="AU145" i="41" s="1"/>
  <c r="AT5" i="41"/>
  <c r="AT145" i="41" s="1"/>
  <c r="AS5" i="41"/>
  <c r="AS145" i="41" s="1"/>
  <c r="AR5" i="41"/>
  <c r="AR145" i="41" s="1"/>
  <c r="AQ5" i="41"/>
  <c r="AQ145" i="41" s="1"/>
  <c r="AP5" i="41"/>
  <c r="AP145" i="41" s="1"/>
  <c r="AO5" i="41"/>
  <c r="AO145" i="41" s="1"/>
  <c r="AN5" i="41"/>
  <c r="AN145" i="41" s="1"/>
  <c r="AL5" i="41"/>
  <c r="AL145" i="41" s="1"/>
  <c r="AK5" i="41"/>
  <c r="AK145" i="41" s="1"/>
  <c r="AJ5" i="41"/>
  <c r="AJ145" i="41" s="1"/>
  <c r="AI5" i="41"/>
  <c r="AI145" i="41" s="1"/>
  <c r="AH5" i="41"/>
  <c r="AH145" i="41" s="1"/>
  <c r="AG5" i="41"/>
  <c r="AG145" i="41" s="1"/>
  <c r="AF5" i="41"/>
  <c r="AF145" i="41" s="1"/>
  <c r="AE5" i="41"/>
  <c r="AE145" i="41" s="1"/>
  <c r="AD5" i="41"/>
  <c r="AD145" i="41" s="1"/>
  <c r="AC5" i="41"/>
  <c r="AC145" i="41" s="1"/>
  <c r="AB5" i="41"/>
  <c r="AB145" i="41" s="1"/>
  <c r="AA5" i="41"/>
  <c r="AA145" i="41" s="1"/>
  <c r="Z5" i="41"/>
  <c r="Z145" i="41" s="1"/>
  <c r="Y5" i="41"/>
  <c r="Y145" i="41" s="1"/>
  <c r="X5" i="41"/>
  <c r="X145" i="41" s="1"/>
  <c r="W5" i="41"/>
  <c r="W145" i="41" s="1"/>
  <c r="V5" i="41"/>
  <c r="V145" i="41" s="1"/>
  <c r="U5" i="41"/>
  <c r="U145" i="41" s="1"/>
  <c r="T5" i="41"/>
  <c r="T145" i="41" s="1"/>
  <c r="S5" i="41"/>
  <c r="S145" i="41" s="1"/>
  <c r="R5" i="41"/>
  <c r="R145" i="41" s="1"/>
  <c r="Q5" i="41"/>
  <c r="Q145" i="41" s="1"/>
  <c r="P5" i="41"/>
  <c r="P145" i="41" s="1"/>
  <c r="O5" i="41"/>
  <c r="O145" i="41" s="1"/>
  <c r="N5" i="41"/>
  <c r="N145" i="41" s="1"/>
  <c r="M5" i="41"/>
  <c r="M145" i="41" s="1"/>
  <c r="L5" i="41"/>
  <c r="L145" i="41" s="1"/>
  <c r="K5" i="41"/>
  <c r="K145" i="41" s="1"/>
  <c r="J5" i="41"/>
  <c r="I5" i="41"/>
  <c r="H5" i="41"/>
  <c r="G5" i="41"/>
  <c r="F5" i="41"/>
  <c r="E5" i="41"/>
  <c r="D5" i="41"/>
  <c r="B5" i="41"/>
  <c r="CI4" i="41"/>
  <c r="CI144" i="41" s="1"/>
  <c r="CH4" i="41"/>
  <c r="CH144" i="41" s="1"/>
  <c r="CG4" i="41"/>
  <c r="CG144" i="41" s="1"/>
  <c r="CF4" i="41"/>
  <c r="CF144" i="41" s="1"/>
  <c r="CE4" i="41"/>
  <c r="CE144" i="41" s="1"/>
  <c r="CD4" i="41"/>
  <c r="CD144" i="41" s="1"/>
  <c r="CC4" i="41"/>
  <c r="CC144" i="41" s="1"/>
  <c r="CB4" i="41"/>
  <c r="CB144" i="41" s="1"/>
  <c r="CA4" i="41"/>
  <c r="CA144" i="41" s="1"/>
  <c r="BZ4" i="41"/>
  <c r="BZ144" i="41" s="1"/>
  <c r="BY4" i="41"/>
  <c r="BY144" i="41" s="1"/>
  <c r="BX4" i="41"/>
  <c r="BX144" i="41" s="1"/>
  <c r="BW4" i="41"/>
  <c r="BW144" i="41" s="1"/>
  <c r="BV4" i="41"/>
  <c r="BV144" i="41" s="1"/>
  <c r="BU4" i="41"/>
  <c r="BU144" i="41" s="1"/>
  <c r="BT4" i="41"/>
  <c r="BT144" i="41" s="1"/>
  <c r="BS4" i="41"/>
  <c r="BS144" i="41" s="1"/>
  <c r="BR4" i="41"/>
  <c r="BR144" i="41" s="1"/>
  <c r="BQ4" i="41"/>
  <c r="BQ144" i="41" s="1"/>
  <c r="BP4" i="41"/>
  <c r="BP144" i="41" s="1"/>
  <c r="BO4" i="41"/>
  <c r="BO144" i="41" s="1"/>
  <c r="BN4" i="41"/>
  <c r="BN144" i="41" s="1"/>
  <c r="BM4" i="41"/>
  <c r="BM144" i="41" s="1"/>
  <c r="BL4" i="41"/>
  <c r="BL144" i="41" s="1"/>
  <c r="BK4" i="41"/>
  <c r="BK144" i="41" s="1"/>
  <c r="BJ4" i="41"/>
  <c r="BJ144" i="41" s="1"/>
  <c r="BI4" i="41"/>
  <c r="BI144" i="41" s="1"/>
  <c r="BH4" i="41"/>
  <c r="BH144" i="41" s="1"/>
  <c r="BG4" i="41"/>
  <c r="BG144" i="41" s="1"/>
  <c r="BF4" i="41"/>
  <c r="BF144" i="41" s="1"/>
  <c r="BE4" i="41"/>
  <c r="BE144" i="41" s="1"/>
  <c r="BD4" i="41"/>
  <c r="BD144" i="41" s="1"/>
  <c r="BC4" i="41"/>
  <c r="BC144" i="41" s="1"/>
  <c r="BB4" i="41"/>
  <c r="BB144" i="41" s="1"/>
  <c r="BA4" i="41"/>
  <c r="BA144" i="41" s="1"/>
  <c r="AZ4" i="41"/>
  <c r="AZ144" i="41" s="1"/>
  <c r="AY4" i="41"/>
  <c r="AY144" i="41" s="1"/>
  <c r="AX4" i="41"/>
  <c r="AX144" i="41" s="1"/>
  <c r="AW4" i="41"/>
  <c r="AW144" i="41" s="1"/>
  <c r="AV4" i="41"/>
  <c r="AV144" i="41" s="1"/>
  <c r="AU4" i="41"/>
  <c r="AU144" i="41" s="1"/>
  <c r="AT4" i="41"/>
  <c r="AT144" i="41" s="1"/>
  <c r="AS4" i="41"/>
  <c r="AS144" i="41" s="1"/>
  <c r="AR4" i="41"/>
  <c r="AR144" i="41" s="1"/>
  <c r="AQ4" i="41"/>
  <c r="AQ144" i="41" s="1"/>
  <c r="AP4" i="41"/>
  <c r="AP144" i="41" s="1"/>
  <c r="AO4" i="41"/>
  <c r="AO144" i="41" s="1"/>
  <c r="AN4" i="41"/>
  <c r="AN144" i="41" s="1"/>
  <c r="AL4" i="41"/>
  <c r="AL144" i="41" s="1"/>
  <c r="AK4" i="41"/>
  <c r="AK144" i="41" s="1"/>
  <c r="AJ4" i="41"/>
  <c r="AJ144" i="41" s="1"/>
  <c r="AI4" i="41"/>
  <c r="AI144" i="41" s="1"/>
  <c r="AH4" i="41"/>
  <c r="AG4" i="41"/>
  <c r="AG144" i="41" s="1"/>
  <c r="AF4" i="41"/>
  <c r="AF144" i="41" s="1"/>
  <c r="AE4" i="41"/>
  <c r="AE144" i="41" s="1"/>
  <c r="AD4" i="41"/>
  <c r="AD144" i="41" s="1"/>
  <c r="AC4" i="41"/>
  <c r="AC144" i="41" s="1"/>
  <c r="AB4" i="41"/>
  <c r="AB144" i="41" s="1"/>
  <c r="AA4" i="41"/>
  <c r="AA144" i="41" s="1"/>
  <c r="Z4" i="41"/>
  <c r="Z144" i="41" s="1"/>
  <c r="Y4" i="41"/>
  <c r="Y144" i="41" s="1"/>
  <c r="X4" i="41"/>
  <c r="X144" i="41" s="1"/>
  <c r="W4" i="41"/>
  <c r="W144" i="41" s="1"/>
  <c r="V4" i="41"/>
  <c r="V144" i="41" s="1"/>
  <c r="U4" i="41"/>
  <c r="U144" i="41" s="1"/>
  <c r="T4" i="41"/>
  <c r="T144" i="41" s="1"/>
  <c r="S4" i="41"/>
  <c r="S144" i="41" s="1"/>
  <c r="R4" i="41"/>
  <c r="R144" i="41" s="1"/>
  <c r="Q4" i="41"/>
  <c r="Q144" i="41" s="1"/>
  <c r="P4" i="41"/>
  <c r="P144" i="41" s="1"/>
  <c r="O4" i="41"/>
  <c r="O144" i="41" s="1"/>
  <c r="N4" i="41"/>
  <c r="N144" i="41" s="1"/>
  <c r="M4" i="41"/>
  <c r="M144" i="41" s="1"/>
  <c r="L4" i="41"/>
  <c r="L144" i="41" s="1"/>
  <c r="K4" i="41"/>
  <c r="K144" i="41" s="1"/>
  <c r="J4" i="41"/>
  <c r="I4" i="41"/>
  <c r="I144" i="41" s="1"/>
  <c r="H4" i="41"/>
  <c r="G4" i="41"/>
  <c r="F4" i="41"/>
  <c r="F144" i="41" s="1"/>
  <c r="E4" i="41"/>
  <c r="D4" i="41"/>
  <c r="D144" i="41" s="1"/>
  <c r="B4" i="41"/>
  <c r="CF148" i="41" l="1"/>
  <c r="CJ90" i="41"/>
  <c r="BP149" i="41"/>
  <c r="CK18" i="41"/>
  <c r="CO19" i="41"/>
  <c r="CK22" i="41"/>
  <c r="CO23" i="41"/>
  <c r="CK28" i="41"/>
  <c r="CO29" i="41"/>
  <c r="CK32" i="41"/>
  <c r="CO39" i="41"/>
  <c r="CK42" i="41"/>
  <c r="CO45" i="41"/>
  <c r="CO47" i="41"/>
  <c r="CK52" i="41"/>
  <c r="CO53" i="41"/>
  <c r="CO61" i="41"/>
  <c r="CK63" i="41"/>
  <c r="CO66" i="41"/>
  <c r="CK67" i="41"/>
  <c r="CK69" i="41"/>
  <c r="CO70" i="41"/>
  <c r="CO72" i="41"/>
  <c r="CO74" i="41"/>
  <c r="CO76" i="41"/>
  <c r="CO80" i="41"/>
  <c r="CO84" i="41"/>
  <c r="CO86" i="41"/>
  <c r="CK87" i="41"/>
  <c r="CO88" i="41"/>
  <c r="CO90" i="41"/>
  <c r="CK93" i="41"/>
  <c r="CK95" i="41"/>
  <c r="CK97" i="41"/>
  <c r="CO98" i="41"/>
  <c r="CO108" i="41"/>
  <c r="CK117" i="41"/>
  <c r="CO118" i="41"/>
  <c r="CO120" i="41"/>
  <c r="CK121" i="41"/>
  <c r="CK129" i="41"/>
  <c r="CK131" i="41"/>
  <c r="CK133" i="41"/>
  <c r="CO134" i="41"/>
  <c r="CO138" i="41"/>
  <c r="CK139" i="41"/>
  <c r="CO140" i="41"/>
  <c r="CO11" i="41"/>
  <c r="CK12" i="41"/>
  <c r="CO13" i="41"/>
  <c r="CO15" i="41"/>
  <c r="CK16" i="41"/>
  <c r="CO17" i="41"/>
  <c r="CK20" i="41"/>
  <c r="CO21" i="41"/>
  <c r="CO25" i="41"/>
  <c r="CK26" i="41"/>
  <c r="CO27" i="41"/>
  <c r="CO35" i="41"/>
  <c r="CK36" i="41"/>
  <c r="CK38" i="41"/>
  <c r="CK40" i="41"/>
  <c r="CO41" i="41"/>
  <c r="CO43" i="41"/>
  <c r="CK44" i="41"/>
  <c r="CK46" i="41"/>
  <c r="CO49" i="41"/>
  <c r="CO51" i="41"/>
  <c r="CO55" i="41"/>
  <c r="CK56" i="41"/>
  <c r="CO57" i="41"/>
  <c r="CK58" i="41"/>
  <c r="CO59" i="41"/>
  <c r="CK60" i="41"/>
  <c r="CK62" i="41"/>
  <c r="CO64" i="41"/>
  <c r="CK65" i="41"/>
  <c r="CO68" i="41"/>
  <c r="CK71" i="41"/>
  <c r="CK73" i="41"/>
  <c r="CK77" i="41"/>
  <c r="CO78" i="41"/>
  <c r="CK79" i="41"/>
  <c r="CK81" i="41"/>
  <c r="CO82" i="41"/>
  <c r="CK83" i="41"/>
  <c r="CK85" i="41"/>
  <c r="CK89" i="41"/>
  <c r="CK91" i="41"/>
  <c r="CO92" i="41"/>
  <c r="CO94" i="41"/>
  <c r="CO96" i="41"/>
  <c r="CK99" i="41"/>
  <c r="CO100" i="41"/>
  <c r="CO112" i="41"/>
  <c r="CK113" i="41"/>
  <c r="CK115" i="41"/>
  <c r="CO116" i="41"/>
  <c r="CK119" i="41"/>
  <c r="CK123" i="41"/>
  <c r="CO124" i="41"/>
  <c r="CK125" i="41"/>
  <c r="CO126" i="41"/>
  <c r="CK127" i="41"/>
  <c r="CO128" i="41"/>
  <c r="CO130" i="41"/>
  <c r="CO132" i="41"/>
  <c r="CK141" i="41"/>
  <c r="CK24" i="41"/>
  <c r="CO31" i="41"/>
  <c r="CO33" i="41"/>
  <c r="CK34" i="41"/>
  <c r="CK50" i="41"/>
  <c r="CK54" i="41"/>
  <c r="CJ126" i="41"/>
  <c r="CJ130" i="41"/>
  <c r="CK14" i="41"/>
  <c r="CK75" i="41"/>
  <c r="CJ112" i="41"/>
  <c r="CJ120" i="41"/>
  <c r="CJ122" i="41"/>
  <c r="CK30" i="41"/>
  <c r="CO37" i="41"/>
  <c r="CJ92" i="41"/>
  <c r="CK48" i="41"/>
  <c r="CP130" i="41"/>
  <c r="CL131" i="41"/>
  <c r="CP132" i="41"/>
  <c r="CL133" i="41"/>
  <c r="CL135" i="41"/>
  <c r="CP136" i="41"/>
  <c r="CL137" i="41"/>
  <c r="CP138" i="41"/>
  <c r="CM135" i="41"/>
  <c r="CM137" i="41"/>
  <c r="CM143" i="41"/>
  <c r="F295" i="41"/>
  <c r="CL295" i="41" s="1"/>
  <c r="CL155" i="41"/>
  <c r="H297" i="41"/>
  <c r="CN297" i="41" s="1"/>
  <c r="CN157" i="41"/>
  <c r="E298" i="41"/>
  <c r="CK298" i="41" s="1"/>
  <c r="CK158" i="41"/>
  <c r="J299" i="41"/>
  <c r="CP299" i="41" s="1"/>
  <c r="CP159" i="41"/>
  <c r="G300" i="41"/>
  <c r="CM300" i="41" s="1"/>
  <c r="CM160" i="41"/>
  <c r="CM168" i="41"/>
  <c r="CJ169" i="41"/>
  <c r="CO170" i="41"/>
  <c r="CL171" i="41"/>
  <c r="CM176" i="41"/>
  <c r="CO178" i="41"/>
  <c r="CL179" i="41"/>
  <c r="CN189" i="41"/>
  <c r="CK190" i="41"/>
  <c r="CP191" i="41"/>
  <c r="CM192" i="41"/>
  <c r="CJ193" i="41"/>
  <c r="CO194" i="41"/>
  <c r="G295" i="41"/>
  <c r="CM295" i="41" s="1"/>
  <c r="CM155" i="41"/>
  <c r="CO295" i="41"/>
  <c r="D296" i="41"/>
  <c r="CJ296" i="41" s="1"/>
  <c r="CJ156" i="41"/>
  <c r="I297" i="41"/>
  <c r="CO297" i="41" s="1"/>
  <c r="CO157" i="41"/>
  <c r="F298" i="41"/>
  <c r="CL298" i="41" s="1"/>
  <c r="CL158" i="41"/>
  <c r="H300" i="41"/>
  <c r="CN300" i="41" s="1"/>
  <c r="CN160" i="41"/>
  <c r="E301" i="41"/>
  <c r="CK301" i="41" s="1"/>
  <c r="CK161" i="41"/>
  <c r="CP162" i="41"/>
  <c r="CM163" i="41"/>
  <c r="CJ164" i="41"/>
  <c r="CO165" i="41"/>
  <c r="CL166" i="41"/>
  <c r="CN168" i="41"/>
  <c r="CK169" i="41"/>
  <c r="CP170" i="41"/>
  <c r="CM171" i="41"/>
  <c r="CJ172" i="41"/>
  <c r="CO173" i="41"/>
  <c r="CL174" i="41"/>
  <c r="CN176" i="41"/>
  <c r="CK177" i="41"/>
  <c r="CP178" i="41"/>
  <c r="CM179" i="41"/>
  <c r="CJ180" i="41"/>
  <c r="CO181" i="41"/>
  <c r="CL182" i="41"/>
  <c r="CN184" i="41"/>
  <c r="CK185" i="41"/>
  <c r="CP186" i="41"/>
  <c r="CM187" i="41"/>
  <c r="CJ188" i="41"/>
  <c r="CO189" i="41"/>
  <c r="CL190" i="41"/>
  <c r="CN192" i="41"/>
  <c r="CK193" i="41"/>
  <c r="CP194" i="41"/>
  <c r="CM195" i="41"/>
  <c r="CJ196" i="41"/>
  <c r="CO197" i="41"/>
  <c r="H295" i="41"/>
  <c r="CN295" i="41" s="1"/>
  <c r="CN155" i="41"/>
  <c r="E296" i="41"/>
  <c r="CK296" i="41" s="1"/>
  <c r="CK156" i="41"/>
  <c r="J297" i="41"/>
  <c r="CP297" i="41" s="1"/>
  <c r="CP157" i="41"/>
  <c r="G298" i="41"/>
  <c r="CM298" i="41" s="1"/>
  <c r="CM158" i="41"/>
  <c r="D299" i="41"/>
  <c r="CJ299" i="41" s="1"/>
  <c r="CJ159" i="41"/>
  <c r="I300" i="41"/>
  <c r="CO300" i="41" s="1"/>
  <c r="CO160" i="41"/>
  <c r="F301" i="41"/>
  <c r="CL301" i="41" s="1"/>
  <c r="CL161" i="41"/>
  <c r="CN163" i="41"/>
  <c r="CK164" i="41"/>
  <c r="CP165" i="41"/>
  <c r="CM166" i="41"/>
  <c r="CJ167" i="41"/>
  <c r="CO168" i="41"/>
  <c r="CL169" i="41"/>
  <c r="CN171" i="41"/>
  <c r="CK172" i="41"/>
  <c r="CP173" i="41"/>
  <c r="CM174" i="41"/>
  <c r="CJ175" i="41"/>
  <c r="CO176" i="41"/>
  <c r="CL177" i="41"/>
  <c r="CN179" i="41"/>
  <c r="CK180" i="41"/>
  <c r="CP181" i="41"/>
  <c r="CM182" i="41"/>
  <c r="CJ183" i="41"/>
  <c r="CO184" i="41"/>
  <c r="CL185" i="41"/>
  <c r="CN187" i="41"/>
  <c r="CK188" i="41"/>
  <c r="CP189" i="41"/>
  <c r="CM190" i="41"/>
  <c r="CJ191" i="41"/>
  <c r="CO192" i="41"/>
  <c r="CL193" i="41"/>
  <c r="CN195" i="41"/>
  <c r="CK196" i="41"/>
  <c r="CP197" i="41"/>
  <c r="F296" i="41"/>
  <c r="CL296" i="41" s="1"/>
  <c r="CL156" i="41"/>
  <c r="H298" i="41"/>
  <c r="CN298" i="41" s="1"/>
  <c r="CN158" i="41"/>
  <c r="E299" i="41"/>
  <c r="CK299" i="41" s="1"/>
  <c r="CK159" i="41"/>
  <c r="J300" i="41"/>
  <c r="CP300" i="41" s="1"/>
  <c r="CP160" i="41"/>
  <c r="G301" i="41"/>
  <c r="CM301" i="41" s="1"/>
  <c r="CM161" i="41"/>
  <c r="CJ162" i="41"/>
  <c r="CO163" i="41"/>
  <c r="CL164" i="41"/>
  <c r="CN166" i="41"/>
  <c r="CK167" i="41"/>
  <c r="CP168" i="41"/>
  <c r="CM169" i="41"/>
  <c r="CJ170" i="41"/>
  <c r="CO171" i="41"/>
  <c r="CL172" i="41"/>
  <c r="CN174" i="41"/>
  <c r="CK175" i="41"/>
  <c r="CP176" i="41"/>
  <c r="CM177" i="41"/>
  <c r="CJ178" i="41"/>
  <c r="CO179" i="41"/>
  <c r="CL180" i="41"/>
  <c r="CN182" i="41"/>
  <c r="CK183" i="41"/>
  <c r="CP184" i="41"/>
  <c r="CM185" i="41"/>
  <c r="CJ186" i="41"/>
  <c r="CO187" i="41"/>
  <c r="CL188" i="41"/>
  <c r="CN190" i="41"/>
  <c r="CK191" i="41"/>
  <c r="CP192" i="41"/>
  <c r="CM193" i="41"/>
  <c r="CJ194" i="41"/>
  <c r="CO195" i="41"/>
  <c r="CL196" i="41"/>
  <c r="G296" i="41"/>
  <c r="CM296" i="41" s="1"/>
  <c r="CM156" i="41"/>
  <c r="D297" i="41"/>
  <c r="CJ297" i="41" s="1"/>
  <c r="CJ157" i="41"/>
  <c r="I298" i="41"/>
  <c r="CO298" i="41" s="1"/>
  <c r="CO158" i="41"/>
  <c r="F299" i="41"/>
  <c r="CL299" i="41" s="1"/>
  <c r="CL159" i="41"/>
  <c r="H301" i="41"/>
  <c r="CN301" i="41" s="1"/>
  <c r="CN161" i="41"/>
  <c r="H296" i="41"/>
  <c r="CN296" i="41" s="1"/>
  <c r="CN156" i="41"/>
  <c r="E297" i="41"/>
  <c r="CK297" i="41" s="1"/>
  <c r="CK157" i="41"/>
  <c r="J298" i="41"/>
  <c r="CP298" i="41" s="1"/>
  <c r="CP158" i="41"/>
  <c r="G299" i="41"/>
  <c r="CM299" i="41" s="1"/>
  <c r="CM159" i="41"/>
  <c r="D300" i="41"/>
  <c r="CJ300" i="41" s="1"/>
  <c r="CJ160" i="41"/>
  <c r="CL162" i="41"/>
  <c r="CN164" i="41"/>
  <c r="CK165" i="41"/>
  <c r="CP166" i="41"/>
  <c r="CM167" i="41"/>
  <c r="CJ168" i="41"/>
  <c r="CO169" i="41"/>
  <c r="CL170" i="41"/>
  <c r="CN172" i="41"/>
  <c r="CK173" i="41"/>
  <c r="CP174" i="41"/>
  <c r="CM175" i="41"/>
  <c r="CJ176" i="41"/>
  <c r="CO177" i="41"/>
  <c r="CL178" i="41"/>
  <c r="CN180" i="41"/>
  <c r="CK181" i="41"/>
  <c r="CP182" i="41"/>
  <c r="CM183" i="41"/>
  <c r="CJ184" i="41"/>
  <c r="CO185" i="41"/>
  <c r="CL186" i="41"/>
  <c r="CN188" i="41"/>
  <c r="CK189" i="41"/>
  <c r="CP190" i="41"/>
  <c r="CM191" i="41"/>
  <c r="CJ192" i="41"/>
  <c r="CO193" i="41"/>
  <c r="CL194" i="41"/>
  <c r="CN196" i="41"/>
  <c r="I296" i="41"/>
  <c r="CO296" i="41" s="1"/>
  <c r="CO156" i="41"/>
  <c r="F297" i="41"/>
  <c r="CL297" i="41" s="1"/>
  <c r="CL157" i="41"/>
  <c r="H299" i="41"/>
  <c r="CN299" i="41" s="1"/>
  <c r="CN159" i="41"/>
  <c r="E300" i="41"/>
  <c r="CK300" i="41" s="1"/>
  <c r="CK160" i="41"/>
  <c r="CM162" i="41"/>
  <c r="CJ163" i="41"/>
  <c r="CO164" i="41"/>
  <c r="CL165" i="41"/>
  <c r="CN167" i="41"/>
  <c r="CK168" i="41"/>
  <c r="CP169" i="41"/>
  <c r="CM170" i="41"/>
  <c r="CJ171" i="41"/>
  <c r="CO172" i="41"/>
  <c r="CL173" i="41"/>
  <c r="CN175" i="41"/>
  <c r="CK176" i="41"/>
  <c r="CP177" i="41"/>
  <c r="CM178" i="41"/>
  <c r="CJ179" i="41"/>
  <c r="CO180" i="41"/>
  <c r="CL181" i="41"/>
  <c r="CN183" i="41"/>
  <c r="CK184" i="41"/>
  <c r="CP185" i="41"/>
  <c r="CM186" i="41"/>
  <c r="CJ187" i="41"/>
  <c r="CO188" i="41"/>
  <c r="CL189" i="41"/>
  <c r="CN191" i="41"/>
  <c r="CK192" i="41"/>
  <c r="CP193" i="41"/>
  <c r="CM194" i="41"/>
  <c r="CJ195" i="41"/>
  <c r="CO196" i="41"/>
  <c r="E295" i="41"/>
  <c r="CK295" i="41" s="1"/>
  <c r="CK155" i="41"/>
  <c r="J296" i="41"/>
  <c r="CP296" i="41" s="1"/>
  <c r="CP156" i="41"/>
  <c r="G297" i="41"/>
  <c r="CM297" i="41" s="1"/>
  <c r="CM157" i="41"/>
  <c r="D298" i="41"/>
  <c r="CJ298" i="41" s="1"/>
  <c r="CJ158" i="41"/>
  <c r="I299" i="41"/>
  <c r="CO299" i="41" s="1"/>
  <c r="CO159" i="41"/>
  <c r="F300" i="41"/>
  <c r="CL300" i="41" s="1"/>
  <c r="CL160" i="41"/>
  <c r="CN162" i="41"/>
  <c r="CK163" i="41"/>
  <c r="CP164" i="41"/>
  <c r="CM165" i="41"/>
  <c r="CJ166" i="41"/>
  <c r="CO167" i="41"/>
  <c r="CL168" i="41"/>
  <c r="CN170" i="41"/>
  <c r="CK171" i="41"/>
  <c r="CP172" i="41"/>
  <c r="CM173" i="41"/>
  <c r="CJ174" i="41"/>
  <c r="CO175" i="41"/>
  <c r="CL176" i="41"/>
  <c r="CN178" i="41"/>
  <c r="CK179" i="41"/>
  <c r="CP180" i="41"/>
  <c r="CM181" i="41"/>
  <c r="CJ182" i="41"/>
  <c r="CO183" i="41"/>
  <c r="CL184" i="41"/>
  <c r="CN186" i="41"/>
  <c r="CK187" i="41"/>
  <c r="CP188" i="41"/>
  <c r="CM189" i="41"/>
  <c r="CJ190" i="41"/>
  <c r="CO191" i="41"/>
  <c r="CL192" i="41"/>
  <c r="CN194" i="41"/>
  <c r="CK195" i="41"/>
  <c r="CP196" i="41"/>
  <c r="CM197" i="41"/>
  <c r="CP199" i="41"/>
  <c r="CM200" i="41"/>
  <c r="CJ201" i="41"/>
  <c r="CO202" i="41"/>
  <c r="CL203" i="41"/>
  <c r="CN205" i="41"/>
  <c r="CK206" i="41"/>
  <c r="CP207" i="41"/>
  <c r="CM208" i="41"/>
  <c r="CJ209" i="41"/>
  <c r="CO210" i="41"/>
  <c r="CL211" i="41"/>
  <c r="CN213" i="41"/>
  <c r="CK214" i="41"/>
  <c r="CP215" i="41"/>
  <c r="CM216" i="41"/>
  <c r="CJ217" i="41"/>
  <c r="CO218" i="41"/>
  <c r="CL219" i="41"/>
  <c r="CN221" i="41"/>
  <c r="CK222" i="41"/>
  <c r="CP223" i="41"/>
  <c r="CM224" i="41"/>
  <c r="CJ225" i="41"/>
  <c r="CO226" i="41"/>
  <c r="CL227" i="41"/>
  <c r="CN229" i="41"/>
  <c r="CK230" i="41"/>
  <c r="CP231" i="41"/>
  <c r="CM232" i="41"/>
  <c r="CJ233" i="41"/>
  <c r="CO234" i="41"/>
  <c r="CL235" i="41"/>
  <c r="CN237" i="41"/>
  <c r="CK238" i="41"/>
  <c r="CP239" i="41"/>
  <c r="CM240" i="41"/>
  <c r="CJ241" i="41"/>
  <c r="CO242" i="41"/>
  <c r="CL243" i="41"/>
  <c r="CN245" i="41"/>
  <c r="CK246" i="41"/>
  <c r="CP247" i="41"/>
  <c r="CM248" i="41"/>
  <c r="CJ249" i="41"/>
  <c r="CO250" i="41"/>
  <c r="CL251" i="41"/>
  <c r="CN253" i="41"/>
  <c r="CK254" i="41"/>
  <c r="CP255" i="41"/>
  <c r="CM256" i="41"/>
  <c r="CJ257" i="41"/>
  <c r="CO258" i="41"/>
  <c r="CL259" i="41"/>
  <c r="CN261" i="41"/>
  <c r="CK262" i="41"/>
  <c r="CP263" i="41"/>
  <c r="CM264" i="41"/>
  <c r="CJ265" i="41"/>
  <c r="CO266" i="41"/>
  <c r="CL267" i="41"/>
  <c r="CN269" i="41"/>
  <c r="CK270" i="41"/>
  <c r="CP271" i="41"/>
  <c r="CM272" i="41"/>
  <c r="CJ273" i="41"/>
  <c r="CO274" i="41"/>
  <c r="CL275" i="41"/>
  <c r="CN277" i="41"/>
  <c r="CK278" i="41"/>
  <c r="CP279" i="41"/>
  <c r="CM280" i="41"/>
  <c r="CJ281" i="41"/>
  <c r="CO282" i="41"/>
  <c r="CL283" i="41"/>
  <c r="CN285" i="41"/>
  <c r="CK286" i="41"/>
  <c r="CP287" i="41"/>
  <c r="CM288" i="41"/>
  <c r="CJ289" i="41"/>
  <c r="CO290" i="41"/>
  <c r="CL291" i="41"/>
  <c r="CN293" i="41"/>
  <c r="CK294" i="41"/>
  <c r="CL198" i="41"/>
  <c r="CN200" i="41"/>
  <c r="CK201" i="41"/>
  <c r="CP202" i="41"/>
  <c r="CM203" i="41"/>
  <c r="CJ204" i="41"/>
  <c r="CO205" i="41"/>
  <c r="CL206" i="41"/>
  <c r="CN208" i="41"/>
  <c r="CK209" i="41"/>
  <c r="CP210" i="41"/>
  <c r="CM211" i="41"/>
  <c r="CJ236" i="41"/>
  <c r="CO237" i="41"/>
  <c r="CL238" i="41"/>
  <c r="CL254" i="41"/>
  <c r="CN256" i="41"/>
  <c r="CK257" i="41"/>
  <c r="CP258" i="41"/>
  <c r="CM259" i="41"/>
  <c r="CJ260" i="41"/>
  <c r="CO261" i="41"/>
  <c r="CL262" i="41"/>
  <c r="CN264" i="41"/>
  <c r="CK265" i="41"/>
  <c r="CP266" i="41"/>
  <c r="CM267" i="41"/>
  <c r="CJ268" i="41"/>
  <c r="CO269" i="41"/>
  <c r="CL270" i="41"/>
  <c r="CN272" i="41"/>
  <c r="CK273" i="41"/>
  <c r="CP274" i="41"/>
  <c r="CM275" i="41"/>
  <c r="CJ276" i="41"/>
  <c r="CO277" i="41"/>
  <c r="CL278" i="41"/>
  <c r="CN280" i="41"/>
  <c r="CK281" i="41"/>
  <c r="CP282" i="41"/>
  <c r="CM283" i="41"/>
  <c r="CJ284" i="41"/>
  <c r="CO285" i="41"/>
  <c r="CL286" i="41"/>
  <c r="CN288" i="41"/>
  <c r="CK289" i="41"/>
  <c r="CP290" i="41"/>
  <c r="CM291" i="41"/>
  <c r="CJ292" i="41"/>
  <c r="CO293" i="41"/>
  <c r="CL294" i="41"/>
  <c r="CO224" i="41"/>
  <c r="CL225" i="41"/>
  <c r="CN227" i="41"/>
  <c r="CK228" i="41"/>
  <c r="CP229" i="41"/>
  <c r="CM230" i="41"/>
  <c r="CJ231" i="41"/>
  <c r="CO232" i="41"/>
  <c r="CL233" i="41"/>
  <c r="CN235" i="41"/>
  <c r="CK236" i="41"/>
  <c r="CP237" i="41"/>
  <c r="CM238" i="41"/>
  <c r="CJ239" i="41"/>
  <c r="CO240" i="41"/>
  <c r="CL241" i="41"/>
  <c r="CN243" i="41"/>
  <c r="CK244" i="41"/>
  <c r="CP245" i="41"/>
  <c r="CM246" i="41"/>
  <c r="CJ247" i="41"/>
  <c r="CO248" i="41"/>
  <c r="CL249" i="41"/>
  <c r="CN251" i="41"/>
  <c r="CK252" i="41"/>
  <c r="CP253" i="41"/>
  <c r="CM254" i="41"/>
  <c r="CJ255" i="41"/>
  <c r="CO256" i="41"/>
  <c r="CL257" i="41"/>
  <c r="CN259" i="41"/>
  <c r="CK260" i="41"/>
  <c r="CP261" i="41"/>
  <c r="CM262" i="41"/>
  <c r="CJ263" i="41"/>
  <c r="CO264" i="41"/>
  <c r="CL265" i="41"/>
  <c r="CN267" i="41"/>
  <c r="CK268" i="41"/>
  <c r="CP269" i="41"/>
  <c r="CM270" i="41"/>
  <c r="CJ271" i="41"/>
  <c r="CO272" i="41"/>
  <c r="CL273" i="41"/>
  <c r="CN275" i="41"/>
  <c r="CK276" i="41"/>
  <c r="CP277" i="41"/>
  <c r="CM278" i="41"/>
  <c r="CJ279" i="41"/>
  <c r="CO280" i="41"/>
  <c r="CN198" i="41"/>
  <c r="CK199" i="41"/>
  <c r="CP200" i="41"/>
  <c r="CM201" i="41"/>
  <c r="CJ202" i="41"/>
  <c r="CO203" i="41"/>
  <c r="CL204" i="41"/>
  <c r="CN206" i="41"/>
  <c r="CK207" i="41"/>
  <c r="CP208" i="41"/>
  <c r="CM209" i="41"/>
  <c r="CJ210" i="41"/>
  <c r="CO211" i="41"/>
  <c r="CL212" i="41"/>
  <c r="CN214" i="41"/>
  <c r="CK215" i="41"/>
  <c r="CP216" i="41"/>
  <c r="CM217" i="41"/>
  <c r="CJ218" i="41"/>
  <c r="CO219" i="41"/>
  <c r="CL220" i="41"/>
  <c r="CN222" i="41"/>
  <c r="CK223" i="41"/>
  <c r="CP224" i="41"/>
  <c r="CM225" i="41"/>
  <c r="CJ226" i="41"/>
  <c r="CO227" i="41"/>
  <c r="CL228" i="41"/>
  <c r="CN230" i="41"/>
  <c r="CK231" i="41"/>
  <c r="CP232" i="41"/>
  <c r="CM233" i="41"/>
  <c r="CJ234" i="41"/>
  <c r="CO235" i="41"/>
  <c r="CL236" i="41"/>
  <c r="CN238" i="41"/>
  <c r="CK239" i="41"/>
  <c r="CP240" i="41"/>
  <c r="CM241" i="41"/>
  <c r="CJ242" i="41"/>
  <c r="CO243" i="41"/>
  <c r="CL244" i="41"/>
  <c r="CN246" i="41"/>
  <c r="CK247" i="41"/>
  <c r="CP248" i="41"/>
  <c r="CM249" i="41"/>
  <c r="CJ250" i="41"/>
  <c r="CO251" i="41"/>
  <c r="CL252" i="41"/>
  <c r="CN254" i="41"/>
  <c r="CK255" i="41"/>
  <c r="CP256" i="41"/>
  <c r="CM257" i="41"/>
  <c r="CJ258" i="41"/>
  <c r="CO259" i="41"/>
  <c r="CL260" i="41"/>
  <c r="CN262" i="41"/>
  <c r="CK263" i="41"/>
  <c r="CP264" i="41"/>
  <c r="CM265" i="41"/>
  <c r="CJ266" i="41"/>
  <c r="CO267" i="41"/>
  <c r="CL268" i="41"/>
  <c r="CN270" i="41"/>
  <c r="CK271" i="41"/>
  <c r="CP272" i="41"/>
  <c r="CM273" i="41"/>
  <c r="CJ274" i="41"/>
  <c r="CO275" i="41"/>
  <c r="CL276" i="41"/>
  <c r="CN278" i="41"/>
  <c r="CK279" i="41"/>
  <c r="CP280" i="41"/>
  <c r="CM281" i="41"/>
  <c r="CJ282" i="41"/>
  <c r="CO283" i="41"/>
  <c r="CL284" i="41"/>
  <c r="CN286" i="41"/>
  <c r="CK287" i="41"/>
  <c r="CP288" i="41"/>
  <c r="CM289" i="41"/>
  <c r="CJ290" i="41"/>
  <c r="CO291" i="41"/>
  <c r="CL292" i="41"/>
  <c r="CN294" i="41"/>
  <c r="CO198" i="41"/>
  <c r="CL199" i="41"/>
  <c r="CN201" i="41"/>
  <c r="CK202" i="41"/>
  <c r="CP203" i="41"/>
  <c r="CM204" i="41"/>
  <c r="CJ205" i="41"/>
  <c r="CO206" i="41"/>
  <c r="CL207" i="41"/>
  <c r="CN209" i="41"/>
  <c r="CK210" i="41"/>
  <c r="CP211" i="41"/>
  <c r="CM212" i="41"/>
  <c r="CN273" i="41"/>
  <c r="CK274" i="41"/>
  <c r="CP275" i="41"/>
  <c r="CM276" i="41"/>
  <c r="CJ277" i="41"/>
  <c r="CO278" i="41"/>
  <c r="CL279" i="41"/>
  <c r="CN281" i="41"/>
  <c r="CK282" i="41"/>
  <c r="CP283" i="41"/>
  <c r="CM284" i="41"/>
  <c r="CJ285" i="41"/>
  <c r="CO286" i="41"/>
  <c r="CL287" i="41"/>
  <c r="CN289" i="41"/>
  <c r="CK290" i="41"/>
  <c r="CP291" i="41"/>
  <c r="CM292" i="41"/>
  <c r="CJ293" i="41"/>
  <c r="CO294" i="41"/>
  <c r="CK197" i="41"/>
  <c r="CP198" i="41"/>
  <c r="CM199" i="41"/>
  <c r="CJ200" i="41"/>
  <c r="CO201" i="41"/>
  <c r="CL202" i="41"/>
  <c r="CN204" i="41"/>
  <c r="CK205" i="41"/>
  <c r="CP206" i="41"/>
  <c r="CM207" i="41"/>
  <c r="CJ208" i="41"/>
  <c r="CO209" i="41"/>
  <c r="CL210" i="41"/>
  <c r="CN212" i="41"/>
  <c r="CK213" i="41"/>
  <c r="CP214" i="41"/>
  <c r="CM215" i="41"/>
  <c r="CJ216" i="41"/>
  <c r="CO217" i="41"/>
  <c r="CL218" i="41"/>
  <c r="CN220" i="41"/>
  <c r="CK221" i="41"/>
  <c r="CP222" i="41"/>
  <c r="CM223" i="41"/>
  <c r="CJ224" i="41"/>
  <c r="CO225" i="41"/>
  <c r="CL226" i="41"/>
  <c r="CN228" i="41"/>
  <c r="CK229" i="41"/>
  <c r="CP230" i="41"/>
  <c r="CM231" i="41"/>
  <c r="CJ232" i="41"/>
  <c r="CO233" i="41"/>
  <c r="CL234" i="41"/>
  <c r="CN236" i="41"/>
  <c r="CK237" i="41"/>
  <c r="CP238" i="41"/>
  <c r="CM239" i="41"/>
  <c r="CJ240" i="41"/>
  <c r="CO241" i="41"/>
  <c r="CL242" i="41"/>
  <c r="CN244" i="41"/>
  <c r="CK245" i="41"/>
  <c r="CP246" i="41"/>
  <c r="CM247" i="41"/>
  <c r="CJ248" i="41"/>
  <c r="CO249" i="41"/>
  <c r="CL250" i="41"/>
  <c r="CN252" i="41"/>
  <c r="CK253" i="41"/>
  <c r="CP254" i="41"/>
  <c r="CL258" i="41"/>
  <c r="CO265" i="41"/>
  <c r="CL266" i="41"/>
  <c r="CN268" i="41"/>
  <c r="CK269" i="41"/>
  <c r="CP270" i="41"/>
  <c r="CM271" i="41"/>
  <c r="CJ272" i="41"/>
  <c r="CL274" i="41"/>
  <c r="CN276" i="41"/>
  <c r="CK277" i="41"/>
  <c r="CP278" i="41"/>
  <c r="CM279" i="41"/>
  <c r="CJ280" i="41"/>
  <c r="CO281" i="41"/>
  <c r="CL282" i="41"/>
  <c r="CN284" i="41"/>
  <c r="CK285" i="41"/>
  <c r="CP286" i="41"/>
  <c r="CM287" i="41"/>
  <c r="CJ288" i="41"/>
  <c r="CO289" i="41"/>
  <c r="CL290" i="41"/>
  <c r="CN292" i="41"/>
  <c r="CK293" i="41"/>
  <c r="CP294" i="41"/>
  <c r="CL197" i="41"/>
  <c r="CN199" i="41"/>
  <c r="CK200" i="41"/>
  <c r="CP201" i="41"/>
  <c r="CM202" i="41"/>
  <c r="CJ203" i="41"/>
  <c r="CO204" i="41"/>
  <c r="CL205" i="41"/>
  <c r="CN207" i="41"/>
  <c r="CK208" i="41"/>
  <c r="CP209" i="41"/>
  <c r="CM210" i="41"/>
  <c r="CJ211" i="41"/>
  <c r="CO212" i="41"/>
  <c r="CL213" i="41"/>
  <c r="CN215" i="41"/>
  <c r="CK216" i="41"/>
  <c r="CP217" i="41"/>
  <c r="CM218" i="41"/>
  <c r="CJ219" i="41"/>
  <c r="CO220" i="41"/>
  <c r="CL221" i="41"/>
  <c r="CN223" i="41"/>
  <c r="CK224" i="41"/>
  <c r="CP225" i="41"/>
  <c r="CM226" i="41"/>
  <c r="CJ227" i="41"/>
  <c r="CO228" i="41"/>
  <c r="CL229" i="41"/>
  <c r="CN231" i="41"/>
  <c r="CK232" i="41"/>
  <c r="CP233" i="41"/>
  <c r="CM234" i="41"/>
  <c r="CJ235" i="41"/>
  <c r="CO236" i="41"/>
  <c r="CL237" i="41"/>
  <c r="CN239" i="41"/>
  <c r="CK240" i="41"/>
  <c r="CP241" i="41"/>
  <c r="CM242" i="41"/>
  <c r="CJ243" i="41"/>
  <c r="CO244" i="41"/>
  <c r="CL245" i="41"/>
  <c r="CN247" i="41"/>
  <c r="CK248" i="41"/>
  <c r="CP249" i="41"/>
  <c r="CM250" i="41"/>
  <c r="CJ251" i="41"/>
  <c r="CO252" i="41"/>
  <c r="CL253" i="41"/>
  <c r="CN255" i="41"/>
  <c r="CK256" i="41"/>
  <c r="CP257" i="41"/>
  <c r="CM258" i="41"/>
  <c r="CJ259" i="41"/>
  <c r="CO260" i="41"/>
  <c r="CP265" i="41"/>
  <c r="CM266" i="41"/>
  <c r="CJ267" i="41"/>
  <c r="CN271" i="41"/>
  <c r="CK272" i="41"/>
  <c r="CP273" i="41"/>
  <c r="CM274" i="41"/>
  <c r="CJ275" i="41"/>
  <c r="CO276" i="41"/>
  <c r="CL277" i="41"/>
  <c r="CN279" i="41"/>
  <c r="CK280" i="41"/>
  <c r="CP281" i="41"/>
  <c r="CM282" i="41"/>
  <c r="CJ283" i="41"/>
  <c r="CO284" i="41"/>
  <c r="CL285" i="41"/>
  <c r="CN287" i="41"/>
  <c r="CK288" i="41"/>
  <c r="CP289" i="41"/>
  <c r="CM290" i="41"/>
  <c r="CJ291" i="41"/>
  <c r="CO292" i="41"/>
  <c r="CL293" i="41"/>
  <c r="CL216" i="41"/>
  <c r="CK219" i="41"/>
  <c r="CP220" i="41"/>
  <c r="CM221" i="41"/>
  <c r="CJ222" i="41"/>
  <c r="CO223" i="41"/>
  <c r="CL224" i="41"/>
  <c r="CN226" i="41"/>
  <c r="CK227" i="41"/>
  <c r="CP228" i="41"/>
  <c r="CM229" i="41"/>
  <c r="CJ230" i="41"/>
  <c r="CO231" i="41"/>
  <c r="CL232" i="41"/>
  <c r="CN234" i="41"/>
  <c r="CK235" i="41"/>
  <c r="CP236" i="41"/>
  <c r="CM237" i="41"/>
  <c r="CJ238" i="41"/>
  <c r="CO239" i="41"/>
  <c r="CL240" i="41"/>
  <c r="CN242" i="41"/>
  <c r="CK243" i="41"/>
  <c r="CP244" i="41"/>
  <c r="CM245" i="41"/>
  <c r="CJ246" i="41"/>
  <c r="CO247" i="41"/>
  <c r="CL248" i="41"/>
  <c r="CN250" i="41"/>
  <c r="CK251" i="41"/>
  <c r="CP252" i="41"/>
  <c r="CM253" i="41"/>
  <c r="CJ254" i="41"/>
  <c r="CO255" i="41"/>
  <c r="CL256" i="41"/>
  <c r="CN258" i="41"/>
  <c r="CK259" i="41"/>
  <c r="CP260" i="41"/>
  <c r="CM261" i="41"/>
  <c r="CJ262" i="41"/>
  <c r="CO263" i="41"/>
  <c r="CL264" i="41"/>
  <c r="CJ294" i="41"/>
  <c r="CK144" i="41"/>
  <c r="I147" i="41"/>
  <c r="CO7" i="41"/>
  <c r="E148" i="41"/>
  <c r="CK8" i="41"/>
  <c r="E150" i="41"/>
  <c r="CK10" i="41"/>
  <c r="E144" i="41"/>
  <c r="CK4" i="41"/>
  <c r="E146" i="41"/>
  <c r="CK146" i="41" s="1"/>
  <c r="CK6" i="41"/>
  <c r="J145" i="41"/>
  <c r="CP145" i="41" s="1"/>
  <c r="CP5" i="41"/>
  <c r="F146" i="41"/>
  <c r="CL146" i="41" s="1"/>
  <c r="CL6" i="41"/>
  <c r="J147" i="41"/>
  <c r="CP147" i="41" s="1"/>
  <c r="CP7" i="41"/>
  <c r="F148" i="41"/>
  <c r="CL148" i="41" s="1"/>
  <c r="CL8" i="41"/>
  <c r="J149" i="41"/>
  <c r="CP149" i="41" s="1"/>
  <c r="CP9" i="41"/>
  <c r="CP11" i="41"/>
  <c r="CL12" i="41"/>
  <c r="CP13" i="41"/>
  <c r="CL14" i="41"/>
  <c r="CP15" i="41"/>
  <c r="CL16" i="41"/>
  <c r="CP17" i="41"/>
  <c r="CL18" i="41"/>
  <c r="CP19" i="41"/>
  <c r="CL20" i="41"/>
  <c r="CP21" i="41"/>
  <c r="CL22" i="41"/>
  <c r="CP23" i="41"/>
  <c r="CL24" i="41"/>
  <c r="CP25" i="41"/>
  <c r="CL26" i="41"/>
  <c r="CP27" i="41"/>
  <c r="CL28" i="41"/>
  <c r="CP29" i="41"/>
  <c r="CL30" i="41"/>
  <c r="CP31" i="41"/>
  <c r="CL32" i="41"/>
  <c r="CP33" i="41"/>
  <c r="CL34" i="41"/>
  <c r="CP35" i="41"/>
  <c r="CL36" i="41"/>
  <c r="CP37" i="41"/>
  <c r="CL38" i="41"/>
  <c r="CP39" i="41"/>
  <c r="CL40" i="41"/>
  <c r="CP41" i="41"/>
  <c r="CL42" i="41"/>
  <c r="CP43" i="41"/>
  <c r="CL44" i="41"/>
  <c r="CP45" i="41"/>
  <c r="CL46" i="41"/>
  <c r="CP47" i="41"/>
  <c r="CL48" i="41"/>
  <c r="CP49" i="41"/>
  <c r="CL50" i="41"/>
  <c r="CP51" i="41"/>
  <c r="CL52" i="41"/>
  <c r="CP53" i="41"/>
  <c r="CL54" i="41"/>
  <c r="CP55" i="41"/>
  <c r="CL56" i="41"/>
  <c r="CP57" i="41"/>
  <c r="CL58" i="41"/>
  <c r="G146" i="41"/>
  <c r="CM146" i="41" s="1"/>
  <c r="CM6" i="41"/>
  <c r="G148" i="41"/>
  <c r="CM8" i="41"/>
  <c r="G150" i="41"/>
  <c r="CM10" i="41"/>
  <c r="CM12" i="41"/>
  <c r="CM14" i="41"/>
  <c r="CM16" i="41"/>
  <c r="CM18" i="41"/>
  <c r="CM20" i="41"/>
  <c r="CM22" i="41"/>
  <c r="CM24" i="41"/>
  <c r="CM26" i="41"/>
  <c r="CM28" i="41"/>
  <c r="CM30" i="41"/>
  <c r="CM32" i="41"/>
  <c r="CM34" i="41"/>
  <c r="CM36" i="41"/>
  <c r="CM38" i="41"/>
  <c r="CM40" i="41"/>
  <c r="CM42" i="41"/>
  <c r="CM44" i="41"/>
  <c r="CM46" i="41"/>
  <c r="CM48" i="41"/>
  <c r="CM50" i="41"/>
  <c r="CM52" i="41"/>
  <c r="CM54" i="41"/>
  <c r="CM56" i="41"/>
  <c r="CM58" i="41"/>
  <c r="CM60" i="41"/>
  <c r="I145" i="41"/>
  <c r="CO145" i="41" s="1"/>
  <c r="CO5" i="41"/>
  <c r="H144" i="41"/>
  <c r="CN144" i="41" s="1"/>
  <c r="CN4" i="41"/>
  <c r="D145" i="41"/>
  <c r="CJ145" i="41" s="1"/>
  <c r="CJ5" i="41"/>
  <c r="H146" i="41"/>
  <c r="CN146" i="41" s="1"/>
  <c r="CN6" i="41"/>
  <c r="D147" i="41"/>
  <c r="CJ147" i="41" s="1"/>
  <c r="CJ7" i="41"/>
  <c r="H148" i="41"/>
  <c r="CN8" i="41"/>
  <c r="D149" i="41"/>
  <c r="CJ9" i="41"/>
  <c r="H150" i="41"/>
  <c r="CN10" i="41"/>
  <c r="CJ11" i="41"/>
  <c r="CN12" i="41"/>
  <c r="CJ13" i="41"/>
  <c r="CN14" i="41"/>
  <c r="CJ15" i="41"/>
  <c r="CN16" i="41"/>
  <c r="CJ17" i="41"/>
  <c r="CN18" i="41"/>
  <c r="CJ19" i="41"/>
  <c r="CN20" i="41"/>
  <c r="CJ21" i="41"/>
  <c r="CN22" i="41"/>
  <c r="CJ23" i="41"/>
  <c r="CN24" i="41"/>
  <c r="CJ25" i="41"/>
  <c r="CN26" i="41"/>
  <c r="CJ27" i="41"/>
  <c r="CN28" i="41"/>
  <c r="CJ29" i="41"/>
  <c r="CN30" i="41"/>
  <c r="CJ31" i="41"/>
  <c r="CN32" i="41"/>
  <c r="CJ33" i="41"/>
  <c r="CN34" i="41"/>
  <c r="CJ35" i="41"/>
  <c r="CN36" i="41"/>
  <c r="CJ37" i="41"/>
  <c r="CN38" i="41"/>
  <c r="CJ39" i="41"/>
  <c r="CN40" i="41"/>
  <c r="CJ41" i="41"/>
  <c r="CN42" i="41"/>
  <c r="CJ43" i="41"/>
  <c r="CN44" i="41"/>
  <c r="CJ45" i="41"/>
  <c r="CN46" i="41"/>
  <c r="CJ47" i="41"/>
  <c r="CN48" i="41"/>
  <c r="CJ49" i="41"/>
  <c r="CN50" i="41"/>
  <c r="CJ51" i="41"/>
  <c r="CN52" i="41"/>
  <c r="CJ53" i="41"/>
  <c r="CN54" i="41"/>
  <c r="CJ55" i="41"/>
  <c r="CN56" i="41"/>
  <c r="CJ57" i="41"/>
  <c r="CN58" i="41"/>
  <c r="CJ59" i="41"/>
  <c r="CN60" i="41"/>
  <c r="CJ61" i="41"/>
  <c r="CN62" i="41"/>
  <c r="CJ63" i="41"/>
  <c r="E145" i="41"/>
  <c r="CK145" i="41" s="1"/>
  <c r="CK5" i="41"/>
  <c r="I146" i="41"/>
  <c r="CO146" i="41" s="1"/>
  <c r="CO6" i="41"/>
  <c r="E147" i="41"/>
  <c r="CK147" i="41" s="1"/>
  <c r="CK7" i="41"/>
  <c r="CH147" i="41"/>
  <c r="I148" i="41"/>
  <c r="CO8" i="41"/>
  <c r="Q148" i="41"/>
  <c r="Y148" i="41"/>
  <c r="AG148" i="41"/>
  <c r="AP148" i="41"/>
  <c r="AX148" i="41"/>
  <c r="BF148" i="41"/>
  <c r="BN148" i="41"/>
  <c r="BV148" i="41"/>
  <c r="CD148" i="41"/>
  <c r="E149" i="41"/>
  <c r="CK9" i="41"/>
  <c r="M149" i="41"/>
  <c r="U149" i="41"/>
  <c r="AC149" i="41"/>
  <c r="AT149" i="41"/>
  <c r="BB149" i="41"/>
  <c r="BJ149" i="41"/>
  <c r="BR149" i="41"/>
  <c r="BZ149" i="41"/>
  <c r="CH149" i="41"/>
  <c r="Q150" i="41"/>
  <c r="Y150" i="41"/>
  <c r="AG150" i="41"/>
  <c r="AP150" i="41"/>
  <c r="AX150" i="41"/>
  <c r="BF150" i="41"/>
  <c r="BN150" i="41"/>
  <c r="BV150" i="41"/>
  <c r="CD150" i="41"/>
  <c r="CK11" i="41"/>
  <c r="CO12" i="41"/>
  <c r="CK13" i="41"/>
  <c r="CO14" i="41"/>
  <c r="CK15" i="41"/>
  <c r="CO16" i="41"/>
  <c r="CK17" i="41"/>
  <c r="CO18" i="41"/>
  <c r="CK19" i="41"/>
  <c r="CO20" i="41"/>
  <c r="CK21" i="41"/>
  <c r="CO22" i="41"/>
  <c r="CK23" i="41"/>
  <c r="CO24" i="41"/>
  <c r="CK25" i="41"/>
  <c r="CO26" i="41"/>
  <c r="CK27" i="41"/>
  <c r="CO28" i="41"/>
  <c r="CK29" i="41"/>
  <c r="CO30" i="41"/>
  <c r="CK31" i="41"/>
  <c r="CO32" i="41"/>
  <c r="CK33" i="41"/>
  <c r="CO34" i="41"/>
  <c r="CK35" i="41"/>
  <c r="CO36" i="41"/>
  <c r="CK37" i="41"/>
  <c r="CO38" i="41"/>
  <c r="CK39" i="41"/>
  <c r="CO40" i="41"/>
  <c r="CK41" i="41"/>
  <c r="CO42" i="41"/>
  <c r="CK43" i="41"/>
  <c r="CO44" i="41"/>
  <c r="CK45" i="41"/>
  <c r="CO46" i="41"/>
  <c r="CK47" i="41"/>
  <c r="CO48" i="41"/>
  <c r="CK49" i="41"/>
  <c r="CO50" i="41"/>
  <c r="CK51" i="41"/>
  <c r="CO52" i="41"/>
  <c r="CK53" i="41"/>
  <c r="CO54" i="41"/>
  <c r="CK55" i="41"/>
  <c r="CO56" i="41"/>
  <c r="CK57" i="41"/>
  <c r="CO58" i="41"/>
  <c r="CK59" i="41"/>
  <c r="CO60" i="41"/>
  <c r="CK61" i="41"/>
  <c r="CO62" i="41"/>
  <c r="G144" i="41"/>
  <c r="CM4" i="41"/>
  <c r="J144" i="41"/>
  <c r="CP4" i="41"/>
  <c r="F145" i="41"/>
  <c r="CL145" i="41" s="1"/>
  <c r="CL5" i="41"/>
  <c r="J146" i="41"/>
  <c r="CP146" i="41" s="1"/>
  <c r="CP6" i="41"/>
  <c r="F147" i="41"/>
  <c r="CL147" i="41" s="1"/>
  <c r="CL7" i="41"/>
  <c r="J148" i="41"/>
  <c r="CP148" i="41" s="1"/>
  <c r="CP8" i="41"/>
  <c r="J150" i="41"/>
  <c r="CP10" i="41"/>
  <c r="CL11" i="41"/>
  <c r="CP12" i="41"/>
  <c r="CL13" i="41"/>
  <c r="CP14" i="41"/>
  <c r="CL15" i="41"/>
  <c r="CP16" i="41"/>
  <c r="CL17" i="41"/>
  <c r="CP18" i="41"/>
  <c r="CL19" i="41"/>
  <c r="CP20" i="41"/>
  <c r="CL21" i="41"/>
  <c r="CP22" i="41"/>
  <c r="CL23" i="41"/>
  <c r="CP24" i="41"/>
  <c r="CL25" i="41"/>
  <c r="CP26" i="41"/>
  <c r="CL27" i="41"/>
  <c r="CP28" i="41"/>
  <c r="CL29" i="41"/>
  <c r="CP30" i="41"/>
  <c r="CL31" i="41"/>
  <c r="CP32" i="41"/>
  <c r="CL33" i="41"/>
  <c r="CP34" i="41"/>
  <c r="CL35" i="41"/>
  <c r="CP36" i="41"/>
  <c r="CL37" i="41"/>
  <c r="CP38" i="41"/>
  <c r="CL39" i="41"/>
  <c r="CP40" i="41"/>
  <c r="CL41" i="41"/>
  <c r="CP42" i="41"/>
  <c r="CL43" i="41"/>
  <c r="CP44" i="41"/>
  <c r="CL45" i="41"/>
  <c r="CP46" i="41"/>
  <c r="CL47" i="41"/>
  <c r="CP48" i="41"/>
  <c r="CL49" i="41"/>
  <c r="CP50" i="41"/>
  <c r="CL51" i="41"/>
  <c r="CP52" i="41"/>
  <c r="CL53" i="41"/>
  <c r="CP54" i="41"/>
  <c r="CL55" i="41"/>
  <c r="CP56" i="41"/>
  <c r="CL57" i="41"/>
  <c r="CP58" i="41"/>
  <c r="CL59" i="41"/>
  <c r="CP60" i="41"/>
  <c r="CL61" i="41"/>
  <c r="CP62" i="41"/>
  <c r="CL63" i="41"/>
  <c r="CP144" i="41"/>
  <c r="G145" i="41"/>
  <c r="CM145" i="41" s="1"/>
  <c r="CM5" i="41"/>
  <c r="G147" i="41"/>
  <c r="CM147" i="41" s="1"/>
  <c r="CM7" i="41"/>
  <c r="G149" i="41"/>
  <c r="CM9" i="41"/>
  <c r="CM11" i="41"/>
  <c r="CM13" i="41"/>
  <c r="CM15" i="41"/>
  <c r="CM17" i="41"/>
  <c r="CM19" i="41"/>
  <c r="CM21" i="41"/>
  <c r="CM23" i="41"/>
  <c r="CM25" i="41"/>
  <c r="CM27" i="41"/>
  <c r="CM29" i="41"/>
  <c r="CM31" i="41"/>
  <c r="CM33" i="41"/>
  <c r="CM35" i="41"/>
  <c r="CM37" i="41"/>
  <c r="CM39" i="41"/>
  <c r="CM41" i="41"/>
  <c r="CM43" i="41"/>
  <c r="CM45" i="41"/>
  <c r="CM47" i="41"/>
  <c r="CM49" i="41"/>
  <c r="CM51" i="41"/>
  <c r="CM53" i="41"/>
  <c r="CM55" i="41"/>
  <c r="CM57" i="41"/>
  <c r="CM144" i="41"/>
  <c r="H145" i="41"/>
  <c r="CN145" i="41" s="1"/>
  <c r="CN5" i="41"/>
  <c r="D146" i="41"/>
  <c r="CJ146" i="41" s="1"/>
  <c r="CJ6" i="41"/>
  <c r="H147" i="41"/>
  <c r="CN147" i="41" s="1"/>
  <c r="CN7" i="41"/>
  <c r="D148" i="41"/>
  <c r="CJ8" i="41"/>
  <c r="H149" i="41"/>
  <c r="CN9" i="41"/>
  <c r="CN11" i="41"/>
  <c r="CJ12" i="41"/>
  <c r="CN13" i="41"/>
  <c r="CJ14" i="41"/>
  <c r="CN15" i="41"/>
  <c r="CJ16" i="41"/>
  <c r="CN17" i="41"/>
  <c r="CJ18" i="41"/>
  <c r="CN19" i="41"/>
  <c r="CJ20" i="41"/>
  <c r="CN21" i="41"/>
  <c r="CJ22" i="41"/>
  <c r="CN23" i="41"/>
  <c r="CJ24" i="41"/>
  <c r="CN25" i="41"/>
  <c r="CJ26" i="41"/>
  <c r="CN27" i="41"/>
  <c r="CJ28" i="41"/>
  <c r="CN29" i="41"/>
  <c r="CJ30" i="41"/>
  <c r="CN31" i="41"/>
  <c r="CJ32" i="41"/>
  <c r="CN33" i="41"/>
  <c r="CJ34" i="41"/>
  <c r="CN35" i="41"/>
  <c r="CJ36" i="41"/>
  <c r="CN37" i="41"/>
  <c r="CJ38" i="41"/>
  <c r="CN39" i="41"/>
  <c r="CJ40" i="41"/>
  <c r="CN41" i="41"/>
  <c r="CJ42" i="41"/>
  <c r="CN43" i="41"/>
  <c r="CJ44" i="41"/>
  <c r="CN45" i="41"/>
  <c r="CJ46" i="41"/>
  <c r="CN47" i="41"/>
  <c r="CJ48" i="41"/>
  <c r="CN49" i="41"/>
  <c r="CJ50" i="41"/>
  <c r="CN51" i="41"/>
  <c r="CJ52" i="41"/>
  <c r="CN53" i="41"/>
  <c r="CJ54" i="41"/>
  <c r="CN55" i="41"/>
  <c r="CJ56" i="41"/>
  <c r="CN57" i="41"/>
  <c r="CJ58" i="41"/>
  <c r="CN59" i="41"/>
  <c r="CJ60" i="41"/>
  <c r="CN61" i="41"/>
  <c r="CJ62" i="41"/>
  <c r="CO63" i="41"/>
  <c r="CK64" i="41"/>
  <c r="CO65" i="41"/>
  <c r="CK66" i="41"/>
  <c r="CO67" i="41"/>
  <c r="CK68" i="41"/>
  <c r="CO69" i="41"/>
  <c r="CK70" i="41"/>
  <c r="CO71" i="41"/>
  <c r="CK72" i="41"/>
  <c r="CO73" i="41"/>
  <c r="CK74" i="41"/>
  <c r="CO75" i="41"/>
  <c r="CK76" i="41"/>
  <c r="CO77" i="41"/>
  <c r="CK78" i="41"/>
  <c r="CO79" i="41"/>
  <c r="CK80" i="41"/>
  <c r="CO81" i="41"/>
  <c r="CK82" i="41"/>
  <c r="CO83" i="41"/>
  <c r="CK84" i="41"/>
  <c r="CO85" i="41"/>
  <c r="CK86" i="41"/>
  <c r="CO87" i="41"/>
  <c r="CK88" i="41"/>
  <c r="CO89" i="41"/>
  <c r="CK90" i="41"/>
  <c r="CO91" i="41"/>
  <c r="CK92" i="41"/>
  <c r="CO93" i="41"/>
  <c r="CK94" i="41"/>
  <c r="CO95" i="41"/>
  <c r="CK96" i="41"/>
  <c r="CO97" i="41"/>
  <c r="CK98" i="41"/>
  <c r="CO99" i="41"/>
  <c r="CK100" i="41"/>
  <c r="CO101" i="41"/>
  <c r="CK102" i="41"/>
  <c r="CO103" i="41"/>
  <c r="CK104" i="41"/>
  <c r="CO105" i="41"/>
  <c r="CK106" i="41"/>
  <c r="CO107" i="41"/>
  <c r="CK108" i="41"/>
  <c r="CO109" i="41"/>
  <c r="CK110" i="41"/>
  <c r="CO111" i="41"/>
  <c r="CK112" i="41"/>
  <c r="CO113" i="41"/>
  <c r="CK114" i="41"/>
  <c r="CO115" i="41"/>
  <c r="CK116" i="41"/>
  <c r="CO117" i="41"/>
  <c r="CK118" i="41"/>
  <c r="CO119" i="41"/>
  <c r="CK120" i="41"/>
  <c r="CO121" i="41"/>
  <c r="CK122" i="41"/>
  <c r="CO123" i="41"/>
  <c r="CK124" i="41"/>
  <c r="CO125" i="41"/>
  <c r="CK126" i="41"/>
  <c r="CO127" i="41"/>
  <c r="CK128" i="41"/>
  <c r="CO129" i="41"/>
  <c r="CK130" i="41"/>
  <c r="CO131" i="41"/>
  <c r="CK132" i="41"/>
  <c r="CO133" i="41"/>
  <c r="CK134" i="41"/>
  <c r="CO135" i="41"/>
  <c r="CK136" i="41"/>
  <c r="CO137" i="41"/>
  <c r="CK138" i="41"/>
  <c r="CO139" i="41"/>
  <c r="CK140" i="41"/>
  <c r="CO141" i="41"/>
  <c r="CK142" i="41"/>
  <c r="CO143" i="41"/>
  <c r="CP59" i="41"/>
  <c r="CL60" i="41"/>
  <c r="CP61" i="41"/>
  <c r="CL62" i="41"/>
  <c r="CP63" i="41"/>
  <c r="CL64" i="41"/>
  <c r="CP65" i="41"/>
  <c r="CL66" i="41"/>
  <c r="CP67" i="41"/>
  <c r="CL68" i="41"/>
  <c r="CP69" i="41"/>
  <c r="CL70" i="41"/>
  <c r="CP71" i="41"/>
  <c r="CL72" i="41"/>
  <c r="CP73" i="41"/>
  <c r="CL74" i="41"/>
  <c r="CP75" i="41"/>
  <c r="CL76" i="41"/>
  <c r="CP77" i="41"/>
  <c r="CL78" i="41"/>
  <c r="CP79" i="41"/>
  <c r="CL80" i="41"/>
  <c r="CP81" i="41"/>
  <c r="CL82" i="41"/>
  <c r="CP83" i="41"/>
  <c r="CL84" i="41"/>
  <c r="CP85" i="41"/>
  <c r="CL86" i="41"/>
  <c r="CP87" i="41"/>
  <c r="CL88" i="41"/>
  <c r="CP89" i="41"/>
  <c r="CL90" i="41"/>
  <c r="CP91" i="41"/>
  <c r="CL92" i="41"/>
  <c r="CP93" i="41"/>
  <c r="CL94" i="41"/>
  <c r="CP95" i="41"/>
  <c r="CL96" i="41"/>
  <c r="CP97" i="41"/>
  <c r="CL98" i="41"/>
  <c r="CP99" i="41"/>
  <c r="CL100" i="41"/>
  <c r="CP101" i="41"/>
  <c r="CL102" i="41"/>
  <c r="CP103" i="41"/>
  <c r="CL104" i="41"/>
  <c r="CP105" i="41"/>
  <c r="CL106" i="41"/>
  <c r="CP107" i="41"/>
  <c r="CL108" i="41"/>
  <c r="CP109" i="41"/>
  <c r="CL110" i="41"/>
  <c r="CP111" i="41"/>
  <c r="CL112" i="41"/>
  <c r="CP113" i="41"/>
  <c r="CL114" i="41"/>
  <c r="CP115" i="41"/>
  <c r="CL116" i="41"/>
  <c r="CP117" i="41"/>
  <c r="CL118" i="41"/>
  <c r="CP119" i="41"/>
  <c r="CL120" i="41"/>
  <c r="CP121" i="41"/>
  <c r="CL122" i="41"/>
  <c r="CP123" i="41"/>
  <c r="CL124" i="41"/>
  <c r="CP125" i="41"/>
  <c r="CL126" i="41"/>
  <c r="CP127" i="41"/>
  <c r="CL128" i="41"/>
  <c r="CP129" i="41"/>
  <c r="CL130" i="41"/>
  <c r="CP131" i="41"/>
  <c r="CL132" i="41"/>
  <c r="CP133" i="41"/>
  <c r="CL134" i="41"/>
  <c r="CP135" i="41"/>
  <c r="CL136" i="41"/>
  <c r="CP137" i="41"/>
  <c r="CL138" i="41"/>
  <c r="CP139" i="41"/>
  <c r="CL140" i="41"/>
  <c r="CP141" i="41"/>
  <c r="CL142" i="41"/>
  <c r="CP143" i="41"/>
  <c r="CM62" i="41"/>
  <c r="CM64" i="41"/>
  <c r="CM66" i="41"/>
  <c r="CM68" i="41"/>
  <c r="CM70" i="41"/>
  <c r="CM72" i="41"/>
  <c r="CM74" i="41"/>
  <c r="CM76" i="41"/>
  <c r="CM78" i="41"/>
  <c r="CM80" i="41"/>
  <c r="CM82" i="41"/>
  <c r="CM84" i="41"/>
  <c r="CM86" i="41"/>
  <c r="CM88" i="41"/>
  <c r="CM90" i="41"/>
  <c r="CM92" i="41"/>
  <c r="CM94" i="41"/>
  <c r="CM96" i="41"/>
  <c r="CM98" i="41"/>
  <c r="CM100" i="41"/>
  <c r="CM102" i="41"/>
  <c r="CM104" i="41"/>
  <c r="CM106" i="41"/>
  <c r="CM108" i="41"/>
  <c r="CM110" i="41"/>
  <c r="CM112" i="41"/>
  <c r="CM114" i="41"/>
  <c r="CM116" i="41"/>
  <c r="CM118" i="41"/>
  <c r="CM120" i="41"/>
  <c r="CM122" i="41"/>
  <c r="CM124" i="41"/>
  <c r="CM126" i="41"/>
  <c r="CM128" i="41"/>
  <c r="CM130" i="41"/>
  <c r="CM132" i="41"/>
  <c r="CM134" i="41"/>
  <c r="CM136" i="41"/>
  <c r="CM138" i="41"/>
  <c r="CM140" i="41"/>
  <c r="CM142" i="41"/>
  <c r="CN64" i="41"/>
  <c r="CJ65" i="41"/>
  <c r="CN66" i="41"/>
  <c r="CJ67" i="41"/>
  <c r="CN68" i="41"/>
  <c r="CJ69" i="41"/>
  <c r="CN70" i="41"/>
  <c r="CJ71" i="41"/>
  <c r="CN72" i="41"/>
  <c r="CJ73" i="41"/>
  <c r="CN74" i="41"/>
  <c r="CJ75" i="41"/>
  <c r="CN76" i="41"/>
  <c r="CJ77" i="41"/>
  <c r="CN78" i="41"/>
  <c r="CJ79" i="41"/>
  <c r="CN80" i="41"/>
  <c r="CJ81" i="41"/>
  <c r="CN82" i="41"/>
  <c r="CJ83" i="41"/>
  <c r="CN84" i="41"/>
  <c r="CJ85" i="41"/>
  <c r="CN86" i="41"/>
  <c r="CJ87" i="41"/>
  <c r="CN88" i="41"/>
  <c r="CJ89" i="41"/>
  <c r="CN90" i="41"/>
  <c r="CJ91" i="41"/>
  <c r="CN92" i="41"/>
  <c r="CJ93" i="41"/>
  <c r="CN94" i="41"/>
  <c r="CJ95" i="41"/>
  <c r="CN96" i="41"/>
  <c r="CJ97" i="41"/>
  <c r="CN98" i="41"/>
  <c r="CJ99" i="41"/>
  <c r="CN100" i="41"/>
  <c r="CJ101" i="41"/>
  <c r="CN102" i="41"/>
  <c r="CJ103" i="41"/>
  <c r="CN104" i="41"/>
  <c r="CJ105" i="41"/>
  <c r="CN106" i="41"/>
  <c r="CJ107" i="41"/>
  <c r="CN108" i="41"/>
  <c r="CJ109" i="41"/>
  <c r="CN110" i="41"/>
  <c r="CJ111" i="41"/>
  <c r="CN112" i="41"/>
  <c r="CJ113" i="41"/>
  <c r="CN114" i="41"/>
  <c r="CJ115" i="41"/>
  <c r="CN116" i="41"/>
  <c r="CJ117" i="41"/>
  <c r="CN118" i="41"/>
  <c r="CJ119" i="41"/>
  <c r="CN120" i="41"/>
  <c r="CJ121" i="41"/>
  <c r="CN122" i="41"/>
  <c r="CJ123" i="41"/>
  <c r="CN124" i="41"/>
  <c r="CJ125" i="41"/>
  <c r="CN126" i="41"/>
  <c r="CJ127" i="41"/>
  <c r="CN128" i="41"/>
  <c r="CJ129" i="41"/>
  <c r="CN130" i="41"/>
  <c r="CJ131" i="41"/>
  <c r="CN132" i="41"/>
  <c r="CJ133" i="41"/>
  <c r="CN134" i="41"/>
  <c r="CJ135" i="41"/>
  <c r="CN136" i="41"/>
  <c r="CJ137" i="41"/>
  <c r="CN138" i="41"/>
  <c r="CJ139" i="41"/>
  <c r="CN140" i="41"/>
  <c r="CJ141" i="41"/>
  <c r="CN142" i="41"/>
  <c r="CJ143" i="41"/>
  <c r="CK101" i="41"/>
  <c r="CO102" i="41"/>
  <c r="CK103" i="41"/>
  <c r="CO104" i="41"/>
  <c r="CK105" i="41"/>
  <c r="CO106" i="41"/>
  <c r="CK107" i="41"/>
  <c r="CK109" i="41"/>
  <c r="CO110" i="41"/>
  <c r="CK111" i="41"/>
  <c r="CO114" i="41"/>
  <c r="CK135" i="41"/>
  <c r="CO136" i="41"/>
  <c r="CK137" i="41"/>
  <c r="CO142" i="41"/>
  <c r="CK143" i="41"/>
  <c r="CP64" i="41"/>
  <c r="CL65" i="41"/>
  <c r="CP66" i="41"/>
  <c r="CL67" i="41"/>
  <c r="CP68" i="41"/>
  <c r="CL69" i="41"/>
  <c r="CP70" i="41"/>
  <c r="CL71" i="41"/>
  <c r="CP72" i="41"/>
  <c r="CL73" i="41"/>
  <c r="CP74" i="41"/>
  <c r="CL75" i="41"/>
  <c r="CP76" i="41"/>
  <c r="CL77" i="41"/>
  <c r="CP78" i="41"/>
  <c r="CL79" i="41"/>
  <c r="CP80" i="41"/>
  <c r="CL81" i="41"/>
  <c r="CP82" i="41"/>
  <c r="CL83" i="41"/>
  <c r="CP84" i="41"/>
  <c r="CL85" i="41"/>
  <c r="CP86" i="41"/>
  <c r="CL87" i="41"/>
  <c r="CP88" i="41"/>
  <c r="CL89" i="41"/>
  <c r="CP90" i="41"/>
  <c r="CL91" i="41"/>
  <c r="CP92" i="41"/>
  <c r="CL93" i="41"/>
  <c r="CP94" i="41"/>
  <c r="CL95" i="41"/>
  <c r="CP96" i="41"/>
  <c r="CL97" i="41"/>
  <c r="CP98" i="41"/>
  <c r="CL99" i="41"/>
  <c r="CP100" i="41"/>
  <c r="CL101" i="41"/>
  <c r="CP102" i="41"/>
  <c r="CL103" i="41"/>
  <c r="CP104" i="41"/>
  <c r="CL105" i="41"/>
  <c r="CP106" i="41"/>
  <c r="CL107" i="41"/>
  <c r="CP108" i="41"/>
  <c r="CL109" i="41"/>
  <c r="CP110" i="41"/>
  <c r="CL111" i="41"/>
  <c r="CP112" i="41"/>
  <c r="CL113" i="41"/>
  <c r="CP114" i="41"/>
  <c r="CL115" i="41"/>
  <c r="CP116" i="41"/>
  <c r="CL117" i="41"/>
  <c r="CP118" i="41"/>
  <c r="CL119" i="41"/>
  <c r="CP120" i="41"/>
  <c r="CL121" i="41"/>
  <c r="CP122" i="41"/>
  <c r="CL123" i="41"/>
  <c r="CP124" i="41"/>
  <c r="CL125" i="41"/>
  <c r="CP126" i="41"/>
  <c r="CL127" i="41"/>
  <c r="CP128" i="41"/>
  <c r="CL129" i="41"/>
  <c r="CP134" i="41"/>
  <c r="CL139" i="41"/>
  <c r="CP140" i="41"/>
  <c r="CL141" i="41"/>
  <c r="CP142" i="41"/>
  <c r="CL143" i="41"/>
  <c r="CM59" i="41"/>
  <c r="CM61" i="41"/>
  <c r="CM63" i="41"/>
  <c r="CM65" i="41"/>
  <c r="CM67" i="41"/>
  <c r="CM69" i="41"/>
  <c r="CM71" i="41"/>
  <c r="CM73" i="41"/>
  <c r="CM75" i="41"/>
  <c r="CM77" i="41"/>
  <c r="CM79" i="41"/>
  <c r="CM81" i="41"/>
  <c r="CM83" i="41"/>
  <c r="CM85" i="41"/>
  <c r="CM87" i="41"/>
  <c r="CM89" i="41"/>
  <c r="CM91" i="41"/>
  <c r="CM93" i="41"/>
  <c r="CM95" i="41"/>
  <c r="CM97" i="41"/>
  <c r="CM99" i="41"/>
  <c r="CM101" i="41"/>
  <c r="CM103" i="41"/>
  <c r="CM105" i="41"/>
  <c r="CM107" i="41"/>
  <c r="CM109" i="41"/>
  <c r="CM111" i="41"/>
  <c r="CM113" i="41"/>
  <c r="CM115" i="41"/>
  <c r="CM117" i="41"/>
  <c r="CM119" i="41"/>
  <c r="CM121" i="41"/>
  <c r="CM123" i="41"/>
  <c r="CM125" i="41"/>
  <c r="CM127" i="41"/>
  <c r="CM129" i="41"/>
  <c r="CM131" i="41"/>
  <c r="CM133" i="41"/>
  <c r="CM139" i="41"/>
  <c r="CM141" i="41"/>
  <c r="CJ64" i="41"/>
  <c r="CN65" i="41"/>
  <c r="CJ66" i="41"/>
  <c r="CN67" i="41"/>
  <c r="CJ68" i="41"/>
  <c r="CN69" i="41"/>
  <c r="CJ70" i="41"/>
  <c r="CN71" i="41"/>
  <c r="CJ72" i="41"/>
  <c r="CN73" i="41"/>
  <c r="CJ74" i="41"/>
  <c r="CN75" i="41"/>
  <c r="CJ76" i="41"/>
  <c r="I301" i="41"/>
  <c r="CO273" i="41"/>
  <c r="I150" i="41"/>
  <c r="CO122" i="41"/>
  <c r="CJ295" i="41"/>
  <c r="BU301" i="41"/>
  <c r="CP301" i="41" s="1"/>
  <c r="CP161" i="41"/>
  <c r="BU295" i="41"/>
  <c r="CP295" i="41" s="1"/>
  <c r="CP155" i="41"/>
  <c r="W301" i="41"/>
  <c r="CO161" i="41"/>
  <c r="R301" i="41"/>
  <c r="CJ301" i="41" s="1"/>
  <c r="CJ161" i="41"/>
  <c r="CJ10" i="41"/>
  <c r="AH150" i="41"/>
  <c r="CL150" i="41" s="1"/>
  <c r="CL10" i="41"/>
  <c r="AK150" i="41"/>
  <c r="CO10" i="41"/>
  <c r="AH149" i="41"/>
  <c r="CL149" i="41" s="1"/>
  <c r="CL9" i="41"/>
  <c r="AK149" i="41"/>
  <c r="CO9" i="41"/>
  <c r="AH144" i="41"/>
  <c r="CL144" i="41" s="1"/>
  <c r="CL4" i="41"/>
  <c r="CO144" i="41"/>
  <c r="CJ144" i="41"/>
  <c r="CJ4" i="41"/>
  <c r="CO4" i="41"/>
  <c r="CO155" i="41"/>
  <c r="CJ155" i="41"/>
  <c r="CO149" i="41" l="1"/>
  <c r="CO147" i="41"/>
  <c r="CO148" i="41"/>
  <c r="CN149" i="41"/>
  <c r="CJ150" i="41"/>
  <c r="CJ148" i="41"/>
  <c r="CP150" i="41"/>
  <c r="CM148" i="41"/>
  <c r="CN148" i="41"/>
  <c r="CK150" i="41"/>
  <c r="CM149" i="41"/>
  <c r="CK149" i="41"/>
  <c r="CK148" i="41"/>
  <c r="CN150" i="41"/>
  <c r="CM150" i="41"/>
  <c r="CJ149" i="41"/>
  <c r="CO301" i="41"/>
  <c r="CO150" i="41"/>
  <c r="S31" i="37"/>
  <c r="T31" i="37"/>
  <c r="U31" i="37"/>
  <c r="V31" i="37"/>
  <c r="S32" i="37"/>
  <c r="T32" i="37"/>
  <c r="U32" i="37"/>
  <c r="V32" i="37"/>
  <c r="S33" i="37"/>
  <c r="T33" i="37"/>
  <c r="U33" i="37"/>
  <c r="V33" i="37"/>
  <c r="S34" i="37"/>
  <c r="T34" i="37"/>
  <c r="U34" i="37"/>
  <c r="V34" i="37"/>
  <c r="S35" i="37"/>
  <c r="T35" i="37"/>
  <c r="U35" i="37"/>
  <c r="V35" i="37"/>
  <c r="S36" i="37"/>
  <c r="T36" i="37"/>
  <c r="U36" i="37"/>
  <c r="V36" i="37"/>
  <c r="S37" i="37"/>
  <c r="T37" i="37"/>
  <c r="U37" i="37"/>
  <c r="V37" i="37"/>
  <c r="S38" i="37"/>
  <c r="T38" i="37"/>
  <c r="U38" i="37"/>
  <c r="V38" i="37"/>
  <c r="S39" i="37"/>
  <c r="T39" i="37"/>
  <c r="U39" i="37"/>
  <c r="V39" i="37"/>
  <c r="N31" i="37"/>
  <c r="O31" i="37"/>
  <c r="P31" i="37"/>
  <c r="Q31" i="37"/>
  <c r="N32" i="37"/>
  <c r="O32" i="37"/>
  <c r="P32" i="37"/>
  <c r="Q32" i="37"/>
  <c r="N33" i="37"/>
  <c r="O33" i="37"/>
  <c r="P33" i="37"/>
  <c r="Q33" i="37"/>
  <c r="N34" i="37"/>
  <c r="O34" i="37"/>
  <c r="P34" i="37"/>
  <c r="Q34" i="37"/>
  <c r="N35" i="37"/>
  <c r="O35" i="37"/>
  <c r="P35" i="37"/>
  <c r="Q35" i="37"/>
  <c r="N36" i="37"/>
  <c r="O36" i="37"/>
  <c r="P36" i="37"/>
  <c r="Q36" i="37"/>
  <c r="N37" i="37"/>
  <c r="O37" i="37"/>
  <c r="P37" i="37"/>
  <c r="Q37" i="37"/>
  <c r="N38" i="37"/>
  <c r="O38" i="37"/>
  <c r="P38" i="37"/>
  <c r="Q38" i="37"/>
  <c r="N39" i="37"/>
  <c r="O39" i="37"/>
  <c r="P39" i="37"/>
  <c r="Q39" i="37"/>
  <c r="I31" i="37"/>
  <c r="J31" i="37"/>
  <c r="K31" i="37"/>
  <c r="L31" i="37"/>
  <c r="I32" i="37"/>
  <c r="J32" i="37"/>
  <c r="K32" i="37"/>
  <c r="L32" i="37"/>
  <c r="I33" i="37"/>
  <c r="J33" i="37"/>
  <c r="K33" i="37"/>
  <c r="L33" i="37"/>
  <c r="I34" i="37"/>
  <c r="J34" i="37"/>
  <c r="K34" i="37"/>
  <c r="L34" i="37"/>
  <c r="I35" i="37"/>
  <c r="J35" i="37"/>
  <c r="K35" i="37"/>
  <c r="L35" i="37"/>
  <c r="I36" i="37"/>
  <c r="J36" i="37"/>
  <c r="K36" i="37"/>
  <c r="L36" i="37"/>
  <c r="I37" i="37"/>
  <c r="J37" i="37"/>
  <c r="K37" i="37"/>
  <c r="L37" i="37"/>
  <c r="I38" i="37"/>
  <c r="J38" i="37"/>
  <c r="K38" i="37"/>
  <c r="L38" i="37"/>
  <c r="I39" i="37"/>
  <c r="J39" i="37"/>
  <c r="K39" i="37"/>
  <c r="L39" i="37"/>
  <c r="D31" i="37"/>
  <c r="X31" i="37" s="1"/>
  <c r="E31" i="37"/>
  <c r="F31" i="37"/>
  <c r="G31" i="37"/>
  <c r="D32" i="37"/>
  <c r="E32" i="37"/>
  <c r="F32" i="37"/>
  <c r="Z32" i="37" s="1"/>
  <c r="G32" i="37"/>
  <c r="D33" i="37"/>
  <c r="X33" i="37" s="1"/>
  <c r="E33" i="37"/>
  <c r="F33" i="37"/>
  <c r="G33" i="37"/>
  <c r="AA33" i="37" s="1"/>
  <c r="D34" i="37"/>
  <c r="E34" i="37"/>
  <c r="F34" i="37"/>
  <c r="Z34" i="37" s="1"/>
  <c r="G34" i="37"/>
  <c r="D35" i="37"/>
  <c r="X35" i="37" s="1"/>
  <c r="E35" i="37"/>
  <c r="F35" i="37"/>
  <c r="Z35" i="37" s="1"/>
  <c r="G35" i="37"/>
  <c r="AA35" i="37" s="1"/>
  <c r="D36" i="37"/>
  <c r="E36" i="37"/>
  <c r="F36" i="37"/>
  <c r="Z36" i="37" s="1"/>
  <c r="G36" i="37"/>
  <c r="D37" i="37"/>
  <c r="E37" i="37"/>
  <c r="F37" i="37"/>
  <c r="G37" i="37"/>
  <c r="D38" i="37"/>
  <c r="E38" i="37"/>
  <c r="F38" i="37"/>
  <c r="Z38" i="37" s="1"/>
  <c r="G38" i="37"/>
  <c r="D39" i="37"/>
  <c r="X39" i="37" s="1"/>
  <c r="E39" i="37"/>
  <c r="F39" i="37"/>
  <c r="G39" i="37"/>
  <c r="AA39" i="37" s="1"/>
  <c r="C39" i="37"/>
  <c r="H39" i="37"/>
  <c r="M39" i="37"/>
  <c r="R39" i="37"/>
  <c r="C38" i="37"/>
  <c r="H38" i="37"/>
  <c r="M38" i="37"/>
  <c r="R38" i="37"/>
  <c r="C37" i="37"/>
  <c r="H37" i="37"/>
  <c r="M37" i="37"/>
  <c r="R37" i="37"/>
  <c r="C36" i="37"/>
  <c r="H36" i="37"/>
  <c r="M36" i="37"/>
  <c r="R36" i="37"/>
  <c r="C35" i="37"/>
  <c r="H35" i="37"/>
  <c r="M35" i="37"/>
  <c r="R35" i="37"/>
  <c r="C34" i="37"/>
  <c r="H34" i="37"/>
  <c r="M34" i="37"/>
  <c r="R34" i="37"/>
  <c r="C33" i="37"/>
  <c r="H33" i="37"/>
  <c r="M33" i="37"/>
  <c r="R33" i="37"/>
  <c r="C32" i="37"/>
  <c r="H32" i="37"/>
  <c r="M32" i="37"/>
  <c r="R32" i="37"/>
  <c r="C31" i="37"/>
  <c r="H31" i="37"/>
  <c r="M31" i="37"/>
  <c r="M40" i="37" s="1"/>
  <c r="R31" i="37"/>
  <c r="S18" i="37"/>
  <c r="S5" i="37" s="1"/>
  <c r="T18" i="37"/>
  <c r="T5" i="37" s="1"/>
  <c r="U18" i="37"/>
  <c r="U5" i="37" s="1"/>
  <c r="V18" i="37"/>
  <c r="V5" i="37" s="1"/>
  <c r="S19" i="37"/>
  <c r="T19" i="37"/>
  <c r="U19" i="37"/>
  <c r="U6" i="37" s="1"/>
  <c r="V19" i="37"/>
  <c r="V6" i="37" s="1"/>
  <c r="S20" i="37"/>
  <c r="S7" i="37" s="1"/>
  <c r="T20" i="37"/>
  <c r="T7" i="37" s="1"/>
  <c r="U20" i="37"/>
  <c r="U7" i="37" s="1"/>
  <c r="V20" i="37"/>
  <c r="V7" i="37" s="1"/>
  <c r="S21" i="37"/>
  <c r="T21" i="37"/>
  <c r="U21" i="37"/>
  <c r="U8" i="37" s="1"/>
  <c r="V21" i="37"/>
  <c r="V8" i="37" s="1"/>
  <c r="S22" i="37"/>
  <c r="S9" i="37" s="1"/>
  <c r="T22" i="37"/>
  <c r="U22" i="37"/>
  <c r="V22" i="37"/>
  <c r="V9" i="37" s="1"/>
  <c r="S23" i="37"/>
  <c r="T23" i="37"/>
  <c r="U23" i="37"/>
  <c r="U10" i="37" s="1"/>
  <c r="V23" i="37"/>
  <c r="V10" i="37" s="1"/>
  <c r="S24" i="37"/>
  <c r="S11" i="37" s="1"/>
  <c r="T24" i="37"/>
  <c r="T11" i="37" s="1"/>
  <c r="U24" i="37"/>
  <c r="U11" i="37" s="1"/>
  <c r="V24" i="37"/>
  <c r="V11" i="37" s="1"/>
  <c r="S25" i="37"/>
  <c r="T25" i="37"/>
  <c r="U25" i="37"/>
  <c r="U12" i="37" s="1"/>
  <c r="V25" i="37"/>
  <c r="V12" i="37" s="1"/>
  <c r="S26" i="37"/>
  <c r="S13" i="37" s="1"/>
  <c r="T26" i="37"/>
  <c r="U26" i="37"/>
  <c r="V26" i="37"/>
  <c r="V13" i="37" s="1"/>
  <c r="T13" i="37" l="1"/>
  <c r="T12" i="37"/>
  <c r="T9" i="37"/>
  <c r="T10" i="37"/>
  <c r="T8" i="37"/>
  <c r="T6" i="37"/>
  <c r="U13" i="37"/>
  <c r="U9" i="37"/>
  <c r="W38" i="37"/>
  <c r="Z31" i="37"/>
  <c r="W34" i="37"/>
  <c r="H40" i="37"/>
  <c r="Y38" i="37"/>
  <c r="Y36" i="37"/>
  <c r="Y34" i="37"/>
  <c r="Y32" i="37"/>
  <c r="S12" i="37"/>
  <c r="S10" i="37"/>
  <c r="S8" i="37"/>
  <c r="S6" i="37"/>
  <c r="W36" i="37"/>
  <c r="W32" i="37"/>
  <c r="S40" i="37"/>
  <c r="Q40" i="37"/>
  <c r="K40" i="37"/>
  <c r="P40" i="37"/>
  <c r="Y39" i="37"/>
  <c r="Y37" i="37"/>
  <c r="Y35" i="37"/>
  <c r="Y33" i="37"/>
  <c r="Y31" i="37"/>
  <c r="U40" i="37"/>
  <c r="N40" i="37"/>
  <c r="R40" i="37"/>
  <c r="AA38" i="37"/>
  <c r="AA36" i="37"/>
  <c r="AA34" i="37"/>
  <c r="AA32" i="37"/>
  <c r="AA37" i="37"/>
  <c r="L40" i="37"/>
  <c r="V40" i="37"/>
  <c r="J40" i="37"/>
  <c r="T40" i="37"/>
  <c r="C40" i="37"/>
  <c r="W33" i="37"/>
  <c r="W35" i="37"/>
  <c r="W37" i="37"/>
  <c r="W39" i="37"/>
  <c r="X38" i="37"/>
  <c r="X36" i="37"/>
  <c r="X34" i="37"/>
  <c r="X40" i="37" s="1"/>
  <c r="X32" i="37"/>
  <c r="X37" i="37"/>
  <c r="I40" i="37"/>
  <c r="G40" i="37"/>
  <c r="Z39" i="37"/>
  <c r="Z37" i="37"/>
  <c r="Z33" i="37"/>
  <c r="F40" i="37"/>
  <c r="O40" i="37"/>
  <c r="E40" i="37"/>
  <c r="D40" i="37"/>
  <c r="W31" i="37"/>
  <c r="AA31" i="37"/>
  <c r="V27" i="37"/>
  <c r="V14" i="37" s="1"/>
  <c r="T27" i="37"/>
  <c r="T14" i="37" s="1"/>
  <c r="U27" i="37"/>
  <c r="S27" i="37"/>
  <c r="S14" i="37" s="1"/>
  <c r="Y40" i="37" l="1"/>
  <c r="U14" i="37"/>
  <c r="Z40" i="37"/>
  <c r="AA40" i="37"/>
  <c r="W40" i="37"/>
  <c r="N18" i="37" l="1"/>
  <c r="N5" i="37" s="1"/>
  <c r="O18" i="37"/>
  <c r="O5" i="37" s="1"/>
  <c r="P18" i="37"/>
  <c r="P5" i="37" s="1"/>
  <c r="Q18" i="37"/>
  <c r="Q5" i="37" s="1"/>
  <c r="N19" i="37"/>
  <c r="N6" i="37" s="1"/>
  <c r="O19" i="37"/>
  <c r="O6" i="37" s="1"/>
  <c r="P19" i="37"/>
  <c r="P6" i="37" s="1"/>
  <c r="Q19" i="37"/>
  <c r="Q6" i="37" s="1"/>
  <c r="N20" i="37"/>
  <c r="N7" i="37" s="1"/>
  <c r="O20" i="37"/>
  <c r="O7" i="37" s="1"/>
  <c r="P20" i="37"/>
  <c r="P7" i="37" s="1"/>
  <c r="Q20" i="37"/>
  <c r="Q7" i="37" s="1"/>
  <c r="N21" i="37"/>
  <c r="N8" i="37" s="1"/>
  <c r="O21" i="37"/>
  <c r="O8" i="37" s="1"/>
  <c r="P21" i="37"/>
  <c r="P8" i="37" s="1"/>
  <c r="Q21" i="37"/>
  <c r="Q8" i="37" s="1"/>
  <c r="N22" i="37"/>
  <c r="N9" i="37" s="1"/>
  <c r="O22" i="37"/>
  <c r="O9" i="37" s="1"/>
  <c r="P22" i="37"/>
  <c r="P9" i="37" s="1"/>
  <c r="Q22" i="37"/>
  <c r="Q9" i="37" s="1"/>
  <c r="N23" i="37"/>
  <c r="N10" i="37" s="1"/>
  <c r="O23" i="37"/>
  <c r="O10" i="37" s="1"/>
  <c r="P23" i="37"/>
  <c r="P10" i="37" s="1"/>
  <c r="Q23" i="37"/>
  <c r="Q10" i="37" s="1"/>
  <c r="N24" i="37"/>
  <c r="N11" i="37" s="1"/>
  <c r="O24" i="37"/>
  <c r="O11" i="37" s="1"/>
  <c r="P24" i="37"/>
  <c r="P11" i="37" s="1"/>
  <c r="Q24" i="37"/>
  <c r="Q11" i="37" s="1"/>
  <c r="N25" i="37"/>
  <c r="N12" i="37" s="1"/>
  <c r="O25" i="37"/>
  <c r="O12" i="37" s="1"/>
  <c r="P25" i="37"/>
  <c r="P12" i="37" s="1"/>
  <c r="Q25" i="37"/>
  <c r="Q12" i="37" s="1"/>
  <c r="N26" i="37"/>
  <c r="N13" i="37" s="1"/>
  <c r="O26" i="37"/>
  <c r="O13" i="37" s="1"/>
  <c r="P26" i="37"/>
  <c r="P13" i="37" s="1"/>
  <c r="Q26" i="37"/>
  <c r="Q13" i="37" s="1"/>
  <c r="I18" i="37"/>
  <c r="I5" i="37" s="1"/>
  <c r="J18" i="37"/>
  <c r="J5" i="37" s="1"/>
  <c r="K18" i="37"/>
  <c r="K5" i="37" s="1"/>
  <c r="L18" i="37"/>
  <c r="L5" i="37" s="1"/>
  <c r="I19" i="37"/>
  <c r="I6" i="37" s="1"/>
  <c r="J19" i="37"/>
  <c r="J6" i="37" s="1"/>
  <c r="K19" i="37"/>
  <c r="K6" i="37" s="1"/>
  <c r="L19" i="37"/>
  <c r="L6" i="37" s="1"/>
  <c r="I20" i="37"/>
  <c r="I7" i="37" s="1"/>
  <c r="J20" i="37"/>
  <c r="J7" i="37" s="1"/>
  <c r="K20" i="37"/>
  <c r="K7" i="37" s="1"/>
  <c r="L20" i="37"/>
  <c r="L7" i="37" s="1"/>
  <c r="I21" i="37"/>
  <c r="I8" i="37" s="1"/>
  <c r="J21" i="37"/>
  <c r="J8" i="37" s="1"/>
  <c r="K21" i="37"/>
  <c r="K8" i="37" s="1"/>
  <c r="L21" i="37"/>
  <c r="L8" i="37" s="1"/>
  <c r="I22" i="37"/>
  <c r="I9" i="37" s="1"/>
  <c r="J22" i="37"/>
  <c r="J9" i="37" s="1"/>
  <c r="K22" i="37"/>
  <c r="K9" i="37" s="1"/>
  <c r="L22" i="37"/>
  <c r="L9" i="37" s="1"/>
  <c r="I23" i="37"/>
  <c r="I10" i="37" s="1"/>
  <c r="J23" i="37"/>
  <c r="J10" i="37" s="1"/>
  <c r="K23" i="37"/>
  <c r="K10" i="37" s="1"/>
  <c r="L23" i="37"/>
  <c r="L10" i="37" s="1"/>
  <c r="I24" i="37"/>
  <c r="I11" i="37" s="1"/>
  <c r="J24" i="37"/>
  <c r="J11" i="37" s="1"/>
  <c r="K24" i="37"/>
  <c r="K11" i="37" s="1"/>
  <c r="L24" i="37"/>
  <c r="L11" i="37" s="1"/>
  <c r="I25" i="37"/>
  <c r="I12" i="37" s="1"/>
  <c r="J25" i="37"/>
  <c r="J12" i="37" s="1"/>
  <c r="K25" i="37"/>
  <c r="K12" i="37" s="1"/>
  <c r="L25" i="37"/>
  <c r="L12" i="37" s="1"/>
  <c r="I26" i="37"/>
  <c r="I13" i="37" s="1"/>
  <c r="J26" i="37"/>
  <c r="J13" i="37" s="1"/>
  <c r="K26" i="37"/>
  <c r="K13" i="37" s="1"/>
  <c r="L26" i="37"/>
  <c r="L13" i="37" s="1"/>
  <c r="H26" i="37"/>
  <c r="H13" i="37" s="1"/>
  <c r="M26" i="37"/>
  <c r="M13" i="37" s="1"/>
  <c r="R26" i="37"/>
  <c r="R13" i="37" s="1"/>
  <c r="D26" i="37"/>
  <c r="D13" i="37" s="1"/>
  <c r="E26" i="37"/>
  <c r="F26" i="37"/>
  <c r="F13" i="37" s="1"/>
  <c r="G26" i="37"/>
  <c r="G13" i="37" s="1"/>
  <c r="C26" i="37"/>
  <c r="C13" i="37" s="1"/>
  <c r="H25" i="37"/>
  <c r="H12" i="37" s="1"/>
  <c r="M25" i="37"/>
  <c r="M12" i="37" s="1"/>
  <c r="R25" i="37"/>
  <c r="R12" i="37" s="1"/>
  <c r="H24" i="37"/>
  <c r="H11" i="37" s="1"/>
  <c r="M24" i="37"/>
  <c r="M11" i="37" s="1"/>
  <c r="R24" i="37"/>
  <c r="R11" i="37" s="1"/>
  <c r="H23" i="37"/>
  <c r="H10" i="37" s="1"/>
  <c r="M23" i="37"/>
  <c r="M10" i="37" s="1"/>
  <c r="R23" i="37"/>
  <c r="R10" i="37" s="1"/>
  <c r="H22" i="37"/>
  <c r="H9" i="37" s="1"/>
  <c r="M22" i="37"/>
  <c r="M9" i="37" s="1"/>
  <c r="R22" i="37"/>
  <c r="R9" i="37" s="1"/>
  <c r="H21" i="37"/>
  <c r="H8" i="37" s="1"/>
  <c r="M21" i="37"/>
  <c r="M8" i="37" s="1"/>
  <c r="R21" i="37"/>
  <c r="R8" i="37" s="1"/>
  <c r="H20" i="37"/>
  <c r="H7" i="37" s="1"/>
  <c r="M20" i="37"/>
  <c r="M7" i="37" s="1"/>
  <c r="R20" i="37"/>
  <c r="R7" i="37" s="1"/>
  <c r="H19" i="37"/>
  <c r="H6" i="37" s="1"/>
  <c r="M19" i="37"/>
  <c r="M6" i="37" s="1"/>
  <c r="R19" i="37"/>
  <c r="R6" i="37" s="1"/>
  <c r="H18" i="37"/>
  <c r="H5" i="37" s="1"/>
  <c r="M18" i="37"/>
  <c r="M5" i="37" s="1"/>
  <c r="R18" i="37"/>
  <c r="R5" i="37" s="1"/>
  <c r="D25" i="37"/>
  <c r="D12" i="37" s="1"/>
  <c r="E25" i="37"/>
  <c r="F25" i="37"/>
  <c r="G25" i="37"/>
  <c r="C25" i="37"/>
  <c r="D24" i="37"/>
  <c r="D11" i="37" s="1"/>
  <c r="E24" i="37"/>
  <c r="F24" i="37"/>
  <c r="F11" i="37" s="1"/>
  <c r="G24" i="37"/>
  <c r="G11" i="37" s="1"/>
  <c r="C24" i="37"/>
  <c r="C11" i="37" s="1"/>
  <c r="D23" i="37"/>
  <c r="D10" i="37" s="1"/>
  <c r="E23" i="37"/>
  <c r="F23" i="37"/>
  <c r="G23" i="37"/>
  <c r="G10" i="37" s="1"/>
  <c r="C23" i="37"/>
  <c r="D22" i="37"/>
  <c r="D9" i="37" s="1"/>
  <c r="E22" i="37"/>
  <c r="F22" i="37"/>
  <c r="F9" i="37" s="1"/>
  <c r="G22" i="37"/>
  <c r="G9" i="37" s="1"/>
  <c r="C22" i="37"/>
  <c r="C9" i="37" s="1"/>
  <c r="D21" i="37"/>
  <c r="E21" i="37"/>
  <c r="F21" i="37"/>
  <c r="F8" i="37" s="1"/>
  <c r="G21" i="37"/>
  <c r="G8" i="37" s="1"/>
  <c r="C21" i="37"/>
  <c r="C8" i="37" s="1"/>
  <c r="D20" i="37"/>
  <c r="D7" i="37" s="1"/>
  <c r="E20" i="37"/>
  <c r="F20" i="37"/>
  <c r="F7" i="37" s="1"/>
  <c r="G20" i="37"/>
  <c r="C20" i="37"/>
  <c r="D19" i="37"/>
  <c r="D6" i="37" s="1"/>
  <c r="E19" i="37"/>
  <c r="F19" i="37"/>
  <c r="F6" i="37" s="1"/>
  <c r="G19" i="37"/>
  <c r="G6" i="37" s="1"/>
  <c r="C19" i="37"/>
  <c r="C6" i="37" s="1"/>
  <c r="D18" i="37"/>
  <c r="D5" i="37" s="1"/>
  <c r="E18" i="37"/>
  <c r="F18" i="37"/>
  <c r="F5" i="37" s="1"/>
  <c r="G18" i="37"/>
  <c r="G5" i="37" s="1"/>
  <c r="C18" i="37"/>
  <c r="Z25" i="37" l="1"/>
  <c r="Z12" i="37" s="1"/>
  <c r="F12" i="37"/>
  <c r="Y25" i="37"/>
  <c r="Y12" i="37" s="1"/>
  <c r="E12" i="37"/>
  <c r="Y22" i="37"/>
  <c r="Y9" i="37" s="1"/>
  <c r="E9" i="37"/>
  <c r="Y19" i="37"/>
  <c r="Y6" i="37" s="1"/>
  <c r="E6" i="37"/>
  <c r="Y20" i="37"/>
  <c r="Y7" i="37" s="1"/>
  <c r="E7" i="37"/>
  <c r="W23" i="37"/>
  <c r="W10" i="37" s="1"/>
  <c r="C10" i="37"/>
  <c r="Y24" i="37"/>
  <c r="Y11" i="37" s="1"/>
  <c r="E11" i="37"/>
  <c r="W20" i="37"/>
  <c r="W7" i="37" s="1"/>
  <c r="C7" i="37"/>
  <c r="Y21" i="37"/>
  <c r="Y8" i="37" s="1"/>
  <c r="E8" i="37"/>
  <c r="AA20" i="37"/>
  <c r="AA7" i="37" s="1"/>
  <c r="G7" i="37"/>
  <c r="X21" i="37"/>
  <c r="X8" i="37" s="1"/>
  <c r="D8" i="37"/>
  <c r="Z23" i="37"/>
  <c r="Z10" i="37" s="1"/>
  <c r="F10" i="37"/>
  <c r="W25" i="37"/>
  <c r="W12" i="37" s="1"/>
  <c r="C12" i="37"/>
  <c r="Y26" i="37"/>
  <c r="Y13" i="37" s="1"/>
  <c r="E13" i="37"/>
  <c r="Y23" i="37"/>
  <c r="Y10" i="37" s="1"/>
  <c r="E10" i="37"/>
  <c r="AA25" i="37"/>
  <c r="AA12" i="37" s="1"/>
  <c r="G12" i="37"/>
  <c r="Y18" i="37"/>
  <c r="E5" i="37"/>
  <c r="W18" i="37"/>
  <c r="W5" i="37" s="1"/>
  <c r="C5" i="37"/>
  <c r="AA22" i="37"/>
  <c r="AA9" i="37" s="1"/>
  <c r="AA19" i="37"/>
  <c r="AA6" i="37" s="1"/>
  <c r="AA24" i="37"/>
  <c r="AA11" i="37" s="1"/>
  <c r="AA21" i="37"/>
  <c r="AA8" i="37" s="1"/>
  <c r="AA18" i="37"/>
  <c r="AA5" i="37" s="1"/>
  <c r="AA26" i="37"/>
  <c r="AA13" i="37" s="1"/>
  <c r="AA23" i="37"/>
  <c r="AA10" i="37" s="1"/>
  <c r="W19" i="37"/>
  <c r="W6" i="37" s="1"/>
  <c r="X23" i="37"/>
  <c r="X10" i="37" s="1"/>
  <c r="X18" i="37"/>
  <c r="X5" i="37" s="1"/>
  <c r="Z20" i="37"/>
  <c r="Z7" i="37" s="1"/>
  <c r="W22" i="37"/>
  <c r="W9" i="37" s="1"/>
  <c r="X26" i="37"/>
  <c r="X13" i="37" s="1"/>
  <c r="X20" i="37"/>
  <c r="X7" i="37" s="1"/>
  <c r="Z22" i="37"/>
  <c r="Z9" i="37" s="1"/>
  <c r="W24" i="37"/>
  <c r="W11" i="37" s="1"/>
  <c r="Z19" i="37"/>
  <c r="Z6" i="37" s="1"/>
  <c r="W21" i="37"/>
  <c r="W8" i="37" s="1"/>
  <c r="X25" i="37"/>
  <c r="X12" i="37" s="1"/>
  <c r="X22" i="37"/>
  <c r="X9" i="37" s="1"/>
  <c r="Z24" i="37"/>
  <c r="Z11" i="37" s="1"/>
  <c r="W26" i="37"/>
  <c r="W13" i="37" s="1"/>
  <c r="X19" i="37"/>
  <c r="X6" i="37" s="1"/>
  <c r="Z21" i="37"/>
  <c r="Z8" i="37" s="1"/>
  <c r="Z18" i="37"/>
  <c r="Z5" i="37" s="1"/>
  <c r="X24" i="37"/>
  <c r="X11" i="37" s="1"/>
  <c r="Z26" i="37"/>
  <c r="Z13" i="37" s="1"/>
  <c r="Q27" i="37"/>
  <c r="Q14" i="37" s="1"/>
  <c r="P27" i="37"/>
  <c r="P14" i="37" s="1"/>
  <c r="O27" i="37"/>
  <c r="O14" i="37" s="1"/>
  <c r="N27" i="37"/>
  <c r="N14" i="37" s="1"/>
  <c r="R27" i="37"/>
  <c r="R14" i="37" s="1"/>
  <c r="C27" i="37"/>
  <c r="C14" i="37" s="1"/>
  <c r="L27" i="37"/>
  <c r="L14" i="37" s="1"/>
  <c r="K27" i="37"/>
  <c r="K14" i="37" s="1"/>
  <c r="J27" i="37"/>
  <c r="J14" i="37" s="1"/>
  <c r="I27" i="37"/>
  <c r="I14" i="37" s="1"/>
  <c r="G27" i="37"/>
  <c r="G14" i="37" s="1"/>
  <c r="M27" i="37"/>
  <c r="M14" i="37" s="1"/>
  <c r="F27" i="37"/>
  <c r="F14" i="37" s="1"/>
  <c r="H27" i="37"/>
  <c r="H14" i="37" s="1"/>
  <c r="E27" i="37"/>
  <c r="E14" i="37" s="1"/>
  <c r="D27" i="37"/>
  <c r="D14" i="37" s="1"/>
  <c r="Y27" i="37" l="1"/>
  <c r="Y14" i="37" s="1"/>
  <c r="Y5" i="37"/>
  <c r="AA27" i="37"/>
  <c r="AA14" i="37" s="1"/>
  <c r="W27" i="37"/>
  <c r="W14" i="37" s="1"/>
  <c r="Z27" i="37"/>
  <c r="Z14" i="37" s="1"/>
  <c r="X27" i="37"/>
  <c r="X14" i="37" s="1"/>
  <c r="C76" i="36" l="1"/>
  <c r="AM76" i="36" s="1"/>
  <c r="D76" i="36"/>
  <c r="AO76" i="36" s="1"/>
  <c r="E76" i="36"/>
  <c r="F76" i="36"/>
  <c r="G76" i="36"/>
  <c r="H76" i="36"/>
  <c r="I76" i="36"/>
  <c r="J76" i="36"/>
  <c r="K76" i="36"/>
  <c r="L76" i="36"/>
  <c r="M76" i="36"/>
  <c r="N76" i="36"/>
  <c r="O76" i="36"/>
  <c r="P76" i="36"/>
  <c r="Q76" i="36"/>
  <c r="R76" i="36"/>
  <c r="S76" i="36"/>
  <c r="T76" i="36"/>
  <c r="U76" i="36"/>
  <c r="V76" i="36"/>
  <c r="W76" i="36"/>
  <c r="X76" i="36"/>
  <c r="Y76" i="36"/>
  <c r="Z76" i="36"/>
  <c r="AA76" i="36"/>
  <c r="AB76" i="36"/>
  <c r="AC76" i="36"/>
  <c r="AD76" i="36"/>
  <c r="AE76" i="36"/>
  <c r="AF76" i="36"/>
  <c r="AG76" i="36"/>
  <c r="AH76" i="36"/>
  <c r="AI76" i="36"/>
  <c r="AJ76" i="36"/>
  <c r="AK76" i="36"/>
  <c r="AL76" i="36"/>
  <c r="C75" i="36"/>
  <c r="AM75" i="36" s="1"/>
  <c r="D75" i="36"/>
  <c r="E75" i="36"/>
  <c r="F75" i="36"/>
  <c r="G75" i="36"/>
  <c r="AO75" i="36" s="1"/>
  <c r="H75" i="36"/>
  <c r="I75" i="36"/>
  <c r="J75" i="36"/>
  <c r="K75" i="36"/>
  <c r="L75" i="36"/>
  <c r="M75" i="36"/>
  <c r="N75" i="36"/>
  <c r="O75" i="36"/>
  <c r="P75" i="36"/>
  <c r="Q75" i="36"/>
  <c r="R75" i="36"/>
  <c r="S75" i="36"/>
  <c r="T75" i="36"/>
  <c r="U75" i="36"/>
  <c r="V75" i="36"/>
  <c r="W75" i="36"/>
  <c r="X75" i="36"/>
  <c r="Y75" i="36"/>
  <c r="Z75" i="36"/>
  <c r="AA75" i="36"/>
  <c r="AB75" i="36"/>
  <c r="AC75" i="36"/>
  <c r="AD75" i="36"/>
  <c r="AE75" i="36"/>
  <c r="AF75" i="36"/>
  <c r="AG75" i="36"/>
  <c r="AH75" i="36"/>
  <c r="AI75" i="36"/>
  <c r="AJ75" i="36"/>
  <c r="AK75" i="36"/>
  <c r="AL75" i="36"/>
  <c r="C74" i="36"/>
  <c r="AM74" i="36" s="1"/>
  <c r="AQ74" i="36" s="1"/>
  <c r="D74" i="36"/>
  <c r="E74" i="36"/>
  <c r="F74" i="36"/>
  <c r="G74" i="36"/>
  <c r="AO74" i="36" s="1"/>
  <c r="H74" i="36"/>
  <c r="I74" i="36"/>
  <c r="J74" i="36"/>
  <c r="K74" i="36"/>
  <c r="L74" i="36"/>
  <c r="M74" i="36"/>
  <c r="N74" i="36"/>
  <c r="O74" i="36"/>
  <c r="P74" i="36"/>
  <c r="Q74" i="36"/>
  <c r="R74" i="36"/>
  <c r="S74" i="36"/>
  <c r="T74" i="36"/>
  <c r="U74" i="36"/>
  <c r="V74" i="36"/>
  <c r="W74" i="36"/>
  <c r="X74" i="36"/>
  <c r="Y74" i="36"/>
  <c r="Z74" i="36"/>
  <c r="AA74" i="36"/>
  <c r="AB74" i="36"/>
  <c r="AC74" i="36"/>
  <c r="AD74" i="36"/>
  <c r="AE74" i="36"/>
  <c r="AF74" i="36"/>
  <c r="AG74" i="36"/>
  <c r="AH74" i="36"/>
  <c r="AI74" i="36"/>
  <c r="AJ74" i="36"/>
  <c r="AK74" i="36"/>
  <c r="AL74" i="36"/>
  <c r="C73" i="36"/>
  <c r="AM73" i="36" s="1"/>
  <c r="D73" i="36"/>
  <c r="E73" i="36"/>
  <c r="F73" i="36"/>
  <c r="G73" i="36"/>
  <c r="AO73" i="36" s="1"/>
  <c r="H73" i="36"/>
  <c r="I73" i="36"/>
  <c r="J73" i="36"/>
  <c r="K73" i="36"/>
  <c r="L73" i="36"/>
  <c r="M73" i="36"/>
  <c r="N73" i="36"/>
  <c r="O73" i="36"/>
  <c r="P73" i="36"/>
  <c r="Q73" i="36"/>
  <c r="R73" i="36"/>
  <c r="S73" i="36"/>
  <c r="T73" i="36"/>
  <c r="U73" i="36"/>
  <c r="V73" i="36"/>
  <c r="W73" i="36"/>
  <c r="X73" i="36"/>
  <c r="Y73" i="36"/>
  <c r="Z73" i="36"/>
  <c r="AA73" i="36"/>
  <c r="AB73" i="36"/>
  <c r="AC73" i="36"/>
  <c r="AD73" i="36"/>
  <c r="AE73" i="36"/>
  <c r="AF73" i="36"/>
  <c r="AG73" i="36"/>
  <c r="AH73" i="36"/>
  <c r="AI73" i="36"/>
  <c r="AJ73" i="36"/>
  <c r="AK73" i="36"/>
  <c r="AL73" i="36"/>
  <c r="C72" i="36"/>
  <c r="AM72" i="36" s="1"/>
  <c r="AQ72" i="36" s="1"/>
  <c r="D72" i="36"/>
  <c r="E72" i="36"/>
  <c r="F72" i="36"/>
  <c r="G72" i="36"/>
  <c r="AO72" i="36" s="1"/>
  <c r="H72" i="36"/>
  <c r="I72" i="36"/>
  <c r="J72" i="36"/>
  <c r="K72" i="36"/>
  <c r="L72" i="36"/>
  <c r="M72" i="36"/>
  <c r="N72" i="36"/>
  <c r="O72" i="36"/>
  <c r="P72" i="36"/>
  <c r="Q72" i="36"/>
  <c r="R72" i="36"/>
  <c r="S72" i="36"/>
  <c r="T72" i="36"/>
  <c r="U72" i="36"/>
  <c r="V72" i="36"/>
  <c r="W72" i="36"/>
  <c r="X72" i="36"/>
  <c r="Y72" i="36"/>
  <c r="Z72" i="36"/>
  <c r="AA72" i="36"/>
  <c r="AB72" i="36"/>
  <c r="AC72" i="36"/>
  <c r="AD72" i="36"/>
  <c r="AE72" i="36"/>
  <c r="AF72" i="36"/>
  <c r="AG72" i="36"/>
  <c r="AH72" i="36"/>
  <c r="AI72" i="36"/>
  <c r="AJ72" i="36"/>
  <c r="AK72" i="36"/>
  <c r="AL72" i="36"/>
  <c r="C71" i="36"/>
  <c r="AM71" i="36" s="1"/>
  <c r="D71" i="36"/>
  <c r="AO71" i="36" s="1"/>
  <c r="E71" i="36"/>
  <c r="F71" i="36"/>
  <c r="G71" i="36"/>
  <c r="H71" i="36"/>
  <c r="I71" i="36"/>
  <c r="J71" i="36"/>
  <c r="K71" i="36"/>
  <c r="L71" i="36"/>
  <c r="M71" i="36"/>
  <c r="N71" i="36"/>
  <c r="O71" i="36"/>
  <c r="P71" i="36"/>
  <c r="Q71" i="36"/>
  <c r="R71" i="36"/>
  <c r="S71" i="36"/>
  <c r="T71" i="36"/>
  <c r="U71" i="36"/>
  <c r="V71" i="36"/>
  <c r="W71" i="36"/>
  <c r="X71" i="36"/>
  <c r="Y71" i="36"/>
  <c r="Z71" i="36"/>
  <c r="AA71" i="36"/>
  <c r="AB71" i="36"/>
  <c r="AC71" i="36"/>
  <c r="AD71" i="36"/>
  <c r="AE71" i="36"/>
  <c r="AF71" i="36"/>
  <c r="AG71" i="36"/>
  <c r="AH71" i="36"/>
  <c r="AI71" i="36"/>
  <c r="AJ71" i="36"/>
  <c r="AK71" i="36"/>
  <c r="AL71" i="36"/>
  <c r="C70" i="36"/>
  <c r="AM70" i="36" s="1"/>
  <c r="AQ70" i="36" s="1"/>
  <c r="D70" i="36"/>
  <c r="E70" i="36"/>
  <c r="F70" i="36"/>
  <c r="G70" i="36"/>
  <c r="AO70" i="36" s="1"/>
  <c r="H70" i="36"/>
  <c r="I70" i="36"/>
  <c r="J70" i="36"/>
  <c r="K70" i="36"/>
  <c r="L70" i="36"/>
  <c r="M70" i="36"/>
  <c r="N70" i="36"/>
  <c r="O70" i="36"/>
  <c r="P70" i="36"/>
  <c r="Q70" i="36"/>
  <c r="R70" i="36"/>
  <c r="S70" i="36"/>
  <c r="T70" i="36"/>
  <c r="U70" i="36"/>
  <c r="V70" i="36"/>
  <c r="W70" i="36"/>
  <c r="X70" i="36"/>
  <c r="Y70" i="36"/>
  <c r="Z70" i="36"/>
  <c r="AA70" i="36"/>
  <c r="AB70" i="36"/>
  <c r="AC70" i="36"/>
  <c r="AD70" i="36"/>
  <c r="AE70" i="36"/>
  <c r="AF70" i="36"/>
  <c r="AG70" i="36"/>
  <c r="AH70" i="36"/>
  <c r="AI70" i="36"/>
  <c r="AJ70" i="36"/>
  <c r="AK70" i="36"/>
  <c r="AL70" i="36"/>
  <c r="C69" i="36"/>
  <c r="AM69" i="36" s="1"/>
  <c r="D69" i="36"/>
  <c r="AO69" i="36" s="1"/>
  <c r="E69" i="36"/>
  <c r="F69" i="36"/>
  <c r="G69" i="36"/>
  <c r="H69" i="36"/>
  <c r="I69" i="36"/>
  <c r="J69" i="36"/>
  <c r="K69" i="36"/>
  <c r="L69" i="36"/>
  <c r="M69" i="36"/>
  <c r="N69" i="36"/>
  <c r="O69" i="36"/>
  <c r="P69" i="36"/>
  <c r="Q69" i="36"/>
  <c r="R69" i="36"/>
  <c r="S69" i="36"/>
  <c r="T69" i="36"/>
  <c r="U69" i="36"/>
  <c r="V69" i="36"/>
  <c r="W69" i="36"/>
  <c r="X69" i="36"/>
  <c r="Y69" i="36"/>
  <c r="Z69" i="36"/>
  <c r="AA69" i="36"/>
  <c r="AB69" i="36"/>
  <c r="AC69" i="36"/>
  <c r="AD69" i="36"/>
  <c r="AE69" i="36"/>
  <c r="AF69" i="36"/>
  <c r="AG69" i="36"/>
  <c r="AH69" i="36"/>
  <c r="AI69" i="36"/>
  <c r="AJ69" i="36"/>
  <c r="AK69" i="36"/>
  <c r="AL69" i="36"/>
  <c r="C68" i="36"/>
  <c r="AM68" i="36" s="1"/>
  <c r="AQ68" i="36" s="1"/>
  <c r="D68" i="36"/>
  <c r="E68" i="36"/>
  <c r="F68" i="36"/>
  <c r="G68" i="36"/>
  <c r="AO68" i="36" s="1"/>
  <c r="H68" i="36"/>
  <c r="I68" i="36"/>
  <c r="J68" i="36"/>
  <c r="K68" i="36"/>
  <c r="L68" i="36"/>
  <c r="M68" i="36"/>
  <c r="N68" i="36"/>
  <c r="O68" i="36"/>
  <c r="P68" i="36"/>
  <c r="Q68" i="36"/>
  <c r="R68" i="36"/>
  <c r="S68" i="36"/>
  <c r="T68" i="36"/>
  <c r="U68" i="36"/>
  <c r="V68" i="36"/>
  <c r="W68" i="36"/>
  <c r="X68" i="36"/>
  <c r="Y68" i="36"/>
  <c r="Z68" i="36"/>
  <c r="AA68" i="36"/>
  <c r="AB68" i="36"/>
  <c r="AC68" i="36"/>
  <c r="AD68" i="36"/>
  <c r="AE68" i="36"/>
  <c r="AF68" i="36"/>
  <c r="AG68" i="36"/>
  <c r="AH68" i="36"/>
  <c r="AI68" i="36"/>
  <c r="AJ68" i="36"/>
  <c r="AK68" i="36"/>
  <c r="AL68" i="36"/>
  <c r="C67" i="36"/>
  <c r="AM67" i="36" s="1"/>
  <c r="D67" i="36"/>
  <c r="AO67" i="36" s="1"/>
  <c r="AQ67" i="36" s="1"/>
  <c r="E67" i="36"/>
  <c r="F67" i="36"/>
  <c r="G67" i="36"/>
  <c r="H67" i="36"/>
  <c r="I67" i="36"/>
  <c r="J67" i="36"/>
  <c r="K67" i="36"/>
  <c r="L67" i="36"/>
  <c r="M67" i="36"/>
  <c r="N67" i="36"/>
  <c r="O67" i="36"/>
  <c r="P67" i="36"/>
  <c r="Q67" i="36"/>
  <c r="R67" i="36"/>
  <c r="S67" i="36"/>
  <c r="T67" i="36"/>
  <c r="U67" i="36"/>
  <c r="V67" i="36"/>
  <c r="W67" i="36"/>
  <c r="X67" i="36"/>
  <c r="Y67" i="36"/>
  <c r="Z67" i="36"/>
  <c r="AA67" i="36"/>
  <c r="AB67" i="36"/>
  <c r="AC67" i="36"/>
  <c r="AD67" i="36"/>
  <c r="AE67" i="36"/>
  <c r="AF67" i="36"/>
  <c r="AG67" i="36"/>
  <c r="AH67" i="36"/>
  <c r="AI67" i="36"/>
  <c r="AJ67" i="36"/>
  <c r="AK67" i="36"/>
  <c r="AL67" i="36"/>
  <c r="C66" i="36"/>
  <c r="AM66" i="36" s="1"/>
  <c r="AQ66" i="36" s="1"/>
  <c r="D66" i="36"/>
  <c r="E66" i="36"/>
  <c r="F66" i="36"/>
  <c r="G66" i="36"/>
  <c r="AO66" i="36" s="1"/>
  <c r="H66" i="36"/>
  <c r="I66" i="36"/>
  <c r="J66" i="36"/>
  <c r="K66" i="36"/>
  <c r="L66" i="36"/>
  <c r="M66" i="36"/>
  <c r="N66" i="36"/>
  <c r="O66" i="36"/>
  <c r="P66" i="36"/>
  <c r="Q66" i="36"/>
  <c r="R66" i="36"/>
  <c r="S66" i="36"/>
  <c r="T66" i="36"/>
  <c r="U66" i="36"/>
  <c r="V66" i="36"/>
  <c r="W66" i="36"/>
  <c r="X66" i="36"/>
  <c r="Y66" i="36"/>
  <c r="Z66" i="36"/>
  <c r="AA66" i="36"/>
  <c r="AB66" i="36"/>
  <c r="AC66" i="36"/>
  <c r="AD66" i="36"/>
  <c r="AE66" i="36"/>
  <c r="AF66" i="36"/>
  <c r="AG66" i="36"/>
  <c r="AH66" i="36"/>
  <c r="AI66" i="36"/>
  <c r="AJ66" i="36"/>
  <c r="AK66" i="36"/>
  <c r="AL66" i="36"/>
  <c r="C65" i="36"/>
  <c r="AM65" i="36" s="1"/>
  <c r="D65" i="36"/>
  <c r="E65" i="36"/>
  <c r="F65" i="36"/>
  <c r="G65" i="36"/>
  <c r="AO65" i="36" s="1"/>
  <c r="H65" i="36"/>
  <c r="I65" i="36"/>
  <c r="J65" i="36"/>
  <c r="K65" i="36"/>
  <c r="L65" i="36"/>
  <c r="M65" i="36"/>
  <c r="N65" i="36"/>
  <c r="O65" i="36"/>
  <c r="P65" i="36"/>
  <c r="Q65" i="36"/>
  <c r="R65" i="36"/>
  <c r="S65" i="36"/>
  <c r="T65" i="36"/>
  <c r="U65" i="36"/>
  <c r="V65" i="36"/>
  <c r="W65" i="36"/>
  <c r="X65" i="36"/>
  <c r="Y65" i="36"/>
  <c r="Z65" i="36"/>
  <c r="AA65" i="36"/>
  <c r="AB65" i="36"/>
  <c r="AC65" i="36"/>
  <c r="AD65" i="36"/>
  <c r="AE65" i="36"/>
  <c r="AF65" i="36"/>
  <c r="AG65" i="36"/>
  <c r="AH65" i="36"/>
  <c r="AI65" i="36"/>
  <c r="AJ65" i="36"/>
  <c r="AK65" i="36"/>
  <c r="AL65" i="36"/>
  <c r="C64" i="36"/>
  <c r="AM64" i="36" s="1"/>
  <c r="D64" i="36"/>
  <c r="AO64" i="36" s="1"/>
  <c r="E64" i="36"/>
  <c r="F64" i="36"/>
  <c r="G64" i="36"/>
  <c r="H64" i="36"/>
  <c r="I64" i="36"/>
  <c r="J64" i="36"/>
  <c r="K64" i="36"/>
  <c r="L64" i="36"/>
  <c r="M64" i="36"/>
  <c r="N64" i="36"/>
  <c r="O64" i="36"/>
  <c r="P64" i="36"/>
  <c r="Q64" i="36"/>
  <c r="R64" i="36"/>
  <c r="S64" i="36"/>
  <c r="T64" i="36"/>
  <c r="U64" i="36"/>
  <c r="V64" i="36"/>
  <c r="W64" i="36"/>
  <c r="X64" i="36"/>
  <c r="Y64" i="36"/>
  <c r="Z64" i="36"/>
  <c r="AA64" i="36"/>
  <c r="AB64" i="36"/>
  <c r="AC64" i="36"/>
  <c r="AD64" i="36"/>
  <c r="AE64" i="36"/>
  <c r="AF64" i="36"/>
  <c r="AG64" i="36"/>
  <c r="AH64" i="36"/>
  <c r="AI64" i="36"/>
  <c r="AJ64" i="36"/>
  <c r="AK64" i="36"/>
  <c r="AL64" i="36"/>
  <c r="C63" i="36"/>
  <c r="AM63" i="36" s="1"/>
  <c r="D63" i="36"/>
  <c r="E63" i="36"/>
  <c r="F63" i="36"/>
  <c r="G63" i="36"/>
  <c r="AO63" i="36" s="1"/>
  <c r="H63" i="36"/>
  <c r="I63" i="36"/>
  <c r="J63" i="36"/>
  <c r="K63" i="36"/>
  <c r="L63" i="36"/>
  <c r="M63" i="36"/>
  <c r="N63" i="36"/>
  <c r="O63" i="36"/>
  <c r="P63" i="36"/>
  <c r="Q63" i="36"/>
  <c r="R63" i="36"/>
  <c r="S63" i="36"/>
  <c r="T63" i="36"/>
  <c r="U63" i="36"/>
  <c r="V63" i="36"/>
  <c r="W63" i="36"/>
  <c r="X63" i="36"/>
  <c r="Y63" i="36"/>
  <c r="Z63" i="36"/>
  <c r="AA63" i="36"/>
  <c r="AB63" i="36"/>
  <c r="AC63" i="36"/>
  <c r="AD63" i="36"/>
  <c r="AE63" i="36"/>
  <c r="AF63" i="36"/>
  <c r="AG63" i="36"/>
  <c r="AH63" i="36"/>
  <c r="AI63" i="36"/>
  <c r="AJ63" i="36"/>
  <c r="AK63" i="36"/>
  <c r="AL63" i="36"/>
  <c r="C62" i="36"/>
  <c r="AM62" i="36" s="1"/>
  <c r="D62" i="36"/>
  <c r="AO62" i="36" s="1"/>
  <c r="E62" i="36"/>
  <c r="F62" i="36"/>
  <c r="G62" i="36"/>
  <c r="H62" i="36"/>
  <c r="I62" i="36"/>
  <c r="J62" i="36"/>
  <c r="K62" i="36"/>
  <c r="L62" i="36"/>
  <c r="M62" i="36"/>
  <c r="N62" i="36"/>
  <c r="O62" i="36"/>
  <c r="P62" i="36"/>
  <c r="Q62" i="36"/>
  <c r="R62" i="36"/>
  <c r="S62" i="36"/>
  <c r="T62" i="36"/>
  <c r="U62" i="36"/>
  <c r="V62" i="36"/>
  <c r="W62" i="36"/>
  <c r="X62" i="36"/>
  <c r="Y62" i="36"/>
  <c r="Z62" i="36"/>
  <c r="AA62" i="36"/>
  <c r="AB62" i="36"/>
  <c r="AC62" i="36"/>
  <c r="AD62" i="36"/>
  <c r="AE62" i="36"/>
  <c r="AF62" i="36"/>
  <c r="AG62" i="36"/>
  <c r="AH62" i="36"/>
  <c r="AI62" i="36"/>
  <c r="AJ62" i="36"/>
  <c r="AK62" i="36"/>
  <c r="AL62" i="36"/>
  <c r="C61" i="36"/>
  <c r="AM61" i="36" s="1"/>
  <c r="D61" i="36"/>
  <c r="E61" i="36"/>
  <c r="F61" i="36"/>
  <c r="G61" i="36"/>
  <c r="AO61" i="36" s="1"/>
  <c r="H61" i="36"/>
  <c r="I61" i="36"/>
  <c r="J61" i="36"/>
  <c r="K61" i="36"/>
  <c r="L61" i="36"/>
  <c r="M61" i="36"/>
  <c r="N61" i="36"/>
  <c r="O61" i="36"/>
  <c r="P61" i="36"/>
  <c r="Q61" i="36"/>
  <c r="R61" i="36"/>
  <c r="S61" i="36"/>
  <c r="T61" i="36"/>
  <c r="U61" i="36"/>
  <c r="V61" i="36"/>
  <c r="W61" i="36"/>
  <c r="X61" i="36"/>
  <c r="Y61" i="36"/>
  <c r="Z61" i="36"/>
  <c r="AA61" i="36"/>
  <c r="AB61" i="36"/>
  <c r="AC61" i="36"/>
  <c r="AD61" i="36"/>
  <c r="AE61" i="36"/>
  <c r="AF61" i="36"/>
  <c r="AG61" i="36"/>
  <c r="AH61" i="36"/>
  <c r="AI61" i="36"/>
  <c r="AJ61" i="36"/>
  <c r="AK61" i="36"/>
  <c r="AL61" i="36"/>
  <c r="C60" i="36"/>
  <c r="AM60" i="36" s="1"/>
  <c r="D60" i="36"/>
  <c r="AO60" i="36" s="1"/>
  <c r="E60" i="36"/>
  <c r="F60" i="36"/>
  <c r="G60" i="36"/>
  <c r="H60" i="36"/>
  <c r="I60" i="36"/>
  <c r="J60" i="36"/>
  <c r="K60" i="36"/>
  <c r="L60" i="36"/>
  <c r="M60" i="36"/>
  <c r="N60" i="36"/>
  <c r="O60" i="36"/>
  <c r="P60" i="36"/>
  <c r="Q60" i="36"/>
  <c r="R60" i="36"/>
  <c r="S60" i="36"/>
  <c r="T60" i="36"/>
  <c r="U60" i="36"/>
  <c r="V60" i="36"/>
  <c r="W60" i="36"/>
  <c r="X60" i="36"/>
  <c r="Y60" i="36"/>
  <c r="Z60" i="36"/>
  <c r="AA60" i="36"/>
  <c r="AB60" i="36"/>
  <c r="AC60" i="36"/>
  <c r="AD60" i="36"/>
  <c r="AE60" i="36"/>
  <c r="AF60" i="36"/>
  <c r="AG60" i="36"/>
  <c r="AH60" i="36"/>
  <c r="AI60" i="36"/>
  <c r="AJ60" i="36"/>
  <c r="AK60" i="36"/>
  <c r="AL60" i="36"/>
  <c r="C59" i="36"/>
  <c r="AM59" i="36" s="1"/>
  <c r="D59" i="36"/>
  <c r="E59" i="36"/>
  <c r="F59" i="36"/>
  <c r="G59" i="36"/>
  <c r="AO59" i="36" s="1"/>
  <c r="AQ59" i="36" s="1"/>
  <c r="H59" i="36"/>
  <c r="I59" i="36"/>
  <c r="J59" i="36"/>
  <c r="K59" i="36"/>
  <c r="L59" i="36"/>
  <c r="M59" i="36"/>
  <c r="N59" i="36"/>
  <c r="O59" i="36"/>
  <c r="P59" i="36"/>
  <c r="Q59" i="36"/>
  <c r="R59" i="36"/>
  <c r="S59" i="36"/>
  <c r="T59" i="36"/>
  <c r="U59" i="36"/>
  <c r="V59" i="36"/>
  <c r="W59" i="36"/>
  <c r="X59" i="36"/>
  <c r="Y59" i="36"/>
  <c r="Z59" i="36"/>
  <c r="AA59" i="36"/>
  <c r="AB59" i="36"/>
  <c r="AC59" i="36"/>
  <c r="AD59" i="36"/>
  <c r="AE59" i="36"/>
  <c r="AF59" i="36"/>
  <c r="AG59" i="36"/>
  <c r="AH59" i="36"/>
  <c r="AI59" i="36"/>
  <c r="AJ59" i="36"/>
  <c r="AK59" i="36"/>
  <c r="AL59" i="36"/>
  <c r="C58" i="36"/>
  <c r="AM58" i="36" s="1"/>
  <c r="D58" i="36"/>
  <c r="AO58" i="36" s="1"/>
  <c r="E58" i="36"/>
  <c r="F58" i="36"/>
  <c r="G58" i="36"/>
  <c r="H58" i="36"/>
  <c r="I58" i="36"/>
  <c r="J58" i="36"/>
  <c r="K58" i="36"/>
  <c r="L58" i="36"/>
  <c r="M58" i="36"/>
  <c r="N58" i="36"/>
  <c r="O58" i="36"/>
  <c r="P58" i="36"/>
  <c r="Q58" i="36"/>
  <c r="R58" i="36"/>
  <c r="S58" i="36"/>
  <c r="T58" i="36"/>
  <c r="U58" i="36"/>
  <c r="V58" i="36"/>
  <c r="W58" i="36"/>
  <c r="X58" i="36"/>
  <c r="Y58" i="36"/>
  <c r="Z58" i="36"/>
  <c r="AA58" i="36"/>
  <c r="AB58" i="36"/>
  <c r="AC58" i="36"/>
  <c r="AD58" i="36"/>
  <c r="AE58" i="36"/>
  <c r="AF58" i="36"/>
  <c r="AG58" i="36"/>
  <c r="AH58" i="36"/>
  <c r="AI58" i="36"/>
  <c r="AJ58" i="36"/>
  <c r="AK58" i="36"/>
  <c r="AL58" i="36"/>
  <c r="C57" i="36"/>
  <c r="D57" i="36"/>
  <c r="D77" i="36" s="1"/>
  <c r="E57" i="36"/>
  <c r="E77" i="36" s="1"/>
  <c r="F57" i="36"/>
  <c r="F77" i="36" s="1"/>
  <c r="G57" i="36"/>
  <c r="AO57" i="36" s="1"/>
  <c r="H57" i="36"/>
  <c r="H77" i="36" s="1"/>
  <c r="I57" i="36"/>
  <c r="I77" i="36" s="1"/>
  <c r="J57" i="36"/>
  <c r="J77" i="36" s="1"/>
  <c r="K57" i="36"/>
  <c r="K77" i="36" s="1"/>
  <c r="L57" i="36"/>
  <c r="L77" i="36" s="1"/>
  <c r="M57" i="36"/>
  <c r="M77" i="36" s="1"/>
  <c r="N57" i="36"/>
  <c r="N77" i="36" s="1"/>
  <c r="O57" i="36"/>
  <c r="O77" i="36" s="1"/>
  <c r="P57" i="36"/>
  <c r="P77" i="36" s="1"/>
  <c r="Q57" i="36"/>
  <c r="Q77" i="36" s="1"/>
  <c r="R57" i="36"/>
  <c r="R77" i="36" s="1"/>
  <c r="S57" i="36"/>
  <c r="S77" i="36" s="1"/>
  <c r="T57" i="36"/>
  <c r="T77" i="36" s="1"/>
  <c r="U57" i="36"/>
  <c r="U77" i="36" s="1"/>
  <c r="V57" i="36"/>
  <c r="V77" i="36" s="1"/>
  <c r="W57" i="36"/>
  <c r="W77" i="36" s="1"/>
  <c r="X57" i="36"/>
  <c r="X77" i="36" s="1"/>
  <c r="Y57" i="36"/>
  <c r="Y77" i="36" s="1"/>
  <c r="Z57" i="36"/>
  <c r="Z77" i="36" s="1"/>
  <c r="AA57" i="36"/>
  <c r="AA77" i="36" s="1"/>
  <c r="AB57" i="36"/>
  <c r="AB77" i="36" s="1"/>
  <c r="AC57" i="36"/>
  <c r="AC77" i="36" s="1"/>
  <c r="AD57" i="36"/>
  <c r="AD77" i="36" s="1"/>
  <c r="AE57" i="36"/>
  <c r="AE77" i="36" s="1"/>
  <c r="AF57" i="36"/>
  <c r="AF77" i="36" s="1"/>
  <c r="AG57" i="36"/>
  <c r="AG77" i="36" s="1"/>
  <c r="AH57" i="36"/>
  <c r="AH77" i="36" s="1"/>
  <c r="AI57" i="36"/>
  <c r="AI77" i="36" s="1"/>
  <c r="AJ57" i="36"/>
  <c r="AJ77" i="36" s="1"/>
  <c r="AK57" i="36"/>
  <c r="AK77" i="36" s="1"/>
  <c r="AL57" i="36"/>
  <c r="AL77" i="36" s="1"/>
  <c r="C50" i="36"/>
  <c r="C24" i="36" s="1"/>
  <c r="D50" i="36"/>
  <c r="D24" i="36" s="1"/>
  <c r="E50" i="36"/>
  <c r="E24" i="36" s="1"/>
  <c r="F50" i="36"/>
  <c r="F24" i="36" s="1"/>
  <c r="G50" i="36"/>
  <c r="G24" i="36" s="1"/>
  <c r="H50" i="36"/>
  <c r="H24" i="36" s="1"/>
  <c r="I50" i="36"/>
  <c r="I24" i="36" s="1"/>
  <c r="J50" i="36"/>
  <c r="J24" i="36" s="1"/>
  <c r="K50" i="36"/>
  <c r="K24" i="36" s="1"/>
  <c r="L50" i="36"/>
  <c r="L24" i="36" s="1"/>
  <c r="M50" i="36"/>
  <c r="M24" i="36" s="1"/>
  <c r="N50" i="36"/>
  <c r="N24" i="36" s="1"/>
  <c r="O50" i="36"/>
  <c r="O24" i="36" s="1"/>
  <c r="P50" i="36"/>
  <c r="P24" i="36" s="1"/>
  <c r="Q50" i="36"/>
  <c r="Q24" i="36" s="1"/>
  <c r="R50" i="36"/>
  <c r="R24" i="36" s="1"/>
  <c r="S50" i="36"/>
  <c r="S24" i="36" s="1"/>
  <c r="T50" i="36"/>
  <c r="T24" i="36" s="1"/>
  <c r="U50" i="36"/>
  <c r="U24" i="36" s="1"/>
  <c r="V50" i="36"/>
  <c r="V24" i="36" s="1"/>
  <c r="W50" i="36"/>
  <c r="W24" i="36" s="1"/>
  <c r="X50" i="36"/>
  <c r="X24" i="36" s="1"/>
  <c r="Y50" i="36"/>
  <c r="Y24" i="36" s="1"/>
  <c r="Z50" i="36"/>
  <c r="Z24" i="36" s="1"/>
  <c r="AA50" i="36"/>
  <c r="AA24" i="36" s="1"/>
  <c r="AB50" i="36"/>
  <c r="AB24" i="36" s="1"/>
  <c r="AC50" i="36"/>
  <c r="AC24" i="36" s="1"/>
  <c r="AD50" i="36"/>
  <c r="AD24" i="36" s="1"/>
  <c r="AE50" i="36"/>
  <c r="AE24" i="36" s="1"/>
  <c r="AF50" i="36"/>
  <c r="AF24" i="36" s="1"/>
  <c r="AG50" i="36"/>
  <c r="AG24" i="36" s="1"/>
  <c r="AH50" i="36"/>
  <c r="AH24" i="36" s="1"/>
  <c r="AI50" i="36"/>
  <c r="AI24" i="36" s="1"/>
  <c r="AJ50" i="36"/>
  <c r="AJ24" i="36" s="1"/>
  <c r="AK50" i="36"/>
  <c r="AK24" i="36" s="1"/>
  <c r="AL50" i="36"/>
  <c r="AL24" i="36" s="1"/>
  <c r="C49" i="36"/>
  <c r="C23" i="36" s="1"/>
  <c r="D49" i="36"/>
  <c r="D23" i="36" s="1"/>
  <c r="E49" i="36"/>
  <c r="E23" i="36" s="1"/>
  <c r="F49" i="36"/>
  <c r="F23" i="36" s="1"/>
  <c r="G49" i="36"/>
  <c r="G23" i="36" s="1"/>
  <c r="H49" i="36"/>
  <c r="H23" i="36" s="1"/>
  <c r="I49" i="36"/>
  <c r="I23" i="36" s="1"/>
  <c r="J49" i="36"/>
  <c r="J23" i="36" s="1"/>
  <c r="K49" i="36"/>
  <c r="K23" i="36" s="1"/>
  <c r="L49" i="36"/>
  <c r="L23" i="36" s="1"/>
  <c r="M49" i="36"/>
  <c r="M23" i="36" s="1"/>
  <c r="N49" i="36"/>
  <c r="N23" i="36" s="1"/>
  <c r="O49" i="36"/>
  <c r="O23" i="36" s="1"/>
  <c r="P49" i="36"/>
  <c r="P23" i="36" s="1"/>
  <c r="Q49" i="36"/>
  <c r="Q23" i="36" s="1"/>
  <c r="R49" i="36"/>
  <c r="R23" i="36" s="1"/>
  <c r="S49" i="36"/>
  <c r="S23" i="36" s="1"/>
  <c r="T49" i="36"/>
  <c r="T23" i="36" s="1"/>
  <c r="U49" i="36"/>
  <c r="U23" i="36" s="1"/>
  <c r="V49" i="36"/>
  <c r="V23" i="36" s="1"/>
  <c r="W49" i="36"/>
  <c r="W23" i="36" s="1"/>
  <c r="X49" i="36"/>
  <c r="X23" i="36" s="1"/>
  <c r="Y49" i="36"/>
  <c r="Y23" i="36" s="1"/>
  <c r="Z49" i="36"/>
  <c r="Z23" i="36" s="1"/>
  <c r="AA49" i="36"/>
  <c r="AA23" i="36" s="1"/>
  <c r="AB49" i="36"/>
  <c r="AB23" i="36" s="1"/>
  <c r="AC49" i="36"/>
  <c r="AC23" i="36" s="1"/>
  <c r="AD49" i="36"/>
  <c r="AD23" i="36" s="1"/>
  <c r="AE49" i="36"/>
  <c r="AE23" i="36" s="1"/>
  <c r="AF49" i="36"/>
  <c r="AF23" i="36" s="1"/>
  <c r="AG49" i="36"/>
  <c r="AG23" i="36" s="1"/>
  <c r="AH49" i="36"/>
  <c r="AH23" i="36" s="1"/>
  <c r="AI49" i="36"/>
  <c r="AI23" i="36" s="1"/>
  <c r="AJ49" i="36"/>
  <c r="AJ23" i="36" s="1"/>
  <c r="AK49" i="36"/>
  <c r="AK23" i="36" s="1"/>
  <c r="AL49" i="36"/>
  <c r="AL23" i="36" s="1"/>
  <c r="C48" i="36"/>
  <c r="C22" i="36" s="1"/>
  <c r="D48" i="36"/>
  <c r="D22" i="36" s="1"/>
  <c r="E48" i="36"/>
  <c r="E22" i="36" s="1"/>
  <c r="F48" i="36"/>
  <c r="F22" i="36" s="1"/>
  <c r="G48" i="36"/>
  <c r="G22" i="36" s="1"/>
  <c r="H48" i="36"/>
  <c r="H22" i="36" s="1"/>
  <c r="I48" i="36"/>
  <c r="I22" i="36" s="1"/>
  <c r="J48" i="36"/>
  <c r="J22" i="36" s="1"/>
  <c r="K48" i="36"/>
  <c r="K22" i="36" s="1"/>
  <c r="L48" i="36"/>
  <c r="L22" i="36" s="1"/>
  <c r="M48" i="36"/>
  <c r="M22" i="36" s="1"/>
  <c r="N48" i="36"/>
  <c r="N22" i="36" s="1"/>
  <c r="O48" i="36"/>
  <c r="O22" i="36" s="1"/>
  <c r="P48" i="36"/>
  <c r="P22" i="36" s="1"/>
  <c r="Q48" i="36"/>
  <c r="Q22" i="36" s="1"/>
  <c r="R48" i="36"/>
  <c r="R22" i="36" s="1"/>
  <c r="S48" i="36"/>
  <c r="S22" i="36" s="1"/>
  <c r="T48" i="36"/>
  <c r="T22" i="36" s="1"/>
  <c r="U48" i="36"/>
  <c r="U22" i="36" s="1"/>
  <c r="V48" i="36"/>
  <c r="V22" i="36" s="1"/>
  <c r="W48" i="36"/>
  <c r="W22" i="36" s="1"/>
  <c r="X48" i="36"/>
  <c r="X22" i="36" s="1"/>
  <c r="Y48" i="36"/>
  <c r="Y22" i="36" s="1"/>
  <c r="Z48" i="36"/>
  <c r="Z22" i="36" s="1"/>
  <c r="AA48" i="36"/>
  <c r="AA22" i="36" s="1"/>
  <c r="AB48" i="36"/>
  <c r="AB22" i="36" s="1"/>
  <c r="AC48" i="36"/>
  <c r="AC22" i="36" s="1"/>
  <c r="AD48" i="36"/>
  <c r="AD22" i="36" s="1"/>
  <c r="AE48" i="36"/>
  <c r="AE22" i="36" s="1"/>
  <c r="AF48" i="36"/>
  <c r="AF22" i="36" s="1"/>
  <c r="AG48" i="36"/>
  <c r="AG22" i="36" s="1"/>
  <c r="AH48" i="36"/>
  <c r="AH22" i="36" s="1"/>
  <c r="AI48" i="36"/>
  <c r="AI22" i="36" s="1"/>
  <c r="AJ48" i="36"/>
  <c r="AJ22" i="36" s="1"/>
  <c r="AK48" i="36"/>
  <c r="AK22" i="36" s="1"/>
  <c r="AL48" i="36"/>
  <c r="AL22" i="36" s="1"/>
  <c r="C47" i="36"/>
  <c r="C21" i="36" s="1"/>
  <c r="D47" i="36"/>
  <c r="D21" i="36" s="1"/>
  <c r="E47" i="36"/>
  <c r="E21" i="36" s="1"/>
  <c r="F47" i="36"/>
  <c r="F21" i="36" s="1"/>
  <c r="G47" i="36"/>
  <c r="G21" i="36" s="1"/>
  <c r="H47" i="36"/>
  <c r="H21" i="36" s="1"/>
  <c r="I47" i="36"/>
  <c r="I21" i="36" s="1"/>
  <c r="J47" i="36"/>
  <c r="J21" i="36" s="1"/>
  <c r="K47" i="36"/>
  <c r="K21" i="36" s="1"/>
  <c r="L47" i="36"/>
  <c r="L21" i="36" s="1"/>
  <c r="M47" i="36"/>
  <c r="M21" i="36" s="1"/>
  <c r="N47" i="36"/>
  <c r="N21" i="36" s="1"/>
  <c r="O47" i="36"/>
  <c r="O21" i="36" s="1"/>
  <c r="P47" i="36"/>
  <c r="P21" i="36" s="1"/>
  <c r="Q47" i="36"/>
  <c r="Q21" i="36" s="1"/>
  <c r="R47" i="36"/>
  <c r="R21" i="36" s="1"/>
  <c r="S47" i="36"/>
  <c r="S21" i="36" s="1"/>
  <c r="T47" i="36"/>
  <c r="T21" i="36" s="1"/>
  <c r="U47" i="36"/>
  <c r="U21" i="36" s="1"/>
  <c r="V47" i="36"/>
  <c r="V21" i="36" s="1"/>
  <c r="W47" i="36"/>
  <c r="W21" i="36" s="1"/>
  <c r="X47" i="36"/>
  <c r="X21" i="36" s="1"/>
  <c r="Y47" i="36"/>
  <c r="Y21" i="36" s="1"/>
  <c r="Z47" i="36"/>
  <c r="Z21" i="36" s="1"/>
  <c r="AA47" i="36"/>
  <c r="AA21" i="36" s="1"/>
  <c r="AB47" i="36"/>
  <c r="AB21" i="36" s="1"/>
  <c r="AC47" i="36"/>
  <c r="AC21" i="36" s="1"/>
  <c r="AD47" i="36"/>
  <c r="AD21" i="36" s="1"/>
  <c r="AE47" i="36"/>
  <c r="AE21" i="36" s="1"/>
  <c r="AF47" i="36"/>
  <c r="AF21" i="36" s="1"/>
  <c r="AG47" i="36"/>
  <c r="AG21" i="36" s="1"/>
  <c r="AH47" i="36"/>
  <c r="AH21" i="36" s="1"/>
  <c r="AI47" i="36"/>
  <c r="AI21" i="36" s="1"/>
  <c r="AJ47" i="36"/>
  <c r="AJ21" i="36" s="1"/>
  <c r="AK47" i="36"/>
  <c r="AK21" i="36" s="1"/>
  <c r="AL47" i="36"/>
  <c r="AL21" i="36" s="1"/>
  <c r="C46" i="36"/>
  <c r="C20" i="36" s="1"/>
  <c r="D46" i="36"/>
  <c r="D20" i="36" s="1"/>
  <c r="E46" i="36"/>
  <c r="E20" i="36" s="1"/>
  <c r="F46" i="36"/>
  <c r="F20" i="36" s="1"/>
  <c r="G46" i="36"/>
  <c r="G20" i="36" s="1"/>
  <c r="H46" i="36"/>
  <c r="H20" i="36" s="1"/>
  <c r="I46" i="36"/>
  <c r="I20" i="36" s="1"/>
  <c r="J46" i="36"/>
  <c r="J20" i="36" s="1"/>
  <c r="K46" i="36"/>
  <c r="K20" i="36" s="1"/>
  <c r="L46" i="36"/>
  <c r="L20" i="36" s="1"/>
  <c r="M46" i="36"/>
  <c r="M20" i="36" s="1"/>
  <c r="N46" i="36"/>
  <c r="N20" i="36" s="1"/>
  <c r="O46" i="36"/>
  <c r="O20" i="36" s="1"/>
  <c r="P46" i="36"/>
  <c r="P20" i="36" s="1"/>
  <c r="Q46" i="36"/>
  <c r="Q20" i="36" s="1"/>
  <c r="R46" i="36"/>
  <c r="R20" i="36" s="1"/>
  <c r="S46" i="36"/>
  <c r="S20" i="36" s="1"/>
  <c r="T46" i="36"/>
  <c r="T20" i="36" s="1"/>
  <c r="U46" i="36"/>
  <c r="U20" i="36" s="1"/>
  <c r="V46" i="36"/>
  <c r="V20" i="36" s="1"/>
  <c r="W46" i="36"/>
  <c r="W20" i="36" s="1"/>
  <c r="X46" i="36"/>
  <c r="X20" i="36" s="1"/>
  <c r="Y46" i="36"/>
  <c r="Y20" i="36" s="1"/>
  <c r="Z46" i="36"/>
  <c r="Z20" i="36" s="1"/>
  <c r="AA46" i="36"/>
  <c r="AA20" i="36" s="1"/>
  <c r="AB46" i="36"/>
  <c r="AB20" i="36" s="1"/>
  <c r="AC46" i="36"/>
  <c r="AC20" i="36" s="1"/>
  <c r="AD46" i="36"/>
  <c r="AD20" i="36" s="1"/>
  <c r="AE46" i="36"/>
  <c r="AE20" i="36" s="1"/>
  <c r="AF46" i="36"/>
  <c r="AF20" i="36" s="1"/>
  <c r="AG46" i="36"/>
  <c r="AG20" i="36" s="1"/>
  <c r="AH46" i="36"/>
  <c r="AH20" i="36" s="1"/>
  <c r="AI46" i="36"/>
  <c r="AI20" i="36" s="1"/>
  <c r="AJ46" i="36"/>
  <c r="AJ20" i="36" s="1"/>
  <c r="AK46" i="36"/>
  <c r="AK20" i="36" s="1"/>
  <c r="AL46" i="36"/>
  <c r="AL20" i="36" s="1"/>
  <c r="C45" i="36"/>
  <c r="C19" i="36" s="1"/>
  <c r="D45" i="36"/>
  <c r="D19" i="36" s="1"/>
  <c r="E45" i="36"/>
  <c r="E19" i="36" s="1"/>
  <c r="F45" i="36"/>
  <c r="F19" i="36" s="1"/>
  <c r="G45" i="36"/>
  <c r="G19" i="36" s="1"/>
  <c r="H45" i="36"/>
  <c r="H19" i="36" s="1"/>
  <c r="I45" i="36"/>
  <c r="I19" i="36" s="1"/>
  <c r="J45" i="36"/>
  <c r="J19" i="36" s="1"/>
  <c r="K45" i="36"/>
  <c r="K19" i="36" s="1"/>
  <c r="L45" i="36"/>
  <c r="L19" i="36" s="1"/>
  <c r="M45" i="36"/>
  <c r="M19" i="36" s="1"/>
  <c r="N45" i="36"/>
  <c r="N19" i="36" s="1"/>
  <c r="O45" i="36"/>
  <c r="O19" i="36" s="1"/>
  <c r="P45" i="36"/>
  <c r="P19" i="36" s="1"/>
  <c r="Q45" i="36"/>
  <c r="Q19" i="36" s="1"/>
  <c r="R45" i="36"/>
  <c r="R19" i="36" s="1"/>
  <c r="S45" i="36"/>
  <c r="S19" i="36" s="1"/>
  <c r="T45" i="36"/>
  <c r="T19" i="36" s="1"/>
  <c r="U45" i="36"/>
  <c r="U19" i="36" s="1"/>
  <c r="V45" i="36"/>
  <c r="V19" i="36" s="1"/>
  <c r="W45" i="36"/>
  <c r="W19" i="36" s="1"/>
  <c r="X45" i="36"/>
  <c r="X19" i="36" s="1"/>
  <c r="Y45" i="36"/>
  <c r="Y19" i="36" s="1"/>
  <c r="Z45" i="36"/>
  <c r="Z19" i="36" s="1"/>
  <c r="AA45" i="36"/>
  <c r="AA19" i="36" s="1"/>
  <c r="AB45" i="36"/>
  <c r="AB19" i="36" s="1"/>
  <c r="AC45" i="36"/>
  <c r="AC19" i="36" s="1"/>
  <c r="AD45" i="36"/>
  <c r="AD19" i="36" s="1"/>
  <c r="AE45" i="36"/>
  <c r="AE19" i="36" s="1"/>
  <c r="AF45" i="36"/>
  <c r="AF19" i="36" s="1"/>
  <c r="AG45" i="36"/>
  <c r="AG19" i="36" s="1"/>
  <c r="AH45" i="36"/>
  <c r="AH19" i="36" s="1"/>
  <c r="AI45" i="36"/>
  <c r="AI19" i="36" s="1"/>
  <c r="AJ45" i="36"/>
  <c r="AJ19" i="36" s="1"/>
  <c r="AK45" i="36"/>
  <c r="AK19" i="36" s="1"/>
  <c r="AL45" i="36"/>
  <c r="AL19" i="36" s="1"/>
  <c r="C44" i="36"/>
  <c r="C18" i="36" s="1"/>
  <c r="D44" i="36"/>
  <c r="D18" i="36" s="1"/>
  <c r="E44" i="36"/>
  <c r="E18" i="36" s="1"/>
  <c r="F44" i="36"/>
  <c r="F18" i="36" s="1"/>
  <c r="G44" i="36"/>
  <c r="G18" i="36" s="1"/>
  <c r="H44" i="36"/>
  <c r="H18" i="36" s="1"/>
  <c r="I44" i="36"/>
  <c r="I18" i="36" s="1"/>
  <c r="J44" i="36"/>
  <c r="J18" i="36" s="1"/>
  <c r="K44" i="36"/>
  <c r="K18" i="36" s="1"/>
  <c r="L44" i="36"/>
  <c r="L18" i="36" s="1"/>
  <c r="M44" i="36"/>
  <c r="M18" i="36" s="1"/>
  <c r="N44" i="36"/>
  <c r="N18" i="36" s="1"/>
  <c r="O44" i="36"/>
  <c r="O18" i="36" s="1"/>
  <c r="P44" i="36"/>
  <c r="P18" i="36" s="1"/>
  <c r="Q44" i="36"/>
  <c r="Q18" i="36" s="1"/>
  <c r="R44" i="36"/>
  <c r="R18" i="36" s="1"/>
  <c r="S44" i="36"/>
  <c r="S18" i="36" s="1"/>
  <c r="T44" i="36"/>
  <c r="T18" i="36" s="1"/>
  <c r="U44" i="36"/>
  <c r="U18" i="36" s="1"/>
  <c r="V44" i="36"/>
  <c r="V18" i="36" s="1"/>
  <c r="W44" i="36"/>
  <c r="W18" i="36" s="1"/>
  <c r="X44" i="36"/>
  <c r="X18" i="36" s="1"/>
  <c r="Y44" i="36"/>
  <c r="Y18" i="36" s="1"/>
  <c r="Z44" i="36"/>
  <c r="Z18" i="36" s="1"/>
  <c r="AA44" i="36"/>
  <c r="AA18" i="36" s="1"/>
  <c r="AB44" i="36"/>
  <c r="AB18" i="36" s="1"/>
  <c r="AC44" i="36"/>
  <c r="AC18" i="36" s="1"/>
  <c r="AD44" i="36"/>
  <c r="AD18" i="36" s="1"/>
  <c r="AE44" i="36"/>
  <c r="AE18" i="36" s="1"/>
  <c r="AF44" i="36"/>
  <c r="AF18" i="36" s="1"/>
  <c r="AG44" i="36"/>
  <c r="AG18" i="36" s="1"/>
  <c r="AH44" i="36"/>
  <c r="AH18" i="36" s="1"/>
  <c r="AI44" i="36"/>
  <c r="AI18" i="36" s="1"/>
  <c r="AJ44" i="36"/>
  <c r="AJ18" i="36" s="1"/>
  <c r="AK44" i="36"/>
  <c r="AK18" i="36" s="1"/>
  <c r="AL44" i="36"/>
  <c r="AL18" i="36" s="1"/>
  <c r="C43" i="36"/>
  <c r="C17" i="36" s="1"/>
  <c r="D43" i="36"/>
  <c r="D17" i="36" s="1"/>
  <c r="E43" i="36"/>
  <c r="E17" i="36" s="1"/>
  <c r="F43" i="36"/>
  <c r="F17" i="36" s="1"/>
  <c r="G43" i="36"/>
  <c r="G17" i="36" s="1"/>
  <c r="H43" i="36"/>
  <c r="H17" i="36" s="1"/>
  <c r="I43" i="36"/>
  <c r="I17" i="36" s="1"/>
  <c r="J43" i="36"/>
  <c r="J17" i="36" s="1"/>
  <c r="K43" i="36"/>
  <c r="K17" i="36" s="1"/>
  <c r="L43" i="36"/>
  <c r="L17" i="36" s="1"/>
  <c r="M43" i="36"/>
  <c r="M17" i="36" s="1"/>
  <c r="N43" i="36"/>
  <c r="N17" i="36" s="1"/>
  <c r="O43" i="36"/>
  <c r="O17" i="36" s="1"/>
  <c r="P43" i="36"/>
  <c r="P17" i="36" s="1"/>
  <c r="Q43" i="36"/>
  <c r="Q17" i="36" s="1"/>
  <c r="R43" i="36"/>
  <c r="R17" i="36" s="1"/>
  <c r="S43" i="36"/>
  <c r="S17" i="36" s="1"/>
  <c r="T43" i="36"/>
  <c r="T17" i="36" s="1"/>
  <c r="U43" i="36"/>
  <c r="U17" i="36" s="1"/>
  <c r="V43" i="36"/>
  <c r="V17" i="36" s="1"/>
  <c r="W43" i="36"/>
  <c r="W17" i="36" s="1"/>
  <c r="X43" i="36"/>
  <c r="X17" i="36" s="1"/>
  <c r="Y43" i="36"/>
  <c r="Y17" i="36" s="1"/>
  <c r="Z43" i="36"/>
  <c r="Z17" i="36" s="1"/>
  <c r="AA43" i="36"/>
  <c r="AA17" i="36" s="1"/>
  <c r="AB43" i="36"/>
  <c r="AB17" i="36" s="1"/>
  <c r="AC43" i="36"/>
  <c r="AC17" i="36" s="1"/>
  <c r="AD43" i="36"/>
  <c r="AD17" i="36" s="1"/>
  <c r="AE43" i="36"/>
  <c r="AE17" i="36" s="1"/>
  <c r="AF43" i="36"/>
  <c r="AF17" i="36" s="1"/>
  <c r="AG43" i="36"/>
  <c r="AG17" i="36" s="1"/>
  <c r="AH43" i="36"/>
  <c r="AH17" i="36" s="1"/>
  <c r="AI43" i="36"/>
  <c r="AI17" i="36" s="1"/>
  <c r="AJ43" i="36"/>
  <c r="AJ17" i="36" s="1"/>
  <c r="AK43" i="36"/>
  <c r="AK17" i="36" s="1"/>
  <c r="AL43" i="36"/>
  <c r="AL17" i="36" s="1"/>
  <c r="C42" i="36"/>
  <c r="C16" i="36" s="1"/>
  <c r="D42" i="36"/>
  <c r="D16" i="36" s="1"/>
  <c r="E42" i="36"/>
  <c r="E16" i="36" s="1"/>
  <c r="F42" i="36"/>
  <c r="F16" i="36" s="1"/>
  <c r="G42" i="36"/>
  <c r="G16" i="36" s="1"/>
  <c r="H42" i="36"/>
  <c r="H16" i="36" s="1"/>
  <c r="I42" i="36"/>
  <c r="I16" i="36" s="1"/>
  <c r="J42" i="36"/>
  <c r="J16" i="36" s="1"/>
  <c r="K42" i="36"/>
  <c r="K16" i="36" s="1"/>
  <c r="L42" i="36"/>
  <c r="L16" i="36" s="1"/>
  <c r="M42" i="36"/>
  <c r="M16" i="36" s="1"/>
  <c r="N42" i="36"/>
  <c r="N16" i="36" s="1"/>
  <c r="O42" i="36"/>
  <c r="O16" i="36" s="1"/>
  <c r="P42" i="36"/>
  <c r="P16" i="36" s="1"/>
  <c r="Q42" i="36"/>
  <c r="Q16" i="36" s="1"/>
  <c r="R42" i="36"/>
  <c r="R16" i="36" s="1"/>
  <c r="S42" i="36"/>
  <c r="S16" i="36" s="1"/>
  <c r="T42" i="36"/>
  <c r="T16" i="36" s="1"/>
  <c r="U42" i="36"/>
  <c r="U16" i="36" s="1"/>
  <c r="V42" i="36"/>
  <c r="V16" i="36" s="1"/>
  <c r="W42" i="36"/>
  <c r="W16" i="36" s="1"/>
  <c r="X42" i="36"/>
  <c r="X16" i="36" s="1"/>
  <c r="Y42" i="36"/>
  <c r="Y16" i="36" s="1"/>
  <c r="Z42" i="36"/>
  <c r="Z16" i="36" s="1"/>
  <c r="AA42" i="36"/>
  <c r="AA16" i="36" s="1"/>
  <c r="AB42" i="36"/>
  <c r="AB16" i="36" s="1"/>
  <c r="AC42" i="36"/>
  <c r="AC16" i="36" s="1"/>
  <c r="AD42" i="36"/>
  <c r="AD16" i="36" s="1"/>
  <c r="AE42" i="36"/>
  <c r="AE16" i="36" s="1"/>
  <c r="AF42" i="36"/>
  <c r="AF16" i="36" s="1"/>
  <c r="AG42" i="36"/>
  <c r="AG16" i="36" s="1"/>
  <c r="AH42" i="36"/>
  <c r="AH16" i="36" s="1"/>
  <c r="AI42" i="36"/>
  <c r="AI16" i="36" s="1"/>
  <c r="AJ42" i="36"/>
  <c r="AJ16" i="36" s="1"/>
  <c r="AK42" i="36"/>
  <c r="AK16" i="36" s="1"/>
  <c r="AL42" i="36"/>
  <c r="AL16" i="36" s="1"/>
  <c r="C41" i="36"/>
  <c r="C15" i="36" s="1"/>
  <c r="D41" i="36"/>
  <c r="D15" i="36" s="1"/>
  <c r="E41" i="36"/>
  <c r="E15" i="36" s="1"/>
  <c r="F41" i="36"/>
  <c r="F15" i="36" s="1"/>
  <c r="G41" i="36"/>
  <c r="G15" i="36" s="1"/>
  <c r="H41" i="36"/>
  <c r="H15" i="36" s="1"/>
  <c r="I41" i="36"/>
  <c r="I15" i="36" s="1"/>
  <c r="J41" i="36"/>
  <c r="J15" i="36" s="1"/>
  <c r="K41" i="36"/>
  <c r="K15" i="36" s="1"/>
  <c r="L41" i="36"/>
  <c r="L15" i="36" s="1"/>
  <c r="M41" i="36"/>
  <c r="M15" i="36" s="1"/>
  <c r="N41" i="36"/>
  <c r="N15" i="36" s="1"/>
  <c r="O41" i="36"/>
  <c r="O15" i="36" s="1"/>
  <c r="P41" i="36"/>
  <c r="P15" i="36" s="1"/>
  <c r="Q41" i="36"/>
  <c r="Q15" i="36" s="1"/>
  <c r="R41" i="36"/>
  <c r="R15" i="36" s="1"/>
  <c r="S41" i="36"/>
  <c r="S15" i="36" s="1"/>
  <c r="T41" i="36"/>
  <c r="T15" i="36" s="1"/>
  <c r="U41" i="36"/>
  <c r="U15" i="36" s="1"/>
  <c r="V41" i="36"/>
  <c r="V15" i="36" s="1"/>
  <c r="W41" i="36"/>
  <c r="W15" i="36" s="1"/>
  <c r="X41" i="36"/>
  <c r="X15" i="36" s="1"/>
  <c r="Y41" i="36"/>
  <c r="Y15" i="36" s="1"/>
  <c r="Z41" i="36"/>
  <c r="Z15" i="36" s="1"/>
  <c r="AA41" i="36"/>
  <c r="AA15" i="36" s="1"/>
  <c r="AB41" i="36"/>
  <c r="AB15" i="36" s="1"/>
  <c r="AC41" i="36"/>
  <c r="AC15" i="36" s="1"/>
  <c r="AD41" i="36"/>
  <c r="AD15" i="36" s="1"/>
  <c r="AE41" i="36"/>
  <c r="AE15" i="36" s="1"/>
  <c r="AF41" i="36"/>
  <c r="AF15" i="36" s="1"/>
  <c r="AG41" i="36"/>
  <c r="AG15" i="36" s="1"/>
  <c r="AH41" i="36"/>
  <c r="AH15" i="36" s="1"/>
  <c r="AI41" i="36"/>
  <c r="AI15" i="36" s="1"/>
  <c r="AJ41" i="36"/>
  <c r="AJ15" i="36" s="1"/>
  <c r="AK41" i="36"/>
  <c r="AK15" i="36" s="1"/>
  <c r="AL41" i="36"/>
  <c r="AL15" i="36" s="1"/>
  <c r="C40" i="36"/>
  <c r="C14" i="36" s="1"/>
  <c r="D40" i="36"/>
  <c r="D14" i="36" s="1"/>
  <c r="E40" i="36"/>
  <c r="E14" i="36" s="1"/>
  <c r="F40" i="36"/>
  <c r="F14" i="36" s="1"/>
  <c r="G40" i="36"/>
  <c r="G14" i="36" s="1"/>
  <c r="H40" i="36"/>
  <c r="H14" i="36" s="1"/>
  <c r="I40" i="36"/>
  <c r="I14" i="36" s="1"/>
  <c r="J40" i="36"/>
  <c r="J14" i="36" s="1"/>
  <c r="K40" i="36"/>
  <c r="K14" i="36" s="1"/>
  <c r="L40" i="36"/>
  <c r="L14" i="36" s="1"/>
  <c r="M40" i="36"/>
  <c r="M14" i="36" s="1"/>
  <c r="N40" i="36"/>
  <c r="N14" i="36" s="1"/>
  <c r="O40" i="36"/>
  <c r="O14" i="36" s="1"/>
  <c r="P40" i="36"/>
  <c r="P14" i="36" s="1"/>
  <c r="Q40" i="36"/>
  <c r="Q14" i="36" s="1"/>
  <c r="R40" i="36"/>
  <c r="R14" i="36" s="1"/>
  <c r="S40" i="36"/>
  <c r="S14" i="36" s="1"/>
  <c r="T40" i="36"/>
  <c r="T14" i="36" s="1"/>
  <c r="U40" i="36"/>
  <c r="U14" i="36" s="1"/>
  <c r="V40" i="36"/>
  <c r="V14" i="36" s="1"/>
  <c r="W40" i="36"/>
  <c r="W14" i="36" s="1"/>
  <c r="X40" i="36"/>
  <c r="X14" i="36" s="1"/>
  <c r="Y40" i="36"/>
  <c r="Y14" i="36" s="1"/>
  <c r="Z40" i="36"/>
  <c r="Z14" i="36" s="1"/>
  <c r="AA40" i="36"/>
  <c r="AA14" i="36" s="1"/>
  <c r="AB40" i="36"/>
  <c r="AB14" i="36" s="1"/>
  <c r="AC40" i="36"/>
  <c r="AC14" i="36" s="1"/>
  <c r="AD40" i="36"/>
  <c r="AD14" i="36" s="1"/>
  <c r="AE40" i="36"/>
  <c r="AE14" i="36" s="1"/>
  <c r="AF40" i="36"/>
  <c r="AF14" i="36" s="1"/>
  <c r="AG40" i="36"/>
  <c r="AG14" i="36" s="1"/>
  <c r="AH40" i="36"/>
  <c r="AH14" i="36" s="1"/>
  <c r="AI40" i="36"/>
  <c r="AI14" i="36" s="1"/>
  <c r="AJ40" i="36"/>
  <c r="AJ14" i="36" s="1"/>
  <c r="AK40" i="36"/>
  <c r="AK14" i="36" s="1"/>
  <c r="AL40" i="36"/>
  <c r="AL14" i="36" s="1"/>
  <c r="C39" i="36"/>
  <c r="C13" i="36" s="1"/>
  <c r="D39" i="36"/>
  <c r="D13" i="36" s="1"/>
  <c r="E39" i="36"/>
  <c r="E13" i="36" s="1"/>
  <c r="F39" i="36"/>
  <c r="F13" i="36" s="1"/>
  <c r="G39" i="36"/>
  <c r="G13" i="36" s="1"/>
  <c r="H39" i="36"/>
  <c r="H13" i="36" s="1"/>
  <c r="I39" i="36"/>
  <c r="I13" i="36" s="1"/>
  <c r="J39" i="36"/>
  <c r="J13" i="36" s="1"/>
  <c r="K39" i="36"/>
  <c r="K13" i="36" s="1"/>
  <c r="L39" i="36"/>
  <c r="L13" i="36" s="1"/>
  <c r="M39" i="36"/>
  <c r="M13" i="36" s="1"/>
  <c r="N39" i="36"/>
  <c r="N13" i="36" s="1"/>
  <c r="O39" i="36"/>
  <c r="O13" i="36" s="1"/>
  <c r="P39" i="36"/>
  <c r="P13" i="36" s="1"/>
  <c r="Q39" i="36"/>
  <c r="Q13" i="36" s="1"/>
  <c r="R39" i="36"/>
  <c r="R13" i="36" s="1"/>
  <c r="S39" i="36"/>
  <c r="S13" i="36" s="1"/>
  <c r="T39" i="36"/>
  <c r="T13" i="36" s="1"/>
  <c r="U39" i="36"/>
  <c r="U13" i="36" s="1"/>
  <c r="V39" i="36"/>
  <c r="V13" i="36" s="1"/>
  <c r="W39" i="36"/>
  <c r="W13" i="36" s="1"/>
  <c r="X39" i="36"/>
  <c r="X13" i="36" s="1"/>
  <c r="Y39" i="36"/>
  <c r="Y13" i="36" s="1"/>
  <c r="Z39" i="36"/>
  <c r="Z13" i="36" s="1"/>
  <c r="AA39" i="36"/>
  <c r="AA13" i="36" s="1"/>
  <c r="AB39" i="36"/>
  <c r="AB13" i="36" s="1"/>
  <c r="AC39" i="36"/>
  <c r="AC13" i="36" s="1"/>
  <c r="AD39" i="36"/>
  <c r="AD13" i="36" s="1"/>
  <c r="AE39" i="36"/>
  <c r="AE13" i="36" s="1"/>
  <c r="AF39" i="36"/>
  <c r="AF13" i="36" s="1"/>
  <c r="AG39" i="36"/>
  <c r="AG13" i="36" s="1"/>
  <c r="AH39" i="36"/>
  <c r="AH13" i="36" s="1"/>
  <c r="AI39" i="36"/>
  <c r="AI13" i="36" s="1"/>
  <c r="AJ39" i="36"/>
  <c r="AJ13" i="36" s="1"/>
  <c r="AK39" i="36"/>
  <c r="AK13" i="36" s="1"/>
  <c r="AL39" i="36"/>
  <c r="AL13" i="36" s="1"/>
  <c r="C38" i="36"/>
  <c r="C12" i="36" s="1"/>
  <c r="D38" i="36"/>
  <c r="D12" i="36" s="1"/>
  <c r="E38" i="36"/>
  <c r="E12" i="36" s="1"/>
  <c r="F38" i="36"/>
  <c r="F12" i="36" s="1"/>
  <c r="G38" i="36"/>
  <c r="G12" i="36" s="1"/>
  <c r="H38" i="36"/>
  <c r="H12" i="36" s="1"/>
  <c r="I38" i="36"/>
  <c r="I12" i="36" s="1"/>
  <c r="J38" i="36"/>
  <c r="J12" i="36" s="1"/>
  <c r="K38" i="36"/>
  <c r="K12" i="36" s="1"/>
  <c r="L38" i="36"/>
  <c r="L12" i="36" s="1"/>
  <c r="M38" i="36"/>
  <c r="M12" i="36" s="1"/>
  <c r="N38" i="36"/>
  <c r="N12" i="36" s="1"/>
  <c r="O38" i="36"/>
  <c r="O12" i="36" s="1"/>
  <c r="P38" i="36"/>
  <c r="P12" i="36" s="1"/>
  <c r="Q38" i="36"/>
  <c r="Q12" i="36" s="1"/>
  <c r="R38" i="36"/>
  <c r="R12" i="36" s="1"/>
  <c r="S38" i="36"/>
  <c r="S12" i="36" s="1"/>
  <c r="T38" i="36"/>
  <c r="T12" i="36" s="1"/>
  <c r="U38" i="36"/>
  <c r="U12" i="36" s="1"/>
  <c r="V38" i="36"/>
  <c r="V12" i="36" s="1"/>
  <c r="W38" i="36"/>
  <c r="W12" i="36" s="1"/>
  <c r="X38" i="36"/>
  <c r="X12" i="36" s="1"/>
  <c r="Y38" i="36"/>
  <c r="Y12" i="36" s="1"/>
  <c r="Z38" i="36"/>
  <c r="Z12" i="36" s="1"/>
  <c r="AA38" i="36"/>
  <c r="AA12" i="36" s="1"/>
  <c r="AB38" i="36"/>
  <c r="AB12" i="36" s="1"/>
  <c r="AC38" i="36"/>
  <c r="AC12" i="36" s="1"/>
  <c r="AD38" i="36"/>
  <c r="AD12" i="36" s="1"/>
  <c r="AE38" i="36"/>
  <c r="AE12" i="36" s="1"/>
  <c r="AF38" i="36"/>
  <c r="AF12" i="36" s="1"/>
  <c r="AG38" i="36"/>
  <c r="AG12" i="36" s="1"/>
  <c r="AH38" i="36"/>
  <c r="AH12" i="36" s="1"/>
  <c r="AI38" i="36"/>
  <c r="AI12" i="36" s="1"/>
  <c r="AJ38" i="36"/>
  <c r="AJ12" i="36" s="1"/>
  <c r="AK38" i="36"/>
  <c r="AK12" i="36" s="1"/>
  <c r="AL38" i="36"/>
  <c r="AL12" i="36" s="1"/>
  <c r="C37" i="36"/>
  <c r="C11" i="36" s="1"/>
  <c r="D37" i="36"/>
  <c r="D11" i="36" s="1"/>
  <c r="E37" i="36"/>
  <c r="E11" i="36" s="1"/>
  <c r="F37" i="36"/>
  <c r="F11" i="36" s="1"/>
  <c r="G37" i="36"/>
  <c r="G11" i="36" s="1"/>
  <c r="H37" i="36"/>
  <c r="H11" i="36" s="1"/>
  <c r="I37" i="36"/>
  <c r="I11" i="36" s="1"/>
  <c r="J37" i="36"/>
  <c r="J11" i="36" s="1"/>
  <c r="K37" i="36"/>
  <c r="K11" i="36" s="1"/>
  <c r="L37" i="36"/>
  <c r="L11" i="36" s="1"/>
  <c r="M37" i="36"/>
  <c r="M11" i="36" s="1"/>
  <c r="N37" i="36"/>
  <c r="N11" i="36" s="1"/>
  <c r="O37" i="36"/>
  <c r="O11" i="36" s="1"/>
  <c r="P37" i="36"/>
  <c r="P11" i="36" s="1"/>
  <c r="Q37" i="36"/>
  <c r="Q11" i="36" s="1"/>
  <c r="R37" i="36"/>
  <c r="R11" i="36" s="1"/>
  <c r="S37" i="36"/>
  <c r="S11" i="36" s="1"/>
  <c r="T37" i="36"/>
  <c r="T11" i="36" s="1"/>
  <c r="U37" i="36"/>
  <c r="U11" i="36" s="1"/>
  <c r="V37" i="36"/>
  <c r="V11" i="36" s="1"/>
  <c r="W37" i="36"/>
  <c r="W11" i="36" s="1"/>
  <c r="X37" i="36"/>
  <c r="X11" i="36" s="1"/>
  <c r="Y37" i="36"/>
  <c r="Y11" i="36" s="1"/>
  <c r="Z37" i="36"/>
  <c r="Z11" i="36" s="1"/>
  <c r="AA37" i="36"/>
  <c r="AA11" i="36" s="1"/>
  <c r="AB37" i="36"/>
  <c r="AB11" i="36" s="1"/>
  <c r="AC37" i="36"/>
  <c r="AC11" i="36" s="1"/>
  <c r="AD37" i="36"/>
  <c r="AD11" i="36" s="1"/>
  <c r="AE37" i="36"/>
  <c r="AE11" i="36" s="1"/>
  <c r="AF37" i="36"/>
  <c r="AF11" i="36" s="1"/>
  <c r="AG37" i="36"/>
  <c r="AG11" i="36" s="1"/>
  <c r="AH37" i="36"/>
  <c r="AH11" i="36" s="1"/>
  <c r="AI37" i="36"/>
  <c r="AI11" i="36" s="1"/>
  <c r="AJ37" i="36"/>
  <c r="AJ11" i="36" s="1"/>
  <c r="AK37" i="36"/>
  <c r="AK11" i="36" s="1"/>
  <c r="AL37" i="36"/>
  <c r="AL11" i="36" s="1"/>
  <c r="C36" i="36"/>
  <c r="C10" i="36" s="1"/>
  <c r="D36" i="36"/>
  <c r="D10" i="36" s="1"/>
  <c r="E36" i="36"/>
  <c r="E10" i="36" s="1"/>
  <c r="F36" i="36"/>
  <c r="F10" i="36" s="1"/>
  <c r="G36" i="36"/>
  <c r="G10" i="36" s="1"/>
  <c r="H36" i="36"/>
  <c r="H10" i="36" s="1"/>
  <c r="I36" i="36"/>
  <c r="I10" i="36" s="1"/>
  <c r="J36" i="36"/>
  <c r="J10" i="36" s="1"/>
  <c r="K36" i="36"/>
  <c r="K10" i="36" s="1"/>
  <c r="L36" i="36"/>
  <c r="L10" i="36" s="1"/>
  <c r="M36" i="36"/>
  <c r="M10" i="36" s="1"/>
  <c r="N36" i="36"/>
  <c r="N10" i="36" s="1"/>
  <c r="O36" i="36"/>
  <c r="O10" i="36" s="1"/>
  <c r="P36" i="36"/>
  <c r="P10" i="36" s="1"/>
  <c r="Q36" i="36"/>
  <c r="Q10" i="36" s="1"/>
  <c r="R36" i="36"/>
  <c r="R10" i="36" s="1"/>
  <c r="S36" i="36"/>
  <c r="S10" i="36" s="1"/>
  <c r="T36" i="36"/>
  <c r="T10" i="36" s="1"/>
  <c r="U36" i="36"/>
  <c r="U10" i="36" s="1"/>
  <c r="V36" i="36"/>
  <c r="V10" i="36" s="1"/>
  <c r="W36" i="36"/>
  <c r="W10" i="36" s="1"/>
  <c r="X36" i="36"/>
  <c r="X10" i="36" s="1"/>
  <c r="Y36" i="36"/>
  <c r="Y10" i="36" s="1"/>
  <c r="Z36" i="36"/>
  <c r="Z10" i="36" s="1"/>
  <c r="AA36" i="36"/>
  <c r="AA10" i="36" s="1"/>
  <c r="AB36" i="36"/>
  <c r="AB10" i="36" s="1"/>
  <c r="AC36" i="36"/>
  <c r="AC10" i="36" s="1"/>
  <c r="AD36" i="36"/>
  <c r="AD10" i="36" s="1"/>
  <c r="AE36" i="36"/>
  <c r="AE10" i="36" s="1"/>
  <c r="AF36" i="36"/>
  <c r="AF10" i="36" s="1"/>
  <c r="AG36" i="36"/>
  <c r="AG10" i="36" s="1"/>
  <c r="AH36" i="36"/>
  <c r="AH10" i="36" s="1"/>
  <c r="AI36" i="36"/>
  <c r="AI10" i="36" s="1"/>
  <c r="AJ36" i="36"/>
  <c r="AJ10" i="36" s="1"/>
  <c r="AK36" i="36"/>
  <c r="AK10" i="36" s="1"/>
  <c r="AL36" i="36"/>
  <c r="AL10" i="36" s="1"/>
  <c r="C35" i="36"/>
  <c r="C9" i="36" s="1"/>
  <c r="D35" i="36"/>
  <c r="D9" i="36" s="1"/>
  <c r="E35" i="36"/>
  <c r="E9" i="36" s="1"/>
  <c r="F35" i="36"/>
  <c r="F9" i="36" s="1"/>
  <c r="G35" i="36"/>
  <c r="G9" i="36" s="1"/>
  <c r="H35" i="36"/>
  <c r="H9" i="36" s="1"/>
  <c r="I35" i="36"/>
  <c r="I9" i="36" s="1"/>
  <c r="J35" i="36"/>
  <c r="J9" i="36" s="1"/>
  <c r="K35" i="36"/>
  <c r="K9" i="36" s="1"/>
  <c r="L35" i="36"/>
  <c r="L9" i="36" s="1"/>
  <c r="M35" i="36"/>
  <c r="M9" i="36" s="1"/>
  <c r="N35" i="36"/>
  <c r="N9" i="36" s="1"/>
  <c r="O35" i="36"/>
  <c r="O9" i="36" s="1"/>
  <c r="P35" i="36"/>
  <c r="P9" i="36" s="1"/>
  <c r="Q35" i="36"/>
  <c r="Q9" i="36" s="1"/>
  <c r="R35" i="36"/>
  <c r="R9" i="36" s="1"/>
  <c r="S35" i="36"/>
  <c r="S9" i="36" s="1"/>
  <c r="T35" i="36"/>
  <c r="T9" i="36" s="1"/>
  <c r="U35" i="36"/>
  <c r="U9" i="36" s="1"/>
  <c r="V35" i="36"/>
  <c r="V9" i="36" s="1"/>
  <c r="W35" i="36"/>
  <c r="W9" i="36" s="1"/>
  <c r="X35" i="36"/>
  <c r="X9" i="36" s="1"/>
  <c r="Y35" i="36"/>
  <c r="Y9" i="36" s="1"/>
  <c r="Z35" i="36"/>
  <c r="Z9" i="36" s="1"/>
  <c r="AA35" i="36"/>
  <c r="AA9" i="36" s="1"/>
  <c r="AB35" i="36"/>
  <c r="AB9" i="36" s="1"/>
  <c r="AC35" i="36"/>
  <c r="AC9" i="36" s="1"/>
  <c r="AD35" i="36"/>
  <c r="AD9" i="36" s="1"/>
  <c r="AE35" i="36"/>
  <c r="AE9" i="36" s="1"/>
  <c r="AF35" i="36"/>
  <c r="AF9" i="36" s="1"/>
  <c r="AG35" i="36"/>
  <c r="AG9" i="36" s="1"/>
  <c r="AH35" i="36"/>
  <c r="AH9" i="36" s="1"/>
  <c r="AI35" i="36"/>
  <c r="AI9" i="36" s="1"/>
  <c r="AJ35" i="36"/>
  <c r="AJ9" i="36" s="1"/>
  <c r="AK35" i="36"/>
  <c r="AK9" i="36" s="1"/>
  <c r="AL35" i="36"/>
  <c r="AL9" i="36" s="1"/>
  <c r="C34" i="36"/>
  <c r="C8" i="36" s="1"/>
  <c r="D34" i="36"/>
  <c r="D8" i="36" s="1"/>
  <c r="E34" i="36"/>
  <c r="E8" i="36" s="1"/>
  <c r="F34" i="36"/>
  <c r="F8" i="36" s="1"/>
  <c r="G34" i="36"/>
  <c r="G8" i="36" s="1"/>
  <c r="H34" i="36"/>
  <c r="H8" i="36" s="1"/>
  <c r="I34" i="36"/>
  <c r="I8" i="36" s="1"/>
  <c r="J34" i="36"/>
  <c r="J8" i="36" s="1"/>
  <c r="K34" i="36"/>
  <c r="K8" i="36" s="1"/>
  <c r="L34" i="36"/>
  <c r="L8" i="36" s="1"/>
  <c r="M34" i="36"/>
  <c r="M8" i="36" s="1"/>
  <c r="N34" i="36"/>
  <c r="N8" i="36" s="1"/>
  <c r="O34" i="36"/>
  <c r="O8" i="36" s="1"/>
  <c r="P34" i="36"/>
  <c r="P8" i="36" s="1"/>
  <c r="Q34" i="36"/>
  <c r="Q8" i="36" s="1"/>
  <c r="R34" i="36"/>
  <c r="R8" i="36" s="1"/>
  <c r="S34" i="36"/>
  <c r="S8" i="36" s="1"/>
  <c r="T34" i="36"/>
  <c r="T8" i="36" s="1"/>
  <c r="U34" i="36"/>
  <c r="U8" i="36" s="1"/>
  <c r="V34" i="36"/>
  <c r="V8" i="36" s="1"/>
  <c r="W34" i="36"/>
  <c r="W8" i="36" s="1"/>
  <c r="X34" i="36"/>
  <c r="X8" i="36" s="1"/>
  <c r="Y34" i="36"/>
  <c r="Y8" i="36" s="1"/>
  <c r="Z34" i="36"/>
  <c r="Z8" i="36" s="1"/>
  <c r="AA34" i="36"/>
  <c r="AA8" i="36" s="1"/>
  <c r="AB34" i="36"/>
  <c r="AB8" i="36" s="1"/>
  <c r="AC34" i="36"/>
  <c r="AC8" i="36" s="1"/>
  <c r="AD34" i="36"/>
  <c r="AD8" i="36" s="1"/>
  <c r="AE34" i="36"/>
  <c r="AE8" i="36" s="1"/>
  <c r="AF34" i="36"/>
  <c r="AF8" i="36" s="1"/>
  <c r="AG34" i="36"/>
  <c r="AG8" i="36" s="1"/>
  <c r="AH34" i="36"/>
  <c r="AH8" i="36" s="1"/>
  <c r="AI34" i="36"/>
  <c r="AI8" i="36" s="1"/>
  <c r="AJ34" i="36"/>
  <c r="AJ8" i="36" s="1"/>
  <c r="AK34" i="36"/>
  <c r="AK8" i="36" s="1"/>
  <c r="AL34" i="36"/>
  <c r="AL8" i="36" s="1"/>
  <c r="C33" i="36"/>
  <c r="C7" i="36" s="1"/>
  <c r="D33" i="36"/>
  <c r="D7" i="36" s="1"/>
  <c r="E33" i="36"/>
  <c r="E7" i="36" s="1"/>
  <c r="F33" i="36"/>
  <c r="F7" i="36" s="1"/>
  <c r="G33" i="36"/>
  <c r="G7" i="36" s="1"/>
  <c r="H33" i="36"/>
  <c r="H7" i="36" s="1"/>
  <c r="I33" i="36"/>
  <c r="I7" i="36" s="1"/>
  <c r="J33" i="36"/>
  <c r="J7" i="36" s="1"/>
  <c r="K33" i="36"/>
  <c r="K7" i="36" s="1"/>
  <c r="L33" i="36"/>
  <c r="L7" i="36" s="1"/>
  <c r="M33" i="36"/>
  <c r="M7" i="36" s="1"/>
  <c r="N33" i="36"/>
  <c r="N7" i="36" s="1"/>
  <c r="O33" i="36"/>
  <c r="O7" i="36" s="1"/>
  <c r="P33" i="36"/>
  <c r="P7" i="36" s="1"/>
  <c r="Q33" i="36"/>
  <c r="Q7" i="36" s="1"/>
  <c r="R33" i="36"/>
  <c r="R7" i="36" s="1"/>
  <c r="S33" i="36"/>
  <c r="S7" i="36" s="1"/>
  <c r="T33" i="36"/>
  <c r="T7" i="36" s="1"/>
  <c r="U33" i="36"/>
  <c r="U7" i="36" s="1"/>
  <c r="V33" i="36"/>
  <c r="V7" i="36" s="1"/>
  <c r="W33" i="36"/>
  <c r="W7" i="36" s="1"/>
  <c r="X33" i="36"/>
  <c r="X7" i="36" s="1"/>
  <c r="Y33" i="36"/>
  <c r="Y7" i="36" s="1"/>
  <c r="Z33" i="36"/>
  <c r="Z7" i="36" s="1"/>
  <c r="AA33" i="36"/>
  <c r="AA7" i="36" s="1"/>
  <c r="AB33" i="36"/>
  <c r="AB7" i="36" s="1"/>
  <c r="AC33" i="36"/>
  <c r="AC7" i="36" s="1"/>
  <c r="AD33" i="36"/>
  <c r="AD7" i="36" s="1"/>
  <c r="AE33" i="36"/>
  <c r="AE7" i="36" s="1"/>
  <c r="AF33" i="36"/>
  <c r="AF7" i="36" s="1"/>
  <c r="AG33" i="36"/>
  <c r="AG7" i="36" s="1"/>
  <c r="AH33" i="36"/>
  <c r="AH7" i="36" s="1"/>
  <c r="AI33" i="36"/>
  <c r="AI7" i="36" s="1"/>
  <c r="AJ33" i="36"/>
  <c r="AJ7" i="36" s="1"/>
  <c r="AK33" i="36"/>
  <c r="AK7" i="36" s="1"/>
  <c r="AL33" i="36"/>
  <c r="AL7" i="36" s="1"/>
  <c r="C32" i="36"/>
  <c r="C6" i="36" s="1"/>
  <c r="D32" i="36"/>
  <c r="D6" i="36" s="1"/>
  <c r="E32" i="36"/>
  <c r="E6" i="36" s="1"/>
  <c r="F32" i="36"/>
  <c r="F6" i="36" s="1"/>
  <c r="G32" i="36"/>
  <c r="G6" i="36" s="1"/>
  <c r="H32" i="36"/>
  <c r="H6" i="36" s="1"/>
  <c r="I32" i="36"/>
  <c r="I6" i="36" s="1"/>
  <c r="J32" i="36"/>
  <c r="J6" i="36" s="1"/>
  <c r="K32" i="36"/>
  <c r="K6" i="36" s="1"/>
  <c r="L32" i="36"/>
  <c r="L6" i="36" s="1"/>
  <c r="M32" i="36"/>
  <c r="M6" i="36" s="1"/>
  <c r="N32" i="36"/>
  <c r="N6" i="36" s="1"/>
  <c r="O32" i="36"/>
  <c r="O6" i="36" s="1"/>
  <c r="P32" i="36"/>
  <c r="P6" i="36" s="1"/>
  <c r="Q32" i="36"/>
  <c r="Q6" i="36" s="1"/>
  <c r="R32" i="36"/>
  <c r="R6" i="36" s="1"/>
  <c r="S32" i="36"/>
  <c r="S6" i="36" s="1"/>
  <c r="T32" i="36"/>
  <c r="T6" i="36" s="1"/>
  <c r="U32" i="36"/>
  <c r="U6" i="36" s="1"/>
  <c r="V32" i="36"/>
  <c r="V6" i="36" s="1"/>
  <c r="W32" i="36"/>
  <c r="W6" i="36" s="1"/>
  <c r="X32" i="36"/>
  <c r="X6" i="36" s="1"/>
  <c r="Y32" i="36"/>
  <c r="Y6" i="36" s="1"/>
  <c r="Z32" i="36"/>
  <c r="Z6" i="36" s="1"/>
  <c r="AA32" i="36"/>
  <c r="AA6" i="36" s="1"/>
  <c r="AB32" i="36"/>
  <c r="AB6" i="36" s="1"/>
  <c r="AC32" i="36"/>
  <c r="AC6" i="36" s="1"/>
  <c r="AD32" i="36"/>
  <c r="AD6" i="36" s="1"/>
  <c r="AE32" i="36"/>
  <c r="AE6" i="36" s="1"/>
  <c r="AF32" i="36"/>
  <c r="AF6" i="36" s="1"/>
  <c r="AG32" i="36"/>
  <c r="AG6" i="36" s="1"/>
  <c r="AH32" i="36"/>
  <c r="AH6" i="36" s="1"/>
  <c r="AI32" i="36"/>
  <c r="AI6" i="36" s="1"/>
  <c r="AJ32" i="36"/>
  <c r="AJ6" i="36" s="1"/>
  <c r="AK32" i="36"/>
  <c r="AK6" i="36" s="1"/>
  <c r="AL32" i="36"/>
  <c r="AL6" i="36" s="1"/>
  <c r="C31" i="36"/>
  <c r="C5" i="36" s="1"/>
  <c r="D31" i="36"/>
  <c r="D5" i="36" s="1"/>
  <c r="D25" i="36" s="1"/>
  <c r="E31" i="36"/>
  <c r="E5" i="36" s="1"/>
  <c r="E25" i="36" s="1"/>
  <c r="F31" i="36"/>
  <c r="F5" i="36" s="1"/>
  <c r="G31" i="36"/>
  <c r="G5" i="36" s="1"/>
  <c r="H31" i="36"/>
  <c r="H5" i="36" s="1"/>
  <c r="H25" i="36" s="1"/>
  <c r="I31" i="36"/>
  <c r="I5" i="36" s="1"/>
  <c r="I25" i="36" s="1"/>
  <c r="J31" i="36"/>
  <c r="J5" i="36" s="1"/>
  <c r="J25" i="36" s="1"/>
  <c r="K31" i="36"/>
  <c r="K5" i="36" s="1"/>
  <c r="K25" i="36" s="1"/>
  <c r="L31" i="36"/>
  <c r="L5" i="36" s="1"/>
  <c r="L25" i="36" s="1"/>
  <c r="M31" i="36"/>
  <c r="M5" i="36" s="1"/>
  <c r="M25" i="36" s="1"/>
  <c r="N31" i="36"/>
  <c r="N5" i="36" s="1"/>
  <c r="O31" i="36"/>
  <c r="O5" i="36" s="1"/>
  <c r="P31" i="36"/>
  <c r="P5" i="36" s="1"/>
  <c r="P25" i="36" s="1"/>
  <c r="Q31" i="36"/>
  <c r="Q5" i="36" s="1"/>
  <c r="Q25" i="36" s="1"/>
  <c r="R31" i="36"/>
  <c r="R5" i="36" s="1"/>
  <c r="R25" i="36" s="1"/>
  <c r="S31" i="36"/>
  <c r="S5" i="36" s="1"/>
  <c r="S25" i="36" s="1"/>
  <c r="T31" i="36"/>
  <c r="T5" i="36" s="1"/>
  <c r="T25" i="36" s="1"/>
  <c r="U31" i="36"/>
  <c r="U5" i="36" s="1"/>
  <c r="U25" i="36" s="1"/>
  <c r="V31" i="36"/>
  <c r="V5" i="36" s="1"/>
  <c r="W31" i="36"/>
  <c r="W5" i="36" s="1"/>
  <c r="X31" i="36"/>
  <c r="X5" i="36" s="1"/>
  <c r="X25" i="36" s="1"/>
  <c r="Y31" i="36"/>
  <c r="Y5" i="36" s="1"/>
  <c r="Y25" i="36" s="1"/>
  <c r="Z31" i="36"/>
  <c r="Z5" i="36" s="1"/>
  <c r="Z25" i="36" s="1"/>
  <c r="AA31" i="36"/>
  <c r="AA5" i="36" s="1"/>
  <c r="AA25" i="36" s="1"/>
  <c r="AB31" i="36"/>
  <c r="AB5" i="36" s="1"/>
  <c r="AB25" i="36" s="1"/>
  <c r="AC31" i="36"/>
  <c r="AC5" i="36" s="1"/>
  <c r="AC25" i="36" s="1"/>
  <c r="AD31" i="36"/>
  <c r="AD5" i="36" s="1"/>
  <c r="AE31" i="36"/>
  <c r="AE5" i="36" s="1"/>
  <c r="AE25" i="36" s="1"/>
  <c r="AF31" i="36"/>
  <c r="AF5" i="36" s="1"/>
  <c r="AF25" i="36" s="1"/>
  <c r="AG31" i="36"/>
  <c r="AG5" i="36" s="1"/>
  <c r="AG25" i="36" s="1"/>
  <c r="AH31" i="36"/>
  <c r="AH5" i="36" s="1"/>
  <c r="AH25" i="36" s="1"/>
  <c r="AI31" i="36"/>
  <c r="AI5" i="36" s="1"/>
  <c r="AI25" i="36" s="1"/>
  <c r="AJ31" i="36"/>
  <c r="AJ5" i="36" s="1"/>
  <c r="AJ25" i="36" s="1"/>
  <c r="AK31" i="36"/>
  <c r="AK5" i="36" s="1"/>
  <c r="AK25" i="36" s="1"/>
  <c r="AL31" i="36"/>
  <c r="AL5" i="36" s="1"/>
  <c r="AL25" i="36" s="1"/>
  <c r="AO77" i="36" l="1"/>
  <c r="AQ60" i="36"/>
  <c r="AQ62" i="36"/>
  <c r="AQ64" i="36"/>
  <c r="AQ76" i="36"/>
  <c r="AQ61" i="36"/>
  <c r="AQ63" i="36"/>
  <c r="AQ65" i="36"/>
  <c r="AQ69" i="36"/>
  <c r="AQ71" i="36"/>
  <c r="AQ73" i="36"/>
  <c r="AQ75" i="36"/>
  <c r="G25" i="36"/>
  <c r="AD25" i="36"/>
  <c r="F25" i="36"/>
  <c r="AM57" i="36"/>
  <c r="G77" i="36"/>
  <c r="W25" i="36"/>
  <c r="N25" i="36"/>
  <c r="O25" i="36"/>
  <c r="V25" i="36"/>
  <c r="AO32" i="36"/>
  <c r="AO6" i="36" s="1"/>
  <c r="AO36" i="36"/>
  <c r="AO10" i="36" s="1"/>
  <c r="AM40" i="36"/>
  <c r="AM44" i="36"/>
  <c r="AO47" i="36"/>
  <c r="AO21" i="36" s="1"/>
  <c r="AG51" i="36"/>
  <c r="Y51" i="36"/>
  <c r="N51" i="36"/>
  <c r="AM33" i="36"/>
  <c r="AM7" i="36" s="1"/>
  <c r="AM37" i="36"/>
  <c r="AO40" i="36"/>
  <c r="AO14" i="36" s="1"/>
  <c r="AO44" i="36"/>
  <c r="AO18" i="36" s="1"/>
  <c r="AM48" i="36"/>
  <c r="AF51" i="36"/>
  <c r="X51" i="36"/>
  <c r="M51" i="36"/>
  <c r="AO33" i="36"/>
  <c r="AO37" i="36"/>
  <c r="AO11" i="36" s="1"/>
  <c r="AM41" i="36"/>
  <c r="AM15" i="36" s="1"/>
  <c r="AM45" i="36"/>
  <c r="AO48" i="36"/>
  <c r="AO22" i="36" s="1"/>
  <c r="C51" i="36"/>
  <c r="AE51" i="36"/>
  <c r="W51" i="36"/>
  <c r="L51" i="36"/>
  <c r="AM34" i="36"/>
  <c r="AM38" i="36"/>
  <c r="AO41" i="36"/>
  <c r="AO45" i="36"/>
  <c r="AO19" i="36" s="1"/>
  <c r="AM49" i="36"/>
  <c r="AM23" i="36" s="1"/>
  <c r="AL51" i="36"/>
  <c r="AD51" i="36"/>
  <c r="V51" i="36"/>
  <c r="J51" i="36"/>
  <c r="AO34" i="36"/>
  <c r="AO8" i="36" s="1"/>
  <c r="AO38" i="36"/>
  <c r="AO12" i="36" s="1"/>
  <c r="AM42" i="36"/>
  <c r="AM46" i="36"/>
  <c r="AO49" i="36"/>
  <c r="AK51" i="36"/>
  <c r="AC51" i="36"/>
  <c r="U51" i="36"/>
  <c r="H51" i="36"/>
  <c r="AM35" i="36"/>
  <c r="AO42" i="36"/>
  <c r="AO16" i="36" s="1"/>
  <c r="AO46" i="36"/>
  <c r="AO20" i="36" s="1"/>
  <c r="AM50" i="36"/>
  <c r="AJ51" i="36"/>
  <c r="AB51" i="36"/>
  <c r="T51" i="36"/>
  <c r="G51" i="36"/>
  <c r="AO35" i="36"/>
  <c r="AO9" i="36" s="1"/>
  <c r="AM39" i="36"/>
  <c r="AM43" i="36"/>
  <c r="AO50" i="36"/>
  <c r="AO24" i="36" s="1"/>
  <c r="AI51" i="36"/>
  <c r="AA51" i="36"/>
  <c r="S51" i="36"/>
  <c r="AM32" i="36"/>
  <c r="AQ32" i="36" s="1"/>
  <c r="AM36" i="36"/>
  <c r="AO39" i="36"/>
  <c r="AO13" i="36" s="1"/>
  <c r="AO43" i="36"/>
  <c r="AO17" i="36" s="1"/>
  <c r="AM47" i="36"/>
  <c r="AH51" i="36"/>
  <c r="Z51" i="36"/>
  <c r="R51" i="36"/>
  <c r="C77" i="36"/>
  <c r="AQ58" i="36"/>
  <c r="C25" i="36"/>
  <c r="Q51" i="36"/>
  <c r="P51" i="36"/>
  <c r="O51" i="36"/>
  <c r="K51" i="36"/>
  <c r="AO31" i="36"/>
  <c r="I51" i="36"/>
  <c r="AM31" i="36"/>
  <c r="F51" i="36"/>
  <c r="E51" i="36"/>
  <c r="D51" i="36"/>
  <c r="AQ57" i="36"/>
  <c r="AM77" i="36" l="1"/>
  <c r="AM6" i="36"/>
  <c r="AQ43" i="36"/>
  <c r="AQ17" i="36" s="1"/>
  <c r="AM17" i="36"/>
  <c r="AM12" i="36"/>
  <c r="AQ38" i="36"/>
  <c r="AQ12" i="36" s="1"/>
  <c r="AQ45" i="36"/>
  <c r="AQ19" i="36" s="1"/>
  <c r="AM19" i="36"/>
  <c r="AQ48" i="36"/>
  <c r="AQ22" i="36" s="1"/>
  <c r="AM22" i="36"/>
  <c r="AQ50" i="36"/>
  <c r="AQ24" i="36" s="1"/>
  <c r="AM24" i="36"/>
  <c r="AQ34" i="36"/>
  <c r="AQ8" i="36" s="1"/>
  <c r="AM8" i="36"/>
  <c r="AQ49" i="36"/>
  <c r="AQ23" i="36" s="1"/>
  <c r="AO23" i="36"/>
  <c r="AQ44" i="36"/>
  <c r="AQ18" i="36" s="1"/>
  <c r="AM18" i="36"/>
  <c r="AM20" i="36"/>
  <c r="AQ46" i="36"/>
  <c r="AQ20" i="36" s="1"/>
  <c r="AQ33" i="36"/>
  <c r="AQ7" i="36" s="1"/>
  <c r="AO7" i="36"/>
  <c r="AQ37" i="36"/>
  <c r="AQ11" i="36" s="1"/>
  <c r="AM11" i="36"/>
  <c r="AQ40" i="36"/>
  <c r="AQ14" i="36" s="1"/>
  <c r="AM14" i="36"/>
  <c r="AQ39" i="36"/>
  <c r="AQ13" i="36" s="1"/>
  <c r="AM13" i="36"/>
  <c r="AQ35" i="36"/>
  <c r="AQ9" i="36" s="1"/>
  <c r="AM9" i="36"/>
  <c r="AQ42" i="36"/>
  <c r="AQ16" i="36" s="1"/>
  <c r="AM16" i="36"/>
  <c r="AQ47" i="36"/>
  <c r="AQ21" i="36" s="1"/>
  <c r="AM21" i="36"/>
  <c r="AQ36" i="36"/>
  <c r="AQ10" i="36" s="1"/>
  <c r="AM10" i="36"/>
  <c r="AO51" i="36"/>
  <c r="AQ41" i="36"/>
  <c r="AQ15" i="36" s="1"/>
  <c r="AO15" i="36"/>
  <c r="AQ6" i="36"/>
  <c r="AQ77" i="36"/>
  <c r="AO5" i="36"/>
  <c r="AM5" i="36"/>
  <c r="AM51" i="36"/>
  <c r="AQ31" i="36"/>
  <c r="AO25" i="36" l="1"/>
  <c r="AQ5" i="36"/>
  <c r="AQ51" i="36"/>
  <c r="AM25" i="36"/>
  <c r="M85" i="35"/>
  <c r="H85" i="35"/>
  <c r="C85" i="35"/>
  <c r="AQ25" i="36" l="1"/>
  <c r="O85" i="35"/>
  <c r="AJ14" i="35"/>
  <c r="AK14" i="35"/>
  <c r="AL14" i="35"/>
  <c r="AJ22" i="35"/>
  <c r="AJ23" i="35" s="1"/>
  <c r="AK22" i="35"/>
  <c r="AL22" i="35"/>
  <c r="AG14" i="35"/>
  <c r="AH14" i="35"/>
  <c r="AI14" i="35"/>
  <c r="AG22" i="35"/>
  <c r="AH22" i="35"/>
  <c r="AI22" i="35"/>
  <c r="AD14" i="35"/>
  <c r="AE14" i="35"/>
  <c r="AF14" i="35"/>
  <c r="AD22" i="35"/>
  <c r="AE22" i="35"/>
  <c r="AF22" i="35"/>
  <c r="AA14" i="35"/>
  <c r="AB14" i="35"/>
  <c r="AC14" i="35"/>
  <c r="AA22" i="35"/>
  <c r="AB22" i="35"/>
  <c r="AC22" i="35"/>
  <c r="X14" i="35"/>
  <c r="Y14" i="35"/>
  <c r="Z14" i="35"/>
  <c r="X22" i="35"/>
  <c r="Y22" i="35"/>
  <c r="Z22" i="35"/>
  <c r="U14" i="35"/>
  <c r="V14" i="35"/>
  <c r="W14" i="35"/>
  <c r="U22" i="35"/>
  <c r="V22" i="35"/>
  <c r="W22" i="35"/>
  <c r="R14" i="35"/>
  <c r="S14" i="35"/>
  <c r="T14" i="35"/>
  <c r="R22" i="35"/>
  <c r="S22" i="35"/>
  <c r="T22" i="35"/>
  <c r="O14" i="35"/>
  <c r="P14" i="35"/>
  <c r="Q14" i="35"/>
  <c r="O22" i="35"/>
  <c r="P22" i="35"/>
  <c r="Q22" i="35"/>
  <c r="L14" i="35"/>
  <c r="M14" i="35"/>
  <c r="N14" i="35"/>
  <c r="L22" i="35"/>
  <c r="M22" i="35"/>
  <c r="N22" i="35"/>
  <c r="AJ6" i="35" l="1"/>
  <c r="AJ7" i="35" s="1"/>
  <c r="AK23" i="35"/>
  <c r="AH15" i="35"/>
  <c r="AL15" i="35"/>
  <c r="AK15" i="35"/>
  <c r="AL23" i="35"/>
  <c r="AH23" i="35"/>
  <c r="AL6" i="35"/>
  <c r="AL7" i="35" s="1"/>
  <c r="N82" i="35" s="1"/>
  <c r="AK6" i="35"/>
  <c r="AK7" i="35" s="1"/>
  <c r="AI15" i="35"/>
  <c r="AJ15" i="35"/>
  <c r="AG6" i="35"/>
  <c r="AE23" i="35"/>
  <c r="AD23" i="35"/>
  <c r="AD6" i="35"/>
  <c r="AI23" i="35"/>
  <c r="AI6" i="35"/>
  <c r="Z6" i="35"/>
  <c r="AH6" i="35"/>
  <c r="AH7" i="35" s="1"/>
  <c r="AF15" i="35"/>
  <c r="AG23" i="35"/>
  <c r="AG15" i="35"/>
  <c r="AE15" i="35"/>
  <c r="AF23" i="35"/>
  <c r="AD15" i="35"/>
  <c r="AB23" i="35"/>
  <c r="AC23" i="35"/>
  <c r="AF6" i="35"/>
  <c r="AE6" i="35"/>
  <c r="AB6" i="35"/>
  <c r="AB7" i="35" s="1"/>
  <c r="AC15" i="35"/>
  <c r="AA23" i="35"/>
  <c r="Z23" i="35"/>
  <c r="AC6" i="35"/>
  <c r="Y6" i="35"/>
  <c r="AA6" i="35"/>
  <c r="AB15" i="35"/>
  <c r="AA15" i="35"/>
  <c r="V23" i="35"/>
  <c r="X23" i="35"/>
  <c r="X15" i="35"/>
  <c r="W15" i="35"/>
  <c r="Y23" i="35"/>
  <c r="X6" i="35"/>
  <c r="Z15" i="35"/>
  <c r="Y15" i="35"/>
  <c r="S23" i="35"/>
  <c r="R23" i="35"/>
  <c r="P15" i="35"/>
  <c r="V15" i="35"/>
  <c r="W23" i="35"/>
  <c r="U15" i="35"/>
  <c r="U23" i="35"/>
  <c r="W6" i="35"/>
  <c r="V6" i="35"/>
  <c r="U6" i="35"/>
  <c r="S15" i="35"/>
  <c r="T23" i="35"/>
  <c r="M6" i="35"/>
  <c r="T6" i="35"/>
  <c r="T15" i="35"/>
  <c r="P23" i="35"/>
  <c r="O23" i="35"/>
  <c r="Q15" i="35"/>
  <c r="S6" i="35"/>
  <c r="R6" i="35"/>
  <c r="R15" i="35"/>
  <c r="Q23" i="35"/>
  <c r="Q6" i="35"/>
  <c r="L23" i="35"/>
  <c r="P6" i="35"/>
  <c r="O15" i="35"/>
  <c r="O6" i="35"/>
  <c r="N15" i="35"/>
  <c r="L15" i="35"/>
  <c r="M23" i="35"/>
  <c r="N23" i="35"/>
  <c r="N6" i="35"/>
  <c r="L6" i="35"/>
  <c r="M15" i="35"/>
  <c r="I22" i="35"/>
  <c r="J22" i="35"/>
  <c r="K22" i="35"/>
  <c r="I14" i="35"/>
  <c r="J14" i="35"/>
  <c r="K14" i="35"/>
  <c r="F22" i="35"/>
  <c r="G22" i="35"/>
  <c r="H22" i="35"/>
  <c r="F14" i="35"/>
  <c r="G14" i="35"/>
  <c r="H14" i="35"/>
  <c r="C22" i="35"/>
  <c r="D22" i="35"/>
  <c r="E22" i="35"/>
  <c r="C14" i="35"/>
  <c r="D14" i="35"/>
  <c r="E14" i="35"/>
  <c r="N69" i="34"/>
  <c r="M69" i="34"/>
  <c r="L69" i="34"/>
  <c r="K69" i="34"/>
  <c r="J69" i="34"/>
  <c r="I69" i="34"/>
  <c r="H69" i="34"/>
  <c r="G69" i="34"/>
  <c r="F69" i="34"/>
  <c r="E69" i="34"/>
  <c r="D69" i="34"/>
  <c r="C69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N63" i="34"/>
  <c r="M63" i="34"/>
  <c r="L63" i="34"/>
  <c r="K63" i="34"/>
  <c r="J63" i="34"/>
  <c r="I63" i="34"/>
  <c r="H63" i="34"/>
  <c r="G63" i="34"/>
  <c r="F63" i="34"/>
  <c r="E63" i="34"/>
  <c r="D63" i="34"/>
  <c r="C63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N60" i="34"/>
  <c r="M60" i="34"/>
  <c r="L60" i="34"/>
  <c r="K60" i="34"/>
  <c r="J60" i="34"/>
  <c r="I60" i="34"/>
  <c r="H60" i="34"/>
  <c r="G60" i="34"/>
  <c r="F60" i="34"/>
  <c r="E60" i="34"/>
  <c r="D60" i="34"/>
  <c r="C60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N57" i="34"/>
  <c r="M57" i="34"/>
  <c r="L57" i="34"/>
  <c r="K57" i="34"/>
  <c r="J57" i="34"/>
  <c r="I57" i="34"/>
  <c r="H57" i="34"/>
  <c r="G57" i="34"/>
  <c r="F57" i="34"/>
  <c r="E57" i="34"/>
  <c r="D57" i="34"/>
  <c r="C57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N51" i="34"/>
  <c r="M51" i="34"/>
  <c r="L51" i="34"/>
  <c r="K51" i="34"/>
  <c r="J51" i="34"/>
  <c r="I51" i="34"/>
  <c r="H51" i="34"/>
  <c r="G51" i="34"/>
  <c r="F51" i="34"/>
  <c r="E51" i="34"/>
  <c r="D51" i="34"/>
  <c r="C51" i="34"/>
  <c r="N50" i="34"/>
  <c r="M50" i="34"/>
  <c r="L50" i="34"/>
  <c r="K50" i="34"/>
  <c r="J50" i="34"/>
  <c r="I50" i="34"/>
  <c r="H50" i="34"/>
  <c r="G50" i="34"/>
  <c r="F50" i="34"/>
  <c r="E50" i="34"/>
  <c r="D50" i="34"/>
  <c r="C50" i="34"/>
  <c r="N46" i="34"/>
  <c r="M46" i="34"/>
  <c r="L46" i="34"/>
  <c r="K46" i="34"/>
  <c r="J46" i="34"/>
  <c r="I46" i="34"/>
  <c r="H46" i="34"/>
  <c r="G46" i="34"/>
  <c r="F46" i="34"/>
  <c r="E46" i="34"/>
  <c r="D46" i="34"/>
  <c r="C46" i="34"/>
  <c r="N45" i="34"/>
  <c r="M45" i="34"/>
  <c r="L45" i="34"/>
  <c r="K45" i="34"/>
  <c r="J45" i="34"/>
  <c r="I45" i="34"/>
  <c r="H45" i="34"/>
  <c r="G45" i="34"/>
  <c r="F45" i="34"/>
  <c r="E45" i="34"/>
  <c r="D45" i="34"/>
  <c r="C45" i="34"/>
  <c r="N44" i="34"/>
  <c r="M44" i="34"/>
  <c r="L44" i="34"/>
  <c r="K44" i="34"/>
  <c r="J44" i="34"/>
  <c r="I44" i="34"/>
  <c r="H44" i="34"/>
  <c r="G44" i="34"/>
  <c r="F44" i="34"/>
  <c r="E44" i="34"/>
  <c r="D44" i="34"/>
  <c r="C44" i="34"/>
  <c r="N43" i="34"/>
  <c r="M43" i="34"/>
  <c r="L43" i="34"/>
  <c r="K43" i="34"/>
  <c r="J43" i="34"/>
  <c r="I43" i="34"/>
  <c r="H43" i="34"/>
  <c r="G43" i="34"/>
  <c r="F43" i="34"/>
  <c r="E43" i="34"/>
  <c r="D43" i="34"/>
  <c r="C43" i="34"/>
  <c r="N42" i="34"/>
  <c r="M42" i="34"/>
  <c r="L42" i="34"/>
  <c r="K42" i="34"/>
  <c r="J42" i="34"/>
  <c r="I42" i="34"/>
  <c r="H42" i="34"/>
  <c r="G42" i="34"/>
  <c r="F42" i="34"/>
  <c r="E42" i="34"/>
  <c r="D42" i="34"/>
  <c r="C42" i="34"/>
  <c r="N41" i="34"/>
  <c r="M41" i="34"/>
  <c r="L41" i="34"/>
  <c r="K41" i="34"/>
  <c r="J41" i="34"/>
  <c r="I41" i="34"/>
  <c r="H41" i="34"/>
  <c r="G41" i="34"/>
  <c r="F41" i="34"/>
  <c r="E41" i="34"/>
  <c r="D41" i="34"/>
  <c r="C41" i="34"/>
  <c r="N40" i="34"/>
  <c r="M40" i="34"/>
  <c r="L40" i="34"/>
  <c r="K40" i="34"/>
  <c r="J40" i="34"/>
  <c r="I40" i="34"/>
  <c r="H40" i="34"/>
  <c r="G40" i="34"/>
  <c r="F40" i="34"/>
  <c r="E40" i="34"/>
  <c r="D40" i="34"/>
  <c r="C40" i="34"/>
  <c r="N39" i="34"/>
  <c r="M39" i="34"/>
  <c r="L39" i="34"/>
  <c r="K39" i="34"/>
  <c r="J39" i="34"/>
  <c r="I39" i="34"/>
  <c r="H39" i="34"/>
  <c r="G39" i="34"/>
  <c r="F39" i="34"/>
  <c r="E39" i="34"/>
  <c r="D39" i="34"/>
  <c r="C39" i="34"/>
  <c r="N38" i="34"/>
  <c r="M38" i="34"/>
  <c r="L38" i="34"/>
  <c r="K38" i="34"/>
  <c r="J38" i="34"/>
  <c r="I38" i="34"/>
  <c r="H38" i="34"/>
  <c r="G38" i="34"/>
  <c r="F38" i="34"/>
  <c r="E38" i="34"/>
  <c r="D38" i="34"/>
  <c r="C38" i="34"/>
  <c r="N37" i="34"/>
  <c r="M37" i="34"/>
  <c r="L37" i="34"/>
  <c r="K37" i="34"/>
  <c r="J37" i="34"/>
  <c r="I37" i="34"/>
  <c r="H37" i="34"/>
  <c r="G37" i="34"/>
  <c r="F37" i="34"/>
  <c r="E37" i="34"/>
  <c r="D37" i="34"/>
  <c r="C37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O22" i="35" l="1"/>
  <c r="AN22" i="35"/>
  <c r="AM22" i="35"/>
  <c r="AO14" i="35"/>
  <c r="V17" i="35"/>
  <c r="AJ17" i="35"/>
  <c r="AN14" i="35"/>
  <c r="AM14" i="35"/>
  <c r="AE17" i="35"/>
  <c r="AK17" i="35"/>
  <c r="AG17" i="35"/>
  <c r="AB17" i="35"/>
  <c r="AH17" i="35"/>
  <c r="AD17" i="35"/>
  <c r="AG25" i="35"/>
  <c r="AE25" i="35"/>
  <c r="M25" i="35"/>
  <c r="U17" i="35"/>
  <c r="U25" i="35"/>
  <c r="AB25" i="35"/>
  <c r="AK25" i="35"/>
  <c r="R17" i="35"/>
  <c r="Y25" i="35"/>
  <c r="S17" i="35"/>
  <c r="X17" i="35"/>
  <c r="R25" i="35"/>
  <c r="X25" i="35"/>
  <c r="AA25" i="35"/>
  <c r="S25" i="35"/>
  <c r="V25" i="35"/>
  <c r="AH25" i="35"/>
  <c r="L25" i="35"/>
  <c r="Y17" i="35"/>
  <c r="AA17" i="35"/>
  <c r="AD25" i="35"/>
  <c r="AJ25" i="35"/>
  <c r="AK9" i="35"/>
  <c r="AJ9" i="35"/>
  <c r="M17" i="35"/>
  <c r="L17" i="35"/>
  <c r="AA7" i="35"/>
  <c r="AG7" i="35"/>
  <c r="AI7" i="35"/>
  <c r="AD7" i="35"/>
  <c r="AF7" i="35"/>
  <c r="L82" i="35" s="1"/>
  <c r="AC7" i="35"/>
  <c r="K82" i="35" s="1"/>
  <c r="AE7" i="35"/>
  <c r="Z7" i="35"/>
  <c r="J82" i="35" s="1"/>
  <c r="Y7" i="35"/>
  <c r="X7" i="35"/>
  <c r="I6" i="35"/>
  <c r="V7" i="35"/>
  <c r="W7" i="35"/>
  <c r="I82" i="35" s="1"/>
  <c r="R7" i="35"/>
  <c r="S7" i="35"/>
  <c r="U7" i="35"/>
  <c r="O7" i="35"/>
  <c r="Q7" i="35"/>
  <c r="G82" i="35" s="1"/>
  <c r="N7" i="35"/>
  <c r="F82" i="35" s="1"/>
  <c r="T7" i="35"/>
  <c r="H82" i="35" s="1"/>
  <c r="P7" i="35"/>
  <c r="M7" i="35"/>
  <c r="L7" i="35"/>
  <c r="K23" i="35"/>
  <c r="J23" i="35"/>
  <c r="J15" i="35"/>
  <c r="K15" i="35"/>
  <c r="I23" i="35"/>
  <c r="F6" i="35"/>
  <c r="I15" i="35"/>
  <c r="F23" i="35"/>
  <c r="K6" i="35"/>
  <c r="G23" i="35"/>
  <c r="G6" i="35"/>
  <c r="J6" i="35"/>
  <c r="H15" i="35"/>
  <c r="G15" i="35"/>
  <c r="H6" i="35"/>
  <c r="F15" i="35"/>
  <c r="H23" i="35"/>
  <c r="E6" i="35"/>
  <c r="D15" i="35"/>
  <c r="D6" i="35"/>
  <c r="C15" i="35"/>
  <c r="C6" i="35"/>
  <c r="E23" i="35"/>
  <c r="D23" i="35"/>
  <c r="E15" i="35"/>
  <c r="C23" i="35"/>
  <c r="N28" i="34"/>
  <c r="N5" i="34" s="1"/>
  <c r="M28" i="34"/>
  <c r="M5" i="34" s="1"/>
  <c r="L28" i="34"/>
  <c r="K28" i="34"/>
  <c r="J28" i="34"/>
  <c r="J5" i="34" s="1"/>
  <c r="I28" i="34"/>
  <c r="H28" i="34"/>
  <c r="H5" i="34" s="1"/>
  <c r="G28" i="34"/>
  <c r="F28" i="34"/>
  <c r="F5" i="34" s="1"/>
  <c r="E28" i="34"/>
  <c r="E5" i="34" s="1"/>
  <c r="D28" i="34"/>
  <c r="D5" i="34" s="1"/>
  <c r="C28" i="34"/>
  <c r="C5" i="34" s="1"/>
  <c r="N27" i="34"/>
  <c r="N4" i="34" s="1"/>
  <c r="M27" i="34"/>
  <c r="M4" i="34" s="1"/>
  <c r="L27" i="34"/>
  <c r="L4" i="34" s="1"/>
  <c r="K27" i="34"/>
  <c r="K4" i="34" s="1"/>
  <c r="J27" i="34"/>
  <c r="J47" i="34" s="1"/>
  <c r="Z53" i="36" s="1"/>
  <c r="I27" i="34"/>
  <c r="H27" i="34"/>
  <c r="G27" i="34"/>
  <c r="G4" i="34" s="1"/>
  <c r="F27" i="34"/>
  <c r="E27" i="34"/>
  <c r="E4" i="34" s="1"/>
  <c r="D27" i="34"/>
  <c r="D4" i="34" s="1"/>
  <c r="C27" i="34"/>
  <c r="C6" i="34"/>
  <c r="D6" i="34"/>
  <c r="E6" i="34"/>
  <c r="F6" i="34"/>
  <c r="G6" i="34"/>
  <c r="H6" i="34"/>
  <c r="I6" i="34"/>
  <c r="J6" i="34"/>
  <c r="K6" i="34"/>
  <c r="L6" i="34"/>
  <c r="M6" i="34"/>
  <c r="N6" i="34"/>
  <c r="C7" i="34"/>
  <c r="D7" i="34"/>
  <c r="E7" i="34"/>
  <c r="F7" i="34"/>
  <c r="G7" i="34"/>
  <c r="H7" i="34"/>
  <c r="I7" i="34"/>
  <c r="J7" i="34"/>
  <c r="K7" i="34"/>
  <c r="L7" i="34"/>
  <c r="M7" i="34"/>
  <c r="N7" i="34"/>
  <c r="C8" i="34"/>
  <c r="D8" i="34"/>
  <c r="E8" i="34"/>
  <c r="F8" i="34"/>
  <c r="G8" i="34"/>
  <c r="H8" i="34"/>
  <c r="I8" i="34"/>
  <c r="J8" i="34"/>
  <c r="K8" i="34"/>
  <c r="L8" i="34"/>
  <c r="M8" i="34"/>
  <c r="N8" i="34"/>
  <c r="C9" i="34"/>
  <c r="D9" i="34"/>
  <c r="E9" i="34"/>
  <c r="F9" i="34"/>
  <c r="G9" i="34"/>
  <c r="H9" i="34"/>
  <c r="I9" i="34"/>
  <c r="J9" i="34"/>
  <c r="K9" i="34"/>
  <c r="L9" i="34"/>
  <c r="M9" i="34"/>
  <c r="N9" i="34"/>
  <c r="C10" i="34"/>
  <c r="D10" i="34"/>
  <c r="E10" i="34"/>
  <c r="F10" i="34"/>
  <c r="G10" i="34"/>
  <c r="H10" i="34"/>
  <c r="I10" i="34"/>
  <c r="J10" i="34"/>
  <c r="K10" i="34"/>
  <c r="L10" i="34"/>
  <c r="M10" i="34"/>
  <c r="N10" i="34"/>
  <c r="C11" i="34"/>
  <c r="D11" i="34"/>
  <c r="E11" i="34"/>
  <c r="F11" i="34"/>
  <c r="G11" i="34"/>
  <c r="H11" i="34"/>
  <c r="I11" i="34"/>
  <c r="J11" i="34"/>
  <c r="K11" i="34"/>
  <c r="L11" i="34"/>
  <c r="M11" i="34"/>
  <c r="N11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C13" i="34"/>
  <c r="D13" i="34"/>
  <c r="E13" i="34"/>
  <c r="F13" i="34"/>
  <c r="G13" i="34"/>
  <c r="H13" i="34"/>
  <c r="I13" i="34"/>
  <c r="J13" i="34"/>
  <c r="K13" i="34"/>
  <c r="L13" i="34"/>
  <c r="M13" i="34"/>
  <c r="N13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C15" i="34"/>
  <c r="D15" i="34"/>
  <c r="E15" i="34"/>
  <c r="F15" i="34"/>
  <c r="G15" i="34"/>
  <c r="H15" i="34"/>
  <c r="I15" i="34"/>
  <c r="J15" i="34"/>
  <c r="K15" i="34"/>
  <c r="L15" i="34"/>
  <c r="M15" i="34"/>
  <c r="N15" i="34"/>
  <c r="C16" i="34"/>
  <c r="D16" i="34"/>
  <c r="E16" i="34"/>
  <c r="F16" i="34"/>
  <c r="G16" i="34"/>
  <c r="H16" i="34"/>
  <c r="I16" i="34"/>
  <c r="J16" i="34"/>
  <c r="K16" i="34"/>
  <c r="L16" i="34"/>
  <c r="M16" i="34"/>
  <c r="N16" i="34"/>
  <c r="C17" i="34"/>
  <c r="D17" i="34"/>
  <c r="E17" i="34"/>
  <c r="F17" i="34"/>
  <c r="G17" i="34"/>
  <c r="H17" i="34"/>
  <c r="I17" i="34"/>
  <c r="J17" i="34"/>
  <c r="K17" i="34"/>
  <c r="L17" i="34"/>
  <c r="M17" i="34"/>
  <c r="N17" i="34"/>
  <c r="C18" i="34"/>
  <c r="D18" i="34"/>
  <c r="E18" i="34"/>
  <c r="F18" i="34"/>
  <c r="G18" i="34"/>
  <c r="H18" i="34"/>
  <c r="I18" i="34"/>
  <c r="J18" i="34"/>
  <c r="K18" i="34"/>
  <c r="L18" i="34"/>
  <c r="M18" i="34"/>
  <c r="N18" i="34"/>
  <c r="C19" i="34"/>
  <c r="D19" i="34"/>
  <c r="E19" i="34"/>
  <c r="F19" i="34"/>
  <c r="G19" i="34"/>
  <c r="H19" i="34"/>
  <c r="I19" i="34"/>
  <c r="J19" i="34"/>
  <c r="K19" i="34"/>
  <c r="L19" i="34"/>
  <c r="M19" i="34"/>
  <c r="N19" i="34"/>
  <c r="C20" i="34"/>
  <c r="D20" i="34"/>
  <c r="E20" i="34"/>
  <c r="F20" i="34"/>
  <c r="G20" i="34"/>
  <c r="H20" i="34"/>
  <c r="I20" i="34"/>
  <c r="J20" i="34"/>
  <c r="K20" i="34"/>
  <c r="L20" i="34"/>
  <c r="M20" i="34"/>
  <c r="N20" i="34"/>
  <c r="C21" i="34"/>
  <c r="D21" i="34"/>
  <c r="E21" i="34"/>
  <c r="F21" i="34"/>
  <c r="G21" i="34"/>
  <c r="H21" i="34"/>
  <c r="I21" i="34"/>
  <c r="J21" i="34"/>
  <c r="K21" i="34"/>
  <c r="L21" i="34"/>
  <c r="M21" i="34"/>
  <c r="N21" i="34"/>
  <c r="C22" i="34"/>
  <c r="D22" i="34"/>
  <c r="E22" i="34"/>
  <c r="F22" i="34"/>
  <c r="G22" i="34"/>
  <c r="H22" i="34"/>
  <c r="I22" i="34"/>
  <c r="J22" i="34"/>
  <c r="K22" i="34"/>
  <c r="L22" i="34"/>
  <c r="M22" i="34"/>
  <c r="N22" i="34"/>
  <c r="C23" i="34"/>
  <c r="D23" i="34"/>
  <c r="E23" i="34"/>
  <c r="F23" i="34"/>
  <c r="G23" i="34"/>
  <c r="H23" i="34"/>
  <c r="I23" i="34"/>
  <c r="J23" i="34"/>
  <c r="K23" i="34"/>
  <c r="L23" i="34"/>
  <c r="M23" i="34"/>
  <c r="N23" i="34"/>
  <c r="F4" i="34"/>
  <c r="O46" i="34"/>
  <c r="AS50" i="36" s="1"/>
  <c r="O45" i="34"/>
  <c r="AS49" i="36" s="1"/>
  <c r="O44" i="34"/>
  <c r="AS48" i="36" s="1"/>
  <c r="O43" i="34"/>
  <c r="AS47" i="36" s="1"/>
  <c r="O42" i="34"/>
  <c r="AS46" i="36" s="1"/>
  <c r="O41" i="34"/>
  <c r="AS45" i="36" s="1"/>
  <c r="O40" i="34"/>
  <c r="AS44" i="36" s="1"/>
  <c r="O39" i="34"/>
  <c r="AS43" i="36" s="1"/>
  <c r="O38" i="34"/>
  <c r="AS42" i="36" s="1"/>
  <c r="O37" i="34"/>
  <c r="AS41" i="36" s="1"/>
  <c r="O36" i="34"/>
  <c r="AS40" i="36" s="1"/>
  <c r="O35" i="34"/>
  <c r="AS39" i="36" s="1"/>
  <c r="O34" i="34"/>
  <c r="AS38" i="36" s="1"/>
  <c r="O33" i="34"/>
  <c r="AS37" i="36" s="1"/>
  <c r="O32" i="34"/>
  <c r="AS36" i="36" s="1"/>
  <c r="O31" i="34"/>
  <c r="AS35" i="36" s="1"/>
  <c r="O30" i="34"/>
  <c r="AS34" i="36" s="1"/>
  <c r="O29" i="34"/>
  <c r="AS33" i="36" s="1"/>
  <c r="AP37" i="36" l="1"/>
  <c r="AN37" i="36"/>
  <c r="AR37" i="36"/>
  <c r="AP45" i="36"/>
  <c r="AN45" i="36"/>
  <c r="AR45" i="36"/>
  <c r="AP38" i="36"/>
  <c r="AN38" i="36"/>
  <c r="AR38" i="36"/>
  <c r="AP46" i="36"/>
  <c r="AN46" i="36"/>
  <c r="AR46" i="36"/>
  <c r="AR39" i="36"/>
  <c r="AP39" i="36"/>
  <c r="AN39" i="36"/>
  <c r="AR47" i="36"/>
  <c r="AP47" i="36"/>
  <c r="AN47" i="36"/>
  <c r="AR40" i="36"/>
  <c r="AN40" i="36"/>
  <c r="AP40" i="36"/>
  <c r="AR48" i="36"/>
  <c r="AP48" i="36"/>
  <c r="AN48" i="36"/>
  <c r="AN33" i="36"/>
  <c r="AR33" i="36"/>
  <c r="AP33" i="36"/>
  <c r="AN41" i="36"/>
  <c r="AR41" i="36"/>
  <c r="AP41" i="36"/>
  <c r="AN49" i="36"/>
  <c r="AR49" i="36"/>
  <c r="AP49" i="36"/>
  <c r="AN34" i="36"/>
  <c r="AR34" i="36"/>
  <c r="AP34" i="36"/>
  <c r="AN42" i="36"/>
  <c r="AR42" i="36"/>
  <c r="AP42" i="36"/>
  <c r="AN50" i="36"/>
  <c r="AR50" i="36"/>
  <c r="AP50" i="36"/>
  <c r="M86" i="35"/>
  <c r="M87" i="35" s="1"/>
  <c r="M82" i="35"/>
  <c r="AN35" i="36"/>
  <c r="AR35" i="36"/>
  <c r="AP35" i="36"/>
  <c r="AN43" i="36"/>
  <c r="AP43" i="36"/>
  <c r="AR43" i="36"/>
  <c r="Z52" i="36"/>
  <c r="X52" i="36"/>
  <c r="Y52" i="36"/>
  <c r="AP36" i="36"/>
  <c r="AN36" i="36"/>
  <c r="AR36" i="36"/>
  <c r="AP44" i="36"/>
  <c r="AN44" i="36"/>
  <c r="AR44" i="36"/>
  <c r="H86" i="35"/>
  <c r="H87" i="35" s="1"/>
  <c r="AN6" i="35"/>
  <c r="AN15" i="35"/>
  <c r="AM15" i="35"/>
  <c r="AH9" i="35"/>
  <c r="AM23" i="35"/>
  <c r="AO6" i="35"/>
  <c r="AN23" i="35"/>
  <c r="AO15" i="35"/>
  <c r="D16" i="35" s="1"/>
  <c r="AO23" i="35"/>
  <c r="G24" i="35" s="1"/>
  <c r="AB9" i="35"/>
  <c r="AM6" i="35"/>
  <c r="I17" i="35"/>
  <c r="M9" i="35"/>
  <c r="C17" i="35"/>
  <c r="X9" i="35"/>
  <c r="Y9" i="35"/>
  <c r="R9" i="35"/>
  <c r="G17" i="35"/>
  <c r="I25" i="35"/>
  <c r="V9" i="35"/>
  <c r="AD9" i="35"/>
  <c r="D17" i="35"/>
  <c r="J17" i="35"/>
  <c r="C25" i="35"/>
  <c r="G25" i="35"/>
  <c r="U9" i="35"/>
  <c r="J25" i="35"/>
  <c r="AA9" i="35"/>
  <c r="D25" i="35"/>
  <c r="F17" i="35"/>
  <c r="F25" i="35"/>
  <c r="S9" i="35"/>
  <c r="AE9" i="35"/>
  <c r="AG9" i="35"/>
  <c r="L9" i="35"/>
  <c r="K7" i="35"/>
  <c r="E82" i="35" s="1"/>
  <c r="I7" i="35"/>
  <c r="J7" i="35"/>
  <c r="F7" i="35"/>
  <c r="G7" i="35"/>
  <c r="H7" i="35"/>
  <c r="D82" i="35" s="1"/>
  <c r="C7" i="35"/>
  <c r="D7" i="35"/>
  <c r="E7" i="35"/>
  <c r="C82" i="35" s="1"/>
  <c r="L47" i="34"/>
  <c r="AF53" i="36" s="1"/>
  <c r="O12" i="34"/>
  <c r="O14" i="34"/>
  <c r="L5" i="34"/>
  <c r="L24" i="34" s="1"/>
  <c r="O17" i="34"/>
  <c r="O9" i="34"/>
  <c r="O22" i="34"/>
  <c r="O20" i="34"/>
  <c r="O6" i="34"/>
  <c r="G47" i="34"/>
  <c r="Q53" i="36" s="1"/>
  <c r="O18" i="34"/>
  <c r="O16" i="34"/>
  <c r="O10" i="34"/>
  <c r="O8" i="34"/>
  <c r="O23" i="34"/>
  <c r="O21" i="34"/>
  <c r="O19" i="34"/>
  <c r="O15" i="34"/>
  <c r="O13" i="34"/>
  <c r="O11" i="34"/>
  <c r="O7" i="34"/>
  <c r="G5" i="34"/>
  <c r="G24" i="34" s="1"/>
  <c r="K47" i="34"/>
  <c r="AC53" i="36" s="1"/>
  <c r="D47" i="34"/>
  <c r="H53" i="36" s="1"/>
  <c r="M24" i="34"/>
  <c r="K5" i="34"/>
  <c r="K24" i="34" s="1"/>
  <c r="O28" i="34"/>
  <c r="AS32" i="36" s="1"/>
  <c r="I5" i="34"/>
  <c r="I47" i="34"/>
  <c r="W53" i="36" s="1"/>
  <c r="H47" i="34"/>
  <c r="T53" i="36" s="1"/>
  <c r="F47" i="34"/>
  <c r="N53" i="36" s="1"/>
  <c r="E24" i="34"/>
  <c r="N47" i="34"/>
  <c r="AL53" i="36" s="1"/>
  <c r="M47" i="34"/>
  <c r="AI53" i="36" s="1"/>
  <c r="J4" i="34"/>
  <c r="J24" i="34" s="1"/>
  <c r="I4" i="34"/>
  <c r="H4" i="34"/>
  <c r="H24" i="34" s="1"/>
  <c r="E47" i="34"/>
  <c r="K53" i="36" s="1"/>
  <c r="O27" i="34"/>
  <c r="AS31" i="36" s="1"/>
  <c r="C47" i="34"/>
  <c r="E53" i="36" s="1"/>
  <c r="C4" i="34"/>
  <c r="C24" i="34" s="1"/>
  <c r="N24" i="34"/>
  <c r="F24" i="34"/>
  <c r="D24" i="34"/>
  <c r="AS51" i="36" l="1"/>
  <c r="AP31" i="36"/>
  <c r="AN31" i="36"/>
  <c r="AR31" i="36"/>
  <c r="I52" i="36"/>
  <c r="J52" i="36"/>
  <c r="K52" i="36"/>
  <c r="W52" i="36"/>
  <c r="U52" i="36"/>
  <c r="V52" i="36"/>
  <c r="AK52" i="36"/>
  <c r="AJ52" i="36"/>
  <c r="AL52" i="36"/>
  <c r="AS53" i="36"/>
  <c r="C52" i="36"/>
  <c r="D52" i="36"/>
  <c r="E52" i="36"/>
  <c r="F52" i="36"/>
  <c r="G52" i="36"/>
  <c r="H52" i="36"/>
  <c r="AR32" i="36"/>
  <c r="AP32" i="36"/>
  <c r="AN32" i="36"/>
  <c r="AG52" i="36"/>
  <c r="AH52" i="36"/>
  <c r="AI52" i="36"/>
  <c r="P52" i="36"/>
  <c r="O52" i="36"/>
  <c r="Q52" i="36"/>
  <c r="M52" i="36"/>
  <c r="N52" i="36"/>
  <c r="L52" i="36"/>
  <c r="AA52" i="36"/>
  <c r="AC52" i="36"/>
  <c r="AB52" i="36"/>
  <c r="AF52" i="36"/>
  <c r="AD52" i="36"/>
  <c r="AE52" i="36"/>
  <c r="S52" i="36"/>
  <c r="R52" i="36"/>
  <c r="T52" i="36"/>
  <c r="O82" i="35"/>
  <c r="C86" i="35"/>
  <c r="G16" i="35"/>
  <c r="E24" i="35"/>
  <c r="F16" i="35"/>
  <c r="J24" i="35"/>
  <c r="AO16" i="35"/>
  <c r="AO17" i="35" s="1"/>
  <c r="AK16" i="35"/>
  <c r="V16" i="35"/>
  <c r="R16" i="35"/>
  <c r="P16" i="35"/>
  <c r="AF16" i="35"/>
  <c r="W16" i="35"/>
  <c r="X16" i="35"/>
  <c r="M16" i="35"/>
  <c r="Y16" i="35"/>
  <c r="T16" i="35"/>
  <c r="L16" i="35"/>
  <c r="O16" i="35"/>
  <c r="AA16" i="35"/>
  <c r="AI16" i="35"/>
  <c r="AD16" i="35"/>
  <c r="Q16" i="35"/>
  <c r="Z16" i="35"/>
  <c r="AJ16" i="35"/>
  <c r="AL16" i="35"/>
  <c r="AE16" i="35"/>
  <c r="AG16" i="35"/>
  <c r="AB16" i="35"/>
  <c r="N16" i="35"/>
  <c r="AH16" i="35"/>
  <c r="AC16" i="35"/>
  <c r="U16" i="35"/>
  <c r="S16" i="35"/>
  <c r="E16" i="35"/>
  <c r="I9" i="35"/>
  <c r="H16" i="35"/>
  <c r="AN16" i="35"/>
  <c r="AN17" i="35" s="1"/>
  <c r="AO24" i="35"/>
  <c r="AO25" i="35" s="1"/>
  <c r="AJ24" i="35"/>
  <c r="L24" i="35"/>
  <c r="AI24" i="35"/>
  <c r="AH24" i="35"/>
  <c r="P24" i="35"/>
  <c r="N24" i="35"/>
  <c r="W24" i="35"/>
  <c r="AB24" i="35"/>
  <c r="Y24" i="35"/>
  <c r="Z24" i="35"/>
  <c r="O24" i="35"/>
  <c r="U24" i="35"/>
  <c r="S24" i="35"/>
  <c r="AK24" i="35"/>
  <c r="R24" i="35"/>
  <c r="V24" i="35"/>
  <c r="T24" i="35"/>
  <c r="Q24" i="35"/>
  <c r="AL24" i="35"/>
  <c r="AC24" i="35"/>
  <c r="M24" i="35"/>
  <c r="X24" i="35"/>
  <c r="AD24" i="35"/>
  <c r="AG24" i="35"/>
  <c r="AA24" i="35"/>
  <c r="AE24" i="35"/>
  <c r="AF24" i="35"/>
  <c r="J16" i="35"/>
  <c r="AO7" i="35"/>
  <c r="J8" i="35" s="1"/>
  <c r="C16" i="35"/>
  <c r="K16" i="35"/>
  <c r="AN24" i="35"/>
  <c r="AN25" i="35" s="1"/>
  <c r="J9" i="35"/>
  <c r="D24" i="35"/>
  <c r="AN7" i="35"/>
  <c r="K24" i="35"/>
  <c r="C24" i="35"/>
  <c r="AM16" i="35"/>
  <c r="AM17" i="35" s="1"/>
  <c r="F24" i="35"/>
  <c r="C9" i="35"/>
  <c r="AM7" i="35"/>
  <c r="I16" i="35"/>
  <c r="H24" i="35"/>
  <c r="AM24" i="35"/>
  <c r="AM25" i="35" s="1"/>
  <c r="I24" i="35"/>
  <c r="G9" i="35"/>
  <c r="F9" i="35"/>
  <c r="D9" i="35"/>
  <c r="O5" i="34"/>
  <c r="O47" i="34"/>
  <c r="I24" i="34"/>
  <c r="O4" i="34"/>
  <c r="AP51" i="36" l="1"/>
  <c r="AN51" i="36"/>
  <c r="AR51" i="36"/>
  <c r="O86" i="35"/>
  <c r="O87" i="35" s="1"/>
  <c r="C87" i="35"/>
  <c r="AN8" i="35"/>
  <c r="AN9" i="35" s="1"/>
  <c r="D8" i="35"/>
  <c r="AM8" i="35"/>
  <c r="AM9" i="35" s="1"/>
  <c r="K8" i="35"/>
  <c r="E8" i="35"/>
  <c r="I8" i="35"/>
  <c r="F8" i="35"/>
  <c r="H8" i="35"/>
  <c r="AO8" i="35"/>
  <c r="AO9" i="35" s="1"/>
  <c r="AL8" i="35"/>
  <c r="AH8" i="35"/>
  <c r="AB8" i="35"/>
  <c r="AK8" i="35"/>
  <c r="AJ8" i="35"/>
  <c r="AG8" i="35"/>
  <c r="L8" i="35"/>
  <c r="W8" i="35"/>
  <c r="O8" i="35"/>
  <c r="V8" i="35"/>
  <c r="S8" i="35"/>
  <c r="M8" i="35"/>
  <c r="AF8" i="35"/>
  <c r="U8" i="35"/>
  <c r="AE8" i="35"/>
  <c r="R8" i="35"/>
  <c r="T8" i="35"/>
  <c r="Z8" i="35"/>
  <c r="N8" i="35"/>
  <c r="P8" i="35"/>
  <c r="AD8" i="35"/>
  <c r="AC8" i="35"/>
  <c r="Q8" i="35"/>
  <c r="Y8" i="35"/>
  <c r="X8" i="35"/>
  <c r="AI8" i="35"/>
  <c r="AA8" i="35"/>
  <c r="C8" i="35"/>
  <c r="G8" i="35"/>
  <c r="O24" i="34"/>
  <c r="O51" i="34"/>
  <c r="AS58" i="36" s="1"/>
  <c r="O52" i="34"/>
  <c r="AS59" i="36" s="1"/>
  <c r="O53" i="34"/>
  <c r="AS60" i="36" s="1"/>
  <c r="O54" i="34"/>
  <c r="AS61" i="36" s="1"/>
  <c r="O55" i="34"/>
  <c r="AS62" i="36" s="1"/>
  <c r="O56" i="34"/>
  <c r="AS63" i="36" s="1"/>
  <c r="O57" i="34"/>
  <c r="AS64" i="36" s="1"/>
  <c r="O58" i="34"/>
  <c r="AS65" i="36" s="1"/>
  <c r="O59" i="34"/>
  <c r="AS66" i="36" s="1"/>
  <c r="O60" i="34"/>
  <c r="AS67" i="36" s="1"/>
  <c r="O61" i="34"/>
  <c r="AS68" i="36" s="1"/>
  <c r="O62" i="34"/>
  <c r="AS69" i="36" s="1"/>
  <c r="O63" i="34"/>
  <c r="AS70" i="36" s="1"/>
  <c r="O64" i="34"/>
  <c r="AS71" i="36" s="1"/>
  <c r="O65" i="34"/>
  <c r="AS72" i="36" s="1"/>
  <c r="O66" i="34"/>
  <c r="AS73" i="36" s="1"/>
  <c r="O67" i="34"/>
  <c r="AS74" i="36" s="1"/>
  <c r="O68" i="34"/>
  <c r="AS75" i="36" s="1"/>
  <c r="O69" i="34"/>
  <c r="AS76" i="36" s="1"/>
  <c r="O50" i="34"/>
  <c r="AS57" i="36" s="1"/>
  <c r="D70" i="34"/>
  <c r="H79" i="36" s="1"/>
  <c r="E70" i="34"/>
  <c r="K79" i="36" s="1"/>
  <c r="F70" i="34"/>
  <c r="N79" i="36" s="1"/>
  <c r="G70" i="34"/>
  <c r="Q79" i="36" s="1"/>
  <c r="H70" i="34"/>
  <c r="T79" i="36" s="1"/>
  <c r="I70" i="34"/>
  <c r="W79" i="36" s="1"/>
  <c r="J70" i="34"/>
  <c r="Z79" i="36" s="1"/>
  <c r="K70" i="34"/>
  <c r="AC79" i="36" s="1"/>
  <c r="L70" i="34"/>
  <c r="AF79" i="36" s="1"/>
  <c r="M70" i="34"/>
  <c r="AI79" i="36" s="1"/>
  <c r="N70" i="34"/>
  <c r="AL79" i="36" s="1"/>
  <c r="C70" i="34"/>
  <c r="E79" i="36" s="1"/>
  <c r="Y78" i="36" l="1"/>
  <c r="X78" i="36"/>
  <c r="Z78" i="36"/>
  <c r="Z27" i="36"/>
  <c r="AP76" i="36"/>
  <c r="AR76" i="36"/>
  <c r="AN76" i="36"/>
  <c r="AS24" i="36"/>
  <c r="AP68" i="36"/>
  <c r="AR68" i="36"/>
  <c r="AN68" i="36"/>
  <c r="AS16" i="36"/>
  <c r="AP60" i="36"/>
  <c r="AR60" i="36"/>
  <c r="AN60" i="36"/>
  <c r="AS8" i="36"/>
  <c r="AP59" i="36"/>
  <c r="AR59" i="36"/>
  <c r="AN59" i="36"/>
  <c r="AS7" i="36"/>
  <c r="W78" i="36"/>
  <c r="V78" i="36"/>
  <c r="U78" i="36"/>
  <c r="W27" i="36"/>
  <c r="AP74" i="36"/>
  <c r="AR74" i="36"/>
  <c r="AN74" i="36"/>
  <c r="AS22" i="36"/>
  <c r="AP66" i="36"/>
  <c r="AR66" i="36"/>
  <c r="AN66" i="36"/>
  <c r="AS14" i="36"/>
  <c r="AP58" i="36"/>
  <c r="AR58" i="36"/>
  <c r="AN58" i="36"/>
  <c r="AS6" i="36"/>
  <c r="AP75" i="36"/>
  <c r="AR75" i="36"/>
  <c r="AN75" i="36"/>
  <c r="AS23" i="36"/>
  <c r="AR73" i="36"/>
  <c r="AN73" i="36"/>
  <c r="AP73" i="36"/>
  <c r="AS21" i="36"/>
  <c r="AR65" i="36"/>
  <c r="AN65" i="36"/>
  <c r="AP65" i="36"/>
  <c r="AS13" i="36"/>
  <c r="O78" i="36"/>
  <c r="Q78" i="36"/>
  <c r="P78" i="36"/>
  <c r="Q27" i="36"/>
  <c r="M78" i="36"/>
  <c r="N78" i="36"/>
  <c r="L78" i="36"/>
  <c r="N27" i="36"/>
  <c r="AR72" i="36"/>
  <c r="AN72" i="36"/>
  <c r="AP72" i="36"/>
  <c r="AS20" i="36"/>
  <c r="AR64" i="36"/>
  <c r="AN64" i="36"/>
  <c r="AP64" i="36"/>
  <c r="AS12" i="36"/>
  <c r="S78" i="36"/>
  <c r="T78" i="36"/>
  <c r="R78" i="36"/>
  <c r="T27" i="36"/>
  <c r="AI78" i="36"/>
  <c r="AH78" i="36"/>
  <c r="AG78" i="36"/>
  <c r="AI27" i="36"/>
  <c r="K78" i="36"/>
  <c r="J78" i="36"/>
  <c r="I78" i="36"/>
  <c r="K27" i="36"/>
  <c r="AR71" i="36"/>
  <c r="AN71" i="36"/>
  <c r="AP71" i="36"/>
  <c r="AS19" i="36"/>
  <c r="AR63" i="36"/>
  <c r="AN63" i="36"/>
  <c r="AP63" i="36"/>
  <c r="AS11" i="36"/>
  <c r="E78" i="36"/>
  <c r="AS79" i="36"/>
  <c r="D78" i="36"/>
  <c r="C78" i="36"/>
  <c r="E27" i="36"/>
  <c r="AE78" i="36"/>
  <c r="AD78" i="36"/>
  <c r="AF78" i="36"/>
  <c r="AF27" i="36"/>
  <c r="H78" i="36"/>
  <c r="F78" i="36"/>
  <c r="G78" i="36"/>
  <c r="H27" i="36"/>
  <c r="AR70" i="36"/>
  <c r="AN70" i="36"/>
  <c r="AP70" i="36"/>
  <c r="AS18" i="36"/>
  <c r="AR62" i="36"/>
  <c r="AN62" i="36"/>
  <c r="AP62" i="36"/>
  <c r="AS10" i="36"/>
  <c r="AP67" i="36"/>
  <c r="AR67" i="36"/>
  <c r="AN67" i="36"/>
  <c r="AS15" i="36"/>
  <c r="AL78" i="36"/>
  <c r="AJ78" i="36"/>
  <c r="AK78" i="36"/>
  <c r="AL27" i="36"/>
  <c r="AA78" i="36"/>
  <c r="AB78" i="36"/>
  <c r="AC78" i="36"/>
  <c r="AC27" i="36"/>
  <c r="AP57" i="36"/>
  <c r="AS77" i="36"/>
  <c r="AR57" i="36"/>
  <c r="AN57" i="36"/>
  <c r="AS5" i="36"/>
  <c r="AR69" i="36"/>
  <c r="AN69" i="36"/>
  <c r="AP69" i="36"/>
  <c r="AS17" i="36"/>
  <c r="AR61" i="36"/>
  <c r="AN61" i="36"/>
  <c r="AP61" i="36"/>
  <c r="AS9" i="36"/>
  <c r="O70" i="34"/>
  <c r="AJ26" i="36" l="1"/>
  <c r="AK26" i="36"/>
  <c r="AL26" i="36"/>
  <c r="H26" i="36"/>
  <c r="G26" i="36"/>
  <c r="F26" i="36"/>
  <c r="AR19" i="36"/>
  <c r="AP19" i="36"/>
  <c r="AN19" i="36"/>
  <c r="AI26" i="36"/>
  <c r="AG26" i="36"/>
  <c r="AH26" i="36"/>
  <c r="AR12" i="36"/>
  <c r="AP12" i="36"/>
  <c r="AN12" i="36"/>
  <c r="M26" i="36"/>
  <c r="L26" i="36"/>
  <c r="N26" i="36"/>
  <c r="AN13" i="36"/>
  <c r="AR13" i="36"/>
  <c r="AP13" i="36"/>
  <c r="AR23" i="36"/>
  <c r="AP23" i="36"/>
  <c r="AN23" i="36"/>
  <c r="AR14" i="36"/>
  <c r="AP14" i="36"/>
  <c r="AN14" i="36"/>
  <c r="W26" i="36"/>
  <c r="V26" i="36"/>
  <c r="U26" i="36"/>
  <c r="AP8" i="36"/>
  <c r="AN8" i="36"/>
  <c r="AR8" i="36"/>
  <c r="AR24" i="36"/>
  <c r="AP24" i="36"/>
  <c r="AN24" i="36"/>
  <c r="AP77" i="36"/>
  <c r="AN77" i="36"/>
  <c r="AR77" i="36"/>
  <c r="AP17" i="36"/>
  <c r="AN17" i="36"/>
  <c r="AR17" i="36"/>
  <c r="AB26" i="36"/>
  <c r="AA26" i="36"/>
  <c r="AC26" i="36"/>
  <c r="AN15" i="36"/>
  <c r="AR15" i="36"/>
  <c r="AP15" i="36"/>
  <c r="AP18" i="36"/>
  <c r="AN18" i="36"/>
  <c r="AR18" i="36"/>
  <c r="AE26" i="36"/>
  <c r="AD26" i="36"/>
  <c r="AF26" i="36"/>
  <c r="AR11" i="36"/>
  <c r="AP11" i="36"/>
  <c r="AN11" i="36"/>
  <c r="K26" i="36"/>
  <c r="J26" i="36"/>
  <c r="I26" i="36"/>
  <c r="R26" i="36"/>
  <c r="T26" i="36"/>
  <c r="S26" i="36"/>
  <c r="AR20" i="36"/>
  <c r="AP20" i="36"/>
  <c r="AN20" i="36"/>
  <c r="Q26" i="36"/>
  <c r="P26" i="36"/>
  <c r="O26" i="36"/>
  <c r="AN21" i="36"/>
  <c r="AR21" i="36"/>
  <c r="AP21" i="36"/>
  <c r="AN6" i="36"/>
  <c r="AR6" i="36"/>
  <c r="AP6" i="36"/>
  <c r="AR22" i="36"/>
  <c r="AP22" i="36"/>
  <c r="AN22" i="36"/>
  <c r="AN7" i="36"/>
  <c r="AR7" i="36"/>
  <c r="AP7" i="36"/>
  <c r="AP16" i="36"/>
  <c r="AN16" i="36"/>
  <c r="AR16" i="36"/>
  <c r="X26" i="36"/>
  <c r="Z26" i="36"/>
  <c r="Y26" i="36"/>
  <c r="AR5" i="36"/>
  <c r="AS25" i="36"/>
  <c r="AP5" i="36"/>
  <c r="AN5" i="36"/>
  <c r="AP9" i="36"/>
  <c r="AN9" i="36"/>
  <c r="AR9" i="36"/>
  <c r="AR10" i="36"/>
  <c r="AP10" i="36"/>
  <c r="AN10" i="36"/>
  <c r="D26" i="36"/>
  <c r="C26" i="36"/>
  <c r="AS27" i="36"/>
  <c r="E26" i="36"/>
  <c r="AP25" i="36" l="1"/>
  <c r="AN25" i="36"/>
  <c r="AR25" i="36"/>
</calcChain>
</file>

<file path=xl/sharedStrings.xml><?xml version="1.0" encoding="utf-8"?>
<sst xmlns="http://schemas.openxmlformats.org/spreadsheetml/2006/main" count="30823" uniqueCount="162">
  <si>
    <t>BSQ</t>
  </si>
  <si>
    <t>KSQ orta</t>
  </si>
  <si>
    <t>İllik</t>
  </si>
  <si>
    <t>Buraxılış imtahanı nəticəsi</t>
  </si>
  <si>
    <t>Fənn</t>
  </si>
  <si>
    <t>Ötən tədris ili üzrə illik nəticə</t>
  </si>
  <si>
    <t>Şagird sayı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</si>
  <si>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</si>
  <si>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</si>
  <si>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</si>
  <si>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</si>
  <si>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</si>
  <si>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</si>
  <si>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</si>
  <si>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</si>
  <si>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</si>
  <si>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</si>
  <si>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</si>
  <si>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</si>
  <si>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</si>
  <si>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</si>
  <si>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</si>
  <si>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</si>
  <si>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</si>
  <si>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Bölmə</t>
  </si>
  <si>
    <t>İllik dərs saatı</t>
  </si>
  <si>
    <t>I yarımil</t>
  </si>
  <si>
    <t>II yarımil</t>
  </si>
  <si>
    <t>Elektron hesabat modeli BŞTİ-nin müdiri Mehriban xanım Vəliyevanın ideya müəllifliyi əsasında İdarənin Keyfiyyətə nəzarət sektoru tərəfindən tam olaraq 2022-ci ilin yanvar ayında yaradılmışdır.</t>
  </si>
  <si>
    <t>Fənnin kodu</t>
  </si>
  <si>
    <t>Tədris dili</t>
  </si>
  <si>
    <t>Ədəbiyyat</t>
  </si>
  <si>
    <t>Dövlət dili</t>
  </si>
  <si>
    <t>Xarici dil</t>
  </si>
  <si>
    <t>İkinci xarici dil</t>
  </si>
  <si>
    <t>Riyaziyyat</t>
  </si>
  <si>
    <t>İnformatika</t>
  </si>
  <si>
    <t>Azərbaycan tarixi</t>
  </si>
  <si>
    <t>Ümumi tarix</t>
  </si>
  <si>
    <t>Fizika</t>
  </si>
  <si>
    <t>Kimya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</si>
  <si>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</si>
  <si>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</si>
  <si>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</si>
  <si>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</si>
  <si>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</si>
  <si>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</si>
  <si>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</si>
  <si>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</si>
  <si>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Əlavə</t>
  </si>
  <si>
    <t>Aşağıdakı sütunlarda heç bir qeyd aparmayın</t>
  </si>
  <si>
    <t>Aşağıdakı sütunlarda heç bir qeyd aparmayın!</t>
  </si>
  <si>
    <t>Azərbaycan</t>
  </si>
  <si>
    <t>Rus</t>
  </si>
  <si>
    <t/>
  </si>
  <si>
    <t>Azərbaycan bölməsi</t>
  </si>
  <si>
    <t>Cəmi</t>
  </si>
  <si>
    <t>Təhsil müəssisəsi üzrə ümumi</t>
  </si>
  <si>
    <t>Rus bölməsi</t>
  </si>
  <si>
    <t>Təhsil müəssisəsində il ərzində keçirilən dərslərin ümumi miqdarı</t>
  </si>
  <si>
    <t>oğlan</t>
  </si>
  <si>
    <t>qız</t>
  </si>
  <si>
    <t>Faizlə</t>
  </si>
  <si>
    <t>Sinif üzrə faizlə</t>
  </si>
  <si>
    <t>Sinif sayı</t>
  </si>
  <si>
    <t>Təhsil səviyyələri üzrə</t>
  </si>
  <si>
    <t>Ümumi orta</t>
  </si>
  <si>
    <t>Tam orta</t>
  </si>
  <si>
    <t>Siniflər üzrə</t>
  </si>
  <si>
    <t>Məktəbəqədər və ibtidai</t>
  </si>
  <si>
    <t>Şagird sinif nisbəti</t>
  </si>
  <si>
    <t>Dərs saatları</t>
  </si>
  <si>
    <t>say</t>
  </si>
  <si>
    <t>faiz</t>
  </si>
  <si>
    <t>Dil və ədəbiyyat</t>
  </si>
  <si>
    <t>I yer</t>
  </si>
  <si>
    <t>II yer</t>
  </si>
  <si>
    <t>III yer</t>
  </si>
  <si>
    <t>Həv.</t>
  </si>
  <si>
    <t>Final turun qalibləri</t>
  </si>
  <si>
    <t>8-ci sinif</t>
  </si>
  <si>
    <t>9-cu sinif</t>
  </si>
  <si>
    <t>10-cu sinif</t>
  </si>
  <si>
    <t>11-ci sinif</t>
  </si>
  <si>
    <t>faizlə</t>
  </si>
  <si>
    <t>Təhsil müəssisəsində Respublika fənn olimpiadalarının qalibləri</t>
  </si>
  <si>
    <t>Oğlanlar</t>
  </si>
  <si>
    <t>Qızlar</t>
  </si>
  <si>
    <t>(80-100]</t>
  </si>
  <si>
    <t>(60-80]</t>
  </si>
  <si>
    <t>(30-60]</t>
  </si>
  <si>
    <t>[0-30]</t>
  </si>
  <si>
    <t>Ümumi məktəb</t>
  </si>
  <si>
    <t>Həyat 
bilgisi</t>
  </si>
  <si>
    <t>Fiziki 
tərbiyə</t>
  </si>
  <si>
    <t>Təsviri 
incəsənət</t>
  </si>
  <si>
    <t>Çağırışaqədərki 
hazırlıq</t>
  </si>
  <si>
    <t>Ümumi</t>
  </si>
  <si>
    <t>Azərbaycan 
tarixi</t>
  </si>
  <si>
    <t>Ümumi 
tarix</t>
  </si>
  <si>
    <t>İkinci 
xarici dil</t>
  </si>
  <si>
    <t>Hazırlıq</t>
  </si>
  <si>
    <t>I sinif</t>
  </si>
  <si>
    <t>II sinif</t>
  </si>
  <si>
    <t>III sinif</t>
  </si>
  <si>
    <t>IV sinif</t>
  </si>
  <si>
    <t>V sinif</t>
  </si>
  <si>
    <t>VI sinif</t>
  </si>
  <si>
    <t>VII sinif</t>
  </si>
  <si>
    <t>VIII sinif</t>
  </si>
  <si>
    <t>IX sinif</t>
  </si>
  <si>
    <t>X sinif</t>
  </si>
  <si>
    <t>XI sinif</t>
  </si>
  <si>
    <t>Kitabxana fəaliyyəti</t>
  </si>
  <si>
    <t>Ümumi kitab fondu</t>
  </si>
  <si>
    <t>Dərsliklərin sayı</t>
  </si>
  <si>
    <t>Digər ədəbiyyatlar</t>
  </si>
  <si>
    <t>Kitab növlərinin sayı</t>
  </si>
  <si>
    <t>Şagirdlər</t>
  </si>
  <si>
    <t>Ümumi sayı</t>
  </si>
  <si>
    <t>Müəllimlər</t>
  </si>
  <si>
    <t>İl ərzində oxunan kitab (digər ədəbiyyat) sayı</t>
  </si>
  <si>
    <t>İl ərzində oxunan kitab (digər ədəbiyyat) növlərinin sayı</t>
  </si>
  <si>
    <r>
      <t xml:space="preserve">Aktiv oxucu sayı 
</t>
    </r>
    <r>
      <rPr>
        <sz val="9"/>
        <color theme="1"/>
        <rFont val="Palatino Linotype"/>
        <family val="1"/>
      </rPr>
      <t>(İl ərzində ən azı bir kitab (digər ədəbiyyat) oxumuş şagird)</t>
    </r>
  </si>
  <si>
    <t>№</t>
  </si>
  <si>
    <t>Keçirilən tədbirin adı</t>
  </si>
  <si>
    <t>Cəlb olunanların sayı</t>
  </si>
  <si>
    <t>Müəllim</t>
  </si>
  <si>
    <t>Şagird</t>
  </si>
  <si>
    <t>Çətin tərbiyə olunan şagirdlər</t>
  </si>
  <si>
    <t>Hüquq pozuntuları törədən şagirdlər</t>
  </si>
  <si>
    <t>Bu və ya digər mənada zorakılığa məruz qalan şagirdlər</t>
  </si>
  <si>
    <t>Valideynləri ayrılan şagirdlər</t>
  </si>
  <si>
    <t>Valideynlərindən birini itirmiş şagirdlər</t>
  </si>
  <si>
    <t>Valideynlərinin hər ikisini itirmiş şagirdlər</t>
  </si>
  <si>
    <t>Himayədə yaşayan şagirdlər (valideynlərini itirmədiyi halda)</t>
  </si>
  <si>
    <t>Qəyyumluğa verilmiş şagirdlər (valideynlərini itirmədiyi halda)</t>
  </si>
  <si>
    <t>Şəhid övladı olan şagirdlər</t>
  </si>
  <si>
    <t>Qazi övladı olan şagirdlər</t>
  </si>
  <si>
    <t>Ağır somatik və ya xroniki xəstəlikləri olan şagirdlər</t>
  </si>
  <si>
    <t>Psixi pozuntuları olan şagirdlər</t>
  </si>
  <si>
    <t>Dini fanatizm meylləri müşahidə olunan şagirdlər</t>
  </si>
  <si>
    <t>Ağır nəticələrə səbəb olan internet asılılığı olan şagirdlər</t>
  </si>
  <si>
    <t>Pis vərdişlərə (alkoqolizm, siqaret istifadəçisi, narkotik istifadəçisi və s.) malik olan şagirdlər</t>
  </si>
  <si>
    <t>Neqativ davranışları (evdənqaçma, kiçik xuliqanlıq, vandalizm və s.) olan şagirdlər</t>
  </si>
  <si>
    <t>Fiziki və əqli qüsurları olan şagirdlər</t>
  </si>
  <si>
    <t>Digər</t>
  </si>
  <si>
    <t>Həssaslıq göstəriciləri</t>
  </si>
  <si>
    <t>Həssaslıq göstəriciləri və saylar (Psixoloq tərəfindən doldurulur)</t>
  </si>
  <si>
    <t>Kitabxana müdiri və ya onu əvəz edən şəxs tərəfindən doldurulur.</t>
  </si>
  <si>
    <t>Fənn olimpiadaları</t>
  </si>
  <si>
    <t>Fənn müsabiqələri</t>
  </si>
  <si>
    <t>Təqdimat Müsabiqələri</t>
  </si>
  <si>
    <t>Məntiq olimpiadası</t>
  </si>
  <si>
    <t>STEAM yarışları</t>
  </si>
  <si>
    <t>Digər milli və beynəlxalq olimpiada, yarış və müsabiqələr</t>
  </si>
  <si>
    <t>Sinif rəhbəri</t>
  </si>
  <si>
    <t>Kitabın yaranma tarixi</t>
  </si>
  <si>
    <t>Tık-tık xanımın nağılı</t>
  </si>
  <si>
    <t>Zəfər tarixi</t>
  </si>
  <si>
    <t>"Novzuz bayramı" bədii ədəbiyyatda</t>
  </si>
  <si>
    <t>Oxu günu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</si>
</sst>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16"/>
      <color theme="1"/>
      <name val="Palatino Linotype"/>
      <family val="1"/>
    </font>
    <font>
      <b/>
      <sz val="22"/>
      <color theme="1"/>
      <name val="Palatino Linotype"/>
      <family val="1"/>
    </font>
    <font>
      <b/>
      <sz val="12"/>
      <color theme="1"/>
      <name val="Palatino Linotype"/>
      <family val="1"/>
    </font>
    <font>
      <b/>
      <sz val="14"/>
      <color theme="1"/>
      <name val="Palatino Linotype"/>
      <family val="1"/>
    </font>
    <font>
      <sz val="9"/>
      <color theme="1"/>
      <name val="Palatino Linotype"/>
      <family val="1"/>
    </font>
    <font>
      <sz val="8"/>
      <color theme="1"/>
      <name val="Palatino Linotype"/>
      <family val="1"/>
    </font>
    <font>
      <b/>
      <sz val="8"/>
      <color theme="1"/>
      <name val="Palatino Linotype"/>
      <family val="1"/>
    </font>
    <font>
      <b/>
      <sz val="9"/>
      <color theme="1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2" fontId="2" fillId="7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5" borderId="0" xfId="0" applyFont="1" applyFill="1" applyAlignment="1" applyProtection="1">
      <alignment horizontal="center" vertical="center"/>
      <protection hidden="1"/>
    </xf>
    <xf numFmtId="0" fontId="4" fillId="4" borderId="1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1" fontId="3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4" fillId="4" borderId="0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textRotation="90" wrapText="1"/>
      <protection hidden="1"/>
    </xf>
    <xf numFmtId="0" fontId="2" fillId="4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0" xfId="0" applyFont="1" applyFill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2" fontId="2" fillId="4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 applyProtection="1">
      <alignment horizontal="center" vertical="center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5" fillId="6" borderId="7" xfId="0" applyFont="1" applyFill="1" applyBorder="1" applyAlignment="1" applyProtection="1">
      <alignment horizontal="center" vertical="center"/>
      <protection hidden="1"/>
    </xf>
    <xf numFmtId="0" fontId="5" fillId="6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textRotation="90" wrapText="1"/>
      <protection hidden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33CCCC"/>
      <color rgb="FF0000CC"/>
      <color rgb="FF813DB9"/>
      <color rgb="FFA69D2C"/>
      <color rgb="FF8AEAE8"/>
      <color rgb="FFF983D7"/>
      <color rgb="FF66FF66"/>
      <color rgb="FFECE298"/>
      <color rgb="FFE9E0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Təhsil müəssisəsində keçirilən dərslərin ümumi miqdarı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saatları'!$B$24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59-7AC6-43CA-9D9C-335F072885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'Dərs saatları'!$C$3:$O$3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f>'Dərs saatları'!$C$24:$O$24</c:f>
              <c:numCache>
                <c:formatCode>General</c:formatCode>
                <c:ptCount val="13"/>
                <c:pt idx="0">
                  <c:v>0</c:v>
                </c:pt>
                <c:pt idx="1">
                  <c:v>3537.34</c:v>
                </c:pt>
                <c:pt idx="2">
                  <c:v>5155.34</c:v>
                </c:pt>
                <c:pt idx="3">
                  <c:v>4131</c:v>
                </c:pt>
                <c:pt idx="4">
                  <c:v>4796.3900000000003</c:v>
                </c:pt>
                <c:pt idx="5">
                  <c:v>4022.7</c:v>
                </c:pt>
                <c:pt idx="6">
                  <c:v>108005.48199999999</c:v>
                </c:pt>
                <c:pt idx="7">
                  <c:v>5571.2049999999999</c:v>
                </c:pt>
                <c:pt idx="8">
                  <c:v>6835.4620000000004</c:v>
                </c:pt>
                <c:pt idx="9">
                  <c:v>5414.6220000000003</c:v>
                </c:pt>
                <c:pt idx="10">
                  <c:v>4120</c:v>
                </c:pt>
                <c:pt idx="11">
                  <c:v>4284</c:v>
                </c:pt>
                <c:pt idx="12">
                  <c:v>155873.541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6-43CA-9D9C-335F07288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100" b="1"/>
              <a:t>Təhsil müəssisəsində keçirilən dərslərin ümumi miqdarı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saatları'!$O$3</c:f>
              <c:strCache>
                <c:ptCount val="1"/>
                <c:pt idx="0">
                  <c:v>Cəmi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'Dərs saatları'!$B$4:$B$24</c15:sqref>
                  </c15:fullRef>
                </c:ext>
              </c:extLst>
              <c:f>'Dərs saatları'!$B$4:$B$23</c:f>
              <c:strCache>
                <c:ptCount val="20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tarixi</c:v>
                </c:pt>
                <c:pt idx="8">
                  <c:v>Ümumi 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bilgisi</c:v>
                </c:pt>
                <c:pt idx="14">
                  <c:v>Texnologiya</c:v>
                </c:pt>
                <c:pt idx="15">
                  <c:v>Fiziki tərbiyə</c:v>
                </c:pt>
                <c:pt idx="16">
                  <c:v>Musiqi</c:v>
                </c:pt>
                <c:pt idx="17">
                  <c:v>Təsviri incəsənət</c:v>
                </c:pt>
                <c:pt idx="18">
                  <c:v>Çağırışaqədərki hazırlıq</c:v>
                </c:pt>
                <c:pt idx="19">
                  <c:v>Əlavə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'Dərs saatları'!$O$4:$O$24</c15:sqref>
                  </c15:fullRef>
                </c:ext>
              </c:extLst>
              <c:f>'Dərs saatları'!$O$4:$O$23</c:f>
              <c:numCache>
                <c:formatCode>General</c:formatCode>
                <c:ptCount val="20"/>
                <c:pt idx="0">
                  <c:v>12173.5</c:v>
                </c:pt>
                <c:pt idx="1">
                  <c:v>2671</c:v>
                </c:pt>
                <c:pt idx="2">
                  <c:v>0</c:v>
                </c:pt>
                <c:pt idx="3">
                  <c:v>105158.28099999999</c:v>
                </c:pt>
                <c:pt idx="4">
                  <c:v>721.88</c:v>
                </c:pt>
                <c:pt idx="5">
                  <c:v>10511.5</c:v>
                </c:pt>
                <c:pt idx="6">
                  <c:v>1486.5</c:v>
                </c:pt>
                <c:pt idx="7">
                  <c:v>2293</c:v>
                </c:pt>
                <c:pt idx="8">
                  <c:v>1335.5</c:v>
                </c:pt>
                <c:pt idx="9">
                  <c:v>2188.5</c:v>
                </c:pt>
                <c:pt idx="10">
                  <c:v>1467</c:v>
                </c:pt>
                <c:pt idx="11">
                  <c:v>1780</c:v>
                </c:pt>
                <c:pt idx="12">
                  <c:v>1883</c:v>
                </c:pt>
                <c:pt idx="13">
                  <c:v>2253.5</c:v>
                </c:pt>
                <c:pt idx="14">
                  <c:v>1761.8799999999997</c:v>
                </c:pt>
                <c:pt idx="15">
                  <c:v>3147.74</c:v>
                </c:pt>
                <c:pt idx="16">
                  <c:v>1842.5</c:v>
                </c:pt>
                <c:pt idx="17">
                  <c:v>1813.5</c:v>
                </c:pt>
                <c:pt idx="18">
                  <c:v>446</c:v>
                </c:pt>
                <c:pt idx="19">
                  <c:v>938.76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'Dərs saatları'!$O$24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66FF">
                            <a:shade val="30000"/>
                            <a:satMod val="115000"/>
                          </a:srgbClr>
                        </a:gs>
                        <a:gs pos="50000">
                          <a:srgbClr val="0066FF">
                            <a:shade val="67500"/>
                            <a:satMod val="115000"/>
                          </a:srgbClr>
                        </a:gs>
                        <a:gs pos="100000">
                          <a:srgbClr val="0066FF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3333-4B6D-95E5-EEF5282959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Təhsil müəssisəsində keçirilən dərslərin miqdarı (A</a:t>
            </a:r>
            <a:r>
              <a:rPr lang="az-Latn-AZ" b="1"/>
              <a:t>/b)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saatları'!$B$47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1527-426A-A00F-DDC7E556FE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'Dərs saatları'!$C$3:$O$3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f>'Dərs saatları'!$C$47:$O$47</c:f>
              <c:numCache>
                <c:formatCode>General</c:formatCode>
                <c:ptCount val="13"/>
                <c:pt idx="0">
                  <c:v>0</c:v>
                </c:pt>
                <c:pt idx="1">
                  <c:v>3537.34</c:v>
                </c:pt>
                <c:pt idx="2">
                  <c:v>5155.34</c:v>
                </c:pt>
                <c:pt idx="3">
                  <c:v>4131</c:v>
                </c:pt>
                <c:pt idx="4">
                  <c:v>4796.3900000000003</c:v>
                </c:pt>
                <c:pt idx="5">
                  <c:v>4022.7</c:v>
                </c:pt>
                <c:pt idx="6">
                  <c:v>108005.48199999999</c:v>
                </c:pt>
                <c:pt idx="7">
                  <c:v>5571.2049999999999</c:v>
                </c:pt>
                <c:pt idx="8">
                  <c:v>6835.4620000000004</c:v>
                </c:pt>
                <c:pt idx="9">
                  <c:v>5414.6220000000003</c:v>
                </c:pt>
                <c:pt idx="10">
                  <c:v>4120</c:v>
                </c:pt>
                <c:pt idx="11">
                  <c:v>4284</c:v>
                </c:pt>
                <c:pt idx="12">
                  <c:v>155873.541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7-426A-A00F-DDC7E556FE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100" b="1"/>
              <a:t>Təhsil müəssisəsində keçirilən dərslərin miqdarı</a:t>
            </a:r>
            <a:r>
              <a:rPr lang="az-Latn-AZ" sz="1100" b="1"/>
              <a:t> (A/b)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saatları'!$O$3</c:f>
              <c:strCache>
                <c:ptCount val="1"/>
                <c:pt idx="0">
                  <c:v>Cəmi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'Dərs saatları'!$B$27:$B$47</c15:sqref>
                  </c15:fullRef>
                </c:ext>
              </c:extLst>
              <c:f>'Dərs saatları'!$B$27:$B$46</c:f>
              <c:strCache>
                <c:ptCount val="20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tarixi</c:v>
                </c:pt>
                <c:pt idx="8">
                  <c:v>Ümumi 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bilgisi</c:v>
                </c:pt>
                <c:pt idx="14">
                  <c:v>Texnologiya</c:v>
                </c:pt>
                <c:pt idx="15">
                  <c:v>Fiziki tərbiyə</c:v>
                </c:pt>
                <c:pt idx="16">
                  <c:v>Musiqi</c:v>
                </c:pt>
                <c:pt idx="17">
                  <c:v>Təsviri incəsənət</c:v>
                </c:pt>
                <c:pt idx="18">
                  <c:v>Çağırışaqədərki hazırlıq</c:v>
                </c:pt>
                <c:pt idx="19">
                  <c:v>Əlavə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'Dərs saatları'!$O$27:$O$47</c15:sqref>
                  </c15:fullRef>
                </c:ext>
              </c:extLst>
              <c:f>'Dərs saatları'!$O$27:$O$46</c:f>
              <c:numCache>
                <c:formatCode>General</c:formatCode>
                <c:ptCount val="20"/>
                <c:pt idx="0">
                  <c:v>12173.5</c:v>
                </c:pt>
                <c:pt idx="1">
                  <c:v>2671</c:v>
                </c:pt>
                <c:pt idx="2">
                  <c:v>0</c:v>
                </c:pt>
                <c:pt idx="3">
                  <c:v>105158.28099999999</c:v>
                </c:pt>
                <c:pt idx="4">
                  <c:v>721.88</c:v>
                </c:pt>
                <c:pt idx="5">
                  <c:v>10511.5</c:v>
                </c:pt>
                <c:pt idx="6">
                  <c:v>1486.5</c:v>
                </c:pt>
                <c:pt idx="7">
                  <c:v>2293</c:v>
                </c:pt>
                <c:pt idx="8">
                  <c:v>1335.5</c:v>
                </c:pt>
                <c:pt idx="9">
                  <c:v>2188.5</c:v>
                </c:pt>
                <c:pt idx="10">
                  <c:v>1467</c:v>
                </c:pt>
                <c:pt idx="11">
                  <c:v>1780</c:v>
                </c:pt>
                <c:pt idx="12">
                  <c:v>1883</c:v>
                </c:pt>
                <c:pt idx="13">
                  <c:v>2253.5</c:v>
                </c:pt>
                <c:pt idx="14">
                  <c:v>1761.8799999999997</c:v>
                </c:pt>
                <c:pt idx="15">
                  <c:v>3147.74</c:v>
                </c:pt>
                <c:pt idx="16">
                  <c:v>1842.5</c:v>
                </c:pt>
                <c:pt idx="17">
                  <c:v>1813.5</c:v>
                </c:pt>
                <c:pt idx="18">
                  <c:v>446</c:v>
                </c:pt>
                <c:pt idx="19">
                  <c:v>938.76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D-4134-8685-B99191961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b="1"/>
              <a:t>Təhsil müəssisəsində keçirilən dərslərin miqdarı (</a:t>
            </a:r>
            <a:r>
              <a:rPr lang="az-Latn-AZ" b="1"/>
              <a:t>R/b)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saatları'!$B$70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89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E798-4733-A392-50BA5F467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'Dərs saatları'!$C$3:$O$3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f>'Dərs saatları'!$C$70:$O$70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8-4733-A392-50BA5F4674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100" b="1"/>
              <a:t>Təhsil müəssisəsində keçirilən dərslərin miqdarı</a:t>
            </a:r>
            <a:r>
              <a:rPr lang="az-Latn-AZ" sz="1100" b="1"/>
              <a:t> (R/b)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'Dərs saatları'!$O$3</c:f>
              <c:strCache>
                <c:ptCount val="1"/>
                <c:pt idx="0">
                  <c:v>Cəmi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'Dərs saatları'!$B$50:$B$70</c15:sqref>
                  </c15:fullRef>
                </c:ext>
              </c:extLst>
              <c:f>'Dərs saatları'!$B$50:$B$69</c:f>
              <c:strCache>
                <c:ptCount val="20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tarixi</c:v>
                </c:pt>
                <c:pt idx="8">
                  <c:v>Ümumi 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bilgisi</c:v>
                </c:pt>
                <c:pt idx="14">
                  <c:v>Texnologiya</c:v>
                </c:pt>
                <c:pt idx="15">
                  <c:v>Fiziki tərbiyə</c:v>
                </c:pt>
                <c:pt idx="16">
                  <c:v>Musiqi</c:v>
                </c:pt>
                <c:pt idx="17">
                  <c:v>Təsviri incəsənət</c:v>
                </c:pt>
                <c:pt idx="18">
                  <c:v>Çağırışaqədərki hazırlıq</c:v>
                </c:pt>
                <c:pt idx="19">
                  <c:v>Əlavə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'Dərs saatları'!$O$50:$O$70</c15:sqref>
                  </c15:fullRef>
                </c:ext>
              </c:extLst>
              <c:f>'Dərs saatları'!$O$50:$O$69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F-4352-8218-EE76A9E17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Təhsil</a:t>
            </a:r>
            <a:r>
              <a:rPr lang="az-Latn-AZ" sz="1200" b="1" baseline="0"/>
              <a:t> müəssisəsində şagirdlərin siniflər üzrə ümümi say tərkibi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'Şagird sayları'!$B$7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53D1-415D-BE41-869DC625C70F}"/>
              </c:ext>
            </c:extLst>
          </c:dPt>
          <c:dPt>
            <c:idx val="28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60000"/>
                      <a:lumOff val="40000"/>
                      <a:shade val="30000"/>
                      <a:satMod val="115000"/>
                    </a:schemeClr>
                  </a:gs>
                  <a:gs pos="50000">
                    <a:schemeClr val="tx2">
                      <a:lumMod val="60000"/>
                      <a:lumOff val="4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60000"/>
                      <a:lumOff val="4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53D1-415D-BE41-869DC625C7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sayları'!$C$4:$AO$4</c15:sqref>
                  </c15:fullRef>
                </c:ext>
              </c:extLst>
              <c:f>('Şagird sayları'!$E$4,'Şagird sayları'!$H$4,'Şagird sayları'!$K$4,'Şagird sayları'!$N$4,'Şagird sayları'!$Q$4,'Şagird sayları'!$T$4,'Şagird sayları'!$W$4,'Şagird sayları'!$Z$4,'Şagird sayları'!$AC$4,'Şagird sayları'!$AF$4,'Şagird sayları'!$AI$4,'Şagird sayları'!$AL$4,'Şagird sayları'!$AO$4)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sayları'!$C$7:$AO$7</c15:sqref>
                  </c15:fullRef>
                </c:ext>
              </c:extLst>
              <c:f>('Şagird sayları'!$E$7,'Şagird sayları'!$H$7,'Şagird sayları'!$K$7,'Şagird sayları'!$N$7,'Şagird sayları'!$Q$7,'Şagird sayları'!$T$7,'Şagird sayları'!$W$7,'Şagird sayları'!$Z$7,'Şagird sayları'!$AC$7,'Şagird sayları'!$AF$7,'Şagird sayları'!$AI$7,'Şagird sayları'!$AL$7,'Şagird sayları'!$AO$7)</c:f>
              <c:numCache>
                <c:formatCode>General</c:formatCode>
                <c:ptCount val="13"/>
                <c:pt idx="0">
                  <c:v>0</c:v>
                </c:pt>
                <c:pt idx="1">
                  <c:v>22</c:v>
                </c:pt>
                <c:pt idx="2">
                  <c:v>128</c:v>
                </c:pt>
                <c:pt idx="3">
                  <c:v>150</c:v>
                </c:pt>
                <c:pt idx="4">
                  <c:v>93</c:v>
                </c:pt>
                <c:pt idx="5">
                  <c:v>134</c:v>
                </c:pt>
                <c:pt idx="6">
                  <c:v>134</c:v>
                </c:pt>
                <c:pt idx="7">
                  <c:v>132</c:v>
                </c:pt>
                <c:pt idx="8">
                  <c:v>145</c:v>
                </c:pt>
                <c:pt idx="9">
                  <c:v>107</c:v>
                </c:pt>
                <c:pt idx="10">
                  <c:v>85</c:v>
                </c:pt>
                <c:pt idx="11">
                  <c:v>53</c:v>
                </c:pt>
                <c:pt idx="12">
                  <c:v>1183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sayları'!$AM$7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53D1-415D-BE41-869DC625C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Təhsil</a:t>
            </a:r>
            <a:r>
              <a:rPr lang="az-Latn-AZ" b="1" baseline="0"/>
              <a:t> müəssisəsində şagirdlərin siniflər üzrə say tərkibi </a:t>
            </a:r>
            <a:r>
              <a:rPr lang="az-Latn-AZ" b="0" i="1" baseline="0"/>
              <a:t>(Azərbaycan bölməsi)</a:t>
            </a:r>
            <a:endParaRPr lang="en-US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'Şagird sayları'!$B$15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DF3-4A17-900D-14714BA27558}"/>
              </c:ext>
            </c:extLst>
          </c:dPt>
          <c:dPt>
            <c:idx val="28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60000"/>
                      <a:lumOff val="40000"/>
                      <a:shade val="30000"/>
                      <a:satMod val="115000"/>
                    </a:schemeClr>
                  </a:gs>
                  <a:gs pos="50000">
                    <a:schemeClr val="tx2">
                      <a:lumMod val="60000"/>
                      <a:lumOff val="4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60000"/>
                      <a:lumOff val="4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DF3-4A17-900D-14714BA275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sayları'!$C$4:$AO$4</c15:sqref>
                  </c15:fullRef>
                </c:ext>
              </c:extLst>
              <c:f>('Şagird sayları'!$E$4,'Şagird sayları'!$H$4,'Şagird sayları'!$K$4,'Şagird sayları'!$N$4,'Şagird sayları'!$Q$4,'Şagird sayları'!$T$4,'Şagird sayları'!$W$4,'Şagird sayları'!$Z$4,'Şagird sayları'!$AC$4,'Şagird sayları'!$AF$4,'Şagird sayları'!$AI$4,'Şagird sayları'!$AL$4,'Şagird sayları'!$AO$4)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sayları'!$C$15:$AO$15</c15:sqref>
                  </c15:fullRef>
                </c:ext>
              </c:extLst>
              <c:f>('Şagird sayları'!$E$15,'Şagird sayları'!$H$15,'Şagird sayları'!$K$15,'Şagird sayları'!$N$15,'Şagird sayları'!$Q$15,'Şagird sayları'!$T$15,'Şagird sayları'!$W$15,'Şagird sayları'!$Z$15,'Şagird sayları'!$AC$15,'Şagird sayları'!$AF$15,'Şagird sayları'!$AI$15,'Şagird sayları'!$AL$15,'Şagird sayları'!$AO$15)</c:f>
              <c:numCache>
                <c:formatCode>General</c:formatCode>
                <c:ptCount val="13"/>
                <c:pt idx="0">
                  <c:v>0</c:v>
                </c:pt>
                <c:pt idx="1">
                  <c:v>22</c:v>
                </c:pt>
                <c:pt idx="2">
                  <c:v>128</c:v>
                </c:pt>
                <c:pt idx="3">
                  <c:v>150</c:v>
                </c:pt>
                <c:pt idx="4">
                  <c:v>93</c:v>
                </c:pt>
                <c:pt idx="5">
                  <c:v>134</c:v>
                </c:pt>
                <c:pt idx="6">
                  <c:v>134</c:v>
                </c:pt>
                <c:pt idx="7">
                  <c:v>132</c:v>
                </c:pt>
                <c:pt idx="8">
                  <c:v>145</c:v>
                </c:pt>
                <c:pt idx="9">
                  <c:v>107</c:v>
                </c:pt>
                <c:pt idx="10">
                  <c:v>85</c:v>
                </c:pt>
                <c:pt idx="11">
                  <c:v>53</c:v>
                </c:pt>
                <c:pt idx="12">
                  <c:v>1183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sayları'!$AM$15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6DF3-4A17-900D-14714BA275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Təhsil</a:t>
            </a:r>
            <a:r>
              <a:rPr lang="az-Latn-AZ" b="1" baseline="0"/>
              <a:t> müəssisəsində şagirdlərin siniflər üzrə say tərkibi </a:t>
            </a:r>
          </a:p>
          <a:p>
            <a:pPr>
              <a:defRPr b="1"/>
            </a:pPr>
            <a:r>
              <a:rPr lang="az-Latn-AZ" b="0" i="1" baseline="0"/>
              <a:t>(Rus bölməsi)</a:t>
            </a:r>
            <a:endParaRPr lang="en-US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'Şagird sayları'!$B$23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tx2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tx2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tx2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33CCCC">
                      <a:shade val="30000"/>
                      <a:satMod val="115000"/>
                    </a:srgbClr>
                  </a:gs>
                  <a:gs pos="50000">
                    <a:srgbClr val="33CCCC">
                      <a:shade val="67500"/>
                      <a:satMod val="115000"/>
                    </a:srgbClr>
                  </a:gs>
                  <a:gs pos="100000">
                    <a:srgbClr val="33CC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D367-4A9C-B817-F4E70841D72F}"/>
              </c:ext>
            </c:extLst>
          </c:dPt>
          <c:dPt>
            <c:idx val="28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60000"/>
                      <a:lumOff val="40000"/>
                      <a:shade val="30000"/>
                      <a:satMod val="115000"/>
                    </a:schemeClr>
                  </a:gs>
                  <a:gs pos="50000">
                    <a:schemeClr val="tx2">
                      <a:lumMod val="60000"/>
                      <a:lumOff val="4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60000"/>
                      <a:lumOff val="4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D367-4A9C-B817-F4E70841D7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sayları'!$C$4:$AO$4</c15:sqref>
                  </c15:fullRef>
                </c:ext>
              </c:extLst>
              <c:f>('Şagird sayları'!$E$4,'Şagird sayları'!$H$4,'Şagird sayları'!$K$4,'Şagird sayları'!$N$4,'Şagird sayları'!$Q$4,'Şagird sayları'!$T$4,'Şagird sayları'!$W$4,'Şagird sayları'!$Z$4,'Şagird sayları'!$AC$4,'Şagird sayları'!$AF$4,'Şagird sayları'!$AI$4,'Şagird sayları'!$AL$4,'Şagird sayları'!$AO$4)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Cəmi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sayları'!$C$23:$AO$23</c15:sqref>
                  </c15:fullRef>
                </c:ext>
              </c:extLst>
              <c:f>('Şagird sayları'!$E$23,'Şagird sayları'!$H$23,'Şagird sayları'!$K$23,'Şagird sayları'!$N$23,'Şagird sayları'!$Q$23,'Şagird sayları'!$T$23,'Şagird sayları'!$W$23,'Şagird sayları'!$Z$23,'Şagird sayları'!$AC$23,'Şagird sayları'!$AF$23,'Şagird sayları'!$AI$23,'Şagird sayları'!$AL$23,'Şagird sayları'!$AO$23)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sayları'!$AM$23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33CCCC">
                            <a:shade val="30000"/>
                            <a:satMod val="115000"/>
                          </a:srgbClr>
                        </a:gs>
                        <a:gs pos="50000">
                          <a:srgbClr val="33CCCC">
                            <a:shade val="67500"/>
                            <a:satMod val="115000"/>
                          </a:srgbClr>
                        </a:gs>
                        <a:gs pos="100000">
                          <a:srgbClr val="33CCCC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D367-4A9C-B817-F4E70841D7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Təhsil</a:t>
            </a:r>
            <a:r>
              <a:rPr lang="az-Latn-AZ" sz="1200" b="1" baseline="0"/>
              <a:t> müəssisəsində siniflər daxilində oğlan və qızların payı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B1-451B-B48A-D2AD6DB3CB8A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B1-451B-B48A-D2AD6DB3CB8A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B1-451B-B48A-D2AD6DB3CB8A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1B1-451B-B48A-D2AD6DB3CB8A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1B1-451B-B48A-D2AD6DB3CB8A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1B1-451B-B48A-D2AD6DB3CB8A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1B1-451B-B48A-D2AD6DB3CB8A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1B1-451B-B48A-D2AD6DB3CB8A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1B1-451B-B48A-D2AD6DB3CB8A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1B1-451B-B48A-D2AD6DB3CB8A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1B1-451B-B48A-D2AD6DB3CB8A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1B1-451B-B48A-D2AD6DB3CB8A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1B1-451B-B48A-D2AD6DB3CB8A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1B1-451B-B48A-D2AD6DB3CB8A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1B1-451B-B48A-D2AD6DB3CB8A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1B1-451B-B48A-D2AD6DB3CB8A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1B1-451B-B48A-D2AD6DB3CB8A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1B1-451B-B48A-D2AD6DB3CB8A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1B1-451B-B48A-D2AD6DB3CB8A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1B1-451B-B48A-D2AD6DB3CB8A}"/>
              </c:ext>
            </c:extLst>
          </c:dPt>
          <c:dPt>
            <c:idx val="2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1B1-451B-B48A-D2AD6DB3CB8A}"/>
              </c:ext>
            </c:extLst>
          </c:dPt>
          <c:dPt>
            <c:idx val="2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1B1-451B-B48A-D2AD6DB3CB8A}"/>
              </c:ext>
            </c:extLst>
          </c:dPt>
          <c:dPt>
            <c:idx val="2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91B1-451B-B48A-D2AD6DB3CB8A}"/>
              </c:ext>
            </c:extLst>
          </c:dPt>
          <c:dPt>
            <c:idx val="2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91B1-451B-B48A-D2AD6DB3CB8A}"/>
              </c:ext>
            </c:extLst>
          </c:dPt>
          <c:dPt>
            <c:idx val="2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31-91B1-451B-B48A-D2AD6DB3CB8A}"/>
              </c:ext>
            </c:extLst>
          </c:dPt>
          <c:dPt>
            <c:idx val="2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91B1-451B-B48A-D2AD6DB3CB8A}"/>
              </c:ext>
            </c:extLst>
          </c:dPt>
          <c:dPt>
            <c:idx val="41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60000"/>
                      <a:lumOff val="40000"/>
                      <a:shade val="30000"/>
                      <a:satMod val="115000"/>
                    </a:schemeClr>
                  </a:gs>
                  <a:gs pos="50000">
                    <a:schemeClr val="tx2">
                      <a:lumMod val="60000"/>
                      <a:lumOff val="4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60000"/>
                      <a:lumOff val="4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35-91B1-451B-B48A-D2AD6DB3CB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'Şagird sayları'!$C$4:$AO$5</c15:sqref>
                  </c15:fullRef>
                </c:ext>
              </c:extLst>
              <c:f>'Şagird sayları'!$C$4:$AO$5</c:f>
              <c:multiLvlStrCache>
                <c:ptCount val="26"/>
                <c:lvl>
                  <c:pt idx="0">
                    <c:v>oğlan</c:v>
                  </c:pt>
                  <c:pt idx="1">
                    <c:v>qız</c:v>
                  </c:pt>
                  <c:pt idx="2">
                    <c:v>oğlan</c:v>
                  </c:pt>
                  <c:pt idx="3">
                    <c:v>qız</c:v>
                  </c:pt>
                  <c:pt idx="4">
                    <c:v>oğlan</c:v>
                  </c:pt>
                  <c:pt idx="5">
                    <c:v>qız</c:v>
                  </c:pt>
                  <c:pt idx="6">
                    <c:v>oğlan</c:v>
                  </c:pt>
                  <c:pt idx="7">
                    <c:v>qız</c:v>
                  </c:pt>
                  <c:pt idx="8">
                    <c:v>oğlan</c:v>
                  </c:pt>
                  <c:pt idx="9">
                    <c:v>qız</c:v>
                  </c:pt>
                  <c:pt idx="10">
                    <c:v>oğlan</c:v>
                  </c:pt>
                  <c:pt idx="11">
                    <c:v>qız</c:v>
                  </c:pt>
                  <c:pt idx="12">
                    <c:v>oğlan</c:v>
                  </c:pt>
                  <c:pt idx="13">
                    <c:v>qız</c:v>
                  </c:pt>
                  <c:pt idx="14">
                    <c:v>oğlan</c:v>
                  </c:pt>
                  <c:pt idx="15">
                    <c:v>qız</c:v>
                  </c:pt>
                  <c:pt idx="16">
                    <c:v>oğlan</c:v>
                  </c:pt>
                  <c:pt idx="17">
                    <c:v>qız</c:v>
                  </c:pt>
                  <c:pt idx="18">
                    <c:v>oğlan</c:v>
                  </c:pt>
                  <c:pt idx="19">
                    <c:v>qız</c:v>
                  </c:pt>
                  <c:pt idx="20">
                    <c:v>oğlan</c:v>
                  </c:pt>
                  <c:pt idx="21">
                    <c:v>qız</c:v>
                  </c:pt>
                  <c:pt idx="22">
                    <c:v>oğlan</c:v>
                  </c:pt>
                  <c:pt idx="23">
                    <c:v>qız</c:v>
                  </c:pt>
                  <c:pt idx="24">
                    <c:v>oğlan</c:v>
                  </c:pt>
                  <c:pt idx="25">
                    <c:v>qız</c:v>
                  </c:pt>
                </c:lvl>
                <c:lvl>
                  <c:pt idx="0">
                    <c:v>0</c:v>
                  </c:pt>
                  <c:pt idx="2">
                    <c:v>1</c:v>
                  </c:pt>
                  <c:pt idx="4">
                    <c:v>2</c:v>
                  </c:pt>
                  <c:pt idx="6">
                    <c:v>3</c:v>
                  </c:pt>
                  <c:pt idx="8">
                    <c:v>4</c:v>
                  </c:pt>
                  <c:pt idx="10">
                    <c:v>5</c:v>
                  </c:pt>
                  <c:pt idx="12">
                    <c:v>6</c:v>
                  </c:pt>
                  <c:pt idx="14">
                    <c:v>7</c:v>
                  </c:pt>
                  <c:pt idx="16">
                    <c:v>8</c:v>
                  </c:pt>
                  <c:pt idx="18">
                    <c:v>9</c:v>
                  </c:pt>
                  <c:pt idx="20">
                    <c:v>10</c:v>
                  </c:pt>
                  <c:pt idx="22">
                    <c:v>11</c:v>
                  </c:pt>
                  <c:pt idx="24">
                    <c:v>Cəmi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sayları'!$C$9:$AO$9</c15:sqref>
                  </c15:fullRef>
                </c:ext>
              </c:extLst>
              <c:f>('Şagird sayları'!$C$9:$D$9,'Şagird sayları'!$F$9:$G$9,'Şagird sayları'!$I$9:$J$9,'Şagird sayları'!$L$9:$M$9,'Şagird sayları'!$O$9:$P$9,'Şagird sayları'!$R$9:$S$9,'Şagird sayları'!$U$9:$V$9,'Şagird sayları'!$X$9:$Y$9,'Şagird sayları'!$AA$9:$AB$9,'Şagird sayları'!$AD$9:$AE$9,'Şagird sayları'!$AG$9:$AH$9,'Şagird sayları'!$AJ$9:$AK$9,'Şagird sayları'!$AM$9:$AN$9)</c:f>
              <c:numCache>
                <c:formatCode>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54.545454545454547</c:v>
                </c:pt>
                <c:pt idx="3">
                  <c:v>45.454545454545453</c:v>
                </c:pt>
                <c:pt idx="4">
                  <c:v>58.59375</c:v>
                </c:pt>
                <c:pt idx="5">
                  <c:v>41.40625</c:v>
                </c:pt>
                <c:pt idx="6">
                  <c:v>59.333333333333336</c:v>
                </c:pt>
                <c:pt idx="7">
                  <c:v>40.666666666666664</c:v>
                </c:pt>
                <c:pt idx="8">
                  <c:v>53.191489361702125</c:v>
                </c:pt>
                <c:pt idx="9">
                  <c:v>46.808510638297875</c:v>
                </c:pt>
                <c:pt idx="10">
                  <c:v>62.686567164179102</c:v>
                </c:pt>
                <c:pt idx="11">
                  <c:v>37.313432835820898</c:v>
                </c:pt>
                <c:pt idx="12">
                  <c:v>50</c:v>
                </c:pt>
                <c:pt idx="13">
                  <c:v>50</c:v>
                </c:pt>
                <c:pt idx="14">
                  <c:v>60.606060606060609</c:v>
                </c:pt>
                <c:pt idx="15">
                  <c:v>39.393939393939391</c:v>
                </c:pt>
                <c:pt idx="16">
                  <c:v>55.172413793103445</c:v>
                </c:pt>
                <c:pt idx="17">
                  <c:v>44.827586206896555</c:v>
                </c:pt>
                <c:pt idx="18">
                  <c:v>50.467289719626166</c:v>
                </c:pt>
                <c:pt idx="19">
                  <c:v>49.532710280373834</c:v>
                </c:pt>
                <c:pt idx="20">
                  <c:v>56.470588235294116</c:v>
                </c:pt>
                <c:pt idx="21">
                  <c:v>43.529411764705884</c:v>
                </c:pt>
                <c:pt idx="22">
                  <c:v>39.622641509433961</c:v>
                </c:pt>
                <c:pt idx="23">
                  <c:v>60.377358490566039</c:v>
                </c:pt>
                <c:pt idx="24">
                  <c:v>55.959425190194423</c:v>
                </c:pt>
                <c:pt idx="25">
                  <c:v>44.040574809805577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1B1-451B-B48A-D2AD6DB3CB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Təhsil</a:t>
            </a:r>
            <a:r>
              <a:rPr lang="az-Latn-AZ" sz="1200" b="1" baseline="0"/>
              <a:t> müəssisəsində siniflər daxilində oğlan və qızların payı (A/b)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5A-402C-B84C-4A2548A64483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5A-402C-B84C-4A2548A64483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5A-402C-B84C-4A2548A64483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5A-402C-B84C-4A2548A64483}"/>
              </c:ext>
            </c:extLst>
          </c:dPt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55A-402C-B84C-4A2548A64483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5A-402C-B84C-4A2548A64483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55A-402C-B84C-4A2548A64483}"/>
              </c:ext>
            </c:extLst>
          </c:dPt>
          <c:dPt>
            <c:idx val="1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55A-402C-B84C-4A2548A64483}"/>
              </c:ext>
            </c:extLst>
          </c:dPt>
          <c:dPt>
            <c:idx val="17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55A-402C-B84C-4A2548A64483}"/>
              </c:ext>
            </c:extLst>
          </c:dPt>
          <c:dPt>
            <c:idx val="1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55A-402C-B84C-4A2548A64483}"/>
              </c:ext>
            </c:extLst>
          </c:dPt>
          <c:dPt>
            <c:idx val="2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55A-402C-B84C-4A2548A64483}"/>
              </c:ext>
            </c:extLst>
          </c:dPt>
          <c:dPt>
            <c:idx val="23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55A-402C-B84C-4A2548A64483}"/>
              </c:ext>
            </c:extLst>
          </c:dPt>
          <c:dPt>
            <c:idx val="25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19-B55A-402C-B84C-4A2548A64483}"/>
              </c:ext>
            </c:extLst>
          </c:dPt>
          <c:dPt>
            <c:idx val="41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B55A-402C-B84C-4A2548A64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'Şagird sayları'!$C$4:$AO$5</c15:sqref>
                  </c15:fullRef>
                </c:ext>
              </c:extLst>
              <c:f>'Şagird sayları'!$C$4:$AO$5</c:f>
              <c:multiLvlStrCache>
                <c:ptCount val="26"/>
                <c:lvl>
                  <c:pt idx="0">
                    <c:v>oğlan</c:v>
                  </c:pt>
                  <c:pt idx="1">
                    <c:v>qız</c:v>
                  </c:pt>
                  <c:pt idx="2">
                    <c:v>oğlan</c:v>
                  </c:pt>
                  <c:pt idx="3">
                    <c:v>qız</c:v>
                  </c:pt>
                  <c:pt idx="4">
                    <c:v>oğlan</c:v>
                  </c:pt>
                  <c:pt idx="5">
                    <c:v>qız</c:v>
                  </c:pt>
                  <c:pt idx="6">
                    <c:v>oğlan</c:v>
                  </c:pt>
                  <c:pt idx="7">
                    <c:v>qız</c:v>
                  </c:pt>
                  <c:pt idx="8">
                    <c:v>oğlan</c:v>
                  </c:pt>
                  <c:pt idx="9">
                    <c:v>qız</c:v>
                  </c:pt>
                  <c:pt idx="10">
                    <c:v>oğlan</c:v>
                  </c:pt>
                  <c:pt idx="11">
                    <c:v>qız</c:v>
                  </c:pt>
                  <c:pt idx="12">
                    <c:v>oğlan</c:v>
                  </c:pt>
                  <c:pt idx="13">
                    <c:v>qız</c:v>
                  </c:pt>
                  <c:pt idx="14">
                    <c:v>oğlan</c:v>
                  </c:pt>
                  <c:pt idx="15">
                    <c:v>qız</c:v>
                  </c:pt>
                  <c:pt idx="16">
                    <c:v>oğlan</c:v>
                  </c:pt>
                  <c:pt idx="17">
                    <c:v>qız</c:v>
                  </c:pt>
                  <c:pt idx="18">
                    <c:v>oğlan</c:v>
                  </c:pt>
                  <c:pt idx="19">
                    <c:v>qız</c:v>
                  </c:pt>
                  <c:pt idx="20">
                    <c:v>oğlan</c:v>
                  </c:pt>
                  <c:pt idx="21">
                    <c:v>qız</c:v>
                  </c:pt>
                  <c:pt idx="22">
                    <c:v>oğlan</c:v>
                  </c:pt>
                  <c:pt idx="23">
                    <c:v>qız</c:v>
                  </c:pt>
                  <c:pt idx="24">
                    <c:v>oğlan</c:v>
                  </c:pt>
                  <c:pt idx="25">
                    <c:v>qız</c:v>
                  </c:pt>
                </c:lvl>
                <c:lvl>
                  <c:pt idx="0">
                    <c:v>0</c:v>
                  </c:pt>
                  <c:pt idx="2">
                    <c:v>1</c:v>
                  </c:pt>
                  <c:pt idx="4">
                    <c:v>2</c:v>
                  </c:pt>
                  <c:pt idx="6">
                    <c:v>3</c:v>
                  </c:pt>
                  <c:pt idx="8">
                    <c:v>4</c:v>
                  </c:pt>
                  <c:pt idx="10">
                    <c:v>5</c:v>
                  </c:pt>
                  <c:pt idx="12">
                    <c:v>6</c:v>
                  </c:pt>
                  <c:pt idx="14">
                    <c:v>7</c:v>
                  </c:pt>
                  <c:pt idx="16">
                    <c:v>8</c:v>
                  </c:pt>
                  <c:pt idx="18">
                    <c:v>9</c:v>
                  </c:pt>
                  <c:pt idx="20">
                    <c:v>10</c:v>
                  </c:pt>
                  <c:pt idx="22">
                    <c:v>11</c:v>
                  </c:pt>
                  <c:pt idx="24">
                    <c:v>Cəmi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sayları'!$C$17:$AO$17</c15:sqref>
                  </c15:fullRef>
                </c:ext>
              </c:extLst>
              <c:f>('Şagird sayları'!$C$17:$D$17,'Şagird sayları'!$F$17:$G$17,'Şagird sayları'!$I$17:$J$17,'Şagird sayları'!$L$17:$M$17,'Şagird sayları'!$O$17:$P$17,'Şagird sayları'!$R$17:$S$17,'Şagird sayları'!$U$17:$V$17,'Şagird sayları'!$X$17:$Y$17,'Şagird sayları'!$AA$17:$AB$17,'Şagird sayları'!$AD$17:$AE$17,'Şagird sayları'!$AG$17:$AH$17,'Şagird sayları'!$AJ$17:$AK$17,'Şagird sayları'!$AM$17:$AN$17)</c:f>
              <c:numCache>
                <c:formatCode>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54.545454545454547</c:v>
                </c:pt>
                <c:pt idx="3">
                  <c:v>45.454545454545453</c:v>
                </c:pt>
                <c:pt idx="4">
                  <c:v>58.59375</c:v>
                </c:pt>
                <c:pt idx="5">
                  <c:v>41.40625</c:v>
                </c:pt>
                <c:pt idx="6">
                  <c:v>59.333333333333336</c:v>
                </c:pt>
                <c:pt idx="7">
                  <c:v>40.666666666666664</c:v>
                </c:pt>
                <c:pt idx="8">
                  <c:v>53.191489361702125</c:v>
                </c:pt>
                <c:pt idx="9">
                  <c:v>46.808510638297875</c:v>
                </c:pt>
                <c:pt idx="10">
                  <c:v>62.686567164179102</c:v>
                </c:pt>
                <c:pt idx="11">
                  <c:v>37.313432835820898</c:v>
                </c:pt>
                <c:pt idx="12">
                  <c:v>50</c:v>
                </c:pt>
                <c:pt idx="13">
                  <c:v>50</c:v>
                </c:pt>
                <c:pt idx="14">
                  <c:v>60.606060606060609</c:v>
                </c:pt>
                <c:pt idx="15">
                  <c:v>39.393939393939391</c:v>
                </c:pt>
                <c:pt idx="16">
                  <c:v>55.172413793103445</c:v>
                </c:pt>
                <c:pt idx="17">
                  <c:v>44.827586206896555</c:v>
                </c:pt>
                <c:pt idx="18">
                  <c:v>50.467289719626166</c:v>
                </c:pt>
                <c:pt idx="19">
                  <c:v>49.532710280373834</c:v>
                </c:pt>
                <c:pt idx="20">
                  <c:v>56.470588235294116</c:v>
                </c:pt>
                <c:pt idx="21">
                  <c:v>43.529411764705884</c:v>
                </c:pt>
                <c:pt idx="22">
                  <c:v>39.622641509433961</c:v>
                </c:pt>
                <c:pt idx="23">
                  <c:v>60.377358490566039</c:v>
                </c:pt>
                <c:pt idx="24">
                  <c:v>55.959425190194423</c:v>
                </c:pt>
                <c:pt idx="25">
                  <c:v>44.040574809805577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sayları'!$AF$17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B0F0">
                            <a:shade val="30000"/>
                            <a:satMod val="115000"/>
                          </a:srgbClr>
                        </a:gs>
                        <a:gs pos="50000">
                          <a:srgbClr val="00B0F0">
                            <a:shade val="67500"/>
                            <a:satMod val="115000"/>
                          </a:srgbClr>
                        </a:gs>
                        <a:gs pos="100000">
                          <a:srgbClr val="00B0F0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'Şagird sayları'!$AI$17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B0F0">
                            <a:shade val="30000"/>
                            <a:satMod val="115000"/>
                          </a:srgbClr>
                        </a:gs>
                        <a:gs pos="50000">
                          <a:srgbClr val="00B0F0">
                            <a:shade val="67500"/>
                            <a:satMod val="115000"/>
                          </a:srgbClr>
                        </a:gs>
                        <a:gs pos="100000">
                          <a:srgbClr val="00B0F0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'Şagird sayları'!$AL$17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B0F0">
                            <a:shade val="30000"/>
                            <a:satMod val="115000"/>
                          </a:srgbClr>
                        </a:gs>
                        <a:gs pos="50000">
                          <a:srgbClr val="00B0F0">
                            <a:shade val="67500"/>
                            <a:satMod val="115000"/>
                          </a:srgbClr>
                        </a:gs>
                        <a:gs pos="100000">
                          <a:srgbClr val="00B0F0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'Şagird sayları'!$AO$17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B0F0">
                            <a:shade val="30000"/>
                            <a:satMod val="115000"/>
                          </a:srgbClr>
                        </a:gs>
                        <a:gs pos="50000">
                          <a:srgbClr val="00B0F0">
                            <a:shade val="67500"/>
                            <a:satMod val="115000"/>
                          </a:srgbClr>
                        </a:gs>
                        <a:gs pos="100000">
                          <a:srgbClr val="00B0F0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B55A-402C-B84C-4A2548A644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Təhsil</a:t>
            </a:r>
            <a:r>
              <a:rPr lang="az-Latn-AZ" sz="1200" b="1" baseline="0"/>
              <a:t> müəssisəsində siniflər daxilində oğlan və qızların payı (R/b)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F983D7">
                    <a:shade val="30000"/>
                    <a:satMod val="115000"/>
                  </a:srgbClr>
                </a:gs>
                <a:gs pos="50000">
                  <a:srgbClr val="F983D7">
                    <a:shade val="67500"/>
                    <a:satMod val="115000"/>
                  </a:srgbClr>
                </a:gs>
                <a:gs pos="100000">
                  <a:srgbClr val="F983D7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7E-4D67-AD7E-B74F34438D37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7E-4D67-AD7E-B74F34438D37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7E-4D67-AD7E-B74F34438D37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7E-4D67-AD7E-B74F34438D37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27E-4D67-AD7E-B74F34438D37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27E-4D67-AD7E-B74F34438D37}"/>
              </c:ext>
            </c:extLst>
          </c:dPt>
          <c:dPt>
            <c:idx val="1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27E-4D67-AD7E-B74F34438D37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27E-4D67-AD7E-B74F34438D37}"/>
              </c:ext>
            </c:extLst>
          </c:dPt>
          <c:dPt>
            <c:idx val="16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27E-4D67-AD7E-B74F34438D37}"/>
              </c:ext>
            </c:extLst>
          </c:dPt>
          <c:dPt>
            <c:idx val="18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27E-4D67-AD7E-B74F34438D37}"/>
              </c:ext>
            </c:extLst>
          </c:dPt>
          <c:dPt>
            <c:idx val="20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27E-4D67-AD7E-B74F34438D37}"/>
              </c:ext>
            </c:extLst>
          </c:dPt>
          <c:dPt>
            <c:idx val="22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27E-4D67-AD7E-B74F34438D37}"/>
              </c:ext>
            </c:extLst>
          </c:dPt>
          <c:dPt>
            <c:idx val="24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27E-4D67-AD7E-B74F34438D37}"/>
              </c:ext>
            </c:extLst>
          </c:dPt>
          <c:dPt>
            <c:idx val="41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B-C27E-4D67-AD7E-B74F34438D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'Şagird sayları'!$C$4:$AO$5</c15:sqref>
                  </c15:fullRef>
                </c:ext>
              </c:extLst>
              <c:f>'Şagird sayları'!$C$4:$AO$5</c:f>
              <c:multiLvlStrCache>
                <c:ptCount val="26"/>
                <c:lvl>
                  <c:pt idx="0">
                    <c:v>oğlan</c:v>
                  </c:pt>
                  <c:pt idx="1">
                    <c:v>qız</c:v>
                  </c:pt>
                  <c:pt idx="2">
                    <c:v>oğlan</c:v>
                  </c:pt>
                  <c:pt idx="3">
                    <c:v>qız</c:v>
                  </c:pt>
                  <c:pt idx="4">
                    <c:v>oğlan</c:v>
                  </c:pt>
                  <c:pt idx="5">
                    <c:v>qız</c:v>
                  </c:pt>
                  <c:pt idx="6">
                    <c:v>oğlan</c:v>
                  </c:pt>
                  <c:pt idx="7">
                    <c:v>qız</c:v>
                  </c:pt>
                  <c:pt idx="8">
                    <c:v>oğlan</c:v>
                  </c:pt>
                  <c:pt idx="9">
                    <c:v>qız</c:v>
                  </c:pt>
                  <c:pt idx="10">
                    <c:v>oğlan</c:v>
                  </c:pt>
                  <c:pt idx="11">
                    <c:v>qız</c:v>
                  </c:pt>
                  <c:pt idx="12">
                    <c:v>oğlan</c:v>
                  </c:pt>
                  <c:pt idx="13">
                    <c:v>qız</c:v>
                  </c:pt>
                  <c:pt idx="14">
                    <c:v>oğlan</c:v>
                  </c:pt>
                  <c:pt idx="15">
                    <c:v>qız</c:v>
                  </c:pt>
                  <c:pt idx="16">
                    <c:v>oğlan</c:v>
                  </c:pt>
                  <c:pt idx="17">
                    <c:v>qız</c:v>
                  </c:pt>
                  <c:pt idx="18">
                    <c:v>oğlan</c:v>
                  </c:pt>
                  <c:pt idx="19">
                    <c:v>qız</c:v>
                  </c:pt>
                  <c:pt idx="20">
                    <c:v>oğlan</c:v>
                  </c:pt>
                  <c:pt idx="21">
                    <c:v>qız</c:v>
                  </c:pt>
                  <c:pt idx="22">
                    <c:v>oğlan</c:v>
                  </c:pt>
                  <c:pt idx="23">
                    <c:v>qız</c:v>
                  </c:pt>
                  <c:pt idx="24">
                    <c:v>oğlan</c:v>
                  </c:pt>
                  <c:pt idx="25">
                    <c:v>qız</c:v>
                  </c:pt>
                </c:lvl>
                <c:lvl>
                  <c:pt idx="0">
                    <c:v>0</c:v>
                  </c:pt>
                  <c:pt idx="2">
                    <c:v>1</c:v>
                  </c:pt>
                  <c:pt idx="4">
                    <c:v>2</c:v>
                  </c:pt>
                  <c:pt idx="6">
                    <c:v>3</c:v>
                  </c:pt>
                  <c:pt idx="8">
                    <c:v>4</c:v>
                  </c:pt>
                  <c:pt idx="10">
                    <c:v>5</c:v>
                  </c:pt>
                  <c:pt idx="12">
                    <c:v>6</c:v>
                  </c:pt>
                  <c:pt idx="14">
                    <c:v>7</c:v>
                  </c:pt>
                  <c:pt idx="16">
                    <c:v>8</c:v>
                  </c:pt>
                  <c:pt idx="18">
                    <c:v>9</c:v>
                  </c:pt>
                  <c:pt idx="20">
                    <c:v>10</c:v>
                  </c:pt>
                  <c:pt idx="22">
                    <c:v>11</c:v>
                  </c:pt>
                  <c:pt idx="24">
                    <c:v>Cəmi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sayları'!$C$25:$AO$25</c15:sqref>
                  </c15:fullRef>
                </c:ext>
              </c:extLst>
              <c:f>('Şagird sayları'!$C$25:$D$25,'Şagird sayları'!$F$25:$G$25,'Şagird sayları'!$I$25:$J$25,'Şagird sayları'!$L$25:$M$25,'Şagird sayları'!$O$25:$P$25,'Şagird sayları'!$R$25:$S$25,'Şagird sayları'!$U$25:$V$25,'Şagird sayları'!$X$25:$Y$25,'Şagird sayları'!$AA$25:$AB$25,'Şagird sayları'!$AD$25:$AE$25,'Şagird sayları'!$AG$25:$AH$25,'Şagird sayları'!$AJ$25:$AK$25,'Şagird sayları'!$AM$25:$AN$25)</c:f>
              <c:numCache>
                <c:formatCode>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53.191489361702125</c:v>
                </c:pt>
                <c:pt idx="9">
                  <c:v>46.808510638297875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sayları'!$AO$25</c15:sqref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C27E-4D67-AD7E-B74F34438D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Oğlanlar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sayları'!$A$8</c:f>
              <c:strCache>
                <c:ptCount val="1"/>
                <c:pt idx="0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7E24-471A-8F0B-6DCE4E0D89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sayları'!$C$4,'Şagird sayları'!$F$4,'Şagird sayları'!$I$4,'Şagird sayları'!$L$4,'Şagird sayları'!$O$4,'Şagird sayları'!$R$4,'Şagird sayları'!$U$4,'Şagird sayları'!$X$4,'Şagird sayları'!$AA$4,'Şagird sayları'!$AD$4,'Şagird sayları'!$AG$4,'Şagird sayları'!$AJ$4)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sayları'!$C$8:$AM$8</c15:sqref>
                  </c15:fullRef>
                </c:ext>
              </c:extLst>
              <c:f>('Şagird sayları'!$C$8,'Şagird sayları'!$F$8,'Şagird sayları'!$I$8,'Şagird sayları'!$L$8,'Şagird sayları'!$O$8,'Şagird sayları'!$R$8,'Şagird sayları'!$U$8,'Şagird sayları'!$X$8,'Şagird sayları'!$AA$8,'Şagird sayları'!$AD$8,'Şagird sayları'!$AG$8,'Şagird sayları'!$AJ$8)</c:f>
              <c:numCache>
                <c:formatCode>0.00</c:formatCode>
                <c:ptCount val="12"/>
                <c:pt idx="0">
                  <c:v>0</c:v>
                </c:pt>
                <c:pt idx="1">
                  <c:v>1.0143702451394758</c:v>
                </c:pt>
                <c:pt idx="2">
                  <c:v>6.3398140321217245</c:v>
                </c:pt>
                <c:pt idx="3">
                  <c:v>7.5232459847844462</c:v>
                </c:pt>
                <c:pt idx="4">
                  <c:v>4.395604395604396</c:v>
                </c:pt>
                <c:pt idx="5">
                  <c:v>7.1005917159763312</c:v>
                </c:pt>
                <c:pt idx="6">
                  <c:v>5.6635672020287409</c:v>
                </c:pt>
                <c:pt idx="7">
                  <c:v>6.7624683009298394</c:v>
                </c:pt>
                <c:pt idx="8">
                  <c:v>6.7624683009298394</c:v>
                </c:pt>
                <c:pt idx="9">
                  <c:v>4.5646661031276414</c:v>
                </c:pt>
                <c:pt idx="10">
                  <c:v>4.0574809805579033</c:v>
                </c:pt>
                <c:pt idx="11">
                  <c:v>1.7751479289940828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24-471A-8F0B-6DCE4E0D89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axMin"/>
          <c:max val="15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Qızlar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sayları'!$B$8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F983D7">
                    <a:shade val="30000"/>
                    <a:satMod val="115000"/>
                  </a:srgbClr>
                </a:gs>
                <a:gs pos="50000">
                  <a:srgbClr val="F983D7">
                    <a:shade val="67500"/>
                    <a:satMod val="115000"/>
                  </a:srgbClr>
                </a:gs>
                <a:gs pos="100000">
                  <a:srgbClr val="F983D7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325F-4189-8A01-0556F53556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sayları'!$D$4,'Şagird sayları'!$G$4,'Şagird sayları'!$J$4,'Şagird sayları'!$M$4,'Şagird sayları'!$P$4,'Şagird sayları'!$S$4,'Şagird sayları'!$V$4,'Şagird sayları'!$Y$4,'Şagird sayları'!$AB$4,'Şagird sayları'!$AE$4,'Şagird sayları'!$AH$4,'Şagird sayları'!$AK$4)</c:f>
              <c:strCache>
                <c:ptCount val="12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sayları'!$C$8:$AM$8</c15:sqref>
                  </c15:fullRef>
                </c:ext>
              </c:extLst>
              <c:f>('Şagird sayları'!$D$8,'Şagird sayları'!$G$8,'Şagird sayları'!$J$8,'Şagird sayları'!$M$8,'Şagird sayları'!$P$8,'Şagird sayları'!$S$8,'Şagird sayları'!$V$8,'Şagird sayları'!$Y$8,'Şagird sayları'!$AB$8,'Şagird sayları'!$AE$8,'Şagird sayları'!$AH$8,'Şagird sayları'!$AK$8)</c:f>
              <c:numCache>
                <c:formatCode>0.00</c:formatCode>
                <c:ptCount val="12"/>
                <c:pt idx="0">
                  <c:v>0</c:v>
                </c:pt>
                <c:pt idx="1">
                  <c:v>0.84530853761622993</c:v>
                </c:pt>
                <c:pt idx="2">
                  <c:v>4.4801352493660183</c:v>
                </c:pt>
                <c:pt idx="3">
                  <c:v>5.1563820794590027</c:v>
                </c:pt>
                <c:pt idx="4">
                  <c:v>3.4657650042265429</c:v>
                </c:pt>
                <c:pt idx="5">
                  <c:v>4.2265426880811496</c:v>
                </c:pt>
                <c:pt idx="6">
                  <c:v>5.6635672020287409</c:v>
                </c:pt>
                <c:pt idx="7">
                  <c:v>4.395604395604396</c:v>
                </c:pt>
                <c:pt idx="8">
                  <c:v>5.4945054945054945</c:v>
                </c:pt>
                <c:pt idx="9">
                  <c:v>4.4801352493660183</c:v>
                </c:pt>
                <c:pt idx="10">
                  <c:v>3.1276415891800506</c:v>
                </c:pt>
                <c:pt idx="11">
                  <c:v>2.7049873203719357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F-4189-8A01-0556F53556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5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Oğlanlar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sayları'!$A$16</c:f>
              <c:strCache>
                <c:ptCount val="1"/>
                <c:pt idx="0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3884-41D7-BA25-3C65696237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sayları'!$C$4,'Şagird sayları'!$F$4,'Şagird sayları'!$I$4,'Şagird sayları'!$L$4,'Şagird sayları'!$O$4,'Şagird sayları'!$R$4,'Şagird sayları'!$U$4,'Şagird sayları'!$X$4,'Şagird sayları'!$AA$4,'Şagird sayları'!$AD$4,'Şagird sayları'!$AG$4,'Şagird sayları'!$AJ$4)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sayları'!$C$16:$AM$16</c15:sqref>
                  </c15:fullRef>
                </c:ext>
              </c:extLst>
              <c:f>('Şagird sayları'!$C$16,'Şagird sayları'!$F$16,'Şagird sayları'!$I$16,'Şagird sayları'!$L$16,'Şagird sayları'!$O$16,'Şagird sayları'!$R$16,'Şagird sayları'!$U$16,'Şagird sayları'!$X$16,'Şagird sayları'!$AA$16,'Şagird sayları'!$AD$16,'Şagird sayları'!$AG$16,'Şagird sayları'!$AJ$16)</c:f>
              <c:numCache>
                <c:formatCode>0.00</c:formatCode>
                <c:ptCount val="12"/>
                <c:pt idx="0">
                  <c:v>0</c:v>
                </c:pt>
                <c:pt idx="1">
                  <c:v>1.0143702451394758</c:v>
                </c:pt>
                <c:pt idx="2">
                  <c:v>6.3398140321217245</c:v>
                </c:pt>
                <c:pt idx="3">
                  <c:v>7.5232459847844462</c:v>
                </c:pt>
                <c:pt idx="4">
                  <c:v>4.395604395604396</c:v>
                </c:pt>
                <c:pt idx="5">
                  <c:v>7.1005917159763312</c:v>
                </c:pt>
                <c:pt idx="6">
                  <c:v>5.6635672020287409</c:v>
                </c:pt>
                <c:pt idx="7">
                  <c:v>6.7624683009298394</c:v>
                </c:pt>
                <c:pt idx="8">
                  <c:v>6.7624683009298394</c:v>
                </c:pt>
                <c:pt idx="9">
                  <c:v>4.5646661031276414</c:v>
                </c:pt>
                <c:pt idx="10">
                  <c:v>4.0574809805579033</c:v>
                </c:pt>
                <c:pt idx="11">
                  <c:v>1.7751479289940828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84-41D7-BA25-3C65696237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axMin"/>
          <c:max val="15"/>
          <c:min val="0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Qızlar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sayları'!$B$16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F983D7">
                    <a:shade val="30000"/>
                    <a:satMod val="115000"/>
                  </a:srgbClr>
                </a:gs>
                <a:gs pos="50000">
                  <a:srgbClr val="F983D7">
                    <a:shade val="67500"/>
                    <a:satMod val="115000"/>
                  </a:srgbClr>
                </a:gs>
                <a:gs pos="100000">
                  <a:srgbClr val="F983D7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CF32-488C-8F01-82DBA3C666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sayları'!$D$4,'Şagird sayları'!$G$4,'Şagird sayları'!$J$4,'Şagird sayları'!$M$4,'Şagird sayları'!$P$4,'Şagird sayları'!$S$4,'Şagird sayları'!$V$4,'Şagird sayları'!$Y$4,'Şagird sayları'!$AB$4,'Şagird sayları'!$AE$4,'Şagird sayları'!$AH$4,'Şagird sayları'!$AK$4)</c:f>
              <c:strCache>
                <c:ptCount val="12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sayları'!$C$16:$AM$16</c15:sqref>
                  </c15:fullRef>
                </c:ext>
              </c:extLst>
              <c:f>('Şagird sayları'!$D$16,'Şagird sayları'!$G$16,'Şagird sayları'!$J$16,'Şagird sayları'!$M$16,'Şagird sayları'!$P$16,'Şagird sayları'!$S$16,'Şagird sayları'!$V$16,'Şagird sayları'!$Y$16,'Şagird sayları'!$AB$16,'Şagird sayları'!$AE$16,'Şagird sayları'!$AH$16,'Şagird sayları'!$AK$16)</c:f>
              <c:numCache>
                <c:formatCode>0.00</c:formatCode>
                <c:ptCount val="12"/>
                <c:pt idx="0">
                  <c:v>0</c:v>
                </c:pt>
                <c:pt idx="1">
                  <c:v>0.84530853761622993</c:v>
                </c:pt>
                <c:pt idx="2">
                  <c:v>4.4801352493660183</c:v>
                </c:pt>
                <c:pt idx="3">
                  <c:v>5.1563820794590027</c:v>
                </c:pt>
                <c:pt idx="4">
                  <c:v>3.4657650042265429</c:v>
                </c:pt>
                <c:pt idx="5">
                  <c:v>4.2265426880811496</c:v>
                </c:pt>
                <c:pt idx="6">
                  <c:v>5.6635672020287409</c:v>
                </c:pt>
                <c:pt idx="7">
                  <c:v>4.395604395604396</c:v>
                </c:pt>
                <c:pt idx="8">
                  <c:v>5.4945054945054945</c:v>
                </c:pt>
                <c:pt idx="9">
                  <c:v>4.4801352493660183</c:v>
                </c:pt>
                <c:pt idx="10">
                  <c:v>3.1276415891800506</c:v>
                </c:pt>
                <c:pt idx="11">
                  <c:v>2.7049873203719357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32-488C-8F01-82DBA3C666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5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Oğlanlar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sayları'!$A$24</c:f>
              <c:strCache>
                <c:ptCount val="1"/>
                <c:pt idx="0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00B0F0">
                      <a:shade val="30000"/>
                      <a:satMod val="115000"/>
                    </a:srgbClr>
                  </a:gs>
                  <a:gs pos="50000">
                    <a:srgbClr val="00B0F0">
                      <a:shade val="67500"/>
                      <a:satMod val="115000"/>
                    </a:srgbClr>
                  </a:gs>
                  <a:gs pos="100000">
                    <a:srgbClr val="00B0F0">
                      <a:shade val="100000"/>
                      <a:satMod val="115000"/>
                    </a:srgbClr>
                  </a:gs>
                </a:gsLst>
                <a:lin ang="108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A11B-409A-81F7-8593EE9725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sayları'!$C$4,'Şagird sayları'!$F$4,'Şagird sayları'!$I$4,'Şagird sayları'!$L$4,'Şagird sayları'!$O$4,'Şagird sayları'!$R$4,'Şagird sayları'!$U$4,'Şagird sayları'!$X$4,'Şagird sayları'!$AA$4,'Şagird sayları'!$AD$4,'Şagird sayları'!$AG$4,'Şagird sayları'!$AJ$4)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sayları'!$C$24:$AM$24</c15:sqref>
                  </c15:fullRef>
                </c:ext>
              </c:extLst>
              <c:f>('Şagird sayları'!$C$24,'Şagird sayları'!$F$24,'Şagird sayları'!$I$24,'Şagird sayları'!$L$24,'Şagird sayları'!$O$24,'Şagird sayları'!$R$24,'Şagird sayları'!$U$24,'Şagird sayları'!$X$24,'Şagird sayları'!$AA$24,'Şagird sayları'!$AD$24,'Şagird sayları'!$AG$24,'Şagird sayları'!$AJ$24)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B-409A-81F7-8593EE972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axMin"/>
          <c:max val="15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1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i="1"/>
              <a:t>Qızlar</a:t>
            </a:r>
            <a:endParaRPr lang="en-US" sz="11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1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'Şagird sayları'!$B$24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F983D7">
                    <a:shade val="30000"/>
                    <a:satMod val="115000"/>
                  </a:srgbClr>
                </a:gs>
                <a:gs pos="50000">
                  <a:srgbClr val="F983D7">
                    <a:shade val="67500"/>
                    <a:satMod val="115000"/>
                  </a:srgbClr>
                </a:gs>
                <a:gs pos="100000">
                  <a:srgbClr val="F983D7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Pt>
            <c:idx val="29"/>
            <c:invertIfNegative val="0"/>
            <c:bubble3D val="0"/>
            <c:spPr>
              <a:gradFill flip="none" rotWithShape="1">
                <a:gsLst>
                  <a:gs pos="0">
                    <a:srgbClr val="F983D7">
                      <a:shade val="30000"/>
                      <a:satMod val="115000"/>
                    </a:srgbClr>
                  </a:gs>
                  <a:gs pos="50000">
                    <a:srgbClr val="F983D7">
                      <a:shade val="67500"/>
                      <a:satMod val="115000"/>
                    </a:srgbClr>
                  </a:gs>
                  <a:gs pos="100000">
                    <a:srgbClr val="F983D7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5005-4F64-BA35-975E955B29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'Şagird sayları'!$C$4:$AM$4</c15:sqref>
                  </c15:fullRef>
                </c:ext>
              </c:extLst>
              <c:f>('Şagird sayları'!$D$4,'Şagird sayları'!$G$4,'Şagird sayları'!$J$4,'Şagird sayları'!$M$4,'Şagird sayları'!$P$4,'Şagird sayları'!$S$4,'Şagird sayları'!$V$4,'Şagird sayları'!$Y$4,'Şagird sayları'!$AB$4,'Şagird sayları'!$AE$4,'Şagird sayları'!$AH$4,'Şagird sayları'!$AK$4)</c:f>
              <c:strCache>
                <c:ptCount val="12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'Şagird sayları'!$C$24:$AM$24</c15:sqref>
                  </c15:fullRef>
                </c:ext>
              </c:extLst>
              <c:f>('Şagird sayları'!$D$24,'Şagird sayları'!$G$24,'Şagird sayları'!$J$24,'Şagird sayları'!$M$24,'Şagird sayları'!$P$24,'Şagird sayları'!$S$24,'Şagird sayları'!$V$24,'Şagird sayları'!$Y$24,'Şagird sayları'!$AB$24,'Şagird sayları'!$AE$24,'Şagird sayları'!$AH$24,'Şagird sayları'!$AK$24)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'Şagird sayları'!$AM$24</c15:sqref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5005-4F64-BA35-975E955B29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5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931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b="1"/>
              <a:t>Təhsil</a:t>
            </a:r>
            <a:r>
              <a:rPr lang="az-Latn-AZ" sz="1100" b="1" baseline="0"/>
              <a:t> müəssisəsində siniflər üzrə  iştirak edilməyən dərslərin payı (%-lə)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Davamiyyət!$B$26</c:f>
              <c:strCache>
                <c:ptCount val="1"/>
                <c:pt idx="0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rgbClr val="8AEAE8">
                    <a:shade val="30000"/>
                    <a:satMod val="115000"/>
                  </a:srgbClr>
                </a:gs>
                <a:gs pos="50000">
                  <a:srgbClr val="8AEAE8">
                    <a:shade val="67500"/>
                    <a:satMod val="115000"/>
                  </a:srgbClr>
                </a:gs>
                <a:gs pos="100000">
                  <a:srgbClr val="8AEAE8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Davamiyyət!$C$3:$AS$4</c15:sqref>
                  </c15:fullRef>
                </c:ext>
              </c:extLst>
              <c:f>(Davamiyyət!$E$3:$E$4,Davamiyyət!$H$3:$H$4,Davamiyyət!$K$3:$K$4,Davamiyyət!$N$3:$N$4,Davamiyyət!$Q$3:$Q$4,Davamiyyət!$T$3:$T$4,Davamiyyət!$W$3:$W$4,Davamiyyət!$Z$3:$Z$4,Davamiyyət!$AC$3:$AC$4,Davamiyyət!$AF$3:$AF$4,Davamiyyət!$AI$3:$AI$4,Davamiyyət!$AL$3:$AL$4,Davamiyyət!$AN$3:$AN$4,Davamiyyət!$AP$3:$AP$4,Davamiyyət!$AR$3:$AR$4)</c:f>
              <c:multiLvlStrCache>
                <c:ptCount val="15"/>
                <c:lvl>
                  <c:pt idx="0">
                    <c:v>cəmi</c:v>
                  </c:pt>
                  <c:pt idx="1">
                    <c:v>cəmi</c:v>
                  </c:pt>
                  <c:pt idx="2">
                    <c:v>cəmi</c:v>
                  </c:pt>
                  <c:pt idx="3">
                    <c:v>cəmi</c:v>
                  </c:pt>
                  <c:pt idx="4">
                    <c:v>cəmi</c:v>
                  </c:pt>
                  <c:pt idx="5">
                    <c:v>cəmi</c:v>
                  </c:pt>
                  <c:pt idx="6">
                    <c:v>cəmi</c:v>
                  </c:pt>
                  <c:pt idx="7">
                    <c:v>cəmi</c:v>
                  </c:pt>
                  <c:pt idx="8">
                    <c:v>cəmi</c:v>
                  </c:pt>
                  <c:pt idx="9">
                    <c:v>cəmi</c:v>
                  </c:pt>
                  <c:pt idx="10">
                    <c:v>cəmi</c:v>
                  </c:pt>
                  <c:pt idx="11">
                    <c:v>cəmi</c:v>
                  </c:pt>
                  <c:pt idx="12">
                    <c:v>faiz</c:v>
                  </c:pt>
                  <c:pt idx="13">
                    <c:v>faiz</c:v>
                  </c:pt>
                  <c:pt idx="14">
                    <c:v>faizlə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Davamiyyət!$C$26:$AS$26</c15:sqref>
                  </c15:fullRef>
                </c:ext>
              </c:extLst>
              <c:f>(Davamiyyət!$E$26,Davamiyyət!$H$26,Davamiyyət!$K$26,Davamiyyət!$N$26,Davamiyyət!$Q$26,Davamiyyət!$T$26,Davamiyyət!$W$26,Davamiyyət!$Z$26,Davamiyyət!$AC$26,Davamiyyət!$AF$26,Davamiyyət!$AI$26,Davamiyyət!$AL$26,Davamiyyət!$AN$26,Davamiyyət!$AP$26,Davamiyyət!$AR$26)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9.8150655436886804</c:v>
                </c:pt>
                <c:pt idx="3">
                  <c:v>41.757443718228032</c:v>
                </c:pt>
                <c:pt idx="4">
                  <c:v>11.02912815680126</c:v>
                </c:pt>
                <c:pt idx="5">
                  <c:v>40.445471946702469</c:v>
                </c:pt>
                <c:pt idx="6">
                  <c:v>1.1925320605485563</c:v>
                </c:pt>
                <c:pt idx="7">
                  <c:v>71.456713583506627</c:v>
                </c:pt>
                <c:pt idx="8">
                  <c:v>11.308672332608973</c:v>
                </c:pt>
                <c:pt idx="9">
                  <c:v>27.093304020114424</c:v>
                </c:pt>
                <c:pt idx="10">
                  <c:v>11.310679611650485</c:v>
                </c:pt>
                <c:pt idx="11">
                  <c:v>17.110177404295051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46-4C07-8645-F846464943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100" b="1"/>
              <a:t>Təhsil müəssisəsində </a:t>
            </a:r>
            <a:r>
              <a:rPr lang="az-Latn-AZ" sz="1100" b="1"/>
              <a:t>fənlər</a:t>
            </a:r>
            <a:r>
              <a:rPr lang="az-Latn-AZ" sz="1100" b="1" baseline="0"/>
              <a:t> üzrə iştirak edilməyən dərslərin payı (%-lə)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Davamiyyət!$AR$3:$AR$4</c:f>
              <c:strCache>
                <c:ptCount val="2"/>
                <c:pt idx="0">
                  <c:v>Cəmi</c:v>
                </c:pt>
                <c:pt idx="1">
                  <c:v>faizlə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Davamiyyət!$B$5:$B$26</c:f>
              <c:strCache>
                <c:ptCount val="22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tarixi</c:v>
                </c:pt>
                <c:pt idx="8">
                  <c:v>Ümumi 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bilgisi</c:v>
                </c:pt>
                <c:pt idx="14">
                  <c:v>Texnologiya</c:v>
                </c:pt>
                <c:pt idx="15">
                  <c:v>Fiziki tərbiyə</c:v>
                </c:pt>
                <c:pt idx="16">
                  <c:v>Musiqi</c:v>
                </c:pt>
                <c:pt idx="17">
                  <c:v>Təsviri incəsənət</c:v>
                </c:pt>
                <c:pt idx="18">
                  <c:v>Çağırışaqədərki hazırlıq</c:v>
                </c:pt>
                <c:pt idx="19">
                  <c:v>Əlavə</c:v>
                </c:pt>
                <c:pt idx="20">
                  <c:v>Cəmi</c:v>
                </c:pt>
                <c:pt idx="21">
                  <c:v>Faizlə</c:v>
                </c:pt>
              </c:strCache>
            </c:strRef>
          </c:cat>
          <c:val>
            <c:numRef>
              <c:f>Davamiyyət!$AR$5:$AR$26</c:f>
              <c:numCache>
                <c:formatCode>0.00</c:formatCode>
                <c:ptCount val="22"/>
                <c:pt idx="0">
                  <c:v>21.46465683657124</c:v>
                </c:pt>
                <c:pt idx="1">
                  <c:v>24.260576563084985</c:v>
                </c:pt>
                <c:pt idx="2">
                  <c:v>0</c:v>
                </c:pt>
                <c:pt idx="3">
                  <c:v>0.58197984426923077</c:v>
                </c:pt>
                <c:pt idx="4">
                  <c:v>115.67019449215937</c:v>
                </c:pt>
                <c:pt idx="5">
                  <c:v>18.341816106169432</c:v>
                </c:pt>
                <c:pt idx="6">
                  <c:v>21.19071644803229</c:v>
                </c:pt>
                <c:pt idx="7">
                  <c:v>29.175752289576973</c:v>
                </c:pt>
                <c:pt idx="8">
                  <c:v>26.13253463122426</c:v>
                </c:pt>
                <c:pt idx="9">
                  <c:v>24.126113776559286</c:v>
                </c:pt>
                <c:pt idx="10">
                  <c:v>34.901158827539199</c:v>
                </c:pt>
                <c:pt idx="11">
                  <c:v>26.966292134831459</c:v>
                </c:pt>
                <c:pt idx="12">
                  <c:v>33.669676048858207</c:v>
                </c:pt>
                <c:pt idx="13">
                  <c:v>25.160860883070779</c:v>
                </c:pt>
                <c:pt idx="14">
                  <c:v>29.400413194996261</c:v>
                </c:pt>
                <c:pt idx="15">
                  <c:v>18.711837699428798</c:v>
                </c:pt>
                <c:pt idx="16">
                  <c:v>18.833107191316145</c:v>
                </c:pt>
                <c:pt idx="17">
                  <c:v>28.563551144196307</c:v>
                </c:pt>
                <c:pt idx="18">
                  <c:v>15.695067264573991</c:v>
                </c:pt>
                <c:pt idx="19">
                  <c:v>38.668030167454944</c:v>
                </c:pt>
                <c:pt idx="20">
                  <c:v>8.4010409438250981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E-4FB1-A7AF-D9EC5B928C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200" b="1"/>
              <a:t>Respublika</a:t>
            </a:r>
            <a:r>
              <a:rPr lang="az-Latn-AZ" sz="1200" b="1" baseline="0"/>
              <a:t> fənn olimpiadalarının qaliblərinin yerlər üzrə tərkibi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'Fənn olimpiadaları'!$B$14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20"/>
            <c:invertIfNegative val="0"/>
            <c:bubble3D val="0"/>
            <c:spPr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7828-4C73-A50D-9B04318474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'Fənn olimpiadaları'!$C$3:$AA$4</c:f>
              <c:multiLvlStrCache>
                <c:ptCount val="25"/>
                <c:lvl>
                  <c:pt idx="0">
                    <c:v>Final turun qalibləri</c:v>
                  </c:pt>
                  <c:pt idx="1">
                    <c:v>I yer</c:v>
                  </c:pt>
                  <c:pt idx="2">
                    <c:v>II yer</c:v>
                  </c:pt>
                  <c:pt idx="3">
                    <c:v>III yer</c:v>
                  </c:pt>
                  <c:pt idx="4">
                    <c:v>Həv.</c:v>
                  </c:pt>
                  <c:pt idx="5">
                    <c:v>Final turun qalibləri</c:v>
                  </c:pt>
                  <c:pt idx="6">
                    <c:v>I yer</c:v>
                  </c:pt>
                  <c:pt idx="7">
                    <c:v>II yer</c:v>
                  </c:pt>
                  <c:pt idx="8">
                    <c:v>III yer</c:v>
                  </c:pt>
                  <c:pt idx="9">
                    <c:v>Həv.</c:v>
                  </c:pt>
                  <c:pt idx="10">
                    <c:v>Final turun qalibləri</c:v>
                  </c:pt>
                  <c:pt idx="11">
                    <c:v>I yer</c:v>
                  </c:pt>
                  <c:pt idx="12">
                    <c:v>II yer</c:v>
                  </c:pt>
                  <c:pt idx="13">
                    <c:v>III yer</c:v>
                  </c:pt>
                  <c:pt idx="14">
                    <c:v>Həv.</c:v>
                  </c:pt>
                  <c:pt idx="15">
                    <c:v>Final turun qalibləri</c:v>
                  </c:pt>
                  <c:pt idx="16">
                    <c:v>I yer</c:v>
                  </c:pt>
                  <c:pt idx="17">
                    <c:v>II yer</c:v>
                  </c:pt>
                  <c:pt idx="18">
                    <c:v>III yer</c:v>
                  </c:pt>
                  <c:pt idx="19">
                    <c:v>Həv.</c:v>
                  </c:pt>
                  <c:pt idx="20">
                    <c:v>Final turun qalibləri</c:v>
                  </c:pt>
                  <c:pt idx="21">
                    <c:v>I yer</c:v>
                  </c:pt>
                  <c:pt idx="22">
                    <c:v>II yer</c:v>
                  </c:pt>
                  <c:pt idx="23">
                    <c:v>III yer</c:v>
                  </c:pt>
                  <c:pt idx="24">
                    <c:v>Həv.</c:v>
                  </c:pt>
                </c:lvl>
                <c:lvl>
                  <c:pt idx="0">
                    <c:v>8-ci sinif</c:v>
                  </c:pt>
                  <c:pt idx="5">
                    <c:v>9-cu sinif</c:v>
                  </c:pt>
                  <c:pt idx="10">
                    <c:v>10-cu sinif</c:v>
                  </c:pt>
                  <c:pt idx="15">
                    <c:v>11-ci sinif</c:v>
                  </c:pt>
                  <c:pt idx="20">
                    <c:v>Cəmi</c:v>
                  </c:pt>
                </c:lvl>
              </c:multiLvlStrCache>
            </c:multiLvlStrRef>
          </c:cat>
          <c:val>
            <c:numRef>
              <c:f>'Fənn olimpiadaları'!$C$14:$AA$14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81-419C-A01E-901A38483F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100" b="1"/>
              <a:t>Respublika</a:t>
            </a:r>
            <a:r>
              <a:rPr lang="az-Latn-AZ" sz="1100" b="1" baseline="0"/>
              <a:t> fənn olimpiadalarının fənlər üzrə qalib sayı 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'Fənn olimpiadaları'!$W$4</c:f>
              <c:strCache>
                <c:ptCount val="1"/>
                <c:pt idx="0">
                  <c:v>Final turun qalibləri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'Fənn olimpiadaları'!$B$5:$B$14</c15:sqref>
                  </c15:fullRef>
                </c:ext>
              </c:extLst>
              <c:f>'Fənn olimpiadaları'!$B$5:$B$13</c:f>
              <c:strCache>
                <c:ptCount val="9"/>
                <c:pt idx="0">
                  <c:v>Dil və ədəbiyyat</c:v>
                </c:pt>
                <c:pt idx="1">
                  <c:v>Xarici dil</c:v>
                </c:pt>
                <c:pt idx="2">
                  <c:v>Riyaziyyat</c:v>
                </c:pt>
                <c:pt idx="3">
                  <c:v>İnformatika</c:v>
                </c:pt>
                <c:pt idx="4">
                  <c:v>Ümumi tarix</c:v>
                </c:pt>
                <c:pt idx="5">
                  <c:v>Fizika</c:v>
                </c:pt>
                <c:pt idx="6">
                  <c:v>Kimya</c:v>
                </c:pt>
                <c:pt idx="7">
                  <c:v>Biologiya</c:v>
                </c:pt>
                <c:pt idx="8">
                  <c:v>Coğrafiya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'Fənn olimpiadaları'!$W$5:$W$14</c15:sqref>
                  </c15:fullRef>
                </c:ext>
              </c:extLst>
              <c:f>'Fənn olimpiadaları'!$W$5:$W$13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'Fənn olimpiadaları'!$W$14</c15:sqref>
                  <c15:spPr xmlns:c15="http://schemas.microsoft.com/office/drawing/2012/chart">
                    <a:gradFill flip="none" rotWithShape="1">
                      <a:gsLst>
                        <a:gs pos="0">
                          <a:srgbClr val="0066FF">
                            <a:shade val="30000"/>
                            <a:satMod val="115000"/>
                          </a:srgbClr>
                        </a:gs>
                        <a:gs pos="50000">
                          <a:srgbClr val="0066FF">
                            <a:shade val="67500"/>
                            <a:satMod val="115000"/>
                          </a:srgbClr>
                        </a:gs>
                        <a:gs pos="100000">
                          <a:srgbClr val="0066FF">
                            <a:shade val="100000"/>
                            <a:satMod val="115000"/>
                          </a:srgbClr>
                        </a:gs>
                      </a:gsLst>
                      <a:lin ang="16200000" scaled="1"/>
                      <a:tileRect/>
                    </a:gradFill>
                    <a:ln>
                      <a:noFill/>
                    </a:ln>
                    <a:effectLst/>
                    <a:scene3d>
                      <a:camera prst="orthographicFront"/>
                      <a:lightRig rig="threePt" dir="t"/>
                    </a:scene3d>
                    <a:sp3d>
                      <a:bevelT w="190500" h="38100"/>
                    </a:sp3d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1B2-44D1-9D73-506B0FC2EA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axId val="1990559311"/>
        <c:axId val="1990558063"/>
      </c:barChart>
      <c:catAx>
        <c:axId val="19905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990558063"/>
        <c:crosses val="autoZero"/>
        <c:auto val="1"/>
        <c:lblAlgn val="ctr"/>
        <c:lblOffset val="100"/>
        <c:noMultiLvlLbl val="0"/>
      </c:catAx>
      <c:valAx>
        <c:axId val="1990558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0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FƏNLƏR</a:t>
            </a:r>
            <a:r>
              <a:rPr lang="az-Latn-AZ" sz="2000" b="1" baseline="0">
                <a:solidFill>
                  <a:schemeClr val="tx1"/>
                </a:solidFill>
              </a:rPr>
              <a:t> ÜZRƏ NƏTİCƏLƏR </a:t>
            </a:r>
            <a:r>
              <a:rPr lang="az-Latn-AZ" sz="2000" b="0" i="1" baseline="0">
                <a:solidFill>
                  <a:schemeClr val="tx1"/>
                </a:solidFill>
              </a:rPr>
              <a:t>(Azərbaycan bölməsi)</a:t>
            </a:r>
            <a:endParaRPr lang="en-US" sz="20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fənlər'!$CJ$2:$CJ$3</c:f>
              <c:strCache>
                <c:ptCount val="2"/>
                <c:pt idx="0">
                  <c:v>Ötən tədris ili üzrə illik nəticə</c:v>
                </c:pt>
              </c:strCache>
            </c:strRef>
          </c:tx>
          <c:spPr>
            <a:gradFill flip="none" rotWithShape="1">
              <a:gsLst>
                <a:gs pos="0">
                  <a:srgbClr val="0000CC">
                    <a:shade val="30000"/>
                    <a:satMod val="115000"/>
                  </a:srgbClr>
                </a:gs>
                <a:gs pos="50000">
                  <a:srgbClr val="0000CC">
                    <a:shade val="67500"/>
                    <a:satMod val="115000"/>
                  </a:srgbClr>
                </a:gs>
                <a:gs pos="100000">
                  <a:srgbClr val="0000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fənlər'!$C$4:$C$150</c15:sqref>
                  </c15:fullRef>
                </c:ext>
              </c:extLst>
              <c: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:f>
              <c:strCache>
                <c:ptCount val="21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
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
tarixi</c:v>
                </c:pt>
                <c:pt idx="8">
                  <c:v>Ümumi 
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
bilgisi</c:v>
                </c:pt>
                <c:pt idx="14">
                  <c:v>Texnologiya</c:v>
                </c:pt>
                <c:pt idx="15">
                  <c:v>Fiziki 
tərbiyə</c:v>
                </c:pt>
                <c:pt idx="16">
                  <c:v>Musiqi</c:v>
                </c:pt>
                <c:pt idx="17">
                  <c:v>Təsviri 
incəsənət</c:v>
                </c:pt>
                <c:pt idx="18">
                  <c:v>Çağırışaqədərki 
hazırlıq</c:v>
                </c:pt>
                <c:pt idx="19">
                  <c:v>Əlavə</c:v>
                </c:pt>
                <c:pt idx="20">
                  <c:v>Ümumi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fənlər'!$CJ$4:$CJ$150</c15:sqref>
                  </c15:fullRef>
                </c:ext>
              </c:extLst>
              <c:f>('Siniflər və fənlər'!$CJ$4,'Siniflər və fənlər'!$CJ$11,'Siniflər və fənlər'!$CJ$18,'Siniflər və fənlər'!$CJ$25,'Siniflər və fənlər'!$CJ$32,'Siniflər və fənlər'!$CJ$39,'Siniflər və fənlər'!$CJ$46,'Siniflər və fənlər'!$CJ$53,'Siniflər və fənlər'!$CJ$60,'Siniflər və fənlər'!$CJ$67,'Siniflər və fənlər'!$CJ$74,'Siniflər və fənlər'!$CJ$81,'Siniflər və fənlər'!$CJ$88,'Siniflər və fənlər'!$CJ$95,'Siniflər və fənlər'!$CJ$102,'Siniflər və fənlər'!$CJ$109,'Siniflər və fənlər'!$CJ$116,'Siniflər və fənlər'!$CJ$123,'Siniflər və fənlər'!$CJ$130,'Siniflər və fənlər'!$CJ$137,'Siniflər və fənlər'!$CJ$144)</c:f>
              <c:numCache>
                <c:formatCode>0</c:formatCode>
                <c:ptCount val="21"/>
                <c:pt idx="0">
                  <c:v>70.52172857271448</c:v>
                </c:pt>
                <c:pt idx="1">
                  <c:v>70.541004720408395</c:v>
                </c:pt>
                <c:pt idx="2">
                  <c:v>0</c:v>
                </c:pt>
                <c:pt idx="3">
                  <c:v>68.594417157672751</c:v>
                </c:pt>
                <c:pt idx="4">
                  <c:v>69.960845785309985</c:v>
                </c:pt>
                <c:pt idx="5">
                  <c:v>68.77670029136749</c:v>
                </c:pt>
                <c:pt idx="6">
                  <c:v>73.095862967377116</c:v>
                </c:pt>
                <c:pt idx="7">
                  <c:v>70.585004328193165</c:v>
                </c:pt>
                <c:pt idx="8">
                  <c:v>68.710608107601971</c:v>
                </c:pt>
                <c:pt idx="9">
                  <c:v>69.099527235366793</c:v>
                </c:pt>
                <c:pt idx="10">
                  <c:v>63.880568152188069</c:v>
                </c:pt>
                <c:pt idx="11">
                  <c:v>71.152940274599544</c:v>
                </c:pt>
                <c:pt idx="12">
                  <c:v>66.647982198768133</c:v>
                </c:pt>
                <c:pt idx="13">
                  <c:v>73.472269334666137</c:v>
                </c:pt>
                <c:pt idx="14">
                  <c:v>79.215250058574739</c:v>
                </c:pt>
                <c:pt idx="15">
                  <c:v>81.118995461205927</c:v>
                </c:pt>
                <c:pt idx="16">
                  <c:v>89.209544411165012</c:v>
                </c:pt>
                <c:pt idx="17">
                  <c:v>78.16403549839616</c:v>
                </c:pt>
                <c:pt idx="18">
                  <c:v>71.17862838915471</c:v>
                </c:pt>
                <c:pt idx="19">
                  <c:v>71.740019676902563</c:v>
                </c:pt>
                <c:pt idx="20">
                  <c:v>73.221993066829185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C-42A9-BCC5-1756CC62F27C}"/>
            </c:ext>
          </c:extLst>
        </c:ser>
        <c:ser>
          <c:idx val="5"/>
          <c:order val="5"/>
          <c:tx>
            <c:strRef>
              <c:f>'Siniflər və fənlər'!$CO$2:$CO$3</c:f>
              <c:strCache>
                <c:ptCount val="2"/>
                <c:pt idx="0">
                  <c:v>İllik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fənlər'!$C$4:$C$150</c15:sqref>
                  </c15:fullRef>
                </c:ext>
              </c:extLst>
              <c: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:f>
              <c:strCache>
                <c:ptCount val="21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
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
tarixi</c:v>
                </c:pt>
                <c:pt idx="8">
                  <c:v>Ümumi 
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
bilgisi</c:v>
                </c:pt>
                <c:pt idx="14">
                  <c:v>Texnologiya</c:v>
                </c:pt>
                <c:pt idx="15">
                  <c:v>Fiziki 
tərbiyə</c:v>
                </c:pt>
                <c:pt idx="16">
                  <c:v>Musiqi</c:v>
                </c:pt>
                <c:pt idx="17">
                  <c:v>Təsviri 
incəsənət</c:v>
                </c:pt>
                <c:pt idx="18">
                  <c:v>Çağırışaqədərki 
hazırlıq</c:v>
                </c:pt>
                <c:pt idx="19">
                  <c:v>Əlavə</c:v>
                </c:pt>
                <c:pt idx="20">
                  <c:v>Ümumi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fənlər'!$CO$4:$CO$150</c15:sqref>
                  </c15:fullRef>
                </c:ext>
              </c:extLst>
              <c:f>('Siniflər və fənlər'!$CO$4,'Siniflər və fənlər'!$CO$11,'Siniflər və fənlər'!$CO$18,'Siniflər və fənlər'!$CO$25,'Siniflər və fənlər'!$CO$32,'Siniflər və fənlər'!$CO$39,'Siniflər və fənlər'!$CO$46,'Siniflər və fənlər'!$CO$53,'Siniflər və fənlər'!$CO$60,'Siniflər və fənlər'!$CO$67,'Siniflər və fənlər'!$CO$74,'Siniflər və fənlər'!$CO$81,'Siniflər və fənlər'!$CO$88,'Siniflər və fənlər'!$CO$95,'Siniflər və fənlər'!$CO$102,'Siniflər və fənlər'!$CO$109,'Siniflər və fənlər'!$CO$116,'Siniflər və fənlər'!$CO$123,'Siniflər və fənlər'!$CO$130,'Siniflər və fənlər'!$CO$137,'Siniflər və fənlər'!$CO$144)</c:f>
              <c:numCache>
                <c:formatCode>0</c:formatCode>
                <c:ptCount val="21"/>
                <c:pt idx="0">
                  <c:v>69.287229401575146</c:v>
                </c:pt>
                <c:pt idx="1">
                  <c:v>68.107610079489504</c:v>
                </c:pt>
                <c:pt idx="2">
                  <c:v>0</c:v>
                </c:pt>
                <c:pt idx="3">
                  <c:v>62.649512618863142</c:v>
                </c:pt>
                <c:pt idx="4">
                  <c:v>67.08935632886444</c:v>
                </c:pt>
                <c:pt idx="5">
                  <c:v>66.154957151729477</c:v>
                </c:pt>
                <c:pt idx="6">
                  <c:v>70.038936634817219</c:v>
                </c:pt>
                <c:pt idx="7">
                  <c:v>64.353652134183747</c:v>
                </c:pt>
                <c:pt idx="8">
                  <c:v>65.146148214202995</c:v>
                </c:pt>
                <c:pt idx="9">
                  <c:v>67.290813952373171</c:v>
                </c:pt>
                <c:pt idx="10">
                  <c:v>60.894787792212448</c:v>
                </c:pt>
                <c:pt idx="11">
                  <c:v>64.632955577432824</c:v>
                </c:pt>
                <c:pt idx="12">
                  <c:v>61.493678506515216</c:v>
                </c:pt>
                <c:pt idx="13">
                  <c:v>70.253117276998182</c:v>
                </c:pt>
                <c:pt idx="14">
                  <c:v>77.494211274773249</c:v>
                </c:pt>
                <c:pt idx="15">
                  <c:v>82.812878635446054</c:v>
                </c:pt>
                <c:pt idx="16">
                  <c:v>79.046422778897337</c:v>
                </c:pt>
                <c:pt idx="17">
                  <c:v>75.969793944883861</c:v>
                </c:pt>
                <c:pt idx="18">
                  <c:v>72.24649044555008</c:v>
                </c:pt>
                <c:pt idx="19">
                  <c:v>67.637037946526817</c:v>
                </c:pt>
                <c:pt idx="20">
                  <c:v>70.241476208562176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7C-42A9-BCC5-1756CC62F2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277027392"/>
        <c:axId val="12770286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fənlər'!$CK$2:$CK$3</c15:sqref>
                        </c15:formulaRef>
                      </c:ext>
                    </c:extLst>
                    <c:strCache>
                      <c:ptCount val="2"/>
                      <c:pt idx="0">
                        <c:v>"Diaqnostik" orta illik</c:v>
                      </c:pt>
                    </c:strCache>
                  </c:strRef>
                </c:tx>
                <c:spPr>
                  <a:solidFill>
                    <a:srgbClr val="33CC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fənlər'!$CK$4:$CK$150</c15:sqref>
                        </c15:fullRef>
                        <c15:formulaRef>
                          <c15:sqref>('Siniflər və fənlər'!$CK$4,'Siniflər və fənlər'!$CK$11,'Siniflər və fənlər'!$CK$18,'Siniflər və fənlər'!$CK$25,'Siniflər və fənlər'!$CK$32,'Siniflər və fənlər'!$CK$39,'Siniflər və fənlər'!$CK$46,'Siniflər və fənlər'!$CK$53,'Siniflər və fənlər'!$CK$60,'Siniflər və fənlər'!$CK$67,'Siniflər və fənlər'!$CK$74,'Siniflər və fənlər'!$CK$81,'Siniflər və fənlər'!$CK$88,'Siniflər və fənlər'!$CK$95,'Siniflər və fənlər'!$CK$102,'Siniflər və fənlər'!$CK$109,'Siniflər və fənlər'!$CK$116,'Siniflər və fənlər'!$CK$123,'Siniflər və fənlər'!$CK$130,'Siniflər və fənlər'!$CK$137,'Siniflər və fənlər'!$CK$144)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61.642628205128204</c:v>
                      </c:pt>
                      <c:pt idx="1">
                        <c:v>65.260869565217391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67.371794871794876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58.75</c:v>
                      </c:pt>
                      <c:pt idx="14">
                        <c:v>67.291666666666671</c:v>
                      </c:pt>
                      <c:pt idx="15">
                        <c:v>74.646825396825392</c:v>
                      </c:pt>
                      <c:pt idx="16">
                        <c:v>0</c:v>
                      </c:pt>
                      <c:pt idx="17">
                        <c:v>74.791666666666671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71.026631844906291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A7C-42A9-BCC5-1756CC62F27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fənlər'!$CL$2:$CL$3</c15:sqref>
                        </c15:formulaRef>
                      </c:ext>
                    </c:extLst>
                    <c:strCache>
                      <c:ptCount val="2"/>
                      <c:pt idx="0">
                        <c:v>"Monitorinq" orta illik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fənlər'!$CL$4:$CL$150</c15:sqref>
                        </c15:fullRef>
                        <c15:formulaRef>
                          <c15:sqref>('Siniflər və fənlər'!$CL$4,'Siniflər və fənlər'!$CL$11,'Siniflər və fənlər'!$CL$18,'Siniflər və fənlər'!$CL$25,'Siniflər və fənlər'!$CL$32,'Siniflər və fənlər'!$CL$39,'Siniflər və fənlər'!$CL$46,'Siniflər və fənlər'!$CL$53,'Siniflər və fənlər'!$CL$60,'Siniflər və fənlər'!$CL$67,'Siniflər və fənlər'!$CL$74,'Siniflər və fənlər'!$CL$81,'Siniflər və fənlər'!$CL$88,'Siniflər və fənlər'!$CL$95,'Siniflər və fənlər'!$CL$102,'Siniflər və fənlər'!$CL$109,'Siniflər və fənlər'!$CL$116,'Siniflər və fənlər'!$CL$123,'Siniflər və fənlər'!$CL$130,'Siniflər və fənlər'!$CL$137,'Siniflər və fənlər'!$CL$144)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7C-42A9-BCC5-1756CC62F27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fənlər'!$CM$2:$CM$3</c15:sqref>
                        </c15:formulaRef>
                      </c:ext>
                    </c:extLst>
                    <c:strCache>
                      <c:ptCount val="2"/>
                      <c:pt idx="0">
                        <c:v>"KSQ orta" orta illik</c:v>
                      </c:pt>
                    </c:strCache>
                  </c:strRef>
                </c:tx>
                <c:spPr>
                  <a:solidFill>
                    <a:srgbClr val="A69D2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fənlər'!$CM$4:$CM$150</c15:sqref>
                        </c15:fullRef>
                        <c15:formulaRef>
                          <c15:sqref>('Siniflər və fənlər'!$CM$4,'Siniflər və fənlər'!$CM$11,'Siniflər və fənlər'!$CM$18,'Siniflər və fənlər'!$CM$25,'Siniflər və fənlər'!$CM$32,'Siniflər və fənlər'!$CM$39,'Siniflər və fənlər'!$CM$46,'Siniflər və fənlər'!$CM$53,'Siniflər və fənlər'!$CM$60,'Siniflər və fənlər'!$CM$67,'Siniflər və fənlər'!$CM$74,'Siniflər və fənlər'!$CM$81,'Siniflər və fənlər'!$CM$88,'Siniflər və fənlər'!$CM$95,'Siniflər və fənlər'!$CM$102,'Siniflər və fənlər'!$CM$109,'Siniflər və fənlər'!$CM$116,'Siniflər və fənlər'!$CM$123,'Siniflər və fənlər'!$CM$130,'Siniflər və fənlər'!$CM$137,'Siniflər və fənlər'!$CM$144)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69.373525069584076</c:v>
                      </c:pt>
                      <c:pt idx="1">
                        <c:v>67.770079386550435</c:v>
                      </c:pt>
                      <c:pt idx="2">
                        <c:v>0</c:v>
                      </c:pt>
                      <c:pt idx="3">
                        <c:v>62.054456824926163</c:v>
                      </c:pt>
                      <c:pt idx="4">
                        <c:v>67.107219325777706</c:v>
                      </c:pt>
                      <c:pt idx="5">
                        <c:v>64.128010929996819</c:v>
                      </c:pt>
                      <c:pt idx="6">
                        <c:v>69.596439297197065</c:v>
                      </c:pt>
                      <c:pt idx="7">
                        <c:v>63.871004742847319</c:v>
                      </c:pt>
                      <c:pt idx="8">
                        <c:v>65.123539856186753</c:v>
                      </c:pt>
                      <c:pt idx="9">
                        <c:v>67.900750196282232</c:v>
                      </c:pt>
                      <c:pt idx="10">
                        <c:v>60.011431223418924</c:v>
                      </c:pt>
                      <c:pt idx="11">
                        <c:v>63.870444304642497</c:v>
                      </c:pt>
                      <c:pt idx="12">
                        <c:v>60.433999424023625</c:v>
                      </c:pt>
                      <c:pt idx="13">
                        <c:v>70.31113672745515</c:v>
                      </c:pt>
                      <c:pt idx="14">
                        <c:v>77.655917082854046</c:v>
                      </c:pt>
                      <c:pt idx="15">
                        <c:v>82.650220127868707</c:v>
                      </c:pt>
                      <c:pt idx="16">
                        <c:v>79.473905695564</c:v>
                      </c:pt>
                      <c:pt idx="17">
                        <c:v>76.071432142334572</c:v>
                      </c:pt>
                      <c:pt idx="18">
                        <c:v>71.082761461631947</c:v>
                      </c:pt>
                      <c:pt idx="19">
                        <c:v>67.121127661133187</c:v>
                      </c:pt>
                      <c:pt idx="20">
                        <c:v>69.949981961792687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7C-42A9-BCC5-1756CC62F27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fənlər'!$CN$2:$CN$3</c15:sqref>
                        </c15:formulaRef>
                      </c:ext>
                    </c:extLst>
                    <c:strCache>
                      <c:ptCount val="2"/>
                      <c:pt idx="0">
                        <c:v>"BSQ" orta illik</c:v>
                      </c:pt>
                    </c:strCache>
                  </c:strRef>
                </c:tx>
                <c:spPr>
                  <a:solidFill>
                    <a:srgbClr val="813DB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fənlər'!$CN$4:$CN$150</c15:sqref>
                        </c15:fullRef>
                        <c15:formulaRef>
                          <c15:sqref>('Siniflər və fənlər'!$CN$4,'Siniflər və fənlər'!$CN$11,'Siniflər və fənlər'!$CN$18,'Siniflər və fənlər'!$CN$25,'Siniflər və fənlər'!$CN$32,'Siniflər və fənlər'!$CN$39,'Siniflər və fənlər'!$CN$46,'Siniflər və fənlər'!$CN$53,'Siniflər və fənlər'!$CN$60,'Siniflər və fənlər'!$CN$67,'Siniflər və fənlər'!$CN$74,'Siniflər və fənlər'!$CN$81,'Siniflər və fənlər'!$CN$88,'Siniflər və fənlər'!$CN$95,'Siniflər və fənlər'!$CN$102,'Siniflər və fənlər'!$CN$109,'Siniflər və fənlər'!$CN$116,'Siniflər və fənlər'!$CN$123,'Siniflər və fənlər'!$CN$130,'Siniflər və fənlər'!$CN$137,'Siniflər və fənlər'!$CN$144)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67.239707440420545</c:v>
                      </c:pt>
                      <c:pt idx="1">
                        <c:v>73.981089781849221</c:v>
                      </c:pt>
                      <c:pt idx="2">
                        <c:v>0</c:v>
                      </c:pt>
                      <c:pt idx="3">
                        <c:v>62.984266608405214</c:v>
                      </c:pt>
                      <c:pt idx="4">
                        <c:v>70.568094947358929</c:v>
                      </c:pt>
                      <c:pt idx="5">
                        <c:v>66.127674176017862</c:v>
                      </c:pt>
                      <c:pt idx="6">
                        <c:v>72.294434328007526</c:v>
                      </c:pt>
                      <c:pt idx="7">
                        <c:v>66.678504986033175</c:v>
                      </c:pt>
                      <c:pt idx="8">
                        <c:v>69.166489898989909</c:v>
                      </c:pt>
                      <c:pt idx="9">
                        <c:v>69.596819436602047</c:v>
                      </c:pt>
                      <c:pt idx="10">
                        <c:v>63.712506208565998</c:v>
                      </c:pt>
                      <c:pt idx="11">
                        <c:v>70.195891861920188</c:v>
                      </c:pt>
                      <c:pt idx="12">
                        <c:v>65.585859252462512</c:v>
                      </c:pt>
                      <c:pt idx="13">
                        <c:v>70.244689754689745</c:v>
                      </c:pt>
                      <c:pt idx="14">
                        <c:v>76.847984904253011</c:v>
                      </c:pt>
                      <c:pt idx="15">
                        <c:v>83.542271210817589</c:v>
                      </c:pt>
                      <c:pt idx="16">
                        <c:v>79.239939648381679</c:v>
                      </c:pt>
                      <c:pt idx="17">
                        <c:v>73.15726671476672</c:v>
                      </c:pt>
                      <c:pt idx="18">
                        <c:v>79.638066520467831</c:v>
                      </c:pt>
                      <c:pt idx="19">
                        <c:v>73.022617316482055</c:v>
                      </c:pt>
                      <c:pt idx="20">
                        <c:v>68.270847109959149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7C-42A9-BCC5-1756CC62F27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fənlər'!$CP$2:$CP$3</c15:sqref>
                        </c15:formulaRef>
                      </c:ext>
                    </c:extLst>
                    <c:strCache>
                      <c:ptCount val="2"/>
                      <c:pt idx="0">
                        <c:v>Buraxılış imtahanı nəticəsi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fənlər'!$C$11,'Siniflər və fənlər'!$C$18,'Siniflər və fənlər'!$C$25,'Siniflər və fənlər'!$C$32,'Siniflər və fənlər'!$C$39,'Siniflər və fənlər'!$C$46,'Siniflər və fənlər'!$C$53,'Siniflər və fənlər'!$C$60,'Siniflər və fənlər'!$C$67,'Siniflər və fənlər'!$C$74,'Siniflər və fənlər'!$C$81,'Siniflər və fənlər'!$C$88,'Siniflər və fənlər'!$C$95,'Siniflər və fənlər'!$C$102,'Siniflər və fənlər'!$C$109,'Siniflər və fənlər'!$C$116,'Siniflər və fənlər'!$C$123,'Siniflər və fənlər'!$C$130,'Siniflər və fənlər'!$C$137,'Siniflər və fənlər'!$C$144)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fənlər'!$CP$4:$CP$150</c15:sqref>
                        </c15:fullRef>
                        <c15:formulaRef>
                          <c15:sqref>('Siniflər və fənlər'!$CP$4,'Siniflər və fənlər'!$CP$11,'Siniflər və fənlər'!$CP$18,'Siniflər və fənlər'!$CP$25,'Siniflər və fənlər'!$CP$32,'Siniflər və fənlər'!$CP$39,'Siniflər və fənlər'!$CP$46,'Siniflər və fənlər'!$CP$53,'Siniflər və fənlər'!$CP$60,'Siniflər və fənlər'!$CP$67,'Siniflər və fənlər'!$CP$74,'Siniflər və fənlər'!$CP$81,'Siniflər və fənlər'!$CP$88,'Siniflər və fənlər'!$CP$95,'Siniflər və fənlər'!$CP$102,'Siniflər və fənlər'!$CP$109,'Siniflər və fənlər'!$CP$116,'Siniflər və fənlər'!$CP$123,'Siniflər və fənlər'!$CP$130,'Siniflər və fənlər'!$CP$137,'Siniflər və fənlər'!$CP$144)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38.143200725930988</c:v>
                      </c:pt>
                      <c:pt idx="1">
                        <c:v>5</c:v>
                      </c:pt>
                      <c:pt idx="2">
                        <c:v>0</c:v>
                      </c:pt>
                      <c:pt idx="3">
                        <c:v>27.930980782132099</c:v>
                      </c:pt>
                      <c:pt idx="4">
                        <c:v>5</c:v>
                      </c:pt>
                      <c:pt idx="5">
                        <c:v>35.196029610009873</c:v>
                      </c:pt>
                      <c:pt idx="6">
                        <c:v>5</c:v>
                      </c:pt>
                      <c:pt idx="7">
                        <c:v>6.25</c:v>
                      </c:pt>
                      <c:pt idx="8">
                        <c:v>6.5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4.333333333333333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3.8</c:v>
                      </c:pt>
                      <c:pt idx="19">
                        <c:v>0</c:v>
                      </c:pt>
                      <c:pt idx="20">
                        <c:v>30.548095301384777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7C-42A9-BCC5-1756CC62F27C}"/>
                  </c:ext>
                </c:extLst>
              </c15:ser>
            </c15:filteredBarSeries>
          </c:ext>
        </c:extLst>
      </c:barChart>
      <c:catAx>
        <c:axId val="1277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277028640"/>
        <c:crosses val="autoZero"/>
        <c:auto val="1"/>
        <c:lblAlgn val="ctr"/>
        <c:lblOffset val="100"/>
        <c:noMultiLvlLbl val="0"/>
      </c:catAx>
      <c:valAx>
        <c:axId val="1277028640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277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FƏNLƏR</a:t>
            </a:r>
            <a:r>
              <a:rPr lang="az-Latn-AZ" sz="2000" b="1" baseline="0">
                <a:solidFill>
                  <a:schemeClr val="tx1"/>
                </a:solidFill>
              </a:rPr>
              <a:t> ÜZRƏ NƏTİCƏLƏR </a:t>
            </a:r>
            <a:r>
              <a:rPr lang="az-Latn-AZ" sz="2000" b="0" i="1" baseline="0">
                <a:solidFill>
                  <a:schemeClr val="tx1"/>
                </a:solidFill>
              </a:rPr>
              <a:t>(Rus bölməsi)</a:t>
            </a:r>
            <a:endParaRPr lang="en-US" sz="20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fənlər'!$CJ$2:$CJ$3</c:f>
              <c:strCache>
                <c:ptCount val="2"/>
                <c:pt idx="0">
                  <c:v>Ötən tədris ili üzrə illik nəticə</c:v>
                </c:pt>
              </c:strCache>
            </c:strRef>
          </c:tx>
          <c:spPr>
            <a:gradFill flip="none" rotWithShape="1">
              <a:gsLst>
                <a:gs pos="0">
                  <a:srgbClr val="0000CC">
                    <a:shade val="30000"/>
                    <a:satMod val="115000"/>
                  </a:srgbClr>
                </a:gs>
                <a:gs pos="50000">
                  <a:srgbClr val="0000CC">
                    <a:shade val="67500"/>
                    <a:satMod val="115000"/>
                  </a:srgbClr>
                </a:gs>
                <a:gs pos="100000">
                  <a:srgbClr val="0000CC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fənlər'!$C$155:$C$301</c15:sqref>
                  </c15:fullRef>
                </c:ext>
              </c:extLst>
              <c: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:f>
              <c:strCache>
                <c:ptCount val="21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
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
tarixi</c:v>
                </c:pt>
                <c:pt idx="8">
                  <c:v>Ümumi 
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
bilgisi</c:v>
                </c:pt>
                <c:pt idx="14">
                  <c:v>Texnologiya</c:v>
                </c:pt>
                <c:pt idx="15">
                  <c:v>Fiziki 
tərbiyə</c:v>
                </c:pt>
                <c:pt idx="16">
                  <c:v>Musiqi</c:v>
                </c:pt>
                <c:pt idx="17">
                  <c:v>Təsviri 
incəsənət</c:v>
                </c:pt>
                <c:pt idx="18">
                  <c:v>Çağırışaqədərki 
hazırlıq</c:v>
                </c:pt>
                <c:pt idx="19">
                  <c:v>Əlavə</c:v>
                </c:pt>
                <c:pt idx="20">
                  <c:v>Ümumi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fənlər'!$CJ$155:$CJ$301</c15:sqref>
                  </c15:fullRef>
                </c:ext>
              </c:extLst>
              <c:f>('Siniflər və fənlər'!$CJ$155,'Siniflər və fənlər'!$CJ$162,'Siniflər və fənlər'!$CJ$169,'Siniflər və fənlər'!$CJ$176,'Siniflər və fənlər'!$CJ$183,'Siniflər və fənlər'!$CJ$190,'Siniflər və fənlər'!$CJ$197,'Siniflər və fənlər'!$CJ$204,'Siniflər və fənlər'!$CJ$211,'Siniflər və fənlər'!$CJ$218,'Siniflər və fənlər'!$CJ$225,'Siniflər və fənlər'!$CJ$232,'Siniflər və fənlər'!$CJ$239,'Siniflər və fənlər'!$CJ$246,'Siniflər və fənlər'!$CJ$253,'Siniflər və fənlər'!$CJ$260,'Siniflər və fənlər'!$CJ$267,'Siniflər və fənlər'!$CJ$274,'Siniflər və fənlər'!$CJ$281,'Siniflər və fənlər'!$CJ$288,'Siniflər və fənlər'!$CJ$295)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9-4497-9522-78942B797165}"/>
            </c:ext>
          </c:extLst>
        </c:ser>
        <c:ser>
          <c:idx val="5"/>
          <c:order val="5"/>
          <c:tx>
            <c:strRef>
              <c:f>'Siniflər və fənlər'!$CO$2:$CO$3</c:f>
              <c:strCache>
                <c:ptCount val="2"/>
                <c:pt idx="0">
                  <c:v>İllik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fənlər'!$C$155:$C$301</c15:sqref>
                  </c15:fullRef>
                </c:ext>
              </c:extLst>
              <c: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:f>
              <c:strCache>
                <c:ptCount val="21"/>
                <c:pt idx="0">
                  <c:v>Tədris dili</c:v>
                </c:pt>
                <c:pt idx="1">
                  <c:v>Ədəbiyyat</c:v>
                </c:pt>
                <c:pt idx="2">
                  <c:v>Dövlət dili</c:v>
                </c:pt>
                <c:pt idx="3">
                  <c:v>Xarici dil</c:v>
                </c:pt>
                <c:pt idx="4">
                  <c:v>İkinci 
xarici dil</c:v>
                </c:pt>
                <c:pt idx="5">
                  <c:v>Riyaziyyat</c:v>
                </c:pt>
                <c:pt idx="6">
                  <c:v>İnformatika</c:v>
                </c:pt>
                <c:pt idx="7">
                  <c:v>Azərbaycan 
tarixi</c:v>
                </c:pt>
                <c:pt idx="8">
                  <c:v>Ümumi 
tarix</c:v>
                </c:pt>
                <c:pt idx="9">
                  <c:v>Fizika</c:v>
                </c:pt>
                <c:pt idx="10">
                  <c:v>Kimya</c:v>
                </c:pt>
                <c:pt idx="11">
                  <c:v>Biologiya</c:v>
                </c:pt>
                <c:pt idx="12">
                  <c:v>Coğrafiya</c:v>
                </c:pt>
                <c:pt idx="13">
                  <c:v>Həyat 
bilgisi</c:v>
                </c:pt>
                <c:pt idx="14">
                  <c:v>Texnologiya</c:v>
                </c:pt>
                <c:pt idx="15">
                  <c:v>Fiziki 
tərbiyə</c:v>
                </c:pt>
                <c:pt idx="16">
                  <c:v>Musiqi</c:v>
                </c:pt>
                <c:pt idx="17">
                  <c:v>Təsviri 
incəsənət</c:v>
                </c:pt>
                <c:pt idx="18">
                  <c:v>Çağırışaqədərki 
hazırlıq</c:v>
                </c:pt>
                <c:pt idx="19">
                  <c:v>Əlavə</c:v>
                </c:pt>
                <c:pt idx="20">
                  <c:v>Ümumi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fənlər'!$CO$155:$CO$301</c15:sqref>
                  </c15:fullRef>
                </c:ext>
              </c:extLst>
              <c:f>('Siniflər və fənlər'!$CO$155,'Siniflər və fənlər'!$CO$162,'Siniflər və fənlər'!$CO$169,'Siniflər və fənlər'!$CO$176,'Siniflər və fənlər'!$CO$183,'Siniflər və fənlər'!$CO$190,'Siniflər və fənlər'!$CO$197,'Siniflər və fənlər'!$CO$204,'Siniflər və fənlər'!$CO$211,'Siniflər və fənlər'!$CO$218,'Siniflər və fənlər'!$CO$225,'Siniflər və fənlər'!$CO$232,'Siniflər və fənlər'!$CO$239,'Siniflər və fənlər'!$CO$246,'Siniflər və fənlər'!$CO$253,'Siniflər və fənlər'!$CO$260,'Siniflər və fənlər'!$CO$267,'Siniflər və fənlər'!$CO$274,'Siniflər və fənlər'!$CO$281,'Siniflər və fənlər'!$CO$288,'Siniflər və fənlər'!$CO$295)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9-4497-9522-78942B7971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277027392"/>
        <c:axId val="12770286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fənlər'!$CK$2:$CK$3</c15:sqref>
                        </c15:formulaRef>
                      </c:ext>
                    </c:extLst>
                    <c:strCache>
                      <c:ptCount val="2"/>
                      <c:pt idx="0">
                        <c:v>"Diaqnostik" orta illik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fənlər'!$CK$155:$CK$301</c15:sqref>
                        </c15:fullRef>
                        <c15:formulaRef>
                          <c15:sqref>('Siniflər və fənlər'!$CK$155,'Siniflər və fənlər'!$CK$162,'Siniflər və fənlər'!$CK$169,'Siniflər və fənlər'!$CK$176,'Siniflər və fənlər'!$CK$183,'Siniflər və fənlər'!$CK$190,'Siniflər və fənlər'!$CK$197,'Siniflər və fənlər'!$CK$204,'Siniflər və fənlər'!$CK$211,'Siniflər və fənlər'!$CK$218,'Siniflər və fənlər'!$CK$225,'Siniflər və fənlər'!$CK$232,'Siniflər və fənlər'!$CK$239,'Siniflər və fənlər'!$CK$246,'Siniflər və fənlər'!$CK$253,'Siniflər və fənlər'!$CK$260,'Siniflər və fənlər'!$CK$267,'Siniflər və fənlər'!$CK$274,'Siniflər və fənlər'!$CK$281,'Siniflər və fənlər'!$CK$288,'Siniflər və fənlər'!$CK$295)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019-4497-9522-78942B79716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fənlər'!$CL$2:$CL$3</c15:sqref>
                        </c15:formulaRef>
                      </c:ext>
                    </c:extLst>
                    <c:strCache>
                      <c:ptCount val="2"/>
                      <c:pt idx="0">
                        <c:v>"Monitorinq" orta illik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fənlər'!$CL$155:$CL$301</c15:sqref>
                        </c15:fullRef>
                        <c15:formulaRef>
                          <c15:sqref>('Siniflər və fənlər'!$CL$155,'Siniflər və fənlər'!$CL$162,'Siniflər və fənlər'!$CL$169,'Siniflər və fənlər'!$CL$176,'Siniflər və fənlər'!$CL$183,'Siniflər və fənlər'!$CL$190,'Siniflər və fənlər'!$CL$197,'Siniflər və fənlər'!$CL$204,'Siniflər və fənlər'!$CL$211,'Siniflər və fənlər'!$CL$218,'Siniflər və fənlər'!$CL$225,'Siniflər və fənlər'!$CL$232,'Siniflər və fənlər'!$CL$239,'Siniflər və fənlər'!$CL$246,'Siniflər və fənlər'!$CL$253,'Siniflər və fənlər'!$CL$260,'Siniflər və fənlər'!$CL$267,'Siniflər və fənlər'!$CL$274,'Siniflər və fənlər'!$CL$281,'Siniflər və fənlər'!$CL$288,'Siniflər və fənlər'!$CL$295)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19-4497-9522-78942B79716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fənlər'!$CM$2:$CM$3</c15:sqref>
                        </c15:formulaRef>
                      </c:ext>
                    </c:extLst>
                    <c:strCache>
                      <c:ptCount val="2"/>
                      <c:pt idx="0">
                        <c:v>"KSQ orta" orta illik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fənlər'!$CM$155:$CM$301</c15:sqref>
                        </c15:fullRef>
                        <c15:formulaRef>
                          <c15:sqref>('Siniflər və fənlər'!$CM$155,'Siniflər və fənlər'!$CM$162,'Siniflər və fənlər'!$CM$169,'Siniflər və fənlər'!$CM$176,'Siniflər və fənlər'!$CM$183,'Siniflər və fənlər'!$CM$190,'Siniflər və fənlər'!$CM$197,'Siniflər və fənlər'!$CM$204,'Siniflər və fənlər'!$CM$211,'Siniflər və fənlər'!$CM$218,'Siniflər və fənlər'!$CM$225,'Siniflər və fənlər'!$CM$232,'Siniflər və fənlər'!$CM$239,'Siniflər və fənlər'!$CM$246,'Siniflər və fənlər'!$CM$253,'Siniflər və fənlər'!$CM$260,'Siniflər və fənlər'!$CM$267,'Siniflər və fənlər'!$CM$274,'Siniflər və fənlər'!$CM$281,'Siniflər və fənlər'!$CM$288,'Siniflər və fənlər'!$CM$295)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19-4497-9522-78942B79716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fənlər'!$CN$2:$CN$3</c15:sqref>
                        </c15:formulaRef>
                      </c:ext>
                    </c:extLst>
                    <c:strCache>
                      <c:ptCount val="2"/>
                      <c:pt idx="0">
                        <c:v>"BSQ" orta illik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fənlər'!$CN$155:$CN$301</c15:sqref>
                        </c15:fullRef>
                        <c15:formulaRef>
                          <c15:sqref>('Siniflər və fənlər'!$CN$155,'Siniflər və fənlər'!$CN$162,'Siniflər və fənlər'!$CN$169,'Siniflər və fənlər'!$CN$176,'Siniflər və fənlər'!$CN$183,'Siniflər və fənlər'!$CN$190,'Siniflər və fənlər'!$CN$197,'Siniflər və fənlər'!$CN$204,'Siniflər və fənlər'!$CN$211,'Siniflər və fənlər'!$CN$218,'Siniflər və fənlər'!$CN$225,'Siniflər və fənlər'!$CN$232,'Siniflər və fənlər'!$CN$239,'Siniflər və fənlər'!$CN$246,'Siniflər və fənlər'!$CN$253,'Siniflər və fənlər'!$CN$260,'Siniflər və fənlər'!$CN$267,'Siniflər və fənlər'!$CN$274,'Siniflər və fənlər'!$CN$281,'Siniflər və fənlər'!$CN$288,'Siniflər və fənlər'!$CN$295)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19-4497-9522-78942B79716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fənlər'!$CP$2:$CP$3</c15:sqref>
                        </c15:formulaRef>
                      </c:ext>
                    </c:extLst>
                    <c:strCache>
                      <c:ptCount val="2"/>
                      <c:pt idx="0">
                        <c:v>Buraxılış imtahanı nəticəsi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fənlər'!$C$162,'Siniflər və fənlər'!$C$169,'Siniflər və fənlər'!$C$176,'Siniflər və fənlər'!$C$183,'Siniflər və fənlər'!$C$190,'Siniflər və fənlər'!$C$197,'Siniflər və fənlər'!$C$204,'Siniflər və fənlər'!$C$211,'Siniflər və fənlər'!$C$218,'Siniflər və fənlər'!$C$225,'Siniflər və fənlər'!$C$232,'Siniflər və fənlər'!$C$239,'Siniflər və fənlər'!$C$246,'Siniflər və fənlər'!$C$253,'Siniflər və fənlər'!$C$260,'Siniflər və fənlər'!$C$267,'Siniflər və fənlər'!$C$274,'Siniflər və fənlər'!$C$281,'Siniflər və fənlər'!$C$288,'Siniflər və fənlər'!$C$295)</c15:sqref>
                        </c15:formulaRef>
                      </c:ext>
                    </c:extLst>
                    <c:strCache>
                      <c:ptCount val="21"/>
                      <c:pt idx="0">
                        <c:v>Tədris dili</c:v>
                      </c:pt>
                      <c:pt idx="1">
                        <c:v>Ədəbiyyat</c:v>
                      </c:pt>
                      <c:pt idx="2">
                        <c:v>Dövlət dili</c:v>
                      </c:pt>
                      <c:pt idx="3">
                        <c:v>Xarici dil</c:v>
                      </c:pt>
                      <c:pt idx="4">
                        <c:v>İkinci 
xarici dil</c:v>
                      </c:pt>
                      <c:pt idx="5">
                        <c:v>Riyaziyyat</c:v>
                      </c:pt>
                      <c:pt idx="6">
                        <c:v>İnformatika</c:v>
                      </c:pt>
                      <c:pt idx="7">
                        <c:v>Azərbaycan 
tarixi</c:v>
                      </c:pt>
                      <c:pt idx="8">
                        <c:v>Ümumi 
tarix</c:v>
                      </c:pt>
                      <c:pt idx="9">
                        <c:v>Fizika</c:v>
                      </c:pt>
                      <c:pt idx="10">
                        <c:v>Kimya</c:v>
                      </c:pt>
                      <c:pt idx="11">
                        <c:v>Biologiya</c:v>
                      </c:pt>
                      <c:pt idx="12">
                        <c:v>Coğrafiya</c:v>
                      </c:pt>
                      <c:pt idx="13">
                        <c:v>Həyat 
bilgisi</c:v>
                      </c:pt>
                      <c:pt idx="14">
                        <c:v>Texnologiya</c:v>
                      </c:pt>
                      <c:pt idx="15">
                        <c:v>Fiziki 
tərbiyə</c:v>
                      </c:pt>
                      <c:pt idx="16">
                        <c:v>Musiqi</c:v>
                      </c:pt>
                      <c:pt idx="17">
                        <c:v>Təsviri 
incəsənət</c:v>
                      </c:pt>
                      <c:pt idx="18">
                        <c:v>Çağırışaqədərki 
hazırlıq</c:v>
                      </c:pt>
                      <c:pt idx="19">
                        <c:v>Əlavə</c:v>
                      </c:pt>
                      <c:pt idx="20">
                        <c:v>Ümumi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fənlər'!$CP$155:$CP$301</c15:sqref>
                        </c15:fullRef>
                        <c15:formulaRef>
                          <c15:sqref>('Siniflər və fənlər'!$CP$155,'Siniflər və fənlər'!$CP$162,'Siniflər və fənlər'!$CP$169,'Siniflər və fənlər'!$CP$176,'Siniflər və fənlər'!$CP$183,'Siniflər və fənlər'!$CP$190,'Siniflər və fənlər'!$CP$197,'Siniflər və fənlər'!$CP$204,'Siniflər və fənlər'!$CP$211,'Siniflər və fənlər'!$CP$218,'Siniflər və fənlər'!$CP$225,'Siniflər və fənlər'!$CP$232,'Siniflər və fənlər'!$CP$239,'Siniflər və fənlər'!$CP$246,'Siniflər və fənlər'!$CP$253,'Siniflər və fənlər'!$CP$260,'Siniflər və fənlər'!$CP$267,'Siniflər və fənlər'!$CP$274,'Siniflər və fənlər'!$CP$281,'Siniflər və fənlər'!$CP$288,'Siniflər və fənlər'!$CP$295)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19-4497-9522-78942B797165}"/>
                  </c:ext>
                </c:extLst>
              </c15:ser>
            </c15:filteredBarSeries>
          </c:ext>
        </c:extLst>
      </c:barChart>
      <c:catAx>
        <c:axId val="1277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277028640"/>
        <c:crosses val="autoZero"/>
        <c:auto val="1"/>
        <c:lblAlgn val="ctr"/>
        <c:lblOffset val="100"/>
        <c:noMultiLvlLbl val="0"/>
      </c:catAx>
      <c:valAx>
        <c:axId val="1277028640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277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İBTİDAİ</a:t>
            </a:r>
            <a:r>
              <a:rPr lang="az-Latn-AZ" sz="1800" b="1" baseline="0"/>
              <a:t> TƏHSİL SƏVİYYƏSİ ÜZRƏ NƏTİCƏLƏR </a:t>
            </a:r>
            <a:r>
              <a:rPr lang="az-Latn-AZ" sz="1800" i="1" baseline="0"/>
              <a:t>(Azərbaycan bölməsi)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fənlər'!$C$144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fənlər'!$R$1:$R$3,'Siniflər və fənlər'!$W$1:$W$3,'Siniflər və fənlər'!$Y$1:$Y$3,'Siniflər və fənlər'!$AD$1:$AD$3,'Siniflər və fənlər'!$AF$1:$AF$3,'Siniflər və fənlər'!$AH$1:$AH$3,'Siniflər və fənlər'!$AK$1:$AK$3)</c:f>
              <c:multiLvlStrCache>
                <c:ptCount val="7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"Monitorinq" orta illik</c:v>
                  </c:pt>
                  <c:pt idx="6">
                    <c:v>İllik</c:v>
                  </c:pt>
                </c:lvl>
                <c:lvl>
                  <c:pt idx="0">
                    <c:v>II sinif</c:v>
                  </c:pt>
                  <c:pt idx="2">
                    <c:v>III sinif</c:v>
                  </c:pt>
                  <c:pt idx="4">
                    <c:v>IV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fənlər'!$D$144:$CP$144</c15:sqref>
                  </c15:fullRef>
                </c:ext>
              </c:extLst>
              <c:f>('Siniflər və fənlər'!$R$144,'Siniflər və fənlər'!$W$144,'Siniflər və fənlər'!$Y$144,'Siniflər və fənlər'!$AD$144,'Siniflər və fənlər'!$AF$144,'Siniflər və fənlər'!$AH$144,'Siniflər və fənlər'!$AK$144)</c:f>
              <c:numCache>
                <c:formatCode>General</c:formatCode>
                <c:ptCount val="7"/>
                <c:pt idx="0">
                  <c:v>0</c:v>
                </c:pt>
                <c:pt idx="1">
                  <c:v>77.786633714897164</c:v>
                </c:pt>
                <c:pt idx="2">
                  <c:v>76.579918940426197</c:v>
                </c:pt>
                <c:pt idx="3">
                  <c:v>76.250698280963988</c:v>
                </c:pt>
                <c:pt idx="4">
                  <c:v>74.288031492781869</c:v>
                </c:pt>
                <c:pt idx="5">
                  <c:v>0</c:v>
                </c:pt>
                <c:pt idx="6">
                  <c:v>71.47555953885275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A-4CCD-9915-C9A72F018644}"/>
            </c:ext>
          </c:extLst>
        </c:ser>
        <c:ser>
          <c:idx val="6"/>
          <c:order val="6"/>
          <c:tx>
            <c:strRef>
              <c:f>'Siniflər və fənlər'!$C$150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fənlər'!$R$1:$R$3,'Siniflər və fənlər'!$W$1:$W$3,'Siniflər və fənlər'!$Y$1:$Y$3,'Siniflər və fənlər'!$AD$1:$AD$3,'Siniflər və fənlər'!$AF$1:$AF$3,'Siniflər və fənlər'!$AH$1:$AH$3,'Siniflər və fənlər'!$AK$1:$AK$3)</c:f>
              <c:multiLvlStrCache>
                <c:ptCount val="7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"Monitorinq" orta illik</c:v>
                  </c:pt>
                  <c:pt idx="6">
                    <c:v>İllik</c:v>
                  </c:pt>
                </c:lvl>
                <c:lvl>
                  <c:pt idx="0">
                    <c:v>II sinif</c:v>
                  </c:pt>
                  <c:pt idx="2">
                    <c:v>III sinif</c:v>
                  </c:pt>
                  <c:pt idx="4">
                    <c:v>IV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fənlər'!$D$150:$CP$150</c15:sqref>
                  </c15:fullRef>
                </c:ext>
              </c:extLst>
              <c:f>('Siniflər və fənlər'!$R$150,'Siniflər və fənlər'!$W$150,'Siniflər və fənlər'!$Y$150,'Siniflər və fənlər'!$AD$150,'Siniflər və fənlər'!$AF$150,'Siniflər və fənlər'!$AH$150,'Siniflər və fənlər'!$AK$150)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0.16133557800224468</c:v>
                </c:pt>
                <c:pt idx="3">
                  <c:v>7.1225071225071226E-2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3A-4CCD-9915-C9A72F01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fənlər'!$C$145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fənlər'!$D$145:$CP$145</c15:sqref>
                        </c15:fullRef>
                        <c15:formulaRef>
                          <c15:sqref>('Siniflər və fənlər'!$R$145,'Siniflər və fənlər'!$W$145,'Siniflər və fənlər'!$Y$145,'Siniflər və fənlər'!$AD$145,'Siniflər və fənlər'!$AF$145,'Siniflər və fənlər'!$AH$145,'Siniflər və fənlər'!$AK$145)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32.086240954715223</c:v>
                      </c:pt>
                      <c:pt idx="3">
                        <c:v>33.381198512391066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43A-4CCD-9915-C9A72F01864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fənlər'!$C$146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fənlər'!$D$146:$CP$146</c15:sqref>
                        </c15:fullRef>
                        <c15:formulaRef>
                          <c15:sqref>('Siniflər və fənlər'!$R$146,'Siniflər və fənlər'!$W$146,'Siniflər və fənlər'!$Y$146,'Siniflər və fənlər'!$AD$146,'Siniflər və fənlər'!$AF$146,'Siniflər və fənlər'!$AH$146,'Siniflər və fənlər'!$AK$146)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34.29405092592593</c:v>
                      </c:pt>
                      <c:pt idx="3">
                        <c:v>35.185784143518518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43A-4CCD-9915-C9A72F0186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fənlər'!$C$147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fənlər'!$D$147:$CP$147</c15:sqref>
                        </c15:fullRef>
                        <c15:formulaRef>
                          <c15:sqref>('Siniflər və fənlər'!$R$147,'Siniflər və fənlər'!$W$147,'Siniflər və fənlər'!$Y$147,'Siniflər və fənlər'!$AD$147,'Siniflər və fənlər'!$AF$147,'Siniflər və fənlər'!$AH$147,'Siniflər və fənlər'!$AK$147)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52.328505403039571</c:v>
                      </c:pt>
                      <c:pt idx="2">
                        <c:v>47.367534505215673</c:v>
                      </c:pt>
                      <c:pt idx="3">
                        <c:v>50.198542466658402</c:v>
                      </c:pt>
                      <c:pt idx="4">
                        <c:v>46.629621346955446</c:v>
                      </c:pt>
                      <c:pt idx="5">
                        <c:v>0</c:v>
                      </c:pt>
                      <c:pt idx="6">
                        <c:v>38.504942068977158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43A-4CCD-9915-C9A72F0186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fənlər'!$C$148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fənlər'!$D$148:$CP$148</c15:sqref>
                        </c15:fullRef>
                        <c15:formulaRef>
                          <c15:sqref>('Siniflər və fənlər'!$R$148,'Siniflər və fənlər'!$W$148,'Siniflər və fənlər'!$Y$148,'Siniflər və fənlər'!$AD$148,'Siniflər və fənlər'!$AF$148,'Siniflər və fənlər'!$AH$148,'Siniflər və fənlər'!$AK$148)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31.990535344572613</c:v>
                      </c:pt>
                      <c:pt idx="2">
                        <c:v>33.429238501702272</c:v>
                      </c:pt>
                      <c:pt idx="3">
                        <c:v>32.242320079276595</c:v>
                      </c:pt>
                      <c:pt idx="4">
                        <c:v>27.988358733534177</c:v>
                      </c:pt>
                      <c:pt idx="5">
                        <c:v>0</c:v>
                      </c:pt>
                      <c:pt idx="6">
                        <c:v>34.629886585149741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43A-4CCD-9915-C9A72F0186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fənlər'!$C$149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fənlər'!$D$149:$CP$149</c15:sqref>
                        </c15:fullRef>
                        <c15:formulaRef>
                          <c15:sqref>('Siniflər və fənlər'!$R$149,'Siniflər və fənlər'!$W$149,'Siniflər və fənlər'!$Y$149,'Siniflər və fənlər'!$AD$149,'Siniflər və fənlər'!$AF$149,'Siniflər və fənlər'!$AH$149,'Siniflər və fənlər'!$AK$149)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15.680959252387826</c:v>
                      </c:pt>
                      <c:pt idx="2">
                        <c:v>19.041891415079824</c:v>
                      </c:pt>
                      <c:pt idx="3">
                        <c:v>17.487912382839916</c:v>
                      </c:pt>
                      <c:pt idx="4">
                        <c:v>25.382019919510384</c:v>
                      </c:pt>
                      <c:pt idx="5">
                        <c:v>0</c:v>
                      </c:pt>
                      <c:pt idx="6">
                        <c:v>26.865171345873097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43A-4CCD-9915-C9A72F018644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ÜMUMİ ORTA TƏHSİL SƏVİYYƏSİ ÜZRƏ NƏTİCƏLƏR </a:t>
            </a:r>
            <a:r>
              <a:rPr lang="az-Latn-AZ" sz="1800" i="1" baseline="0"/>
              <a:t>(Azərbaycan bölməsi)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fənlər'!$C$144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:f>
              <c:multiLvlStrCache>
                <c:ptCount val="12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İllik</c:v>
                  </c:pt>
                  <c:pt idx="6">
                    <c:v>Ötən tədris ili üzrə illik nəticə</c:v>
                  </c:pt>
                  <c:pt idx="7">
                    <c:v>İllik</c:v>
                  </c:pt>
                  <c:pt idx="8">
                    <c:v>Ötən tədris ili üzrə illik nəticə</c:v>
                  </c:pt>
                  <c:pt idx="9">
                    <c:v>"Monitorinq" orta illik</c:v>
                  </c:pt>
                  <c:pt idx="10">
                    <c:v>İllik</c:v>
                  </c:pt>
                  <c:pt idx="11">
                    <c:v>Buraxılış imtahanı nəticəsi</c:v>
                  </c:pt>
                </c:lvl>
                <c:lvl>
                  <c:pt idx="0">
                    <c:v>V sinif</c:v>
                  </c:pt>
                  <c:pt idx="2">
                    <c:v>VI sinif</c:v>
                  </c:pt>
                  <c:pt idx="4">
                    <c:v>VII sinif</c:v>
                  </c:pt>
                  <c:pt idx="6">
                    <c:v>VIII sinif</c:v>
                  </c:pt>
                  <c:pt idx="8">
                    <c:v>IX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fənlər'!$D$144:$CP$144</c15:sqref>
                  </c15:fullRef>
                </c:ext>
              </c:extLst>
              <c:f>('Siniflər və fənlər'!$AM$144,'Siniflər və fənlər'!$AR$144,'Siniflər və fənlər'!$AT$144,'Siniflər və fənlər'!$AY$144,'Siniflər və fənlər'!$BA$144,'Siniflər və fənlər'!$BF$144,'Siniflər və fənlər'!$BH$144,'Siniflər və fənlər'!$BM$144,'Siniflər və fənlər'!$BO$144,'Siniflər və fənlər'!$BQ$144,'Siniflər və fənlər'!$BT$144:$BU$144)</c:f>
              <c:numCache>
                <c:formatCode>General</c:formatCode>
                <c:ptCount val="12"/>
                <c:pt idx="0">
                  <c:v>73.052072368421065</c:v>
                </c:pt>
                <c:pt idx="1">
                  <c:v>66.117100309946466</c:v>
                </c:pt>
                <c:pt idx="2">
                  <c:v>76.408746842624495</c:v>
                </c:pt>
                <c:pt idx="3">
                  <c:v>67.605780527508202</c:v>
                </c:pt>
                <c:pt idx="4">
                  <c:v>72.764266050088992</c:v>
                </c:pt>
                <c:pt idx="5">
                  <c:v>65.392532925005753</c:v>
                </c:pt>
                <c:pt idx="6">
                  <c:v>74.355155291434926</c:v>
                </c:pt>
                <c:pt idx="7">
                  <c:v>69.309926565439298</c:v>
                </c:pt>
                <c:pt idx="8">
                  <c:v>70.854121891180725</c:v>
                </c:pt>
                <c:pt idx="9">
                  <c:v>0</c:v>
                </c:pt>
                <c:pt idx="10">
                  <c:v>67.664927192088967</c:v>
                </c:pt>
                <c:pt idx="11">
                  <c:v>41.234560201007575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3-48A0-B400-BBE2E68EDC8B}"/>
            </c:ext>
          </c:extLst>
        </c:ser>
        <c:ser>
          <c:idx val="6"/>
          <c:order val="6"/>
          <c:tx>
            <c:strRef>
              <c:f>'Siniflər və fənlər'!$C$150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:f>
              <c:multiLvlStrCache>
                <c:ptCount val="12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İllik</c:v>
                  </c:pt>
                  <c:pt idx="6">
                    <c:v>Ötən tədris ili üzrə illik nəticə</c:v>
                  </c:pt>
                  <c:pt idx="7">
                    <c:v>İllik</c:v>
                  </c:pt>
                  <c:pt idx="8">
                    <c:v>Ötən tədris ili üzrə illik nəticə</c:v>
                  </c:pt>
                  <c:pt idx="9">
                    <c:v>"Monitorinq" orta illik</c:v>
                  </c:pt>
                  <c:pt idx="10">
                    <c:v>İllik</c:v>
                  </c:pt>
                  <c:pt idx="11">
                    <c:v>Buraxılış imtahanı nəticəsi</c:v>
                  </c:pt>
                </c:lvl>
                <c:lvl>
                  <c:pt idx="0">
                    <c:v>V sinif</c:v>
                  </c:pt>
                  <c:pt idx="2">
                    <c:v>VI sinif</c:v>
                  </c:pt>
                  <c:pt idx="4">
                    <c:v>VII sinif</c:v>
                  </c:pt>
                  <c:pt idx="6">
                    <c:v>VIII sinif</c:v>
                  </c:pt>
                  <c:pt idx="8">
                    <c:v>IX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fənlər'!$D$150:$CP$150</c15:sqref>
                  </c15:fullRef>
                </c:ext>
              </c:extLst>
              <c:f>('Siniflər və fənlər'!$AM$150,'Siniflər və fənlər'!$AR$150,'Siniflər və fənlər'!$AT$150,'Siniflər və fənlər'!$AY$150,'Siniflər və fənlər'!$BA$150,'Siniflər və fənlər'!$BF$150,'Siniflər və fənlər'!$BH$150,'Siniflər və fənlər'!$BM$150,'Siniflər və fənlər'!$BO$150,'Siniflər və fənlər'!$BQ$150,'Siniflər və fənlər'!$BT$150:$BU$150)</c:f>
              <c:numCache>
                <c:formatCode>General</c:formatCode>
                <c:ptCount val="12"/>
                <c:pt idx="0">
                  <c:v>0</c:v>
                </c:pt>
                <c:pt idx="1">
                  <c:v>1.0433925049309665</c:v>
                </c:pt>
                <c:pt idx="2">
                  <c:v>0</c:v>
                </c:pt>
                <c:pt idx="3">
                  <c:v>0.27529761904761907</c:v>
                </c:pt>
                <c:pt idx="4">
                  <c:v>0</c:v>
                </c:pt>
                <c:pt idx="5">
                  <c:v>1.1438591601635084</c:v>
                </c:pt>
                <c:pt idx="6">
                  <c:v>4.2016806722689079E-2</c:v>
                </c:pt>
                <c:pt idx="7">
                  <c:v>0.21471746593374194</c:v>
                </c:pt>
                <c:pt idx="8">
                  <c:v>0.13258636788048553</c:v>
                </c:pt>
                <c:pt idx="9">
                  <c:v>0</c:v>
                </c:pt>
                <c:pt idx="10">
                  <c:v>0.54549698667345725</c:v>
                </c:pt>
                <c:pt idx="11">
                  <c:v>44.237645882382729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3-48A0-B400-BBE2E68ED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fənlər'!$C$145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fənlər'!$D$145:$CP$145</c15:sqref>
                        </c15:fullRef>
                        <c15:formulaRef>
                          <c15:sqref>('Siniflər və fənlər'!$AM$145,'Siniflər və fənlər'!$AR$145,'Siniflər və fənlər'!$AT$145,'Siniflər və fənlər'!$AY$145,'Siniflər və fənlər'!$BA$145,'Siniflər və fənlər'!$BF$145,'Siniflər və fənlər'!$BH$145,'Siniflər və fənlər'!$BM$145,'Siniflər və fənlər'!$BO$145,'Siniflər və fənlər'!$BQ$145,'Siniflər və fənlər'!$BT$145:$BU$145)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31.021052850658112</c:v>
                      </c:pt>
                      <c:pt idx="1">
                        <c:v>38.966860834706232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46.958822843822844</c:v>
                      </c:pt>
                      <c:pt idx="5">
                        <c:v>55.155753158184417</c:v>
                      </c:pt>
                      <c:pt idx="6">
                        <c:v>56.757993395493394</c:v>
                      </c:pt>
                      <c:pt idx="7">
                        <c:v>57.090392748124884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FA3-48A0-B400-BBE2E68EDC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fənlər'!$C$146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fənlər'!$D$146:$CP$146</c15:sqref>
                        </c15:fullRef>
                        <c15:formulaRef>
                          <c15:sqref>('Siniflər və fənlər'!$AM$146,'Siniflər və fənlər'!$AR$146,'Siniflər və fənlər'!$AT$146,'Siniflər və fənlər'!$AY$146,'Siniflər və fənlər'!$BA$146,'Siniflər və fənlər'!$BF$146,'Siniflər və fənlər'!$BH$146,'Siniflər və fənlər'!$BM$146,'Siniflər və fənlər'!$BO$146,'Siniflər və fənlər'!$BQ$146,'Siniflər və fənlər'!$BT$146:$BU$146)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32.347365689865697</c:v>
                      </c:pt>
                      <c:pt idx="1">
                        <c:v>40.814158984533989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46.121250000000003</c:v>
                      </c:pt>
                      <c:pt idx="5">
                        <c:v>57.390075892857148</c:v>
                      </c:pt>
                      <c:pt idx="6">
                        <c:v>70.44236459968603</c:v>
                      </c:pt>
                      <c:pt idx="7">
                        <c:v>62.340099241234967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FA3-48A0-B400-BBE2E68EDC8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fənlər'!$C$147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fənlər'!$D$147:$CP$147</c15:sqref>
                        </c15:fullRef>
                        <c15:formulaRef>
                          <c15:sqref>('Siniflər və fənlər'!$AM$147,'Siniflər və fənlər'!$AR$147,'Siniflər və fənlər'!$AT$147,'Siniflər və fənlər'!$AY$147,'Siniflər və fənlər'!$BA$147,'Siniflər və fənlər'!$BF$147,'Siniflər və fənlər'!$BH$147,'Siniflər və fənlər'!$BM$147,'Siniflər və fənlər'!$BO$147,'Siniflər və fənlər'!$BQ$147,'Siniflər və fənlər'!$BT$147:$BU$147)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43.505106516290724</c:v>
                      </c:pt>
                      <c:pt idx="1">
                        <c:v>27.452756645064337</c:v>
                      </c:pt>
                      <c:pt idx="2">
                        <c:v>52.456562233394017</c:v>
                      </c:pt>
                      <c:pt idx="3">
                        <c:v>33.977391655963089</c:v>
                      </c:pt>
                      <c:pt idx="4">
                        <c:v>42.639689804220694</c:v>
                      </c:pt>
                      <c:pt idx="5">
                        <c:v>29.077640760516431</c:v>
                      </c:pt>
                      <c:pt idx="6">
                        <c:v>35.418176007661238</c:v>
                      </c:pt>
                      <c:pt idx="7">
                        <c:v>31.314822995976009</c:v>
                      </c:pt>
                      <c:pt idx="8">
                        <c:v>37.870596723537894</c:v>
                      </c:pt>
                      <c:pt idx="9">
                        <c:v>0</c:v>
                      </c:pt>
                      <c:pt idx="10">
                        <c:v>31.922674332891045</c:v>
                      </c:pt>
                      <c:pt idx="11">
                        <c:v>9.2714108503582171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FA3-48A0-B400-BBE2E68EDC8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fənlər'!$C$148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fənlər'!$D$148:$CP$148</c15:sqref>
                        </c15:fullRef>
                        <c15:formulaRef>
                          <c15:sqref>('Siniflər və fənlər'!$AM$148,'Siniflər və fənlər'!$AR$148,'Siniflər və fənlər'!$AT$148,'Siniflər və fənlər'!$AY$148,'Siniflər və fənlər'!$BA$148,'Siniflər və fənlər'!$BF$148,'Siniflər və fənlər'!$BH$148,'Siniflər və fənlər'!$BM$148,'Siniflər və fənlər'!$BO$148,'Siniflər və fənlər'!$BQ$148,'Siniflər və fənlər'!$BT$148:$BU$148)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34.616966026176549</c:v>
                      </c:pt>
                      <c:pt idx="1">
                        <c:v>36.739457124072501</c:v>
                      </c:pt>
                      <c:pt idx="2">
                        <c:v>30.790718471821805</c:v>
                      </c:pt>
                      <c:pt idx="3">
                        <c:v>31.109656712335287</c:v>
                      </c:pt>
                      <c:pt idx="4">
                        <c:v>32.2978896516654</c:v>
                      </c:pt>
                      <c:pt idx="5">
                        <c:v>32.326348433327837</c:v>
                      </c:pt>
                      <c:pt idx="6">
                        <c:v>35.275370879230273</c:v>
                      </c:pt>
                      <c:pt idx="7">
                        <c:v>36.730917871621287</c:v>
                      </c:pt>
                      <c:pt idx="8">
                        <c:v>31.901196842373317</c:v>
                      </c:pt>
                      <c:pt idx="9">
                        <c:v>0</c:v>
                      </c:pt>
                      <c:pt idx="10">
                        <c:v>33.880280022694883</c:v>
                      </c:pt>
                      <c:pt idx="11">
                        <c:v>15.933773828510672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FA3-48A0-B400-BBE2E68EDC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fənlər'!$C$149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fənlər'!$D$149:$CP$149</c15:sqref>
                        </c15:fullRef>
                        <c15:formulaRef>
                          <c15:sqref>('Siniflər və fənlər'!$AM$149,'Siniflər və fənlər'!$AR$149,'Siniflər və fənlər'!$AT$149,'Siniflər və fənlər'!$AY$149,'Siniflər və fənlər'!$BA$149,'Siniflər və fənlər'!$BF$149,'Siniflər və fənlər'!$BH$149,'Siniflər və fənlər'!$BM$149,'Siniflər və fənlər'!$BO$149,'Siniflər və fənlər'!$BQ$149,'Siniflər və fənlər'!$BT$149:$BU$149)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21.877927457532721</c:v>
                      </c:pt>
                      <c:pt idx="1">
                        <c:v>34.76439372593218</c:v>
                      </c:pt>
                      <c:pt idx="2">
                        <c:v>16.752719294784175</c:v>
                      </c:pt>
                      <c:pt idx="3">
                        <c:v>34.637654012654011</c:v>
                      </c:pt>
                      <c:pt idx="4">
                        <c:v>25.062420544113905</c:v>
                      </c:pt>
                      <c:pt idx="5">
                        <c:v>37.452151645992238</c:v>
                      </c:pt>
                      <c:pt idx="6">
                        <c:v>29.264436306385811</c:v>
                      </c:pt>
                      <c:pt idx="7">
                        <c:v>31.739541666468963</c:v>
                      </c:pt>
                      <c:pt idx="8">
                        <c:v>30.095620066208305</c:v>
                      </c:pt>
                      <c:pt idx="9">
                        <c:v>0</c:v>
                      </c:pt>
                      <c:pt idx="10">
                        <c:v>33.651548657740612</c:v>
                      </c:pt>
                      <c:pt idx="11">
                        <c:v>30.557169438748385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FA3-48A0-B400-BBE2E68EDC8B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TAM ORTA TƏHSİL SƏVİYYƏSİ ÜZRƏ NƏTİCƏLƏR </a:t>
            </a:r>
            <a:r>
              <a:rPr lang="az-Latn-AZ" sz="1800" i="1" baseline="0"/>
              <a:t>(Azərbaycan bölməsi)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fənlər'!$C$144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fənlər'!$BV$1:$BV$3,'Siniflər və fənlər'!$BY$1:$CP$3)</c:f>
              <c:multiLvlStrCache>
                <c:ptCount val="9"/>
                <c:lvl>
                  <c:pt idx="0">
                    <c:v>Ötən tədris ili üzrə illik nəticə</c:v>
                  </c:pt>
                  <c:pt idx="1">
                    <c:v>"KSQ orta" orta illik</c:v>
                  </c:pt>
                  <c:pt idx="2">
                    <c:v>"BSQ" orta illik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"KSQ orta" orta illik</c:v>
                  </c:pt>
                  <c:pt idx="6">
                    <c:v>"BSQ" orta illik</c:v>
                  </c:pt>
                  <c:pt idx="7">
                    <c:v>İllik</c:v>
                  </c:pt>
                  <c:pt idx="8">
                    <c:v>Buraxılış imtahanı nəticəsi</c:v>
                  </c:pt>
                </c:lvl>
                <c:lvl>
                  <c:pt idx="0">
                    <c:v>X sinif</c:v>
                  </c:pt>
                  <c:pt idx="4">
                    <c:v>XI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fənlər'!$D$144:$CP$144</c15:sqref>
                  </c15:fullRef>
                </c:ext>
              </c:extLst>
              <c:f>('Siniflər və fənlər'!$BV$144,'Siniflər və fənlər'!$BY$144:$CA$144,'Siniflər və fənlər'!$CC$144,'Siniflər və fənlər'!$CF$144:$CI$144)</c:f>
              <c:numCache>
                <c:formatCode>General</c:formatCode>
                <c:ptCount val="9"/>
                <c:pt idx="0">
                  <c:v>67.017827238550922</c:v>
                </c:pt>
                <c:pt idx="1">
                  <c:v>63.570353611418909</c:v>
                </c:pt>
                <c:pt idx="2">
                  <c:v>66.729265480895918</c:v>
                </c:pt>
                <c:pt idx="3">
                  <c:v>63.225940932966004</c:v>
                </c:pt>
                <c:pt idx="4">
                  <c:v>73.677797485953462</c:v>
                </c:pt>
                <c:pt idx="5">
                  <c:v>76.410012335526304</c:v>
                </c:pt>
                <c:pt idx="6">
                  <c:v>78.384493965714938</c:v>
                </c:pt>
                <c:pt idx="7">
                  <c:v>77.585662097953232</c:v>
                </c:pt>
                <c:pt idx="8">
                  <c:v>45.482212475633531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B-49D3-A09B-618B938C4EE7}"/>
            </c:ext>
          </c:extLst>
        </c:ser>
        <c:ser>
          <c:idx val="6"/>
          <c:order val="6"/>
          <c:tx>
            <c:strRef>
              <c:f>'Siniflər və fənlər'!$C$150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fənlər'!$BV$1:$BV$3,'Siniflər və fənlər'!$BY$1:$CP$3)</c:f>
              <c:multiLvlStrCache>
                <c:ptCount val="9"/>
                <c:lvl>
                  <c:pt idx="0">
                    <c:v>Ötən tədris ili üzrə illik nəticə</c:v>
                  </c:pt>
                  <c:pt idx="1">
                    <c:v>"KSQ orta" orta illik</c:v>
                  </c:pt>
                  <c:pt idx="2">
                    <c:v>"BSQ" orta illik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"KSQ orta" orta illik</c:v>
                  </c:pt>
                  <c:pt idx="6">
                    <c:v>"BSQ" orta illik</c:v>
                  </c:pt>
                  <c:pt idx="7">
                    <c:v>İllik</c:v>
                  </c:pt>
                  <c:pt idx="8">
                    <c:v>Buraxılış imtahanı nəticəsi</c:v>
                  </c:pt>
                </c:lvl>
                <c:lvl>
                  <c:pt idx="0">
                    <c:v>X sinif</c:v>
                  </c:pt>
                  <c:pt idx="4">
                    <c:v>XI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fənlər'!$D$150:$CP$150</c15:sqref>
                  </c15:fullRef>
                </c:ext>
              </c:extLst>
              <c:f>('Siniflər və fənlər'!$BV$150,'Siniflər və fənlər'!$BY$150:$CA$150,'Siniflər və fənlər'!$CC$150,'Siniflər və fənlər'!$CF$150:$CI$150)</c:f>
              <c:numCache>
                <c:formatCode>General</c:formatCode>
                <c:ptCount val="9"/>
                <c:pt idx="0">
                  <c:v>0</c:v>
                </c:pt>
                <c:pt idx="1">
                  <c:v>0.35122744750073942</c:v>
                </c:pt>
                <c:pt idx="2">
                  <c:v>0.43478260869565216</c:v>
                </c:pt>
                <c:pt idx="3">
                  <c:v>0.18115942028985504</c:v>
                </c:pt>
                <c:pt idx="4">
                  <c:v>0</c:v>
                </c:pt>
                <c:pt idx="5">
                  <c:v>0.18031189083820662</c:v>
                </c:pt>
                <c:pt idx="6">
                  <c:v>0</c:v>
                </c:pt>
                <c:pt idx="7">
                  <c:v>0</c:v>
                </c:pt>
                <c:pt idx="8">
                  <c:v>30.357577972709549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B-49D3-A09B-618B938C4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fənlər'!$C$145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fənlər'!$D$145:$CP$145</c15:sqref>
                        </c15:fullRef>
                        <c15:formulaRef>
                          <c15:sqref>('Siniflər və fənlər'!$BV$145,'Siniflər və fənlər'!$BY$145:$CA$145,'Siniflər və fənlər'!$CC$145,'Siniflər və fənlər'!$CF$145:$CI$145)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31.17505340054683</c:v>
                      </c:pt>
                      <c:pt idx="1">
                        <c:v>32.793330654405906</c:v>
                      </c:pt>
                      <c:pt idx="2">
                        <c:v>16.438072453861928</c:v>
                      </c:pt>
                      <c:pt idx="3">
                        <c:v>32.657840821870018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60B-49D3-A09B-618B938C4EE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fənlər'!$C$146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fənlər'!$D$146:$CP$146</c15:sqref>
                        </c15:fullRef>
                        <c15:formulaRef>
                          <c15:sqref>('Siniflər və fənlər'!$BV$146,'Siniflər və fənlər'!$BY$146:$CA$146,'Siniflər və fənlər'!$CC$146,'Siniflər və fənlər'!$CF$146:$CI$146)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34.448731060606057</c:v>
                      </c:pt>
                      <c:pt idx="1">
                        <c:v>36.83306786616162</c:v>
                      </c:pt>
                      <c:pt idx="2">
                        <c:v>17.878882575757576</c:v>
                      </c:pt>
                      <c:pt idx="3">
                        <c:v>36.459992297979802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0B-49D3-A09B-618B938C4EE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fənlər'!$C$147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fənlər'!$D$147:$CP$147</c15:sqref>
                        </c15:fullRef>
                        <c15:formulaRef>
                          <c15:sqref>('Siniflər və fənlər'!$BV$147,'Siniflər və fənlər'!$BY$147:$CA$147,'Siniflər və fənlər'!$CC$147,'Siniflər və fənlər'!$CF$147:$CI$147)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19.91156869446343</c:v>
                      </c:pt>
                      <c:pt idx="1">
                        <c:v>18.722711694066714</c:v>
                      </c:pt>
                      <c:pt idx="2">
                        <c:v>22.846691828385197</c:v>
                      </c:pt>
                      <c:pt idx="3">
                        <c:v>18.993633858785874</c:v>
                      </c:pt>
                      <c:pt idx="4">
                        <c:v>47.281740912739366</c:v>
                      </c:pt>
                      <c:pt idx="5">
                        <c:v>47.985501949317744</c:v>
                      </c:pt>
                      <c:pt idx="6">
                        <c:v>52.32746388028896</c:v>
                      </c:pt>
                      <c:pt idx="7">
                        <c:v>52.34222709551657</c:v>
                      </c:pt>
                      <c:pt idx="8">
                        <c:v>6.3748781676413264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60B-49D3-A09B-618B938C4EE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fənlər'!$C$148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fənlər'!$D$148:$CP$148</c15:sqref>
                        </c15:fullRef>
                        <c15:formulaRef>
                          <c15:sqref>('Siniflər və fənlər'!$BV$148,'Siniflər və fənlər'!$BY$148:$CA$148,'Siniflər və fənlər'!$CC$148,'Siniflər və fənlər'!$CF$148:$CI$148)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48.664274322169071</c:v>
                      </c:pt>
                      <c:pt idx="1">
                        <c:v>37.945841865627742</c:v>
                      </c:pt>
                      <c:pt idx="2">
                        <c:v>46.047579422865468</c:v>
                      </c:pt>
                      <c:pt idx="3">
                        <c:v>38.480653096132016</c:v>
                      </c:pt>
                      <c:pt idx="4">
                        <c:v>32.461049478270837</c:v>
                      </c:pt>
                      <c:pt idx="5">
                        <c:v>40.520224171539972</c:v>
                      </c:pt>
                      <c:pt idx="6">
                        <c:v>39.351493521385166</c:v>
                      </c:pt>
                      <c:pt idx="7">
                        <c:v>39.454191033138407</c:v>
                      </c:pt>
                      <c:pt idx="8">
                        <c:v>23.004995126705655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60B-49D3-A09B-618B938C4EE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fənlər'!$C$149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fənlər'!$D$149:$CP$149</c15:sqref>
                        </c15:fullRef>
                        <c15:formulaRef>
                          <c15:sqref>('Siniflər və fənlər'!$BV$149,'Siniflər və fənlər'!$BY$149:$CA$149,'Siniflər və fənlər'!$CC$149,'Siniflər və fənlər'!$CF$149:$CI$149)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31.424156983367514</c:v>
                      </c:pt>
                      <c:pt idx="1">
                        <c:v>42.980218992804808</c:v>
                      </c:pt>
                      <c:pt idx="2">
                        <c:v>30.67094614005369</c:v>
                      </c:pt>
                      <c:pt idx="3">
                        <c:v>42.344553624792262</c:v>
                      </c:pt>
                      <c:pt idx="4">
                        <c:v>20.257209608989797</c:v>
                      </c:pt>
                      <c:pt idx="5">
                        <c:v>11.313961988304095</c:v>
                      </c:pt>
                      <c:pt idx="6">
                        <c:v>8.3210425983258798</c:v>
                      </c:pt>
                      <c:pt idx="7">
                        <c:v>8.2035818713450297</c:v>
                      </c:pt>
                      <c:pt idx="8">
                        <c:v>40.262548732943465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60B-49D3-A09B-618B938C4EE7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İBTİDAİ</a:t>
            </a:r>
            <a:r>
              <a:rPr lang="az-Latn-AZ" sz="1800" b="1" baseline="0"/>
              <a:t> TƏHSİL SƏVİYYƏSİ ÜZRƏ NƏTİCƏLƏR </a:t>
            </a:r>
            <a:r>
              <a:rPr lang="az-Latn-AZ" sz="1800" i="1" baseline="0"/>
              <a:t>(Rus bölməsi)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fənlər'!$C$295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fənlər'!$R$1:$R$3,'Siniflər və fənlər'!$W$1:$W$3,'Siniflər və fənlər'!$Y$1:$Y$3,'Siniflər və fənlər'!$AD$1:$AD$3,'Siniflər və fənlər'!$AF$1:$AF$3,'Siniflər və fənlər'!$AH$1:$AH$3,'Siniflər və fənlər'!$AK$1:$AK$3)</c:f>
              <c:multiLvlStrCache>
                <c:ptCount val="7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"Monitorinq" orta illik</c:v>
                  </c:pt>
                  <c:pt idx="6">
                    <c:v>İllik</c:v>
                  </c:pt>
                </c:lvl>
                <c:lvl>
                  <c:pt idx="0">
                    <c:v>II sinif</c:v>
                  </c:pt>
                  <c:pt idx="2">
                    <c:v>III sinif</c:v>
                  </c:pt>
                  <c:pt idx="4">
                    <c:v>IV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fənlər'!$D$295:$CP$295</c15:sqref>
                  </c15:fullRef>
                </c:ext>
              </c:extLst>
              <c:f>('Siniflər və fənlər'!$R$295,'Siniflər və fənlər'!$W$295,'Siniflər və fənlər'!$Y$295,'Siniflər və fənlər'!$AD$295,'Siniflər və fənlər'!$AF$295,'Siniflər və fənlər'!$AH$295,'Siniflər və fənlər'!$AK$295)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9-4DD4-B38B-549BB1268CA9}"/>
            </c:ext>
          </c:extLst>
        </c:ser>
        <c:ser>
          <c:idx val="6"/>
          <c:order val="6"/>
          <c:tx>
            <c:strRef>
              <c:f>'Siniflər və fənlər'!$C$301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fənlər'!$R$1:$R$3,'Siniflər və fənlər'!$W$1:$W$3,'Siniflər və fənlər'!$Y$1:$Y$3,'Siniflər və fənlər'!$AD$1:$AD$3,'Siniflər və fənlər'!$AF$1:$AF$3,'Siniflər və fənlər'!$AH$1:$AH$3,'Siniflər və fənlər'!$AK$1:$AK$3)</c:f>
              <c:multiLvlStrCache>
                <c:ptCount val="7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"Monitorinq" orta illik</c:v>
                  </c:pt>
                  <c:pt idx="6">
                    <c:v>İllik</c:v>
                  </c:pt>
                </c:lvl>
                <c:lvl>
                  <c:pt idx="0">
                    <c:v>II sinif</c:v>
                  </c:pt>
                  <c:pt idx="2">
                    <c:v>III sinif</c:v>
                  </c:pt>
                  <c:pt idx="4">
                    <c:v>IV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fənlər'!$D$301:$CP$301</c15:sqref>
                  </c15:fullRef>
                </c:ext>
              </c:extLst>
              <c:f>('Siniflər və fənlər'!$R$301,'Siniflər və fənlər'!$W$301,'Siniflər və fənlər'!$Y$301,'Siniflər və fənlər'!$AD$301,'Siniflər və fənlər'!$AF$301,'Siniflər və fənlər'!$AH$301,'Siniflər və fənlər'!$AK$301)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9-4DD4-B38B-549BB1268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fənlər'!$C$296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fənlər'!$D$296:$CP$296</c15:sqref>
                        </c15:fullRef>
                        <c15:formulaRef>
                          <c15:sqref>('Siniflər və fənlər'!$R$296,'Siniflər və fənlər'!$W$296,'Siniflər və fənlər'!$Y$296,'Siniflər və fənlər'!$AD$296,'Siniflər və fənlər'!$AF$296,'Siniflər və fənlər'!$AH$296,'Siniflər və fənlər'!$AK$296)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969-4DD4-B38B-549BB1268CA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fənlər'!$C$297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fənlər'!$D$297:$CP$297</c15:sqref>
                        </c15:fullRef>
                        <c15:formulaRef>
                          <c15:sqref>('Siniflər və fənlər'!$R$297,'Siniflər və fənlər'!$W$297,'Siniflər və fənlər'!$Y$297,'Siniflər və fənlər'!$AD$297,'Siniflər və fənlər'!$AF$297,'Siniflər və fənlər'!$AH$297,'Siniflər və fənlər'!$AK$297)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969-4DD4-B38B-549BB1268CA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fənlər'!$C$298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fənlər'!$D$298:$CP$298</c15:sqref>
                        </c15:fullRef>
                        <c15:formulaRef>
                          <c15:sqref>('Siniflər və fənlər'!$R$298,'Siniflər və fənlər'!$W$298,'Siniflər və fənlər'!$Y$298,'Siniflər və fənlər'!$AD$298,'Siniflər və fənlər'!$AF$298,'Siniflər və fənlər'!$AH$298,'Siniflər və fənlər'!$AK$298)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969-4DD4-B38B-549BB1268CA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fənlər'!$C$299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fənlər'!$D$299:$CP$299</c15:sqref>
                        </c15:fullRef>
                        <c15:formulaRef>
                          <c15:sqref>('Siniflər və fənlər'!$R$299,'Siniflər və fənlər'!$W$299,'Siniflər və fənlər'!$Y$299,'Siniflər və fənlər'!$AD$299,'Siniflər və fənlər'!$AF$299,'Siniflər və fənlər'!$AH$299,'Siniflər və fənlər'!$AK$299)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969-4DD4-B38B-549BB1268CA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fənlər'!$C$300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fənlər'!$R$1:$R$3,'Siniflər və fənlər'!$W$1:$W$3,'Siniflər və fənlər'!$Y$1:$Y$3,'Siniflər və fənlər'!$AD$1:$AD$3,'Siniflər və fənlər'!$AF$1:$AF$3,'Siniflər və fənlər'!$AH$1:$AH$3,'Siniflər və fənlər'!$AK$1:$AK$3)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"Monitorinq" orta illik</c:v>
                        </c:pt>
                        <c:pt idx="6">
                          <c:v>İllik</c:v>
                        </c:pt>
                      </c:lvl>
                      <c:lvl>
                        <c:pt idx="0">
                          <c:v>II sinif</c:v>
                        </c:pt>
                        <c:pt idx="2">
                          <c:v>III sinif</c:v>
                        </c:pt>
                        <c:pt idx="4">
                          <c:v>IV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fənlər'!$D$300:$CP$300</c15:sqref>
                        </c15:fullRef>
                        <c15:formulaRef>
                          <c15:sqref>('Siniflər və fənlər'!$R$300,'Siniflər və fənlər'!$W$300,'Siniflər və fənlər'!$Y$300,'Siniflər və fənlər'!$AD$300,'Siniflər və fənlər'!$AF$300,'Siniflər və fənlər'!$AH$300,'Siniflər və fənlər'!$AK$300)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969-4DD4-B38B-549BB1268CA9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ÜMUMİ ORTA TƏHSİL SƏVİYYƏSİ ÜZRƏ NƏTİCƏLƏR </a:t>
            </a:r>
            <a:r>
              <a:rPr lang="az-Latn-AZ" sz="1800" i="1" baseline="0"/>
              <a:t>(Rus bölməsi)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fənlər'!$C$295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:f>
              <c:multiLvlStrCache>
                <c:ptCount val="12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İllik</c:v>
                  </c:pt>
                  <c:pt idx="6">
                    <c:v>Ötən tədris ili üzrə illik nəticə</c:v>
                  </c:pt>
                  <c:pt idx="7">
                    <c:v>İllik</c:v>
                  </c:pt>
                  <c:pt idx="8">
                    <c:v>Ötən tədris ili üzrə illik nəticə</c:v>
                  </c:pt>
                  <c:pt idx="9">
                    <c:v>"Monitorinq" orta illik</c:v>
                  </c:pt>
                  <c:pt idx="10">
                    <c:v>İllik</c:v>
                  </c:pt>
                  <c:pt idx="11">
                    <c:v>Buraxılış imtahanı nəticəsi</c:v>
                  </c:pt>
                </c:lvl>
                <c:lvl>
                  <c:pt idx="0">
                    <c:v>V sinif</c:v>
                  </c:pt>
                  <c:pt idx="2">
                    <c:v>VI sinif</c:v>
                  </c:pt>
                  <c:pt idx="4">
                    <c:v>VII sinif</c:v>
                  </c:pt>
                  <c:pt idx="6">
                    <c:v>VIII sinif</c:v>
                  </c:pt>
                  <c:pt idx="8">
                    <c:v>IX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fənlər'!$D$295:$CP$295</c15:sqref>
                  </c15:fullRef>
                </c:ext>
              </c:extLst>
              <c:f>('Siniflər və fənlər'!$AM$295,'Siniflər və fənlər'!$AR$295,'Siniflər və fənlər'!$AT$295,'Siniflər və fənlər'!$AY$295,'Siniflər və fənlər'!$BA$295,'Siniflər və fənlər'!$BF$295,'Siniflər və fənlər'!$BH$295,'Siniflər və fənlər'!$BM$295,'Siniflər və fənlər'!$BO$295,'Siniflər və fənlər'!$BQ$295,'Siniflər və fənlər'!$BT$295:$BU$295)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7-4748-9C03-E815B2564314}"/>
            </c:ext>
          </c:extLst>
        </c:ser>
        <c:ser>
          <c:idx val="6"/>
          <c:order val="6"/>
          <c:tx>
            <c:strRef>
              <c:f>'Siniflər və fənlər'!$C$301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:f>
              <c:multiLvlStrCache>
                <c:ptCount val="12"/>
                <c:lvl>
                  <c:pt idx="0">
                    <c:v>Ötən tədris ili üzrə illik nəticə</c:v>
                  </c:pt>
                  <c:pt idx="1">
                    <c:v>İllik</c:v>
                  </c:pt>
                  <c:pt idx="2">
                    <c:v>Ötən tədris ili üzrə illik nəticə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İllik</c:v>
                  </c:pt>
                  <c:pt idx="6">
                    <c:v>Ötən tədris ili üzrə illik nəticə</c:v>
                  </c:pt>
                  <c:pt idx="7">
                    <c:v>İllik</c:v>
                  </c:pt>
                  <c:pt idx="8">
                    <c:v>Ötən tədris ili üzrə illik nəticə</c:v>
                  </c:pt>
                  <c:pt idx="9">
                    <c:v>"Monitorinq" orta illik</c:v>
                  </c:pt>
                  <c:pt idx="10">
                    <c:v>İllik</c:v>
                  </c:pt>
                  <c:pt idx="11">
                    <c:v>Buraxılış imtahanı nəticəsi</c:v>
                  </c:pt>
                </c:lvl>
                <c:lvl>
                  <c:pt idx="0">
                    <c:v>V sinif</c:v>
                  </c:pt>
                  <c:pt idx="2">
                    <c:v>VI sinif</c:v>
                  </c:pt>
                  <c:pt idx="4">
                    <c:v>VII sinif</c:v>
                  </c:pt>
                  <c:pt idx="6">
                    <c:v>VIII sinif</c:v>
                  </c:pt>
                  <c:pt idx="8">
                    <c:v>IX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fənlər'!$D$301:$CP$301</c15:sqref>
                  </c15:fullRef>
                </c:ext>
              </c:extLst>
              <c:f>('Siniflər və fənlər'!$AM$301,'Siniflər və fənlər'!$AR$301,'Siniflər və fənlər'!$AT$301,'Siniflər və fənlər'!$AY$301,'Siniflər və fənlər'!$BA$301,'Siniflər və fənlər'!$BF$301,'Siniflər və fənlər'!$BH$301,'Siniflər və fənlər'!$BM$301,'Siniflər və fənlər'!$BO$301,'Siniflər və fənlər'!$BQ$301,'Siniflər və fənlər'!$BT$301:$BU$301)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7-4748-9C03-E815B2564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fənlər'!$C$296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fənlər'!$D$296:$CP$296</c15:sqref>
                        </c15:fullRef>
                        <c15:formulaRef>
                          <c15:sqref>('Siniflər və fənlər'!$AM$296,'Siniflər və fənlər'!$AR$296,'Siniflər və fənlər'!$AT$296,'Siniflər və fənlər'!$AY$296,'Siniflər və fənlər'!$BA$296,'Siniflər və fənlər'!$BF$296,'Siniflər və fənlər'!$BH$296,'Siniflər və fənlər'!$BM$296,'Siniflər və fənlər'!$BO$296,'Siniflər və fənlər'!$BQ$296,'Siniflər və fənlər'!$BT$296:$BU$296)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177-4748-9C03-E815B256431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fənlər'!$C$297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fənlər'!$D$297:$CP$297</c15:sqref>
                        </c15:fullRef>
                        <c15:formulaRef>
                          <c15:sqref>('Siniflər və fənlər'!$AM$297,'Siniflər və fənlər'!$AR$297,'Siniflər və fənlər'!$AT$297,'Siniflər və fənlər'!$AY$297,'Siniflər və fənlər'!$BA$297,'Siniflər və fənlər'!$BF$297,'Siniflər və fənlər'!$BH$297,'Siniflər və fənlər'!$BM$297,'Siniflər və fənlər'!$BO$297,'Siniflər və fənlər'!$BQ$297,'Siniflər və fənlər'!$BT$297:$BU$297)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77-4748-9C03-E815B25643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fənlər'!$C$298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fənlər'!$D$298:$CP$298</c15:sqref>
                        </c15:fullRef>
                        <c15:formulaRef>
                          <c15:sqref>('Siniflər və fənlər'!$AM$298,'Siniflər və fənlər'!$AR$298,'Siniflər və fənlər'!$AT$298,'Siniflər və fənlər'!$AY$298,'Siniflər və fənlər'!$BA$298,'Siniflər və fənlər'!$BF$298,'Siniflər və fənlər'!$BH$298,'Siniflər və fənlər'!$BM$298,'Siniflər və fənlər'!$BO$298,'Siniflər və fənlər'!$BQ$298,'Siniflər və fənlər'!$BT$298:$BU$298)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77-4748-9C03-E815B256431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fənlər'!$C$299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fənlər'!$D$299:$CP$299</c15:sqref>
                        </c15:fullRef>
                        <c15:formulaRef>
                          <c15:sqref>('Siniflər və fənlər'!$AM$299,'Siniflər və fənlər'!$AR$299,'Siniflər və fənlər'!$AT$299,'Siniflər və fənlər'!$AY$299,'Siniflər və fənlər'!$BA$299,'Siniflər və fənlər'!$BF$299,'Siniflər və fənlər'!$BH$299,'Siniflər və fənlər'!$BM$299,'Siniflər və fənlər'!$BO$299,'Siniflər və fənlər'!$BQ$299,'Siniflər və fənlər'!$BT$299:$BU$299)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177-4748-9C03-E815B256431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fənlər'!$C$300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fənlər'!$AM$1:$AM$3,'Siniflər və fənlər'!$AR$1:$AR$3,'Siniflər və fənlər'!$AT$1:$AT$3,'Siniflər və fənlər'!$AY$1:$AY$3,'Siniflər və fənlər'!$BA$1:$BA$3,'Siniflər və fənlər'!$BF$1:$BF$3,'Siniflər və fənlər'!$BH$1:$BH$3,'Siniflər və fənlər'!$BM$1:$BM$3,'Siniflər və fənlər'!$BO$1:$BO$3,'Siniflər və fənlər'!$BQ$1:$BQ$3,'Siniflər və fənlər'!$BT$1:$BU$3)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Ötən tədris ili üzrə illik nəticə</c:v>
                        </c:pt>
                        <c:pt idx="1">
                          <c:v>İllik</c:v>
                        </c:pt>
                        <c:pt idx="2">
                          <c:v>Ötən tədris ili üzrə illik nəticə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İllik</c:v>
                        </c:pt>
                        <c:pt idx="6">
                          <c:v>Ötən tədris ili üzrə illik nəticə</c:v>
                        </c:pt>
                        <c:pt idx="7">
                          <c:v>İllik</c:v>
                        </c:pt>
                        <c:pt idx="8">
                          <c:v>Ötən tədris ili üzrə illik nəticə</c:v>
                        </c:pt>
                        <c:pt idx="9">
                          <c:v>"Monitorinq" orta illik</c:v>
                        </c:pt>
                        <c:pt idx="10">
                          <c:v>İllik</c:v>
                        </c:pt>
                        <c:pt idx="11">
                          <c:v>Buraxılış imtahanı nəticəsi</c:v>
                        </c:pt>
                      </c:lvl>
                      <c:lvl>
                        <c:pt idx="0">
                          <c:v>V sinif</c:v>
                        </c:pt>
                        <c:pt idx="2">
                          <c:v>VI sinif</c:v>
                        </c:pt>
                        <c:pt idx="4">
                          <c:v>VII sinif</c:v>
                        </c:pt>
                        <c:pt idx="6">
                          <c:v>VIII sinif</c:v>
                        </c:pt>
                        <c:pt idx="8">
                          <c:v>IX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fənlər'!$D$300:$CP$300</c15:sqref>
                        </c15:fullRef>
                        <c15:formulaRef>
                          <c15:sqref>('Siniflər və fənlər'!$AM$300,'Siniflər və fənlər'!$AR$300,'Siniflər və fənlər'!$AT$300,'Siniflər və fənlər'!$AY$300,'Siniflər və fənlər'!$BA$300,'Siniflər və fənlər'!$BF$300,'Siniflər və fənlər'!$BH$300,'Siniflər və fənlər'!$BM$300,'Siniflər və fənlər'!$BO$300,'Siniflər və fənlər'!$BQ$300,'Siniflər və fənlər'!$BT$300:$BU$300)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177-4748-9C03-E815B2564314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TAM ORTA TƏHSİL SƏVİYYƏSİ ÜZRƏ NƏTİCƏLƏR </a:t>
            </a:r>
            <a:r>
              <a:rPr lang="az-Latn-AZ" sz="1800" i="1" baseline="0"/>
              <a:t>(Rus bölməsi)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fənlər'!$C$295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fənlər'!$BV$1:$BV$3,'Siniflər və fənlər'!$BY$1:$CP$3)</c:f>
              <c:multiLvlStrCache>
                <c:ptCount val="9"/>
                <c:lvl>
                  <c:pt idx="0">
                    <c:v>Ötən tədris ili üzrə illik nəticə</c:v>
                  </c:pt>
                  <c:pt idx="1">
                    <c:v>"KSQ orta" orta illik</c:v>
                  </c:pt>
                  <c:pt idx="2">
                    <c:v>"BSQ" orta illik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"KSQ orta" orta illik</c:v>
                  </c:pt>
                  <c:pt idx="6">
                    <c:v>"BSQ" orta illik</c:v>
                  </c:pt>
                  <c:pt idx="7">
                    <c:v>İllik</c:v>
                  </c:pt>
                  <c:pt idx="8">
                    <c:v>Buraxılış imtahanı nəticəsi</c:v>
                  </c:pt>
                </c:lvl>
                <c:lvl>
                  <c:pt idx="0">
                    <c:v>X sinif</c:v>
                  </c:pt>
                  <c:pt idx="4">
                    <c:v>XI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fənlər'!$D$295:$CP$295</c15:sqref>
                  </c15:fullRef>
                </c:ext>
              </c:extLst>
              <c:f>('Siniflər və fənlər'!$BV$295,'Siniflər və fənlər'!$BY$295:$CA$295,'Siniflər və fənlər'!$CC$295,'Siniflər və fənlər'!$CF$295:$CI$295)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6-4864-B78D-3F636D542B3D}"/>
            </c:ext>
          </c:extLst>
        </c:ser>
        <c:ser>
          <c:idx val="6"/>
          <c:order val="6"/>
          <c:tx>
            <c:strRef>
              <c:f>'Siniflər və fənlər'!$C$301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fənlər'!$BV$1:$BV$3,'Siniflər və fənlər'!$BY$1:$CP$3)</c:f>
              <c:multiLvlStrCache>
                <c:ptCount val="9"/>
                <c:lvl>
                  <c:pt idx="0">
                    <c:v>Ötən tədris ili üzrə illik nəticə</c:v>
                  </c:pt>
                  <c:pt idx="1">
                    <c:v>"KSQ orta" orta illik</c:v>
                  </c:pt>
                  <c:pt idx="2">
                    <c:v>"BSQ" orta illik</c:v>
                  </c:pt>
                  <c:pt idx="3">
                    <c:v>İllik</c:v>
                  </c:pt>
                  <c:pt idx="4">
                    <c:v>Ötən tədris ili üzrə illik nəticə</c:v>
                  </c:pt>
                  <c:pt idx="5">
                    <c:v>"KSQ orta" orta illik</c:v>
                  </c:pt>
                  <c:pt idx="6">
                    <c:v>"BSQ" orta illik</c:v>
                  </c:pt>
                  <c:pt idx="7">
                    <c:v>İllik</c:v>
                  </c:pt>
                  <c:pt idx="8">
                    <c:v>Buraxılış imtahanı nəticəsi</c:v>
                  </c:pt>
                </c:lvl>
                <c:lvl>
                  <c:pt idx="0">
                    <c:v>X sinif</c:v>
                  </c:pt>
                  <c:pt idx="4">
                    <c:v>XI sinif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fənlər'!$D$301:$CP$301</c15:sqref>
                  </c15:fullRef>
                </c:ext>
              </c:extLst>
              <c:f>('Siniflər və fənlər'!$BV$301,'Siniflər və fənlər'!$BY$301:$CA$301,'Siniflər və fənlər'!$CC$301,'Siniflər və fənlər'!$CF$301:$CI$301)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6-4864-B78D-3F636D542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fənlər'!$C$296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fənlər'!$D$296:$CP$296</c15:sqref>
                        </c15:fullRef>
                        <c15:formulaRef>
                          <c15:sqref>('Siniflər və fənlər'!$BV$296,'Siniflər və fənlər'!$BY$296:$CA$296,'Siniflər və fənlər'!$CC$296,'Siniflər və fənlər'!$CF$296:$CI$296)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596-4864-B78D-3F636D542B3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fənlər'!$C$297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fənlər'!$D$297:$CP$297</c15:sqref>
                        </c15:fullRef>
                        <c15:formulaRef>
                          <c15:sqref>('Siniflər və fənlər'!$BV$297,'Siniflər və fənlər'!$BY$297:$CA$297,'Siniflər və fənlər'!$CC$297,'Siniflər və fənlər'!$CF$297:$CI$297)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596-4864-B78D-3F636D542B3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fənlər'!$C$298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fənlər'!$D$298:$CP$298</c15:sqref>
                        </c15:fullRef>
                        <c15:formulaRef>
                          <c15:sqref>('Siniflər və fənlər'!$BV$298,'Siniflər və fənlər'!$BY$298:$CA$298,'Siniflər və fənlər'!$CC$298,'Siniflər və fənlər'!$CF$298:$CI$298)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596-4864-B78D-3F636D542B3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fənlər'!$C$299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fənlər'!$D$299:$CP$299</c15:sqref>
                        </c15:fullRef>
                        <c15:formulaRef>
                          <c15:sqref>('Siniflər və fənlər'!$BV$299,'Siniflər və fənlər'!$BY$299:$CA$299,'Siniflər və fənlər'!$CC$299,'Siniflər və fənlər'!$CF$299:$CI$299)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96-4864-B78D-3F636D542B3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fənlər'!$C$300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fənlər'!$BV$1:$BV$3,'Siniflər və fənlər'!$BY$1:$CP$3)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Ötən tədris ili üzrə illik nəticə</c:v>
                        </c:pt>
                        <c:pt idx="1">
                          <c:v>"KSQ orta" orta illik</c:v>
                        </c:pt>
                        <c:pt idx="2">
                          <c:v>"BSQ" orta illik</c:v>
                        </c:pt>
                        <c:pt idx="3">
                          <c:v>İllik</c:v>
                        </c:pt>
                        <c:pt idx="4">
                          <c:v>Ötən tədris ili üzrə illik nəticə</c:v>
                        </c:pt>
                        <c:pt idx="5">
                          <c:v>"KSQ orta" orta illik</c:v>
                        </c:pt>
                        <c:pt idx="6">
                          <c:v>"BSQ" orta illik</c:v>
                        </c:pt>
                        <c:pt idx="7">
                          <c:v>İllik</c:v>
                        </c:pt>
                        <c:pt idx="8">
                          <c:v>Buraxılış imtahanı nəticəsi</c:v>
                        </c:pt>
                      </c:lvl>
                      <c:lvl>
                        <c:pt idx="0">
                          <c:v>X sinif</c:v>
                        </c:pt>
                        <c:pt idx="4">
                          <c:v>XI sinif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fənlər'!$D$300:$CP$300</c15:sqref>
                        </c15:fullRef>
                        <c15:formulaRef>
                          <c15:sqref>('Siniflər və fənlər'!$BV$300,'Siniflər və fənlər'!$BY$300:$CA$300,'Siniflər və fənlər'!$CC$300,'Siniflər və fənlər'!$CF$300:$CI$300)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596-4864-B78D-3F636D542B3D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FƏNLƏR</a:t>
            </a:r>
            <a:r>
              <a:rPr lang="az-Latn-AZ" sz="2000" b="1" baseline="0">
                <a:solidFill>
                  <a:schemeClr val="tx1"/>
                </a:solidFill>
              </a:rPr>
              <a:t> ÜZRƏ NƏTİCƏLƏR VƏ "0-30" BAL TOPLAYANLARIN PAYI </a:t>
            </a:r>
            <a:r>
              <a:rPr lang="az-Latn-AZ" sz="2000" b="0" i="1" baseline="0">
                <a:solidFill>
                  <a:schemeClr val="tx1"/>
                </a:solidFill>
              </a:rPr>
              <a:t>(Rus bölməsi)</a:t>
            </a:r>
            <a:endParaRPr lang="en-US" sz="20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'Siniflər və fənlər'!$CO$2:$CO$3</c:f>
              <c:strCache>
                <c:ptCount val="2"/>
                <c:pt idx="0">
                  <c:v>İllik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fənlər'!$C$155:$C$301</c15:sqref>
                  </c15:fullRef>
                </c:ext>
              </c:extLst>
              <c: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:f>
              <c:strCache>
                <c:ptCount val="42"/>
                <c:pt idx="0">
                  <c:v>Tədris dili</c:v>
                </c:pt>
                <c:pt idx="1">
                  <c:v>[0-30]</c:v>
                </c:pt>
                <c:pt idx="2">
                  <c:v>Ədəbiyyat</c:v>
                </c:pt>
                <c:pt idx="3">
                  <c:v>[0-30]</c:v>
                </c:pt>
                <c:pt idx="4">
                  <c:v>Dövlət dili</c:v>
                </c:pt>
                <c:pt idx="5">
                  <c:v>[0-30]</c:v>
                </c:pt>
                <c:pt idx="6">
                  <c:v>Xarici dil</c:v>
                </c:pt>
                <c:pt idx="7">
                  <c:v>[0-30]</c:v>
                </c:pt>
                <c:pt idx="8">
                  <c:v>İkinci 
xarici dil</c:v>
                </c:pt>
                <c:pt idx="9">
                  <c:v>[0-30]</c:v>
                </c:pt>
                <c:pt idx="10">
                  <c:v>Riyaziyyat</c:v>
                </c:pt>
                <c:pt idx="11">
                  <c:v>[0-30]</c:v>
                </c:pt>
                <c:pt idx="12">
                  <c:v>İnformatika</c:v>
                </c:pt>
                <c:pt idx="13">
                  <c:v>[0-30]</c:v>
                </c:pt>
                <c:pt idx="14">
                  <c:v>Azərbaycan 
tarixi</c:v>
                </c:pt>
                <c:pt idx="15">
                  <c:v>[0-30]</c:v>
                </c:pt>
                <c:pt idx="16">
                  <c:v>Ümumi 
tarix</c:v>
                </c:pt>
                <c:pt idx="17">
                  <c:v>[0-30]</c:v>
                </c:pt>
                <c:pt idx="18">
                  <c:v>Fizika</c:v>
                </c:pt>
                <c:pt idx="19">
                  <c:v>[0-30]</c:v>
                </c:pt>
                <c:pt idx="20">
                  <c:v>Kimya</c:v>
                </c:pt>
                <c:pt idx="21">
                  <c:v>[0-30]</c:v>
                </c:pt>
                <c:pt idx="22">
                  <c:v>Biologiya</c:v>
                </c:pt>
                <c:pt idx="23">
                  <c:v>[0-30]</c:v>
                </c:pt>
                <c:pt idx="24">
                  <c:v>Coğrafiya</c:v>
                </c:pt>
                <c:pt idx="25">
                  <c:v>[0-30]</c:v>
                </c:pt>
                <c:pt idx="26">
                  <c:v>Həyat 
bilgisi</c:v>
                </c:pt>
                <c:pt idx="27">
                  <c:v>[0-30]</c:v>
                </c:pt>
                <c:pt idx="28">
                  <c:v>Texnologiya</c:v>
                </c:pt>
                <c:pt idx="29">
                  <c:v>[0-30]</c:v>
                </c:pt>
                <c:pt idx="30">
                  <c:v>Fiziki 
tərbiyə</c:v>
                </c:pt>
                <c:pt idx="31">
                  <c:v>[0-30]</c:v>
                </c:pt>
                <c:pt idx="32">
                  <c:v>Musiqi</c:v>
                </c:pt>
                <c:pt idx="33">
                  <c:v>[0-30]</c:v>
                </c:pt>
                <c:pt idx="34">
                  <c:v>Təsviri 
incəsənət</c:v>
                </c:pt>
                <c:pt idx="35">
                  <c:v>[0-30]</c:v>
                </c:pt>
                <c:pt idx="36">
                  <c:v>Çağırışaqədərki 
hazırlıq</c:v>
                </c:pt>
                <c:pt idx="37">
                  <c:v>[0-30]</c:v>
                </c:pt>
                <c:pt idx="38">
                  <c:v>Əlavə</c:v>
                </c:pt>
                <c:pt idx="39">
                  <c:v>[0-30]</c:v>
                </c:pt>
                <c:pt idx="40">
                  <c:v>Ümumi</c:v>
                </c:pt>
                <c:pt idx="41">
                  <c:v>[0-30]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fənlər'!$CO$155:$CO$301</c15:sqref>
                  </c15:fullRef>
                </c:ext>
              </c:extLst>
              <c:f>('Siniflər və fənlər'!$CO$155,'Siniflər və fənlər'!$CO$161:$CO$162,'Siniflər və fənlər'!$CO$168:$CO$169,'Siniflər və fənlər'!$CO$175:$CO$176,'Siniflər və fənlər'!$CO$182:$CO$183,'Siniflər və fənlər'!$CO$189:$CO$190,'Siniflər və fənlər'!$CO$196:$CO$197,'Siniflər və fənlər'!$CO$203:$CO$204,'Siniflər və fənlər'!$CO$210:$CO$211,'Siniflər və fənlər'!$CO$217:$CO$218,'Siniflər və fənlər'!$CO$224:$CO$225,'Siniflər və fənlər'!$CO$231:$CO$232,'Siniflər və fənlər'!$CO$238:$CO$239,'Siniflər və fənlər'!$CO$245:$CO$246,'Siniflər və fənlər'!$CO$252:$CO$253,'Siniflər və fənlər'!$CO$259:$CO$260,'Siniflər və fənlər'!$CO$266:$CO$267,'Siniflər və fənlər'!$CO$273:$CO$274,'Siniflər və fənlər'!$CO$280:$CO$281,'Siniflər və fənlər'!$CO$287:$CO$288,'Siniflər və fənlər'!$CO$294:$CO$295,'Siniflər və fənlər'!$CO$301)</c:f>
              <c:numCache>
                <c:formatCode>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6-46E8-AE42-45FDC5F3AB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277027392"/>
        <c:axId val="1277028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'Siniflər və fənlər'!$CJ$2:$CJ$3</c15:sqref>
                        </c15:formulaRef>
                      </c:ext>
                    </c:extLst>
                    <c:strCache>
                      <c:ptCount val="2"/>
                      <c:pt idx="0">
                        <c:v>Ötən tədris ili üzrə illik nəticə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rgbClr val="0000CC">
                          <a:shade val="30000"/>
                          <a:satMod val="115000"/>
                        </a:srgbClr>
                      </a:gs>
                      <a:gs pos="50000">
                        <a:srgbClr val="0000CC">
                          <a:shade val="67500"/>
                          <a:satMod val="115000"/>
                        </a:srgbClr>
                      </a:gs>
                      <a:gs pos="100000">
                        <a:srgbClr val="0000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fənlər'!$CJ$155:$CJ$301</c15:sqref>
                        </c15:fullRef>
                        <c15:formulaRef>
                          <c15:sqref>('Siniflər və fənlər'!$CJ$155,'Siniflər və fənlər'!$CJ$161:$CJ$162,'Siniflər və fənlər'!$CJ$168:$CJ$169,'Siniflər və fənlər'!$CJ$175:$CJ$176,'Siniflər və fənlər'!$CJ$182:$CJ$183,'Siniflər və fənlər'!$CJ$189:$CJ$190,'Siniflər və fənlər'!$CJ$196:$CJ$197,'Siniflər və fənlər'!$CJ$203:$CJ$204,'Siniflər və fənlər'!$CJ$210:$CJ$211,'Siniflər və fənlər'!$CJ$217:$CJ$218,'Siniflər və fənlər'!$CJ$224:$CJ$225,'Siniflər və fənlər'!$CJ$231:$CJ$232,'Siniflər və fənlər'!$CJ$238:$CJ$239,'Siniflər və fənlər'!$CJ$245:$CJ$246,'Siniflər və fənlər'!$CJ$252:$CJ$253,'Siniflər və fənlər'!$CJ$259:$CJ$260,'Siniflər və fənlər'!$CJ$266:$CJ$267,'Siniflər və fənlər'!$CJ$273:$CJ$274,'Siniflər və fənlər'!$CJ$280:$CJ$281,'Siniflər və fənlər'!$CJ$287:$CJ$288,'Siniflər və fənlər'!$CJ$294:$CJ$295,'Siniflər və fənlər'!$CJ$301)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4E6-46E8-AE42-45FDC5F3ABD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fənlər'!$CK$2:$CK$3</c15:sqref>
                        </c15:formulaRef>
                      </c:ext>
                    </c:extLst>
                    <c:strCache>
                      <c:ptCount val="2"/>
                      <c:pt idx="0">
                        <c:v>"Diaqnostik" orta illik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fənlər'!$CK$155:$CK$301</c15:sqref>
                        </c15:fullRef>
                        <c15:formulaRef>
                          <c15:sqref>('Siniflər və fənlər'!$CK$155,'Siniflər və fənlər'!$CK$161:$CK$162,'Siniflər və fənlər'!$CK$168:$CK$169,'Siniflər və fənlər'!$CK$175:$CK$176,'Siniflər və fənlər'!$CK$182:$CK$183,'Siniflər və fənlər'!$CK$189:$CK$190,'Siniflər və fənlər'!$CK$196:$CK$197,'Siniflər və fənlər'!$CK$203:$CK$204,'Siniflər və fənlər'!$CK$210:$CK$211,'Siniflər və fənlər'!$CK$217:$CK$218,'Siniflər və fənlər'!$CK$224:$CK$225,'Siniflər və fənlər'!$CK$231:$CK$232,'Siniflər və fənlər'!$CK$238:$CK$239,'Siniflər və fənlər'!$CK$245:$CK$246,'Siniflər və fənlər'!$CK$252:$CK$253,'Siniflər və fənlər'!$CK$259:$CK$260,'Siniflər və fənlər'!$CK$266:$CK$267,'Siniflər və fənlər'!$CK$273:$CK$274,'Siniflər və fənlər'!$CK$280:$CK$281,'Siniflər və fənlər'!$CK$287:$CK$288,'Siniflər və fənlər'!$CK$294:$CK$295,'Siniflər və fənlər'!$CK$301)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4E6-46E8-AE42-45FDC5F3ABD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fənlər'!$CL$2:$CL$3</c15:sqref>
                        </c15:formulaRef>
                      </c:ext>
                    </c:extLst>
                    <c:strCache>
                      <c:ptCount val="2"/>
                      <c:pt idx="0">
                        <c:v>"Monitorinq" orta illik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fənlər'!$CL$155:$CL$301</c15:sqref>
                        </c15:fullRef>
                        <c15:formulaRef>
                          <c15:sqref>('Siniflər və fənlər'!$CL$155,'Siniflər və fənlər'!$CL$161:$CL$162,'Siniflər və fənlər'!$CL$168:$CL$169,'Siniflər və fənlər'!$CL$175:$CL$176,'Siniflər və fənlər'!$CL$182:$CL$183,'Siniflər və fənlər'!$CL$189:$CL$190,'Siniflər və fənlər'!$CL$196:$CL$197,'Siniflər və fənlər'!$CL$203:$CL$204,'Siniflər və fənlər'!$CL$210:$CL$211,'Siniflər və fənlər'!$CL$217:$CL$218,'Siniflər və fənlər'!$CL$224:$CL$225,'Siniflər və fənlər'!$CL$231:$CL$232,'Siniflər və fənlər'!$CL$238:$CL$239,'Siniflər və fənlər'!$CL$245:$CL$246,'Siniflər və fənlər'!$CL$252:$CL$253,'Siniflər və fənlər'!$CL$259:$CL$260,'Siniflər və fənlər'!$CL$266:$CL$267,'Siniflər və fənlər'!$CL$273:$CL$274,'Siniflər və fənlər'!$CL$280:$CL$281,'Siniflər və fənlər'!$CL$287:$CL$288,'Siniflər və fənlər'!$CL$294:$CL$295,'Siniflər və fənlər'!$CL$301)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4E6-46E8-AE42-45FDC5F3ABD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fənlər'!$CM$2:$CM$3</c15:sqref>
                        </c15:formulaRef>
                      </c:ext>
                    </c:extLst>
                    <c:strCache>
                      <c:ptCount val="2"/>
                      <c:pt idx="0">
                        <c:v>"KSQ orta" orta illik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fənlər'!$CM$155:$CM$301</c15:sqref>
                        </c15:fullRef>
                        <c15:formulaRef>
                          <c15:sqref>('Siniflər və fənlər'!$CM$155,'Siniflər və fənlər'!$CM$161:$CM$162,'Siniflər və fənlər'!$CM$168:$CM$169,'Siniflər və fənlər'!$CM$175:$CM$176,'Siniflər və fənlər'!$CM$182:$CM$183,'Siniflər və fənlər'!$CM$189:$CM$190,'Siniflər və fənlər'!$CM$196:$CM$197,'Siniflər və fənlər'!$CM$203:$CM$204,'Siniflər və fənlər'!$CM$210:$CM$211,'Siniflər və fənlər'!$CM$217:$CM$218,'Siniflər və fənlər'!$CM$224:$CM$225,'Siniflər və fənlər'!$CM$231:$CM$232,'Siniflər və fənlər'!$CM$238:$CM$239,'Siniflər və fənlər'!$CM$245:$CM$246,'Siniflər və fənlər'!$CM$252:$CM$253,'Siniflər və fənlər'!$CM$259:$CM$260,'Siniflər və fənlər'!$CM$266:$CM$267,'Siniflər və fənlər'!$CM$273:$CM$274,'Siniflər və fənlər'!$CM$280:$CM$281,'Siniflər və fənlər'!$CM$287:$CM$288,'Siniflər və fənlər'!$CM$294:$CM$295,'Siniflər və fənlər'!$CM$301)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4E6-46E8-AE42-45FDC5F3ABD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fənlər'!$CN$2:$CN$3</c15:sqref>
                        </c15:formulaRef>
                      </c:ext>
                    </c:extLst>
                    <c:strCache>
                      <c:ptCount val="2"/>
                      <c:pt idx="0">
                        <c:v>"BSQ" orta illik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fənlər'!$CN$155:$CN$301</c15:sqref>
                        </c15:fullRef>
                        <c15:formulaRef>
                          <c15:sqref>('Siniflər və fənlər'!$CN$155,'Siniflər və fənlər'!$CN$161:$CN$162,'Siniflər və fənlər'!$CN$168:$CN$169,'Siniflər və fənlər'!$CN$175:$CN$176,'Siniflər və fənlər'!$CN$182:$CN$183,'Siniflər və fənlər'!$CN$189:$CN$190,'Siniflər və fənlər'!$CN$196:$CN$197,'Siniflər və fənlər'!$CN$203:$CN$204,'Siniflər və fənlər'!$CN$210:$CN$211,'Siniflər və fənlər'!$CN$217:$CN$218,'Siniflər və fənlər'!$CN$224:$CN$225,'Siniflər və fənlər'!$CN$231:$CN$232,'Siniflər və fənlər'!$CN$238:$CN$239,'Siniflər və fənlər'!$CN$245:$CN$246,'Siniflər və fənlər'!$CN$252:$CN$253,'Siniflər və fənlər'!$CN$259:$CN$260,'Siniflər və fənlər'!$CN$266:$CN$267,'Siniflər və fənlər'!$CN$273:$CN$274,'Siniflər və fənlər'!$CN$280:$CN$281,'Siniflər və fənlər'!$CN$287:$CN$288,'Siniflər və fənlər'!$CN$294:$CN$295,'Siniflər və fənlər'!$CN$301)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4E6-46E8-AE42-45FDC5F3ABD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fənlər'!$CP$2:$CP$3</c15:sqref>
                        </c15:formulaRef>
                      </c:ext>
                    </c:extLst>
                    <c:strCache>
                      <c:ptCount val="2"/>
                      <c:pt idx="0">
                        <c:v>Buraxılış imtahanı nəticəsi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fənlər'!$C$155:$C$301</c15:sqref>
                        </c15:fullRef>
                        <c15:formulaRef>
                          <c15:sqref>('Siniflər və fənlər'!$C$155,'Siniflər və fənlər'!$C$161:$C$162,'Siniflər və fənlər'!$C$168:$C$169,'Siniflər və fənlər'!$C$175:$C$176,'Siniflər və fənlər'!$C$182:$C$183,'Siniflər və fənlər'!$C$189:$C$190,'Siniflər və fənlər'!$C$196:$C$197,'Siniflər və fənlər'!$C$203:$C$204,'Siniflər və fənlər'!$C$210:$C$211,'Siniflər və fənlər'!$C$217:$C$218,'Siniflər və fənlər'!$C$224:$C$225,'Siniflər və fənlər'!$C$231:$C$232,'Siniflər və fənlər'!$C$238:$C$239,'Siniflər və fənlər'!$C$245:$C$246,'Siniflər və fənlər'!$C$252:$C$253,'Siniflər və fənlər'!$C$259:$C$260,'Siniflər və fənlər'!$C$266:$C$267,'Siniflər və fənlər'!$C$273:$C$274,'Siniflər və fənlər'!$C$280:$C$281,'Siniflər və fənlər'!$C$287:$C$288,'Siniflər və fənlər'!$C$294:$C$295,'Siniflər və fənlər'!$C$301)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fənlər'!$CP$155:$CP$301</c15:sqref>
                        </c15:fullRef>
                        <c15:formulaRef>
                          <c15:sqref>('Siniflər və fənlər'!$CP$155,'Siniflər və fənlər'!$CP$161:$CP$162,'Siniflər və fənlər'!$CP$168:$CP$169,'Siniflər və fənlər'!$CP$175:$CP$176,'Siniflər və fənlər'!$CP$182:$CP$183,'Siniflər və fənlər'!$CP$189:$CP$190,'Siniflər və fənlər'!$CP$196:$CP$197,'Siniflər və fənlər'!$CP$203:$CP$204,'Siniflər və fənlər'!$CP$210:$CP$211,'Siniflər və fənlər'!$CP$217:$CP$218,'Siniflər və fənlər'!$CP$224:$CP$225,'Siniflər və fənlər'!$CP$231:$CP$232,'Siniflər və fənlər'!$CP$238:$CP$239,'Siniflər və fənlər'!$CP$245:$CP$246,'Siniflər və fənlər'!$CP$252:$CP$253,'Siniflər və fənlər'!$CP$259:$CP$260,'Siniflər və fənlər'!$CP$266:$CP$267,'Siniflər və fənlər'!$CP$273:$CP$274,'Siniflər və fənlər'!$CP$280:$CP$281,'Siniflər və fənlər'!$CP$287:$CP$288,'Siniflər və fənlər'!$CP$294:$CP$295,'Siniflər və fənlər'!$CP$301)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4E6-46E8-AE42-45FDC5F3ABD3}"/>
                  </c:ext>
                </c:extLst>
              </c15:ser>
            </c15:filteredBarSeries>
          </c:ext>
        </c:extLst>
      </c:barChart>
      <c:catAx>
        <c:axId val="1277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277028640"/>
        <c:crosses val="autoZero"/>
        <c:auto val="1"/>
        <c:lblAlgn val="ctr"/>
        <c:lblOffset val="100"/>
        <c:noMultiLvlLbl val="0"/>
      </c:catAx>
      <c:valAx>
        <c:axId val="1277028640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277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>
                <a:solidFill>
                  <a:schemeClr val="tx1"/>
                </a:solidFill>
              </a:rPr>
              <a:t>FƏNLƏR</a:t>
            </a:r>
            <a:r>
              <a:rPr lang="az-Latn-AZ" sz="2000" b="1" baseline="0">
                <a:solidFill>
                  <a:schemeClr val="tx1"/>
                </a:solidFill>
              </a:rPr>
              <a:t> ÜZRƏ NƏTİCƏLƏR VƏ "0-30" BAL TOPLAYANLARIN PAYI </a:t>
            </a:r>
            <a:r>
              <a:rPr lang="az-Latn-AZ" sz="2000" b="0" i="1" baseline="0">
                <a:solidFill>
                  <a:schemeClr val="tx1"/>
                </a:solidFill>
              </a:rPr>
              <a:t>(Azərbaycan bölməsi)</a:t>
            </a:r>
            <a:endParaRPr lang="en-US" sz="20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'Siniflər və fənlər'!$CO$2:$CO$3</c:f>
              <c:strCache>
                <c:ptCount val="2"/>
                <c:pt idx="0">
                  <c:v>İllik</c:v>
                </c:pt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'Siniflər və fənlər'!$C$4:$C$150</c15:sqref>
                  </c15:fullRef>
                </c:ext>
              </c:extLst>
              <c: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:f>
              <c:strCache>
                <c:ptCount val="42"/>
                <c:pt idx="0">
                  <c:v>Tədris dili</c:v>
                </c:pt>
                <c:pt idx="1">
                  <c:v>[0-30]</c:v>
                </c:pt>
                <c:pt idx="2">
                  <c:v>Ədəbiyyat</c:v>
                </c:pt>
                <c:pt idx="3">
                  <c:v>[0-30]</c:v>
                </c:pt>
                <c:pt idx="4">
                  <c:v>Dövlət dili</c:v>
                </c:pt>
                <c:pt idx="5">
                  <c:v>[0-30]</c:v>
                </c:pt>
                <c:pt idx="6">
                  <c:v>Xarici dil</c:v>
                </c:pt>
                <c:pt idx="7">
                  <c:v>[0-30]</c:v>
                </c:pt>
                <c:pt idx="8">
                  <c:v>İkinci 
xarici dil</c:v>
                </c:pt>
                <c:pt idx="9">
                  <c:v>[0-30]</c:v>
                </c:pt>
                <c:pt idx="10">
                  <c:v>Riyaziyyat</c:v>
                </c:pt>
                <c:pt idx="11">
                  <c:v>[0-30]</c:v>
                </c:pt>
                <c:pt idx="12">
                  <c:v>İnformatika</c:v>
                </c:pt>
                <c:pt idx="13">
                  <c:v>[0-30]</c:v>
                </c:pt>
                <c:pt idx="14">
                  <c:v>Azərbaycan 
tarixi</c:v>
                </c:pt>
                <c:pt idx="15">
                  <c:v>[0-30]</c:v>
                </c:pt>
                <c:pt idx="16">
                  <c:v>Ümumi 
tarix</c:v>
                </c:pt>
                <c:pt idx="17">
                  <c:v>[0-30]</c:v>
                </c:pt>
                <c:pt idx="18">
                  <c:v>Fizika</c:v>
                </c:pt>
                <c:pt idx="19">
                  <c:v>[0-30]</c:v>
                </c:pt>
                <c:pt idx="20">
                  <c:v>Kimya</c:v>
                </c:pt>
                <c:pt idx="21">
                  <c:v>[0-30]</c:v>
                </c:pt>
                <c:pt idx="22">
                  <c:v>Biologiya</c:v>
                </c:pt>
                <c:pt idx="23">
                  <c:v>[0-30]</c:v>
                </c:pt>
                <c:pt idx="24">
                  <c:v>Coğrafiya</c:v>
                </c:pt>
                <c:pt idx="25">
                  <c:v>[0-30]</c:v>
                </c:pt>
                <c:pt idx="26">
                  <c:v>Həyat 
bilgisi</c:v>
                </c:pt>
                <c:pt idx="27">
                  <c:v>[0-30]</c:v>
                </c:pt>
                <c:pt idx="28">
                  <c:v>Texnologiya</c:v>
                </c:pt>
                <c:pt idx="29">
                  <c:v>[0-30]</c:v>
                </c:pt>
                <c:pt idx="30">
                  <c:v>Fiziki 
tərbiyə</c:v>
                </c:pt>
                <c:pt idx="31">
                  <c:v>[0-30]</c:v>
                </c:pt>
                <c:pt idx="32">
                  <c:v>Musiqi</c:v>
                </c:pt>
                <c:pt idx="33">
                  <c:v>[0-30]</c:v>
                </c:pt>
                <c:pt idx="34">
                  <c:v>Təsviri 
incəsənət</c:v>
                </c:pt>
                <c:pt idx="35">
                  <c:v>[0-30]</c:v>
                </c:pt>
                <c:pt idx="36">
                  <c:v>Çağırışaqədərki 
hazırlıq</c:v>
                </c:pt>
                <c:pt idx="37">
                  <c:v>[0-30]</c:v>
                </c:pt>
                <c:pt idx="38">
                  <c:v>Əlavə</c:v>
                </c:pt>
                <c:pt idx="39">
                  <c:v>[0-30]</c:v>
                </c:pt>
                <c:pt idx="40">
                  <c:v>Ümumi</c:v>
                </c:pt>
                <c:pt idx="41">
                  <c:v>[0-30]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fənlər'!$CO$4:$CO$150</c15:sqref>
                  </c15:fullRef>
                </c:ext>
              </c:extLst>
              <c:f>('Siniflər və fənlər'!$CO$4,'Siniflər və fənlər'!$CO$10:$CO$11,'Siniflər və fənlər'!$CO$17:$CO$18,'Siniflər və fənlər'!$CO$24:$CO$25,'Siniflər və fənlər'!$CO$31:$CO$32,'Siniflər və fənlər'!$CO$38:$CO$39,'Siniflər və fənlər'!$CO$45:$CO$46,'Siniflər və fənlər'!$CO$52:$CO$53,'Siniflər və fənlər'!$CO$59:$CO$60,'Siniflər və fənlər'!$CO$66:$CO$67,'Siniflər və fənlər'!$CO$73:$CO$74,'Siniflər və fənlər'!$CO$80:$CO$81,'Siniflər və fənlər'!$CO$87:$CO$88,'Siniflər və fənlər'!$CO$94:$CO$95,'Siniflər və fənlər'!$CO$101:$CO$102,'Siniflər və fənlər'!$CO$108:$CO$109,'Siniflər və fənlər'!$CO$115:$CO$116,'Siniflər və fənlər'!$CO$122:$CO$123,'Siniflər və fənlər'!$CO$129:$CO$130,'Siniflər və fənlər'!$CO$136:$CO$137,'Siniflər və fənlər'!$CO$143:$CO$144,'Siniflər və fənlər'!$CO$150)</c:f>
              <c:numCache>
                <c:formatCode>0</c:formatCode>
                <c:ptCount val="42"/>
                <c:pt idx="0">
                  <c:v>69.287229401575146</c:v>
                </c:pt>
                <c:pt idx="1">
                  <c:v>0.36482720178372352</c:v>
                </c:pt>
                <c:pt idx="2">
                  <c:v>68.107610079489504</c:v>
                </c:pt>
                <c:pt idx="3">
                  <c:v>0.34161490683229812</c:v>
                </c:pt>
                <c:pt idx="4">
                  <c:v>0</c:v>
                </c:pt>
                <c:pt idx="5">
                  <c:v>0</c:v>
                </c:pt>
                <c:pt idx="6">
                  <c:v>62.649512618863142</c:v>
                </c:pt>
                <c:pt idx="7">
                  <c:v>0.76996071561288959</c:v>
                </c:pt>
                <c:pt idx="8">
                  <c:v>67.08935632886444</c:v>
                </c:pt>
                <c:pt idx="9">
                  <c:v>0.312971870670465</c:v>
                </c:pt>
                <c:pt idx="10">
                  <c:v>66.154957151729477</c:v>
                </c:pt>
                <c:pt idx="11">
                  <c:v>1.3071028005810617</c:v>
                </c:pt>
                <c:pt idx="12">
                  <c:v>70.038936634817219</c:v>
                </c:pt>
                <c:pt idx="13">
                  <c:v>0.48309178743961351</c:v>
                </c:pt>
                <c:pt idx="14">
                  <c:v>64.353652134183747</c:v>
                </c:pt>
                <c:pt idx="15">
                  <c:v>0.40964211771665193</c:v>
                </c:pt>
                <c:pt idx="16">
                  <c:v>65.146148214202995</c:v>
                </c:pt>
                <c:pt idx="17">
                  <c:v>0.36231884057971014</c:v>
                </c:pt>
                <c:pt idx="18">
                  <c:v>67.290813952373171</c:v>
                </c:pt>
                <c:pt idx="19">
                  <c:v>0.12077294685990338</c:v>
                </c:pt>
                <c:pt idx="20">
                  <c:v>60.894787792212448</c:v>
                </c:pt>
                <c:pt idx="21">
                  <c:v>0</c:v>
                </c:pt>
                <c:pt idx="22">
                  <c:v>64.632955577432824</c:v>
                </c:pt>
                <c:pt idx="23">
                  <c:v>0.22761055369751024</c:v>
                </c:pt>
                <c:pt idx="24">
                  <c:v>61.493678506515216</c:v>
                </c:pt>
                <c:pt idx="25">
                  <c:v>1.3776353409403426</c:v>
                </c:pt>
                <c:pt idx="26">
                  <c:v>70.253117276998182</c:v>
                </c:pt>
                <c:pt idx="27">
                  <c:v>9.0579710144927536E-2</c:v>
                </c:pt>
                <c:pt idx="28">
                  <c:v>77.494211274773249</c:v>
                </c:pt>
                <c:pt idx="29">
                  <c:v>0.16498447204968944</c:v>
                </c:pt>
                <c:pt idx="30">
                  <c:v>82.812878635446054</c:v>
                </c:pt>
                <c:pt idx="31">
                  <c:v>0</c:v>
                </c:pt>
                <c:pt idx="32">
                  <c:v>79.046422778897337</c:v>
                </c:pt>
                <c:pt idx="33">
                  <c:v>9.0579710144927536E-2</c:v>
                </c:pt>
                <c:pt idx="34">
                  <c:v>75.969793944883861</c:v>
                </c:pt>
                <c:pt idx="35">
                  <c:v>9.0579710144927536E-2</c:v>
                </c:pt>
                <c:pt idx="36">
                  <c:v>72.24649044555008</c:v>
                </c:pt>
                <c:pt idx="37">
                  <c:v>0</c:v>
                </c:pt>
                <c:pt idx="38">
                  <c:v>67.637037946526817</c:v>
                </c:pt>
                <c:pt idx="39">
                  <c:v>0.48381642512077294</c:v>
                </c:pt>
                <c:pt idx="40">
                  <c:v>70.241476208562176</c:v>
                </c:pt>
                <c:pt idx="41">
                  <c:v>0.34751482282642193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8-4C8F-90D5-B31AC4625A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277027392"/>
        <c:axId val="1277028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'Siniflər və fənlər'!$CJ$2:$CJ$3</c15:sqref>
                        </c15:formulaRef>
                      </c:ext>
                    </c:extLst>
                    <c:strCache>
                      <c:ptCount val="2"/>
                      <c:pt idx="0">
                        <c:v>Ötən tədris ili üzrə illik nəticə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rgbClr val="0000CC">
                          <a:shade val="30000"/>
                          <a:satMod val="115000"/>
                        </a:srgbClr>
                      </a:gs>
                      <a:gs pos="50000">
                        <a:srgbClr val="0000CC">
                          <a:shade val="67500"/>
                          <a:satMod val="115000"/>
                        </a:srgbClr>
                      </a:gs>
                      <a:gs pos="100000">
                        <a:srgbClr val="0000CC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fənlər'!$CJ$4:$CJ$150</c15:sqref>
                        </c15:fullRef>
                        <c15:formulaRef>
                          <c15:sqref>('Siniflər və fənlər'!$CJ$4,'Siniflər və fənlər'!$CJ$10:$CJ$11,'Siniflər və fənlər'!$CJ$17:$CJ$18,'Siniflər və fənlər'!$CJ$24:$CJ$25,'Siniflər və fənlər'!$CJ$31:$CJ$32,'Siniflər və fənlər'!$CJ$38:$CJ$39,'Siniflər və fənlər'!$CJ$45:$CJ$46,'Siniflər və fənlər'!$CJ$52:$CJ$53,'Siniflər və fənlər'!$CJ$59:$CJ$60,'Siniflər və fənlər'!$CJ$66:$CJ$67,'Siniflər və fənlər'!$CJ$73:$CJ$74,'Siniflər və fənlər'!$CJ$80:$CJ$81,'Siniflər və fənlər'!$CJ$87:$CJ$88,'Siniflər və fənlər'!$CJ$94:$CJ$95,'Siniflər və fənlər'!$CJ$101:$CJ$102,'Siniflər və fənlər'!$CJ$108:$CJ$109,'Siniflər və fənlər'!$CJ$115:$CJ$116,'Siniflər və fənlər'!$CJ$122:$CJ$123,'Siniflər və fənlər'!$CJ$129:$CJ$130,'Siniflər və fənlər'!$CJ$136:$CJ$137,'Siniflər və fənlər'!$CJ$143:$CJ$144,'Siniflər və fənlər'!$CJ$150)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70.52172857271448</c:v>
                      </c:pt>
                      <c:pt idx="1">
                        <c:v>0</c:v>
                      </c:pt>
                      <c:pt idx="2">
                        <c:v>70.541004720408395</c:v>
                      </c:pt>
                      <c:pt idx="3">
                        <c:v>0.13227513227513227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68.594417157672751</c:v>
                      </c:pt>
                      <c:pt idx="7">
                        <c:v>0</c:v>
                      </c:pt>
                      <c:pt idx="8">
                        <c:v>69.960845785309985</c:v>
                      </c:pt>
                      <c:pt idx="9">
                        <c:v>0</c:v>
                      </c:pt>
                      <c:pt idx="10">
                        <c:v>68.77670029136749</c:v>
                      </c:pt>
                      <c:pt idx="11">
                        <c:v>0.23540965207631878</c:v>
                      </c:pt>
                      <c:pt idx="12">
                        <c:v>73.095862967377116</c:v>
                      </c:pt>
                      <c:pt idx="13">
                        <c:v>0.10204081632653061</c:v>
                      </c:pt>
                      <c:pt idx="14">
                        <c:v>70.585004328193165</c:v>
                      </c:pt>
                      <c:pt idx="15">
                        <c:v>0</c:v>
                      </c:pt>
                      <c:pt idx="16">
                        <c:v>68.710608107601971</c:v>
                      </c:pt>
                      <c:pt idx="17">
                        <c:v>0</c:v>
                      </c:pt>
                      <c:pt idx="18">
                        <c:v>69.099527235366793</c:v>
                      </c:pt>
                      <c:pt idx="19">
                        <c:v>0</c:v>
                      </c:pt>
                      <c:pt idx="20">
                        <c:v>63.880568152188069</c:v>
                      </c:pt>
                      <c:pt idx="21">
                        <c:v>0.1984126984126984</c:v>
                      </c:pt>
                      <c:pt idx="22">
                        <c:v>71.152940274599544</c:v>
                      </c:pt>
                      <c:pt idx="23">
                        <c:v>0</c:v>
                      </c:pt>
                      <c:pt idx="24">
                        <c:v>66.647982198768133</c:v>
                      </c:pt>
                      <c:pt idx="25">
                        <c:v>0</c:v>
                      </c:pt>
                      <c:pt idx="26">
                        <c:v>73.472269334666137</c:v>
                      </c:pt>
                      <c:pt idx="27">
                        <c:v>0</c:v>
                      </c:pt>
                      <c:pt idx="28">
                        <c:v>79.215250058574739</c:v>
                      </c:pt>
                      <c:pt idx="29">
                        <c:v>0</c:v>
                      </c:pt>
                      <c:pt idx="30">
                        <c:v>81.118995461205927</c:v>
                      </c:pt>
                      <c:pt idx="31">
                        <c:v>0</c:v>
                      </c:pt>
                      <c:pt idx="32">
                        <c:v>89.209544411165012</c:v>
                      </c:pt>
                      <c:pt idx="33">
                        <c:v>0</c:v>
                      </c:pt>
                      <c:pt idx="34">
                        <c:v>78.16403549839616</c:v>
                      </c:pt>
                      <c:pt idx="35">
                        <c:v>0</c:v>
                      </c:pt>
                      <c:pt idx="36">
                        <c:v>71.17862838915471</c:v>
                      </c:pt>
                      <c:pt idx="37">
                        <c:v>0</c:v>
                      </c:pt>
                      <c:pt idx="38">
                        <c:v>71.740019676902563</c:v>
                      </c:pt>
                      <c:pt idx="39">
                        <c:v>0</c:v>
                      </c:pt>
                      <c:pt idx="40">
                        <c:v>73.221993066829185</c:v>
                      </c:pt>
                      <c:pt idx="41">
                        <c:v>3.7326528067268806E-2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D18-4C8F-90D5-B31AC4625A7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fənlər'!$CK$2:$CK$3</c15:sqref>
                        </c15:formulaRef>
                      </c:ext>
                    </c:extLst>
                    <c:strCache>
                      <c:ptCount val="2"/>
                      <c:pt idx="0">
                        <c:v>"Diaqnostik" orta illik</c:v>
                      </c:pt>
                    </c:strCache>
                  </c:strRef>
                </c:tx>
                <c:spPr>
                  <a:solidFill>
                    <a:srgbClr val="33CC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fənlər'!$CK$4:$CK$150</c15:sqref>
                        </c15:fullRef>
                        <c15:formulaRef>
                          <c15:sqref>('Siniflər və fənlər'!$CK$4,'Siniflər və fənlər'!$CK$10:$CK$11,'Siniflər və fənlər'!$CK$17:$CK$18,'Siniflər və fənlər'!$CK$24:$CK$25,'Siniflər və fənlər'!$CK$31:$CK$32,'Siniflər və fənlər'!$CK$38:$CK$39,'Siniflər və fənlər'!$CK$45:$CK$46,'Siniflər və fənlər'!$CK$52:$CK$53,'Siniflər və fənlər'!$CK$59:$CK$60,'Siniflər və fənlər'!$CK$66:$CK$67,'Siniflər və fənlər'!$CK$73:$CK$74,'Siniflər və fənlər'!$CK$80:$CK$81,'Siniflər və fənlər'!$CK$87:$CK$88,'Siniflər və fənlər'!$CK$94:$CK$95,'Siniflər və fənlər'!$CK$101:$CK$102,'Siniflər və fənlər'!$CK$108:$CK$109,'Siniflər və fənlər'!$CK$115:$CK$116,'Siniflər və fənlər'!$CK$122:$CK$123,'Siniflər və fənlər'!$CK$129:$CK$130,'Siniflər və fənlər'!$CK$136:$CK$137,'Siniflər və fənlər'!$CK$143:$CK$144,'Siniflər və fənlər'!$CK$150)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61.642628205128204</c:v>
                      </c:pt>
                      <c:pt idx="1">
                        <c:v>14.583333333333334</c:v>
                      </c:pt>
                      <c:pt idx="2">
                        <c:v>65.260869565217391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67.371794871794876</c:v>
                      </c:pt>
                      <c:pt idx="11">
                        <c:v>2.0833333333333335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58.75</c:v>
                      </c:pt>
                      <c:pt idx="27">
                        <c:v>4.166666666666667</c:v>
                      </c:pt>
                      <c:pt idx="28">
                        <c:v>67.291666666666671</c:v>
                      </c:pt>
                      <c:pt idx="29">
                        <c:v>0</c:v>
                      </c:pt>
                      <c:pt idx="30">
                        <c:v>74.646825396825392</c:v>
                      </c:pt>
                      <c:pt idx="31">
                        <c:v>2.7777777777777781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74.791666666666671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71.026631844906291</c:v>
                      </c:pt>
                      <c:pt idx="41">
                        <c:v>1.2152777777777779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D18-4C8F-90D5-B31AC4625A7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fənlər'!$CL$2:$CL$3</c15:sqref>
                        </c15:formulaRef>
                      </c:ext>
                    </c:extLst>
                    <c:strCache>
                      <c:ptCount val="2"/>
                      <c:pt idx="0">
                        <c:v>"Monitorinq" orta illik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fənlər'!$CL$4:$CL$150</c15:sqref>
                        </c15:fullRef>
                        <c15:formulaRef>
                          <c15:sqref>('Siniflər və fənlər'!$CL$4,'Siniflər və fənlər'!$CL$10:$CL$11,'Siniflər və fənlər'!$CL$17:$CL$18,'Siniflər və fənlər'!$CL$24:$CL$25,'Siniflər və fənlər'!$CL$31:$CL$32,'Siniflər və fənlər'!$CL$38:$CL$39,'Siniflər və fənlər'!$CL$45:$CL$46,'Siniflər və fənlər'!$CL$52:$CL$53,'Siniflər və fənlər'!$CL$59:$CL$60,'Siniflər və fənlər'!$CL$66:$CL$67,'Siniflər və fənlər'!$CL$73:$CL$74,'Siniflər və fənlər'!$CL$80:$CL$81,'Siniflər və fənlər'!$CL$87:$CL$88,'Siniflər və fənlər'!$CL$94:$CL$95,'Siniflər və fənlər'!$CL$101:$CL$102,'Siniflər və fənlər'!$CL$108:$CL$109,'Siniflər və fənlər'!$CL$115:$CL$116,'Siniflər və fənlər'!$CL$122:$CL$123,'Siniflər və fənlər'!$CL$129:$CL$130,'Siniflər və fənlər'!$CL$136:$CL$137,'Siniflər və fənlər'!$CL$143:$CL$144,'Siniflər və fənlər'!$CL$150)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D18-4C8F-90D5-B31AC4625A7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fənlər'!$CM$2:$CM$3</c15:sqref>
                        </c15:formulaRef>
                      </c:ext>
                    </c:extLst>
                    <c:strCache>
                      <c:ptCount val="2"/>
                      <c:pt idx="0">
                        <c:v>"KSQ orta" orta illik</c:v>
                      </c:pt>
                    </c:strCache>
                  </c:strRef>
                </c:tx>
                <c:spPr>
                  <a:solidFill>
                    <a:srgbClr val="A69D2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fənlər'!$CM$4:$CM$150</c15:sqref>
                        </c15:fullRef>
                        <c15:formulaRef>
                          <c15:sqref>('Siniflər və fənlər'!$CM$4,'Siniflər və fənlər'!$CM$10:$CM$11,'Siniflər və fənlər'!$CM$17:$CM$18,'Siniflər və fənlər'!$CM$24:$CM$25,'Siniflər və fənlər'!$CM$31:$CM$32,'Siniflər və fənlər'!$CM$38:$CM$39,'Siniflər və fənlər'!$CM$45:$CM$46,'Siniflər və fənlər'!$CM$52:$CM$53,'Siniflər və fənlər'!$CM$59:$CM$60,'Siniflər və fənlər'!$CM$66:$CM$67,'Siniflər və fənlər'!$CM$73:$CM$74,'Siniflər və fənlər'!$CM$80:$CM$81,'Siniflər və fənlər'!$CM$87:$CM$88,'Siniflər və fənlər'!$CM$94:$CM$95,'Siniflər və fənlər'!$CM$101:$CM$102,'Siniflər və fənlər'!$CM$108:$CM$109,'Siniflər və fənlər'!$CM$115:$CM$116,'Siniflər və fənlər'!$CM$122:$CM$123,'Siniflər və fənlər'!$CM$129:$CM$130,'Siniflər və fənlər'!$CM$136:$CM$137,'Siniflər və fənlər'!$CM$143:$CM$144,'Siniflər və fənlər'!$CM$150)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69.373525069584076</c:v>
                      </c:pt>
                      <c:pt idx="1">
                        <c:v>0.59529649094866488</c:v>
                      </c:pt>
                      <c:pt idx="2">
                        <c:v>67.770079386550435</c:v>
                      </c:pt>
                      <c:pt idx="3">
                        <c:v>0.54002760524499649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62.054456824926163</c:v>
                      </c:pt>
                      <c:pt idx="7">
                        <c:v>0.49828794394011788</c:v>
                      </c:pt>
                      <c:pt idx="8">
                        <c:v>67.107219325777706</c:v>
                      </c:pt>
                      <c:pt idx="9">
                        <c:v>0.312971870670465</c:v>
                      </c:pt>
                      <c:pt idx="10">
                        <c:v>64.128010929996819</c:v>
                      </c:pt>
                      <c:pt idx="11">
                        <c:v>0.97621436534480011</c:v>
                      </c:pt>
                      <c:pt idx="12">
                        <c:v>69.596439297197065</c:v>
                      </c:pt>
                      <c:pt idx="13">
                        <c:v>0.48309178743961351</c:v>
                      </c:pt>
                      <c:pt idx="14">
                        <c:v>63.871004742847319</c:v>
                      </c:pt>
                      <c:pt idx="15">
                        <c:v>0.52958483164432824</c:v>
                      </c:pt>
                      <c:pt idx="16">
                        <c:v>65.123539856186753</c:v>
                      </c:pt>
                      <c:pt idx="17">
                        <c:v>0.36231884057971014</c:v>
                      </c:pt>
                      <c:pt idx="18">
                        <c:v>67.900750196282232</c:v>
                      </c:pt>
                      <c:pt idx="19">
                        <c:v>0.3853232114101679</c:v>
                      </c:pt>
                      <c:pt idx="20">
                        <c:v>60.011431223418924</c:v>
                      </c:pt>
                      <c:pt idx="21">
                        <c:v>0.62770562770562777</c:v>
                      </c:pt>
                      <c:pt idx="22">
                        <c:v>63.870444304642497</c:v>
                      </c:pt>
                      <c:pt idx="23">
                        <c:v>0.12077294685990338</c:v>
                      </c:pt>
                      <c:pt idx="24">
                        <c:v>60.433999424023625</c:v>
                      </c:pt>
                      <c:pt idx="25">
                        <c:v>2.0480297613347629</c:v>
                      </c:pt>
                      <c:pt idx="26">
                        <c:v>70.31113672745515</c:v>
                      </c:pt>
                      <c:pt idx="27">
                        <c:v>9.0579710144927536E-2</c:v>
                      </c:pt>
                      <c:pt idx="28">
                        <c:v>77.655917082854046</c:v>
                      </c:pt>
                      <c:pt idx="29">
                        <c:v>9.0579710144927536E-2</c:v>
                      </c:pt>
                      <c:pt idx="30">
                        <c:v>82.650220127868707</c:v>
                      </c:pt>
                      <c:pt idx="31">
                        <c:v>0</c:v>
                      </c:pt>
                      <c:pt idx="32">
                        <c:v>79.473905695564</c:v>
                      </c:pt>
                      <c:pt idx="33">
                        <c:v>9.0579710144927536E-2</c:v>
                      </c:pt>
                      <c:pt idx="34">
                        <c:v>76.071432142334572</c:v>
                      </c:pt>
                      <c:pt idx="35">
                        <c:v>9.0579710144927536E-2</c:v>
                      </c:pt>
                      <c:pt idx="36">
                        <c:v>71.082761461631947</c:v>
                      </c:pt>
                      <c:pt idx="37">
                        <c:v>0</c:v>
                      </c:pt>
                      <c:pt idx="38">
                        <c:v>67.121127661133187</c:v>
                      </c:pt>
                      <c:pt idx="39">
                        <c:v>0.48381642512077294</c:v>
                      </c:pt>
                      <c:pt idx="40">
                        <c:v>69.949981961792687</c:v>
                      </c:pt>
                      <c:pt idx="41">
                        <c:v>0.3812644867306022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D18-4C8F-90D5-B31AC4625A7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fənlər'!$CN$2:$CN$3</c15:sqref>
                        </c15:formulaRef>
                      </c:ext>
                    </c:extLst>
                    <c:strCache>
                      <c:ptCount val="2"/>
                      <c:pt idx="0">
                        <c:v>"BSQ" orta illik</c:v>
                      </c:pt>
                    </c:strCache>
                  </c:strRef>
                </c:tx>
                <c:spPr>
                  <a:solidFill>
                    <a:srgbClr val="813DB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fənlər'!$CN$4:$CN$150</c15:sqref>
                        </c15:fullRef>
                        <c15:formulaRef>
                          <c15:sqref>('Siniflər və fənlər'!$CN$4,'Siniflər və fənlər'!$CN$10:$CN$11,'Siniflər və fənlər'!$CN$17:$CN$18,'Siniflər və fənlər'!$CN$24:$CN$25,'Siniflər və fənlər'!$CN$31:$CN$32,'Siniflər və fənlər'!$CN$38:$CN$39,'Siniflər və fənlər'!$CN$45:$CN$46,'Siniflər və fənlər'!$CN$52:$CN$53,'Siniflər və fənlər'!$CN$59:$CN$60,'Siniflər və fənlər'!$CN$66:$CN$67,'Siniflər və fənlər'!$CN$73:$CN$74,'Siniflər və fənlər'!$CN$80:$CN$81,'Siniflər və fənlər'!$CN$87:$CN$88,'Siniflər və fənlər'!$CN$94:$CN$95,'Siniflər və fənlər'!$CN$101:$CN$102,'Siniflər və fənlər'!$CN$108:$CN$109,'Siniflər və fənlər'!$CN$115:$CN$116,'Siniflər və fənlər'!$CN$122:$CN$123,'Siniflər və fənlər'!$CN$129:$CN$130,'Siniflər və fənlər'!$CN$136:$CN$137,'Siniflər və fənlər'!$CN$143:$CN$144,'Siniflər və fənlər'!$CN$150)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67.239707440420545</c:v>
                      </c:pt>
                      <c:pt idx="1">
                        <c:v>1.1426846100759143</c:v>
                      </c:pt>
                      <c:pt idx="2">
                        <c:v>73.981089781849221</c:v>
                      </c:pt>
                      <c:pt idx="3">
                        <c:v>0.375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62.984266608405214</c:v>
                      </c:pt>
                      <c:pt idx="7">
                        <c:v>1.5680605626257802</c:v>
                      </c:pt>
                      <c:pt idx="8">
                        <c:v>70.568094947358929</c:v>
                      </c:pt>
                      <c:pt idx="9">
                        <c:v>0</c:v>
                      </c:pt>
                      <c:pt idx="10">
                        <c:v>66.127674176017862</c:v>
                      </c:pt>
                      <c:pt idx="11">
                        <c:v>2.313891422587075</c:v>
                      </c:pt>
                      <c:pt idx="12">
                        <c:v>72.294434328007526</c:v>
                      </c:pt>
                      <c:pt idx="13">
                        <c:v>0</c:v>
                      </c:pt>
                      <c:pt idx="14">
                        <c:v>66.678504986033175</c:v>
                      </c:pt>
                      <c:pt idx="15">
                        <c:v>0.59523809523809523</c:v>
                      </c:pt>
                      <c:pt idx="16">
                        <c:v>69.166489898989909</c:v>
                      </c:pt>
                      <c:pt idx="17">
                        <c:v>0</c:v>
                      </c:pt>
                      <c:pt idx="18">
                        <c:v>69.596819436602047</c:v>
                      </c:pt>
                      <c:pt idx="19">
                        <c:v>0.54232804232804244</c:v>
                      </c:pt>
                      <c:pt idx="20">
                        <c:v>63.712506208565998</c:v>
                      </c:pt>
                      <c:pt idx="21">
                        <c:v>0.97716293368467289</c:v>
                      </c:pt>
                      <c:pt idx="22">
                        <c:v>70.195891861920188</c:v>
                      </c:pt>
                      <c:pt idx="23">
                        <c:v>0.34141583054626534</c:v>
                      </c:pt>
                      <c:pt idx="24">
                        <c:v>65.585859252462512</c:v>
                      </c:pt>
                      <c:pt idx="25">
                        <c:v>2.7691511387163561</c:v>
                      </c:pt>
                      <c:pt idx="26">
                        <c:v>70.244689754689745</c:v>
                      </c:pt>
                      <c:pt idx="27">
                        <c:v>0</c:v>
                      </c:pt>
                      <c:pt idx="28">
                        <c:v>76.847984904253011</c:v>
                      </c:pt>
                      <c:pt idx="29">
                        <c:v>1.4492753623188406</c:v>
                      </c:pt>
                      <c:pt idx="30">
                        <c:v>83.542271210817589</c:v>
                      </c:pt>
                      <c:pt idx="31">
                        <c:v>0</c:v>
                      </c:pt>
                      <c:pt idx="32">
                        <c:v>79.239939648381679</c:v>
                      </c:pt>
                      <c:pt idx="33">
                        <c:v>0</c:v>
                      </c:pt>
                      <c:pt idx="34">
                        <c:v>73.15726671476672</c:v>
                      </c:pt>
                      <c:pt idx="35">
                        <c:v>0</c:v>
                      </c:pt>
                      <c:pt idx="36">
                        <c:v>79.638066520467831</c:v>
                      </c:pt>
                      <c:pt idx="37">
                        <c:v>0</c:v>
                      </c:pt>
                      <c:pt idx="38">
                        <c:v>73.022617316482055</c:v>
                      </c:pt>
                      <c:pt idx="39">
                        <c:v>0</c:v>
                      </c:pt>
                      <c:pt idx="40">
                        <c:v>68.270847109959149</c:v>
                      </c:pt>
                      <c:pt idx="41">
                        <c:v>1.0982337009750691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D18-4C8F-90D5-B31AC4625A7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fənlər'!$CP$2:$CP$3</c15:sqref>
                        </c15:formulaRef>
                      </c:ext>
                    </c:extLst>
                    <c:strCache>
                      <c:ptCount val="2"/>
                      <c:pt idx="0">
                        <c:v>Buraxılış imtahanı nəticəsi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fənlər'!$C$4:$C$150</c15:sqref>
                        </c15:fullRef>
                        <c15:formulaRef>
                          <c15:sqref>('Siniflər və fənlər'!$C$4,'Siniflər və fənlər'!$C$10:$C$11,'Siniflər və fənlər'!$C$17:$C$18,'Siniflər və fənlər'!$C$24:$C$25,'Siniflər və fənlər'!$C$31:$C$32,'Siniflər və fənlər'!$C$38:$C$39,'Siniflər və fənlər'!$C$45:$C$46,'Siniflər və fənlər'!$C$52:$C$53,'Siniflər və fənlər'!$C$59:$C$60,'Siniflər və fənlər'!$C$66:$C$67,'Siniflər və fənlər'!$C$73:$C$74,'Siniflər və fənlər'!$C$80:$C$81,'Siniflər və fənlər'!$C$87:$C$88,'Siniflər və fənlər'!$C$94:$C$95,'Siniflər və fənlər'!$C$101:$C$102,'Siniflər və fənlər'!$C$108:$C$109,'Siniflər və fənlər'!$C$115:$C$116,'Siniflər və fənlər'!$C$122:$C$123,'Siniflər və fənlər'!$C$129:$C$130,'Siniflər və fənlər'!$C$136:$C$137,'Siniflər və fənlər'!$C$143:$C$144,'Siniflər və fənlər'!$C$150)</c15:sqref>
                        </c15:formulaRef>
                      </c:ext>
                    </c:extLst>
                    <c:strCache>
                      <c:ptCount val="42"/>
                      <c:pt idx="0">
                        <c:v>Tədris dili</c:v>
                      </c:pt>
                      <c:pt idx="1">
                        <c:v>[0-30]</c:v>
                      </c:pt>
                      <c:pt idx="2">
                        <c:v>Ədəbiyyat</c:v>
                      </c:pt>
                      <c:pt idx="3">
                        <c:v>[0-30]</c:v>
                      </c:pt>
                      <c:pt idx="4">
                        <c:v>Dövlət dili</c:v>
                      </c:pt>
                      <c:pt idx="5">
                        <c:v>[0-30]</c:v>
                      </c:pt>
                      <c:pt idx="6">
                        <c:v>Xarici dil</c:v>
                      </c:pt>
                      <c:pt idx="7">
                        <c:v>[0-30]</c:v>
                      </c:pt>
                      <c:pt idx="8">
                        <c:v>İkinci 
xarici dil</c:v>
                      </c:pt>
                      <c:pt idx="9">
                        <c:v>[0-30]</c:v>
                      </c:pt>
                      <c:pt idx="10">
                        <c:v>Riyaziyyat</c:v>
                      </c:pt>
                      <c:pt idx="11">
                        <c:v>[0-30]</c:v>
                      </c:pt>
                      <c:pt idx="12">
                        <c:v>İnformatika</c:v>
                      </c:pt>
                      <c:pt idx="13">
                        <c:v>[0-30]</c:v>
                      </c:pt>
                      <c:pt idx="14">
                        <c:v>Azərbaycan 
tarixi</c:v>
                      </c:pt>
                      <c:pt idx="15">
                        <c:v>[0-30]</c:v>
                      </c:pt>
                      <c:pt idx="16">
                        <c:v>Ümumi 
tarix</c:v>
                      </c:pt>
                      <c:pt idx="17">
                        <c:v>[0-30]</c:v>
                      </c:pt>
                      <c:pt idx="18">
                        <c:v>Fizika</c:v>
                      </c:pt>
                      <c:pt idx="19">
                        <c:v>[0-30]</c:v>
                      </c:pt>
                      <c:pt idx="20">
                        <c:v>Kimya</c:v>
                      </c:pt>
                      <c:pt idx="21">
                        <c:v>[0-30]</c:v>
                      </c:pt>
                      <c:pt idx="22">
                        <c:v>Biologiya</c:v>
                      </c:pt>
                      <c:pt idx="23">
                        <c:v>[0-30]</c:v>
                      </c:pt>
                      <c:pt idx="24">
                        <c:v>Coğrafiya</c:v>
                      </c:pt>
                      <c:pt idx="25">
                        <c:v>[0-30]</c:v>
                      </c:pt>
                      <c:pt idx="26">
                        <c:v>Həyat 
bilgisi</c:v>
                      </c:pt>
                      <c:pt idx="27">
                        <c:v>[0-30]</c:v>
                      </c:pt>
                      <c:pt idx="28">
                        <c:v>Texnologiya</c:v>
                      </c:pt>
                      <c:pt idx="29">
                        <c:v>[0-30]</c:v>
                      </c:pt>
                      <c:pt idx="30">
                        <c:v>Fiziki 
tərbiyə</c:v>
                      </c:pt>
                      <c:pt idx="31">
                        <c:v>[0-30]</c:v>
                      </c:pt>
                      <c:pt idx="32">
                        <c:v>Musiqi</c:v>
                      </c:pt>
                      <c:pt idx="33">
                        <c:v>[0-30]</c:v>
                      </c:pt>
                      <c:pt idx="34">
                        <c:v>Təsviri 
incəsənət</c:v>
                      </c:pt>
                      <c:pt idx="35">
                        <c:v>[0-30]</c:v>
                      </c:pt>
                      <c:pt idx="36">
                        <c:v>Çağırışaqədərki 
hazırlıq</c:v>
                      </c:pt>
                      <c:pt idx="37">
                        <c:v>[0-30]</c:v>
                      </c:pt>
                      <c:pt idx="38">
                        <c:v>Əlavə</c:v>
                      </c:pt>
                      <c:pt idx="39">
                        <c:v>[0-30]</c:v>
                      </c:pt>
                      <c:pt idx="40">
                        <c:v>Ümumi</c:v>
                      </c:pt>
                      <c:pt idx="41">
                        <c:v>[0-30]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fənlər'!$CP$4:$CP$150</c15:sqref>
                        </c15:fullRef>
                        <c15:formulaRef>
                          <c15:sqref>('Siniflər və fənlər'!$CP$4,'Siniflər və fənlər'!$CP$10:$CP$11,'Siniflər və fənlər'!$CP$17:$CP$18,'Siniflər və fənlər'!$CP$24:$CP$25,'Siniflər və fənlər'!$CP$31:$CP$32,'Siniflər və fənlər'!$CP$38:$CP$39,'Siniflər və fənlər'!$CP$45:$CP$46,'Siniflər və fənlər'!$CP$52:$CP$53,'Siniflər və fənlər'!$CP$59:$CP$60,'Siniflər və fənlər'!$CP$66:$CP$67,'Siniflər və fənlər'!$CP$73:$CP$74,'Siniflər və fənlər'!$CP$80:$CP$81,'Siniflər və fənlər'!$CP$87:$CP$88,'Siniflər və fənlər'!$CP$94:$CP$95,'Siniflər və fənlər'!$CP$101:$CP$102,'Siniflər və fənlər'!$CP$108:$CP$109,'Siniflər və fənlər'!$CP$115:$CP$116,'Siniflər və fənlər'!$CP$122:$CP$123,'Siniflər və fənlər'!$CP$129:$CP$130,'Siniflər və fənlər'!$CP$136:$CP$137,'Siniflər və fənlər'!$CP$143:$CP$144,'Siniflər və fənlər'!$CP$150)</c15:sqref>
                        </c15:formulaRef>
                      </c:ext>
                    </c:extLst>
                    <c:numCache>
                      <c:formatCode>0</c:formatCode>
                      <c:ptCount val="42"/>
                      <c:pt idx="0">
                        <c:v>38.143200725930988</c:v>
                      </c:pt>
                      <c:pt idx="1">
                        <c:v>44.15915103415103</c:v>
                      </c:pt>
                      <c:pt idx="2">
                        <c:v>5</c:v>
                      </c:pt>
                      <c:pt idx="3">
                        <c:v>100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27.930980782132099</c:v>
                      </c:pt>
                      <c:pt idx="7">
                        <c:v>60.844709627604374</c:v>
                      </c:pt>
                      <c:pt idx="8">
                        <c:v>5</c:v>
                      </c:pt>
                      <c:pt idx="9">
                        <c:v>100</c:v>
                      </c:pt>
                      <c:pt idx="10">
                        <c:v>35.196029610009873</c:v>
                      </c:pt>
                      <c:pt idx="11">
                        <c:v>54.387044790005319</c:v>
                      </c:pt>
                      <c:pt idx="12">
                        <c:v>5</c:v>
                      </c:pt>
                      <c:pt idx="13">
                        <c:v>100</c:v>
                      </c:pt>
                      <c:pt idx="14">
                        <c:v>6.25</c:v>
                      </c:pt>
                      <c:pt idx="15">
                        <c:v>100</c:v>
                      </c:pt>
                      <c:pt idx="16">
                        <c:v>6.5</c:v>
                      </c:pt>
                      <c:pt idx="17">
                        <c:v>100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4.333333333333333</c:v>
                      </c:pt>
                      <c:pt idx="31">
                        <c:v>100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3.8</c:v>
                      </c:pt>
                      <c:pt idx="37">
                        <c:v>100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30.548095301384777</c:v>
                      </c:pt>
                      <c:pt idx="41">
                        <c:v>58.198407951697426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D18-4C8F-90D5-B31AC4625A71}"/>
                  </c:ext>
                </c:extLst>
              </c15:ser>
            </c15:filteredBarSeries>
          </c:ext>
        </c:extLst>
      </c:barChart>
      <c:catAx>
        <c:axId val="12770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277028640"/>
        <c:crosses val="autoZero"/>
        <c:auto val="1"/>
        <c:lblAlgn val="ctr"/>
        <c:lblOffset val="100"/>
        <c:noMultiLvlLbl val="0"/>
      </c:catAx>
      <c:valAx>
        <c:axId val="1277028640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2770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TƏHSİL MÜƏSSİSƏSİ ÜZRƏ NƏTİCƏLƏR </a:t>
            </a:r>
            <a:r>
              <a:rPr lang="az-Latn-AZ" sz="1800" i="1" baseline="0"/>
              <a:t>(Azərbaycan bölməsi)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fənlər'!$C$144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fənlər'!$CJ$1:$CJ$3,'Siniflər və fənlər'!$CL$1:$CP$3)</c:f>
              <c:multiLvlStrCache>
                <c:ptCount val="6"/>
                <c:lvl>
                  <c:pt idx="0">
                    <c:v>Ötən tədris ili üzrə illik nəticə</c:v>
                  </c:pt>
                  <c:pt idx="1">
                    <c:v>"Monitorinq" orta illik</c:v>
                  </c:pt>
                  <c:pt idx="2">
                    <c:v>"KSQ orta" orta illik</c:v>
                  </c:pt>
                  <c:pt idx="3">
                    <c:v>"BSQ" orta illik</c:v>
                  </c:pt>
                  <c:pt idx="4">
                    <c:v>İllik</c:v>
                  </c:pt>
                  <c:pt idx="5">
                    <c:v>Buraxılış imtahanı nəticəsi</c:v>
                  </c:pt>
                </c:lvl>
                <c:lvl>
                  <c:pt idx="0">
                    <c:v>Ümumi məktəb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fənlər'!$D$144:$CP$144</c15:sqref>
                  </c15:fullRef>
                </c:ext>
              </c:extLst>
              <c:f>('Siniflər və fənlər'!$CJ$144,'Siniflər və fənlər'!$CL$144:$CP$144)</c:f>
              <c:numCache>
                <c:formatCode>General</c:formatCode>
                <c:ptCount val="6"/>
                <c:pt idx="0" formatCode="0">
                  <c:v>73.221993066829185</c:v>
                </c:pt>
                <c:pt idx="1" formatCode="0">
                  <c:v>0</c:v>
                </c:pt>
                <c:pt idx="2" formatCode="0">
                  <c:v>69.949981961792687</c:v>
                </c:pt>
                <c:pt idx="3" formatCode="0">
                  <c:v>68.270847109959149</c:v>
                </c:pt>
                <c:pt idx="4" formatCode="0">
                  <c:v>70.241476208562176</c:v>
                </c:pt>
                <c:pt idx="5" formatCode="0">
                  <c:v>30.548095301384777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9-4A5A-AB92-414500924114}"/>
            </c:ext>
          </c:extLst>
        </c:ser>
        <c:ser>
          <c:idx val="6"/>
          <c:order val="6"/>
          <c:tx>
            <c:strRef>
              <c:f>'Siniflər və fənlər'!$C$150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fənlər'!$CJ$1:$CJ$3,'Siniflər və fənlər'!$CL$1:$CP$3)</c:f>
              <c:multiLvlStrCache>
                <c:ptCount val="6"/>
                <c:lvl>
                  <c:pt idx="0">
                    <c:v>Ötən tədris ili üzrə illik nəticə</c:v>
                  </c:pt>
                  <c:pt idx="1">
                    <c:v>"Monitorinq" orta illik</c:v>
                  </c:pt>
                  <c:pt idx="2">
                    <c:v>"KSQ orta" orta illik</c:v>
                  </c:pt>
                  <c:pt idx="3">
                    <c:v>"BSQ" orta illik</c:v>
                  </c:pt>
                  <c:pt idx="4">
                    <c:v>İllik</c:v>
                  </c:pt>
                  <c:pt idx="5">
                    <c:v>Buraxılış imtahanı nəticəsi</c:v>
                  </c:pt>
                </c:lvl>
                <c:lvl>
                  <c:pt idx="0">
                    <c:v>Ümumi məktəb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fənlər'!$D$150:$CP$150</c15:sqref>
                  </c15:fullRef>
                </c:ext>
              </c:extLst>
              <c:f>('Siniflər və fənlər'!$CJ$150,'Siniflər və fənlər'!$CL$150:$CP$150)</c:f>
              <c:numCache>
                <c:formatCode>General</c:formatCode>
                <c:ptCount val="6"/>
                <c:pt idx="0" formatCode="0">
                  <c:v>3.7326528067268806E-2</c:v>
                </c:pt>
                <c:pt idx="1" formatCode="0">
                  <c:v>0</c:v>
                </c:pt>
                <c:pt idx="2" formatCode="0">
                  <c:v>0.3812644867306022</c:v>
                </c:pt>
                <c:pt idx="3" formatCode="0">
                  <c:v>1.0982337009750691</c:v>
                </c:pt>
                <c:pt idx="4" formatCode="0">
                  <c:v>0.34751482282642193</c:v>
                </c:pt>
                <c:pt idx="5" formatCode="0">
                  <c:v>58.198407951697426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9-4A5A-AB92-414500924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fənlər'!$C$145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fənlər'!$D$145:$CP$145</c15:sqref>
                        </c15:fullRef>
                        <c15:formulaRef>
                          <c15:sqref>('Siniflər və fənlər'!$CJ$145,'Siniflər və fənlər'!$CL$145:$CP$145)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39.599832689047282</c:v>
                      </c:pt>
                      <c:pt idx="1" formatCode="0">
                        <c:v>0</c:v>
                      </c:pt>
                      <c:pt idx="2" formatCode="0">
                        <c:v>43.105689439791433</c:v>
                      </c:pt>
                      <c:pt idx="3" formatCode="0">
                        <c:v>10.974977174950153</c:v>
                      </c:pt>
                      <c:pt idx="4" formatCode="0">
                        <c:v>43.450409215055323</c:v>
                      </c:pt>
                      <c:pt idx="5" formatCode="0">
                        <c:v>2.7631578947368417E-2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5C9-4A5A-AB92-41450092411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fənlər'!$C$146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fənlər'!$D$146:$CP$146</c15:sqref>
                        </c15:fullRef>
                        <c15:formulaRef>
                          <c15:sqref>('Siniflər və fənlər'!$CJ$146,'Siniflər və fənlər'!$CL$146:$CP$146)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43.530752455216749</c:v>
                      </c:pt>
                      <c:pt idx="1" formatCode="0">
                        <c:v>0</c:v>
                      </c:pt>
                      <c:pt idx="2" formatCode="0">
                        <c:v>46.467026733881205</c:v>
                      </c:pt>
                      <c:pt idx="3" formatCode="0">
                        <c:v>11.194352707808065</c:v>
                      </c:pt>
                      <c:pt idx="4" formatCode="0">
                        <c:v>46.438022112024882</c:v>
                      </c:pt>
                      <c:pt idx="5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5C9-4A5A-AB92-4145009241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fənlər'!$C$147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fənlər'!$D$147:$CP$147</c15:sqref>
                        </c15:fullRef>
                        <c15:formulaRef>
                          <c15:sqref>('Siniflər və fənlər'!$CJ$147,'Siniflər və fənlər'!$CL$147:$CP$147)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41.453399638275386</c:v>
                      </c:pt>
                      <c:pt idx="1" formatCode="0">
                        <c:v>0</c:v>
                      </c:pt>
                      <c:pt idx="2" formatCode="0">
                        <c:v>35.482770102093326</c:v>
                      </c:pt>
                      <c:pt idx="3" formatCode="0">
                        <c:v>31.103109142593745</c:v>
                      </c:pt>
                      <c:pt idx="4" formatCode="0">
                        <c:v>36.611313728338857</c:v>
                      </c:pt>
                      <c:pt idx="5" formatCode="0">
                        <c:v>5.2154296726665139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5C9-4A5A-AB92-41450092411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fənlər'!$C$148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fənlər'!$D$148:$CP$148</c15:sqref>
                        </c15:fullRef>
                        <c15:formulaRef>
                          <c15:sqref>('Siniflər və fənlər'!$CJ$148,'Siniflər və fənlər'!$CL$148:$CP$148)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34.158340322993745</c:v>
                      </c:pt>
                      <c:pt idx="1" formatCode="0">
                        <c:v>0</c:v>
                      </c:pt>
                      <c:pt idx="2" formatCode="0">
                        <c:v>34.96503655559161</c:v>
                      </c:pt>
                      <c:pt idx="3" formatCode="0">
                        <c:v>35.222306484233684</c:v>
                      </c:pt>
                      <c:pt idx="4" formatCode="0">
                        <c:v>34.758424630232113</c:v>
                      </c:pt>
                      <c:pt idx="5" formatCode="0">
                        <c:v>12.979589651738776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5C9-4A5A-AB92-41450092411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fənlər'!$C$149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fənlər'!$D$149:$CP$149</c15:sqref>
                        </c15:fullRef>
                        <c15:formulaRef>
                          <c15:sqref>('Siniflər və fənlər'!$CJ$149,'Siniflər və fənlər'!$CL$149:$CP$149)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 formatCode="0">
                        <c:v>24.350933510663605</c:v>
                      </c:pt>
                      <c:pt idx="1" formatCode="0">
                        <c:v>0</c:v>
                      </c:pt>
                      <c:pt idx="2" formatCode="0">
                        <c:v>29.170928855584457</c:v>
                      </c:pt>
                      <c:pt idx="3" formatCode="0">
                        <c:v>32.576350672197506</c:v>
                      </c:pt>
                      <c:pt idx="4" formatCode="0">
                        <c:v>28.282746818602611</c:v>
                      </c:pt>
                      <c:pt idx="5" formatCode="0">
                        <c:v>23.606572723897283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5C9-4A5A-AB92-414500924114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TƏHSİL MÜƏSSİSƏSİ ÜZRƏ NƏTİCƏLƏR </a:t>
            </a:r>
            <a:r>
              <a:rPr lang="az-Latn-AZ" sz="1800" i="1" baseline="0"/>
              <a:t>(Rus bölməsi)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'Siniflər və fənlər'!$C$295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0066FF">
                    <a:shade val="30000"/>
                    <a:satMod val="115000"/>
                  </a:srgbClr>
                </a:gs>
                <a:gs pos="50000">
                  <a:srgbClr val="0066FF">
                    <a:shade val="67500"/>
                    <a:satMod val="115000"/>
                  </a:srgbClr>
                </a:gs>
                <a:gs pos="100000">
                  <a:srgbClr val="0066FF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fənlər'!$CJ$1:$CJ$3,'Siniflər və fənlər'!$CL$1:$CP$3)</c:f>
              <c:multiLvlStrCache>
                <c:ptCount val="6"/>
                <c:lvl>
                  <c:pt idx="0">
                    <c:v>Ötən tədris ili üzrə illik nəticə</c:v>
                  </c:pt>
                  <c:pt idx="1">
                    <c:v>"Monitorinq" orta illik</c:v>
                  </c:pt>
                  <c:pt idx="2">
                    <c:v>"KSQ orta" orta illik</c:v>
                  </c:pt>
                  <c:pt idx="3">
                    <c:v>"BSQ" orta illik</c:v>
                  </c:pt>
                  <c:pt idx="4">
                    <c:v>İllik</c:v>
                  </c:pt>
                  <c:pt idx="5">
                    <c:v>Buraxılış imtahanı nəticəsi</c:v>
                  </c:pt>
                </c:lvl>
                <c:lvl>
                  <c:pt idx="0">
                    <c:v>Ümumi məktəb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fənlər'!$D$295:$CP$295</c15:sqref>
                  </c15:fullRef>
                </c:ext>
              </c:extLst>
              <c:f>('Siniflər və fənlər'!$CJ$295,'Siniflər və fənlər'!$CL$295:$CP$295)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E-41AE-9BC2-C94143FFB2FB}"/>
            </c:ext>
          </c:extLst>
        </c:ser>
        <c:ser>
          <c:idx val="6"/>
          <c:order val="6"/>
          <c:tx>
            <c:strRef>
              <c:f>'Siniflər və fənlər'!$C$301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'Siniflər və fənlər'!$D$1:$CP$3</c15:sqref>
                  </c15:fullRef>
                </c:ext>
              </c:extLst>
              <c:f>('Siniflər və fənlər'!$CJ$1:$CJ$3,'Siniflər və fənlər'!$CL$1:$CP$3)</c:f>
              <c:multiLvlStrCache>
                <c:ptCount val="6"/>
                <c:lvl>
                  <c:pt idx="0">
                    <c:v>Ötən tədris ili üzrə illik nəticə</c:v>
                  </c:pt>
                  <c:pt idx="1">
                    <c:v>"Monitorinq" orta illik</c:v>
                  </c:pt>
                  <c:pt idx="2">
                    <c:v>"KSQ orta" orta illik</c:v>
                  </c:pt>
                  <c:pt idx="3">
                    <c:v>"BSQ" orta illik</c:v>
                  </c:pt>
                  <c:pt idx="4">
                    <c:v>İllik</c:v>
                  </c:pt>
                  <c:pt idx="5">
                    <c:v>Buraxılış imtahanı nəticəsi</c:v>
                  </c:pt>
                </c:lvl>
                <c:lvl>
                  <c:pt idx="0">
                    <c:v>Ümumi məktəb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'Siniflər və fənlər'!$D$301:$CP$301</c15:sqref>
                  </c15:fullRef>
                </c:ext>
              </c:extLst>
              <c:f>('Siniflər və fənlər'!$CJ$301,'Siniflər və fənlər'!$CL$301:$CP$301)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E-41AE-9BC2-C94143FF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392106400"/>
        <c:axId val="13921180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'Siniflər və fənlər'!$C$296</c15:sqref>
                        </c15:formulaRef>
                      </c:ext>
                    </c:extLst>
                    <c:strCache>
                      <c:ptCount val="1"/>
                      <c:pt idx="0">
                        <c:v>Oğlanlar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'Siniflər və fənlər'!$D$296:$CP$296</c15:sqref>
                        </c15:fullRef>
                        <c15:formulaRef>
                          <c15:sqref>('Siniflər və fənlər'!$CJ$296,'Siniflər və fənlər'!$CL$296:$CP$296)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7DE-41AE-9BC2-C94143FFB2F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fənlər'!$C$297</c15:sqref>
                        </c15:formulaRef>
                      </c:ext>
                    </c:extLst>
                    <c:strCache>
                      <c:ptCount val="1"/>
                      <c:pt idx="0">
                        <c:v>Qızlar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fənlər'!$D$297:$CP$297</c15:sqref>
                        </c15:fullRef>
                        <c15:formulaRef>
                          <c15:sqref>('Siniflər və fənlər'!$CJ$297,'Siniflər və fənlər'!$CL$297:$CP$297)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DE-41AE-9BC2-C94143FFB2F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fənlər'!$C$298</c15:sqref>
                        </c15:formulaRef>
                      </c:ext>
                    </c:extLst>
                    <c:strCache>
                      <c:ptCount val="1"/>
                      <c:pt idx="0">
                        <c:v>(80-100]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fənlər'!$D$298:$CP$298</c15:sqref>
                        </c15:fullRef>
                        <c15:formulaRef>
                          <c15:sqref>('Siniflər və fənlər'!$CJ$298,'Siniflər və fənlər'!$CL$298:$CP$298)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DE-41AE-9BC2-C94143FFB2F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fənlər'!$C$299</c15:sqref>
                        </c15:formulaRef>
                      </c:ext>
                    </c:extLst>
                    <c:strCache>
                      <c:ptCount val="1"/>
                      <c:pt idx="0">
                        <c:v>(60-80]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fənlər'!$D$299:$CP$299</c15:sqref>
                        </c15:fullRef>
                        <c15:formulaRef>
                          <c15:sqref>('Siniflər və fənlər'!$CJ$299,'Siniflər və fənlər'!$CL$299:$CP$299)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7DE-41AE-9BC2-C94143FFB2F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'Siniflər və fənlər'!$C$300</c15:sqref>
                        </c15:formulaRef>
                      </c:ext>
                    </c:extLst>
                    <c:strCache>
                      <c:ptCount val="1"/>
                      <c:pt idx="0">
                        <c:v>(30-60]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fənlər'!$D$1:$CP$3</c15:sqref>
                        </c15:fullRef>
                        <c15:formulaRef>
                          <c15:sqref>('Siniflər və fənlər'!$CJ$1:$CJ$3,'Siniflər və fənlər'!$CL$1:$CP$3)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Ötən tədris ili üzrə illik nəticə</c:v>
                        </c:pt>
                        <c:pt idx="1">
                          <c:v>"Monitorinq" orta illik</c:v>
                        </c:pt>
                        <c:pt idx="2">
                          <c:v>"KSQ orta" orta illik</c:v>
                        </c:pt>
                        <c:pt idx="3">
                          <c:v>"BSQ" orta illik</c:v>
                        </c:pt>
                        <c:pt idx="4">
                          <c:v>İllik</c:v>
                        </c:pt>
                        <c:pt idx="5">
                          <c:v>Buraxılış imtahanı nəticəsi</c:v>
                        </c:pt>
                      </c:lvl>
                      <c:lvl>
                        <c:pt idx="0">
                          <c:v>Ümumi məktəb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'Siniflər və fənlər'!$D$300:$CP$300</c15:sqref>
                        </c15:fullRef>
                        <c15:formulaRef>
                          <c15:sqref>('Siniflər və fənlər'!$CJ$300,'Siniflər və fənlər'!$CL$300:$CP$300)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DE-41AE-9BC2-C94143FFB2FB}"/>
                  </c:ext>
                </c:extLst>
              </c15:ser>
            </c15:filteredBarSeries>
          </c:ext>
        </c:extLst>
      </c:barChart>
      <c:catAx>
        <c:axId val="1392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ru-RU"/>
          </a:p>
        </c:txPr>
        <c:crossAx val="1392118048"/>
        <c:crosses val="autoZero"/>
        <c:auto val="1"/>
        <c:lblAlgn val="ctr"/>
        <c:lblOffset val="100"/>
        <c:noMultiLvlLbl val="0"/>
      </c:catAx>
      <c:valAx>
        <c:axId val="1392118048"/>
        <c:scaling>
          <c:orientation val="minMax"/>
          <c:max val="105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1392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26</xdr:col>
      <xdr:colOff>228600</xdr:colOff>
      <xdr:row>13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26</xdr:col>
      <xdr:colOff>228600</xdr:colOff>
      <xdr:row>24</xdr:row>
      <xdr:rowOff>7620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26</xdr:row>
      <xdr:rowOff>0</xdr:rowOff>
    </xdr:from>
    <xdr:to>
      <xdr:col>26</xdr:col>
      <xdr:colOff>228600</xdr:colOff>
      <xdr:row>36</xdr:row>
      <xdr:rowOff>7620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37</xdr:row>
      <xdr:rowOff>0</xdr:rowOff>
    </xdr:from>
    <xdr:to>
      <xdr:col>26</xdr:col>
      <xdr:colOff>228600</xdr:colOff>
      <xdr:row>47</xdr:row>
      <xdr:rowOff>7620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49</xdr:row>
      <xdr:rowOff>0</xdr:rowOff>
    </xdr:from>
    <xdr:to>
      <xdr:col>26</xdr:col>
      <xdr:colOff>228600</xdr:colOff>
      <xdr:row>59</xdr:row>
      <xdr:rowOff>7620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60</xdr:row>
      <xdr:rowOff>0</xdr:rowOff>
    </xdr:from>
    <xdr:to>
      <xdr:col>26</xdr:col>
      <xdr:colOff>228600</xdr:colOff>
      <xdr:row>70</xdr:row>
      <xdr:rowOff>7620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44101</xdr:colOff>
      <xdr:row>0</xdr:row>
      <xdr:rowOff>-1442195</xdr:rowOff>
    </xdr:from>
    <xdr:ext cx="410561" cy="1026628"/>
    <xdr:sp macro="" textlink="">
      <xdr:nvSpPr>
        <xdr:cNvPr id="4" name="Rectangle 3"/>
        <xdr:cNvSpPr/>
      </xdr:nvSpPr>
      <xdr:spPr>
        <a:xfrm>
          <a:off x="5121792" y="-1442195"/>
          <a:ext cx="410561" cy="102662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z-Latn-AZ" sz="5400" b="0" i="0" u="none" strike="noStrike" kern="0" cap="none" spc="0" normalizeH="0" baseline="0" noProof="0" smtClean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Palatino Linotype" panose="02040502050505030304" pitchFamily="18" charset="0"/>
            </a:rPr>
            <a:t>t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0</xdr:colOff>
      <xdr:row>26</xdr:row>
      <xdr:rowOff>0</xdr:rowOff>
    </xdr:from>
    <xdr:to>
      <xdr:col>11</xdr:col>
      <xdr:colOff>330200</xdr:colOff>
      <xdr:row>33</xdr:row>
      <xdr:rowOff>139699</xdr:rowOff>
    </xdr:to>
    <xdr:graphicFrame macro="">
      <xdr:nvGraphicFramePr>
        <xdr:cNvPr id="53" name="Chart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63500</xdr:colOff>
      <xdr:row>26</xdr:row>
      <xdr:rowOff>0</xdr:rowOff>
    </xdr:from>
    <xdr:to>
      <xdr:col>26</xdr:col>
      <xdr:colOff>367734</xdr:colOff>
      <xdr:row>33</xdr:row>
      <xdr:rowOff>139699</xdr:rowOff>
    </xdr:to>
    <xdr:graphicFrame macro="">
      <xdr:nvGraphicFramePr>
        <xdr:cNvPr id="55" name="Chart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101600</xdr:colOff>
      <xdr:row>26</xdr:row>
      <xdr:rowOff>0</xdr:rowOff>
    </xdr:from>
    <xdr:to>
      <xdr:col>40</xdr:col>
      <xdr:colOff>609034</xdr:colOff>
      <xdr:row>33</xdr:row>
      <xdr:rowOff>139699</xdr:rowOff>
    </xdr:to>
    <xdr:graphicFrame macro="">
      <xdr:nvGraphicFramePr>
        <xdr:cNvPr id="57" name="Chart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11</xdr:col>
      <xdr:colOff>355600</xdr:colOff>
      <xdr:row>50</xdr:row>
      <xdr:rowOff>0</xdr:rowOff>
    </xdr:to>
    <xdr:graphicFrame macro="">
      <xdr:nvGraphicFramePr>
        <xdr:cNvPr id="59" name="Chart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63500</xdr:colOff>
      <xdr:row>35</xdr:row>
      <xdr:rowOff>0</xdr:rowOff>
    </xdr:from>
    <xdr:to>
      <xdr:col>26</xdr:col>
      <xdr:colOff>368300</xdr:colOff>
      <xdr:row>50</xdr:row>
      <xdr:rowOff>0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101600</xdr:colOff>
      <xdr:row>35</xdr:row>
      <xdr:rowOff>0</xdr:rowOff>
    </xdr:from>
    <xdr:to>
      <xdr:col>41</xdr:col>
      <xdr:colOff>0</xdr:colOff>
      <xdr:row>50</xdr:row>
      <xdr:rowOff>0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11</xdr:col>
      <xdr:colOff>337650</xdr:colOff>
      <xdr:row>74</xdr:row>
      <xdr:rowOff>169786</xdr:rowOff>
    </xdr:to>
    <xdr:grpSp>
      <xdr:nvGrpSpPr>
        <xdr:cNvPr id="81" name="Group 80"/>
        <xdr:cNvGrpSpPr/>
      </xdr:nvGrpSpPr>
      <xdr:grpSpPr>
        <a:xfrm>
          <a:off x="0" y="10776857"/>
          <a:ext cx="6847307" cy="4676472"/>
          <a:chOff x="0" y="8041341"/>
          <a:chExt cx="6331527" cy="4787968"/>
        </a:xfrm>
        <a:solidFill>
          <a:schemeClr val="bg1"/>
        </a:solidFill>
      </xdr:grpSpPr>
      <xdr:grpSp>
        <xdr:nvGrpSpPr>
          <xdr:cNvPr id="82" name="Group 81"/>
          <xdr:cNvGrpSpPr/>
        </xdr:nvGrpSpPr>
        <xdr:grpSpPr>
          <a:xfrm>
            <a:off x="0" y="8423558"/>
            <a:ext cx="6331527" cy="4405751"/>
            <a:chOff x="11790218" y="8301805"/>
            <a:chExt cx="4509656" cy="2712562"/>
          </a:xfrm>
          <a:grpFill/>
        </xdr:grpSpPr>
        <xdr:graphicFrame macro="">
          <xdr:nvGraphicFramePr>
            <xdr:cNvPr id="84" name="Chart 83"/>
            <xdr:cNvGraphicFramePr>
              <a:graphicFrameLocks/>
            </xdr:cNvGraphicFramePr>
          </xdr:nvGraphicFramePr>
          <xdr:xfrm>
            <a:off x="11790218" y="8301805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85" name="Chart 84"/>
            <xdr:cNvGraphicFramePr>
              <a:graphicFrameLocks/>
            </xdr:cNvGraphicFramePr>
          </xdr:nvGraphicFramePr>
          <xdr:xfrm>
            <a:off x="14034656" y="8301809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86" name="Rectangle 85"/>
            <xdr:cNvSpPr/>
          </xdr:nvSpPr>
          <xdr:spPr>
            <a:xfrm>
              <a:off x="13867423" y="8553443"/>
              <a:ext cx="320707" cy="2294585"/>
            </a:xfrm>
            <a:prstGeom prst="rect">
              <a:avLst/>
            </a:prstGeom>
            <a:grpFill/>
            <a:ln>
              <a:noFill/>
            </a:ln>
          </xdr:spPr>
          <xdr:txBody>
            <a:bodyPr wrap="square" lIns="91440" tIns="45720" rIns="91440" bIns="4572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az-Latn-AZ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0</a:t>
              </a:r>
            </a:p>
          </xdr:txBody>
        </xdr:sp>
      </xdr:grpSp>
      <xdr:sp macro="" textlink="">
        <xdr:nvSpPr>
          <xdr:cNvPr id="83" name="Rectangle 82"/>
          <xdr:cNvSpPr/>
        </xdr:nvSpPr>
        <xdr:spPr>
          <a:xfrm>
            <a:off x="0" y="8041341"/>
            <a:ext cx="6331527" cy="396077"/>
          </a:xfrm>
          <a:prstGeom prst="rect">
            <a:avLst/>
          </a:prstGeom>
          <a:grp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az-Latn-AZ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Təhsil müəssisəsi üzrə oğlanların və qızlarının paylanma faizləri</a:t>
            </a:r>
            <a:endParaRPr lang="en-US" sz="1400" b="1" cap="none" spc="0">
              <a:ln w="0"/>
              <a:solidFill>
                <a:schemeClr val="tx1"/>
              </a:solidFill>
              <a:effectLst/>
              <a:latin typeface="Palatino Linotype" panose="02040502050505030304" pitchFamily="18" charset="0"/>
            </a:endParaRPr>
          </a:p>
        </xdr:txBody>
      </xdr:sp>
    </xdr:grpSp>
    <xdr:clientData/>
  </xdr:twoCellAnchor>
  <xdr:twoCellAnchor>
    <xdr:from>
      <xdr:col>12</xdr:col>
      <xdr:colOff>63500</xdr:colOff>
      <xdr:row>51</xdr:row>
      <xdr:rowOff>0</xdr:rowOff>
    </xdr:from>
    <xdr:to>
      <xdr:col>26</xdr:col>
      <xdr:colOff>350350</xdr:colOff>
      <xdr:row>74</xdr:row>
      <xdr:rowOff>169786</xdr:rowOff>
    </xdr:to>
    <xdr:grpSp>
      <xdr:nvGrpSpPr>
        <xdr:cNvPr id="93" name="Group 92"/>
        <xdr:cNvGrpSpPr/>
      </xdr:nvGrpSpPr>
      <xdr:grpSpPr>
        <a:xfrm>
          <a:off x="7041243" y="10776857"/>
          <a:ext cx="6840050" cy="4676472"/>
          <a:chOff x="0" y="8041341"/>
          <a:chExt cx="6331527" cy="4787968"/>
        </a:xfrm>
        <a:solidFill>
          <a:schemeClr val="bg1"/>
        </a:solidFill>
      </xdr:grpSpPr>
      <xdr:grpSp>
        <xdr:nvGrpSpPr>
          <xdr:cNvPr id="94" name="Group 93"/>
          <xdr:cNvGrpSpPr/>
        </xdr:nvGrpSpPr>
        <xdr:grpSpPr>
          <a:xfrm>
            <a:off x="0" y="8423558"/>
            <a:ext cx="6331527" cy="4405751"/>
            <a:chOff x="11790218" y="8301805"/>
            <a:chExt cx="4509656" cy="2712562"/>
          </a:xfrm>
          <a:grpFill/>
        </xdr:grpSpPr>
        <xdr:graphicFrame macro="">
          <xdr:nvGraphicFramePr>
            <xdr:cNvPr id="96" name="Chart 95"/>
            <xdr:cNvGraphicFramePr>
              <a:graphicFrameLocks/>
            </xdr:cNvGraphicFramePr>
          </xdr:nvGraphicFramePr>
          <xdr:xfrm>
            <a:off x="11790218" y="8301805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97" name="Chart 96"/>
            <xdr:cNvGraphicFramePr>
              <a:graphicFrameLocks/>
            </xdr:cNvGraphicFramePr>
          </xdr:nvGraphicFramePr>
          <xdr:xfrm>
            <a:off x="14034656" y="8301809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98" name="Rectangle 97"/>
            <xdr:cNvSpPr/>
          </xdr:nvSpPr>
          <xdr:spPr>
            <a:xfrm>
              <a:off x="13867423" y="8553443"/>
              <a:ext cx="320707" cy="2294585"/>
            </a:xfrm>
            <a:prstGeom prst="rect">
              <a:avLst/>
            </a:prstGeom>
            <a:grpFill/>
            <a:ln>
              <a:noFill/>
            </a:ln>
          </xdr:spPr>
          <xdr:txBody>
            <a:bodyPr wrap="square" lIns="91440" tIns="45720" rIns="91440" bIns="4572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az-Latn-AZ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0</a:t>
              </a:r>
            </a:p>
          </xdr:txBody>
        </xdr:sp>
      </xdr:grpSp>
      <xdr:sp macro="" textlink="">
        <xdr:nvSpPr>
          <xdr:cNvPr id="95" name="Rectangle 94"/>
          <xdr:cNvSpPr/>
        </xdr:nvSpPr>
        <xdr:spPr>
          <a:xfrm>
            <a:off x="0" y="8041341"/>
            <a:ext cx="6331527" cy="396077"/>
          </a:xfrm>
          <a:prstGeom prst="rect">
            <a:avLst/>
          </a:prstGeom>
          <a:grp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az-Latn-AZ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Təhsil müəssisəsi üzrə oğlanların və qızlarının paylanma faizləri (A/b)</a:t>
            </a:r>
            <a:endParaRPr lang="en-US" sz="1400" b="1" cap="none" spc="0">
              <a:ln w="0"/>
              <a:solidFill>
                <a:schemeClr val="tx1"/>
              </a:solidFill>
              <a:effectLst/>
              <a:latin typeface="Palatino Linotype" panose="02040502050505030304" pitchFamily="18" charset="0"/>
            </a:endParaRPr>
          </a:p>
        </xdr:txBody>
      </xdr:sp>
    </xdr:grpSp>
    <xdr:clientData/>
  </xdr:twoCellAnchor>
  <xdr:twoCellAnchor>
    <xdr:from>
      <xdr:col>27</xdr:col>
      <xdr:colOff>101600</xdr:colOff>
      <xdr:row>51</xdr:row>
      <xdr:rowOff>0</xdr:rowOff>
    </xdr:from>
    <xdr:to>
      <xdr:col>40</xdr:col>
      <xdr:colOff>591650</xdr:colOff>
      <xdr:row>74</xdr:row>
      <xdr:rowOff>169786</xdr:rowOff>
    </xdr:to>
    <xdr:grpSp>
      <xdr:nvGrpSpPr>
        <xdr:cNvPr id="105" name="Group 104"/>
        <xdr:cNvGrpSpPr/>
      </xdr:nvGrpSpPr>
      <xdr:grpSpPr>
        <a:xfrm>
          <a:off x="14100629" y="10776857"/>
          <a:ext cx="6847307" cy="4676472"/>
          <a:chOff x="0" y="8041341"/>
          <a:chExt cx="6331527" cy="4787968"/>
        </a:xfrm>
        <a:solidFill>
          <a:schemeClr val="bg1"/>
        </a:solidFill>
      </xdr:grpSpPr>
      <xdr:grpSp>
        <xdr:nvGrpSpPr>
          <xdr:cNvPr id="106" name="Group 105"/>
          <xdr:cNvGrpSpPr/>
        </xdr:nvGrpSpPr>
        <xdr:grpSpPr>
          <a:xfrm>
            <a:off x="0" y="8423558"/>
            <a:ext cx="6331527" cy="4405751"/>
            <a:chOff x="11790218" y="8301805"/>
            <a:chExt cx="4509656" cy="2712562"/>
          </a:xfrm>
          <a:grpFill/>
        </xdr:grpSpPr>
        <xdr:graphicFrame macro="">
          <xdr:nvGraphicFramePr>
            <xdr:cNvPr id="108" name="Chart 107"/>
            <xdr:cNvGraphicFramePr>
              <a:graphicFrameLocks/>
            </xdr:cNvGraphicFramePr>
          </xdr:nvGraphicFramePr>
          <xdr:xfrm>
            <a:off x="11790218" y="8301805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109" name="Chart 108"/>
            <xdr:cNvGraphicFramePr>
              <a:graphicFrameLocks/>
            </xdr:cNvGraphicFramePr>
          </xdr:nvGraphicFramePr>
          <xdr:xfrm>
            <a:off x="14034656" y="8301809"/>
            <a:ext cx="2265218" cy="27125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  <xdr:sp macro="" textlink="">
          <xdr:nvSpPr>
            <xdr:cNvPr id="110" name="Rectangle 109"/>
            <xdr:cNvSpPr/>
          </xdr:nvSpPr>
          <xdr:spPr>
            <a:xfrm>
              <a:off x="13867423" y="8553443"/>
              <a:ext cx="320707" cy="2294585"/>
            </a:xfrm>
            <a:prstGeom prst="rect">
              <a:avLst/>
            </a:prstGeom>
            <a:grpFill/>
            <a:ln>
              <a:noFill/>
            </a:ln>
          </xdr:spPr>
          <xdr:txBody>
            <a:bodyPr wrap="square" lIns="91440" tIns="45720" rIns="91440" bIns="4572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IX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IV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az-Latn-AZ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I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az-Latn-AZ" sz="600" b="0" i="0" u="none" strike="noStrike" kern="0" cap="none" spc="0" normalizeH="0" baseline="0" noProof="0" smtClean="0">
                <a:ln w="0"/>
                <a:solidFill>
                  <a:sysClr val="windowText" lastClr="000000"/>
                </a:solidFill>
                <a:effectLst/>
                <a:uLnTx/>
                <a:uFillTx/>
                <a:latin typeface="Palatino Linotype" panose="02040502050505030304" pitchFamily="18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0" i="0" u="none" strike="noStrike" kern="0" cap="none" spc="0" normalizeH="0" baseline="0" noProof="0" smtClean="0">
                  <a:ln w="0"/>
                  <a:solidFill>
                    <a:sysClr val="windowText" lastClr="000000"/>
                  </a:solidFill>
                  <a:effectLst/>
                  <a:uLnTx/>
                  <a:uFillTx/>
                  <a:latin typeface="Palatino Linotype" panose="02040502050505030304" pitchFamily="18" charset="0"/>
                </a:rPr>
                <a:t>0</a:t>
              </a:r>
            </a:p>
          </xdr:txBody>
        </xdr:sp>
      </xdr:grpSp>
      <xdr:sp macro="" textlink="">
        <xdr:nvSpPr>
          <xdr:cNvPr id="107" name="Rectangle 106"/>
          <xdr:cNvSpPr/>
        </xdr:nvSpPr>
        <xdr:spPr>
          <a:xfrm>
            <a:off x="0" y="8041341"/>
            <a:ext cx="6331527" cy="396077"/>
          </a:xfrm>
          <a:prstGeom prst="rect">
            <a:avLst/>
          </a:prstGeom>
          <a:grp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az-Latn-AZ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Təhsil müəssisəsi üzrə oğlanların və qızlarının paylanma faizləri (</a:t>
            </a:r>
            <a:r>
              <a:rPr lang="en-US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R</a:t>
            </a:r>
            <a:r>
              <a:rPr lang="az-Latn-AZ" sz="1400" b="1" cap="none" spc="0" baseline="0">
                <a:ln w="0"/>
                <a:solidFill>
                  <a:schemeClr val="tx1"/>
                </a:solidFill>
                <a:effectLst/>
                <a:latin typeface="Palatino Linotype" panose="02040502050505030304" pitchFamily="18" charset="0"/>
              </a:rPr>
              <a:t>/b)</a:t>
            </a:r>
            <a:endParaRPr lang="en-US" sz="1400" b="1" cap="none" spc="0">
              <a:ln w="0"/>
              <a:solidFill>
                <a:schemeClr val="tx1"/>
              </a:solidFill>
              <a:effectLst/>
              <a:latin typeface="Palatino Linotype" panose="0204050205050503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4</xdr:row>
      <xdr:rowOff>0</xdr:rowOff>
    </xdr:from>
    <xdr:to>
      <xdr:col>56</xdr:col>
      <xdr:colOff>228600</xdr:colOff>
      <xdr:row>14</xdr:row>
      <xdr:rowOff>7620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0</xdr:colOff>
      <xdr:row>15</xdr:row>
      <xdr:rowOff>0</xdr:rowOff>
    </xdr:from>
    <xdr:to>
      <xdr:col>56</xdr:col>
      <xdr:colOff>228600</xdr:colOff>
      <xdr:row>27</xdr:row>
      <xdr:rowOff>7620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4</xdr:row>
      <xdr:rowOff>0</xdr:rowOff>
    </xdr:from>
    <xdr:to>
      <xdr:col>38</xdr:col>
      <xdr:colOff>228600</xdr:colOff>
      <xdr:row>13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13</xdr:row>
      <xdr:rowOff>200024</xdr:rowOff>
    </xdr:from>
    <xdr:to>
      <xdr:col>38</xdr:col>
      <xdr:colOff>228600</xdr:colOff>
      <xdr:row>24</xdr:row>
      <xdr:rowOff>57149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3629</xdr:colOff>
      <xdr:row>3</xdr:row>
      <xdr:rowOff>4534</xdr:rowOff>
    </xdr:from>
    <xdr:to>
      <xdr:col>120</xdr:col>
      <xdr:colOff>448129</xdr:colOff>
      <xdr:row>32</xdr:row>
      <xdr:rowOff>15420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122</xdr:col>
      <xdr:colOff>0</xdr:colOff>
      <xdr:row>3</xdr:row>
      <xdr:rowOff>0</xdr:rowOff>
    </xdr:from>
    <xdr:to>
      <xdr:col>147</xdr:col>
      <xdr:colOff>444500</xdr:colOff>
      <xdr:row>32</xdr:row>
      <xdr:rowOff>10886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95</xdr:col>
      <xdr:colOff>0</xdr:colOff>
      <xdr:row>66</xdr:row>
      <xdr:rowOff>50800</xdr:rowOff>
    </xdr:from>
    <xdr:to>
      <xdr:col>120</xdr:col>
      <xdr:colOff>441960</xdr:colOff>
      <xdr:row>87</xdr:row>
      <xdr:rowOff>25400</xdr:rowOff>
    </xdr:to>
    <xdr:grpSp>
      <xdr:nvGrpSpPr>
        <xdr:cNvPr id="46" name="Group 45"/>
        <xdr:cNvGrpSpPr/>
      </xdr:nvGrpSpPr>
      <xdr:grpSpPr>
        <a:xfrm>
          <a:off x="51765200" y="15265400"/>
          <a:ext cx="15681960" cy="4241800"/>
          <a:chOff x="51765200" y="15265400"/>
          <a:chExt cx="15681960" cy="4241800"/>
        </a:xfrm>
      </xdr:grpSpPr>
      <xdr:sp macro="" textlink="">
        <xdr:nvSpPr>
          <xdr:cNvPr id="42" name="Rectangle 41"/>
          <xdr:cNvSpPr/>
        </xdr:nvSpPr>
        <xdr:spPr>
          <a:xfrm>
            <a:off x="51904900" y="17513300"/>
            <a:ext cx="15405100" cy="5207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5" name="Chart 24"/>
          <xdr:cNvGraphicFramePr>
            <a:graphicFrameLocks/>
          </xdr:cNvGraphicFramePr>
        </xdr:nvGraphicFramePr>
        <xdr:xfrm>
          <a:off x="51765200" y="15265400"/>
          <a:ext cx="15681960" cy="4241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95</xdr:col>
      <xdr:colOff>0</xdr:colOff>
      <xdr:row>88</xdr:row>
      <xdr:rowOff>0</xdr:rowOff>
    </xdr:from>
    <xdr:to>
      <xdr:col>120</xdr:col>
      <xdr:colOff>441960</xdr:colOff>
      <xdr:row>107</xdr:row>
      <xdr:rowOff>177799</xdr:rowOff>
    </xdr:to>
    <xdr:grpSp>
      <xdr:nvGrpSpPr>
        <xdr:cNvPr id="44" name="Group 43"/>
        <xdr:cNvGrpSpPr/>
      </xdr:nvGrpSpPr>
      <xdr:grpSpPr>
        <a:xfrm>
          <a:off x="51765200" y="19685000"/>
          <a:ext cx="15681960" cy="4229099"/>
          <a:chOff x="51765200" y="19685000"/>
          <a:chExt cx="15681960" cy="4229099"/>
        </a:xfrm>
      </xdr:grpSpPr>
      <xdr:sp macro="" textlink="">
        <xdr:nvSpPr>
          <xdr:cNvPr id="37" name="Rectangle 36"/>
          <xdr:cNvSpPr/>
        </xdr:nvSpPr>
        <xdr:spPr>
          <a:xfrm>
            <a:off x="51904900" y="21729700"/>
            <a:ext cx="15405100" cy="4572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3" name="Chart 32"/>
          <xdr:cNvGraphicFramePr>
            <a:graphicFrameLocks/>
          </xdr:cNvGraphicFramePr>
        </xdr:nvGraphicFramePr>
        <xdr:xfrm>
          <a:off x="51765200" y="19685000"/>
          <a:ext cx="15681960" cy="42290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95</xdr:col>
      <xdr:colOff>0</xdr:colOff>
      <xdr:row>108</xdr:row>
      <xdr:rowOff>152400</xdr:rowOff>
    </xdr:from>
    <xdr:to>
      <xdr:col>120</xdr:col>
      <xdr:colOff>441960</xdr:colOff>
      <xdr:row>127</xdr:row>
      <xdr:rowOff>126999</xdr:rowOff>
    </xdr:to>
    <xdr:grpSp>
      <xdr:nvGrpSpPr>
        <xdr:cNvPr id="43" name="Group 42"/>
        <xdr:cNvGrpSpPr/>
      </xdr:nvGrpSpPr>
      <xdr:grpSpPr>
        <a:xfrm>
          <a:off x="51765200" y="24091900"/>
          <a:ext cx="15681960" cy="4216399"/>
          <a:chOff x="51765200" y="24091900"/>
          <a:chExt cx="15681960" cy="4216399"/>
        </a:xfrm>
      </xdr:grpSpPr>
      <xdr:sp macro="" textlink="">
        <xdr:nvSpPr>
          <xdr:cNvPr id="40" name="Rectangle 39"/>
          <xdr:cNvSpPr/>
        </xdr:nvSpPr>
        <xdr:spPr>
          <a:xfrm>
            <a:off x="51904900" y="26314400"/>
            <a:ext cx="15405100" cy="5207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6" name="Chart 35"/>
          <xdr:cNvGraphicFramePr>
            <a:graphicFrameLocks/>
          </xdr:cNvGraphicFramePr>
        </xdr:nvGraphicFramePr>
        <xdr:xfrm>
          <a:off x="51765200" y="24091900"/>
          <a:ext cx="15681960" cy="4216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122</xdr:col>
      <xdr:colOff>0</xdr:colOff>
      <xdr:row>66</xdr:row>
      <xdr:rowOff>0</xdr:rowOff>
    </xdr:from>
    <xdr:to>
      <xdr:col>147</xdr:col>
      <xdr:colOff>441960</xdr:colOff>
      <xdr:row>86</xdr:row>
      <xdr:rowOff>177800</xdr:rowOff>
    </xdr:to>
    <xdr:grpSp>
      <xdr:nvGrpSpPr>
        <xdr:cNvPr id="56" name="Group 55"/>
        <xdr:cNvGrpSpPr/>
      </xdr:nvGrpSpPr>
      <xdr:grpSpPr>
        <a:xfrm>
          <a:off x="68224400" y="15214600"/>
          <a:ext cx="15681960" cy="4241800"/>
          <a:chOff x="51765200" y="15265400"/>
          <a:chExt cx="15681960" cy="4241800"/>
        </a:xfrm>
      </xdr:grpSpPr>
      <xdr:sp macro="" textlink="">
        <xdr:nvSpPr>
          <xdr:cNvPr id="57" name="Rectangle 56"/>
          <xdr:cNvSpPr/>
        </xdr:nvSpPr>
        <xdr:spPr>
          <a:xfrm>
            <a:off x="51904900" y="17513300"/>
            <a:ext cx="15405100" cy="5207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58" name="Chart 57"/>
          <xdr:cNvGraphicFramePr>
            <a:graphicFrameLocks/>
          </xdr:cNvGraphicFramePr>
        </xdr:nvGraphicFramePr>
        <xdr:xfrm>
          <a:off x="51765200" y="15265400"/>
          <a:ext cx="15681960" cy="4241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122</xdr:col>
      <xdr:colOff>0</xdr:colOff>
      <xdr:row>87</xdr:row>
      <xdr:rowOff>152400</xdr:rowOff>
    </xdr:from>
    <xdr:to>
      <xdr:col>147</xdr:col>
      <xdr:colOff>441960</xdr:colOff>
      <xdr:row>107</xdr:row>
      <xdr:rowOff>126999</xdr:rowOff>
    </xdr:to>
    <xdr:grpSp>
      <xdr:nvGrpSpPr>
        <xdr:cNvPr id="59" name="Group 58"/>
        <xdr:cNvGrpSpPr/>
      </xdr:nvGrpSpPr>
      <xdr:grpSpPr>
        <a:xfrm>
          <a:off x="68224400" y="19634200"/>
          <a:ext cx="15681960" cy="4229099"/>
          <a:chOff x="51765200" y="19685000"/>
          <a:chExt cx="15681960" cy="4229099"/>
        </a:xfrm>
      </xdr:grpSpPr>
      <xdr:sp macro="" textlink="">
        <xdr:nvSpPr>
          <xdr:cNvPr id="60" name="Rectangle 59"/>
          <xdr:cNvSpPr/>
        </xdr:nvSpPr>
        <xdr:spPr>
          <a:xfrm>
            <a:off x="51904900" y="21729700"/>
            <a:ext cx="15405100" cy="4572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61" name="Chart 60"/>
          <xdr:cNvGraphicFramePr>
            <a:graphicFrameLocks/>
          </xdr:cNvGraphicFramePr>
        </xdr:nvGraphicFramePr>
        <xdr:xfrm>
          <a:off x="51765200" y="19685000"/>
          <a:ext cx="15681960" cy="42290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122</xdr:col>
      <xdr:colOff>0</xdr:colOff>
      <xdr:row>108</xdr:row>
      <xdr:rowOff>101600</xdr:rowOff>
    </xdr:from>
    <xdr:to>
      <xdr:col>147</xdr:col>
      <xdr:colOff>441960</xdr:colOff>
      <xdr:row>127</xdr:row>
      <xdr:rowOff>76199</xdr:rowOff>
    </xdr:to>
    <xdr:grpSp>
      <xdr:nvGrpSpPr>
        <xdr:cNvPr id="62" name="Group 61"/>
        <xdr:cNvGrpSpPr/>
      </xdr:nvGrpSpPr>
      <xdr:grpSpPr>
        <a:xfrm>
          <a:off x="68224400" y="24041100"/>
          <a:ext cx="15681960" cy="4216399"/>
          <a:chOff x="51765200" y="24091900"/>
          <a:chExt cx="15681960" cy="4216399"/>
        </a:xfrm>
      </xdr:grpSpPr>
      <xdr:sp macro="" textlink="">
        <xdr:nvSpPr>
          <xdr:cNvPr id="63" name="Rectangle 62"/>
          <xdr:cNvSpPr/>
        </xdr:nvSpPr>
        <xdr:spPr>
          <a:xfrm>
            <a:off x="51904900" y="26314400"/>
            <a:ext cx="15405100" cy="5207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64" name="Chart 63"/>
          <xdr:cNvGraphicFramePr>
            <a:graphicFrameLocks/>
          </xdr:cNvGraphicFramePr>
        </xdr:nvGraphicFramePr>
        <xdr:xfrm>
          <a:off x="51765200" y="24091900"/>
          <a:ext cx="15681960" cy="4216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122</xdr:col>
      <xdr:colOff>0</xdr:colOff>
      <xdr:row>33</xdr:row>
      <xdr:rowOff>0</xdr:rowOff>
    </xdr:from>
    <xdr:to>
      <xdr:col>147</xdr:col>
      <xdr:colOff>444500</xdr:colOff>
      <xdr:row>61</xdr:row>
      <xdr:rowOff>10887</xdr:rowOff>
    </xdr:to>
    <xdr:grpSp>
      <xdr:nvGrpSpPr>
        <xdr:cNvPr id="69" name="Group 68"/>
        <xdr:cNvGrpSpPr/>
      </xdr:nvGrpSpPr>
      <xdr:grpSpPr>
        <a:xfrm>
          <a:off x="68224400" y="8128000"/>
          <a:ext cx="15684500" cy="6081487"/>
          <a:chOff x="68224400" y="8128000"/>
          <a:chExt cx="15684500" cy="6081487"/>
        </a:xfrm>
      </xdr:grpSpPr>
      <xdr:sp macro="" textlink="">
        <xdr:nvSpPr>
          <xdr:cNvPr id="65" name="Rectangle 64"/>
          <xdr:cNvSpPr/>
        </xdr:nvSpPr>
        <xdr:spPr>
          <a:xfrm>
            <a:off x="68364100" y="11709400"/>
            <a:ext cx="15405100" cy="9271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2" name="Chart 11"/>
          <xdr:cNvGraphicFramePr>
            <a:graphicFrameLocks/>
          </xdr:cNvGraphicFramePr>
        </xdr:nvGraphicFramePr>
        <xdr:xfrm>
          <a:off x="68224400" y="8128000"/>
          <a:ext cx="15684500" cy="6081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95</xdr:col>
      <xdr:colOff>0</xdr:colOff>
      <xdr:row>33</xdr:row>
      <xdr:rowOff>0</xdr:rowOff>
    </xdr:from>
    <xdr:to>
      <xdr:col>120</xdr:col>
      <xdr:colOff>444500</xdr:colOff>
      <xdr:row>61</xdr:row>
      <xdr:rowOff>10887</xdr:rowOff>
    </xdr:to>
    <xdr:grpSp>
      <xdr:nvGrpSpPr>
        <xdr:cNvPr id="68" name="Group 67"/>
        <xdr:cNvGrpSpPr/>
      </xdr:nvGrpSpPr>
      <xdr:grpSpPr>
        <a:xfrm>
          <a:off x="51765200" y="8128000"/>
          <a:ext cx="15684500" cy="6081487"/>
          <a:chOff x="51765200" y="8128000"/>
          <a:chExt cx="15684500" cy="6081487"/>
        </a:xfrm>
      </xdr:grpSpPr>
      <xdr:sp macro="" textlink="">
        <xdr:nvSpPr>
          <xdr:cNvPr id="67" name="Rectangle 66"/>
          <xdr:cNvSpPr/>
        </xdr:nvSpPr>
        <xdr:spPr>
          <a:xfrm>
            <a:off x="51904900" y="11709400"/>
            <a:ext cx="15405100" cy="927100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" name="Chart 16"/>
          <xdr:cNvGraphicFramePr>
            <a:graphicFrameLocks/>
          </xdr:cNvGraphicFramePr>
        </xdr:nvGraphicFramePr>
        <xdr:xfrm>
          <a:off x="51765200" y="8128000"/>
          <a:ext cx="15684500" cy="6081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95</xdr:col>
      <xdr:colOff>0</xdr:colOff>
      <xdr:row>129</xdr:row>
      <xdr:rowOff>0</xdr:rowOff>
    </xdr:from>
    <xdr:to>
      <xdr:col>113</xdr:col>
      <xdr:colOff>444500</xdr:colOff>
      <xdr:row>153</xdr:row>
      <xdr:rowOff>279400</xdr:rowOff>
    </xdr:to>
    <xdr:grpSp>
      <xdr:nvGrpSpPr>
        <xdr:cNvPr id="82" name="Group 81"/>
        <xdr:cNvGrpSpPr/>
      </xdr:nvGrpSpPr>
      <xdr:grpSpPr>
        <a:xfrm>
          <a:off x="51765200" y="28587700"/>
          <a:ext cx="11417300" cy="5651500"/>
          <a:chOff x="51765200" y="15265400"/>
          <a:chExt cx="15681960" cy="4241800"/>
        </a:xfrm>
      </xdr:grpSpPr>
      <xdr:sp macro="" textlink="">
        <xdr:nvSpPr>
          <xdr:cNvPr id="83" name="Rectangle 82"/>
          <xdr:cNvSpPr/>
        </xdr:nvSpPr>
        <xdr:spPr>
          <a:xfrm>
            <a:off x="51904900" y="17751604"/>
            <a:ext cx="15405100" cy="649869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84" name="Chart 83"/>
          <xdr:cNvGraphicFramePr>
            <a:graphicFrameLocks/>
          </xdr:cNvGraphicFramePr>
        </xdr:nvGraphicFramePr>
        <xdr:xfrm>
          <a:off x="51765200" y="15265400"/>
          <a:ext cx="15681960" cy="4241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122</xdr:col>
      <xdr:colOff>0</xdr:colOff>
      <xdr:row>129</xdr:row>
      <xdr:rowOff>76200</xdr:rowOff>
    </xdr:from>
    <xdr:to>
      <xdr:col>140</xdr:col>
      <xdr:colOff>448056</xdr:colOff>
      <xdr:row>153</xdr:row>
      <xdr:rowOff>355600</xdr:rowOff>
    </xdr:to>
    <xdr:grpSp>
      <xdr:nvGrpSpPr>
        <xdr:cNvPr id="88" name="Group 87"/>
        <xdr:cNvGrpSpPr/>
      </xdr:nvGrpSpPr>
      <xdr:grpSpPr>
        <a:xfrm>
          <a:off x="68224400" y="28663900"/>
          <a:ext cx="11420856" cy="5651500"/>
          <a:chOff x="51765200" y="15265400"/>
          <a:chExt cx="15681960" cy="4241800"/>
        </a:xfrm>
      </xdr:grpSpPr>
      <xdr:sp macro="" textlink="">
        <xdr:nvSpPr>
          <xdr:cNvPr id="89" name="Rectangle 88"/>
          <xdr:cNvSpPr/>
        </xdr:nvSpPr>
        <xdr:spPr>
          <a:xfrm>
            <a:off x="51904900" y="17751604"/>
            <a:ext cx="15405099" cy="649869"/>
          </a:xfrm>
          <a:prstGeom prst="rect">
            <a:avLst/>
          </a:prstGeom>
          <a:solidFill>
            <a:srgbClr val="33CCCC">
              <a:alpha val="5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90" name="Chart 89"/>
          <xdr:cNvGraphicFramePr>
            <a:graphicFrameLocks/>
          </xdr:cNvGraphicFramePr>
        </xdr:nvGraphicFramePr>
        <xdr:xfrm>
          <a:off x="51765200" y="15265400"/>
          <a:ext cx="15681960" cy="4241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H960"/>
  <sheetViews>
    <sheetView tabSelected="1" topLeftCell="CL1" zoomScale="50" zoomScaleNormal="50" workbookViewId="0">
      <selection activeCell="AG4" sqref="AG4:BJ150"/>
    </sheetView>
  </sheetViews>
  <sheetFormatPr defaultRowHeight="15.6" x14ac:dyDescent="0.3"/>
  <cols>
    <col min="1" max="1" width="1.77734375" style="19" customWidth="1"/>
    <col min="2" max="2" width="12.21875" style="2" customWidth="1"/>
    <col min="3" max="3" width="32.88671875" style="2" customWidth="1"/>
    <col min="4" max="5" width="8.88671875" style="2" customWidth="1"/>
    <col min="6" max="30" width="7.77734375" style="2" customWidth="1"/>
    <col min="31" max="31" width="11.44140625" style="2" customWidth="1"/>
    <col min="32" max="32" width="1.77734375" style="19" customWidth="1"/>
    <col min="33" max="33" width="12.21875" style="2" customWidth="1"/>
    <col min="34" max="34" width="44.44140625" style="2" customWidth="1"/>
    <col min="35" max="36" width="8.88671875" style="2" customWidth="1"/>
    <col min="37" max="61" width="7.77734375" style="2" customWidth="1"/>
    <col min="62" max="62" width="11.44140625" style="2" customWidth="1"/>
    <col min="63" max="63" width="1.77734375" style="19" customWidth="1"/>
    <col min="64" max="64" width="12.21875" style="2" customWidth="1"/>
    <col min="65" max="65" width="44.44140625" style="2" customWidth="1"/>
    <col min="66" max="67" width="8.88671875" style="2" customWidth="1"/>
    <col min="68" max="92" width="7.77734375" style="2" customWidth="1"/>
    <col min="93" max="93" width="11.44140625" style="2" customWidth="1"/>
    <col min="94" max="94" width="1.77734375" style="19" customWidth="1"/>
    <col min="95" max="95" width="12.21875" style="2" customWidth="1"/>
    <col min="96" max="96" width="44.44140625" style="2" customWidth="1"/>
    <col min="97" max="98" width="8.88671875" style="2" customWidth="1"/>
    <col min="99" max="123" width="7.77734375" style="2" customWidth="1"/>
    <col min="124" max="124" width="11.44140625" style="2" customWidth="1"/>
    <col min="125" max="125" width="1.77734375" style="19" customWidth="1"/>
    <col min="126" max="126" width="12.21875" style="2" customWidth="1"/>
    <col min="127" max="127" width="44.44140625" style="2" customWidth="1"/>
    <col min="128" max="129" width="8.88671875" style="2" customWidth="1"/>
    <col min="130" max="154" width="7.77734375" style="2" customWidth="1"/>
    <col min="155" max="155" width="11.44140625" style="2" customWidth="1"/>
    <col min="156" max="156" width="1.77734375" style="19" customWidth="1"/>
    <col min="157" max="157" width="12.21875" style="2" customWidth="1"/>
    <col min="158" max="158" width="44.44140625" style="2" customWidth="1"/>
    <col min="159" max="160" width="8.88671875" style="2" customWidth="1"/>
    <col min="161" max="185" width="7.77734375" style="2" customWidth="1"/>
    <col min="186" max="186" width="11.44140625" style="2" customWidth="1"/>
    <col min="187" max="187" width="1.77734375" style="19" customWidth="1"/>
    <col min="188" max="188" width="12.21875" style="2" customWidth="1"/>
    <col min="189" max="189" width="44.44140625" style="2" customWidth="1"/>
    <col min="190" max="191" width="8.88671875" style="2" customWidth="1"/>
    <col min="192" max="216" width="7.77734375" style="2" customWidth="1"/>
    <col min="217" max="217" width="11.44140625" style="2" customWidth="1"/>
    <col min="218" max="218" width="1.77734375" style="19" customWidth="1"/>
    <col min="219" max="219" width="12.21875" style="2" customWidth="1"/>
    <col min="220" max="220" width="44.44140625" style="2" customWidth="1"/>
    <col min="221" max="222" width="8.88671875" style="2" customWidth="1"/>
    <col min="223" max="247" width="7.77734375" style="2" customWidth="1"/>
    <col min="248" max="248" width="11.44140625" style="2" customWidth="1"/>
    <col min="249" max="249" width="1.77734375" style="19" customWidth="1"/>
    <col min="250" max="250" width="12.21875" style="2" customWidth="1"/>
    <col min="251" max="251" width="44.44140625" style="2" customWidth="1"/>
    <col min="252" max="253" width="8.88671875" style="2" customWidth="1"/>
    <col min="254" max="278" width="7.77734375" style="2" customWidth="1"/>
    <col min="279" max="279" width="11.44140625" style="2" customWidth="1"/>
    <col min="280" max="280" width="1.77734375" style="19" customWidth="1"/>
    <col min="281" max="281" width="12.21875" style="2" customWidth="1"/>
    <col min="282" max="282" width="44.44140625" style="2" customWidth="1"/>
    <col min="283" max="284" width="8.88671875" style="2" customWidth="1"/>
    <col min="285" max="309" width="7.77734375" style="2" customWidth="1"/>
    <col min="310" max="310" width="11.44140625" style="2" customWidth="1"/>
    <col min="311" max="311" width="1.77734375" style="19" customWidth="1"/>
    <col min="312" max="312" width="12.21875" style="2" customWidth="1"/>
    <col min="313" max="313" width="44.44140625" style="2" customWidth="1"/>
    <col min="314" max="315" width="8.88671875" style="2" customWidth="1"/>
    <col min="316" max="340" width="7.77734375" style="2" customWidth="1"/>
    <col min="341" max="341" width="11.44140625" style="2" customWidth="1"/>
    <col min="342" max="342" width="1.77734375" style="19" customWidth="1"/>
    <col min="343" max="343" width="12.21875" style="2" customWidth="1"/>
    <col min="344" max="344" width="44.44140625" style="2" customWidth="1"/>
    <col min="345" max="346" width="8.88671875" style="2" customWidth="1"/>
    <col min="347" max="371" width="7.77734375" style="2" customWidth="1"/>
    <col min="372" max="372" width="11.44140625" style="2" customWidth="1"/>
    <col min="373" max="16384" width="8.88671875" style="2"/>
  </cols>
  <sheetData>
    <row r="1" spans="1:372" ht="39.6" customHeight="1" x14ac:dyDescent="0.3">
      <c r="A1" s="15"/>
      <c r="B1" s="21">
        <v>0</v>
      </c>
      <c r="C1" s="21" t="s">
        <v>52</v>
      </c>
      <c r="D1" s="87" t="s">
        <v>51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15"/>
      <c r="AG1" s="21">
        <v>1</v>
      </c>
      <c r="AH1" s="21" t="s">
        <v>52</v>
      </c>
      <c r="AI1" s="87" t="s">
        <v>51</v>
      </c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15"/>
      <c r="BL1" s="21">
        <v>2</v>
      </c>
      <c r="BM1" s="21" t="s">
        <v>52</v>
      </c>
      <c r="BN1" s="87" t="s">
        <v>51</v>
      </c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15"/>
      <c r="CQ1" s="21">
        <v>3</v>
      </c>
      <c r="CR1" s="21" t="s">
        <v>52</v>
      </c>
      <c r="CS1" s="87" t="s">
        <v>51</v>
      </c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7"/>
      <c r="DS1" s="87"/>
      <c r="DT1" s="87"/>
      <c r="DU1" s="15"/>
      <c r="DV1" s="21">
        <v>4</v>
      </c>
      <c r="DW1" s="21" t="s">
        <v>52</v>
      </c>
      <c r="DX1" s="87" t="s">
        <v>51</v>
      </c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15"/>
      <c r="FA1" s="21">
        <v>5</v>
      </c>
      <c r="FB1" s="21" t="s">
        <v>52</v>
      </c>
      <c r="FC1" s="87" t="s">
        <v>51</v>
      </c>
      <c r="FD1" s="87"/>
      <c r="FE1" s="87"/>
      <c r="FF1" s="87"/>
      <c r="FG1" s="87"/>
      <c r="FH1" s="87"/>
      <c r="FI1" s="87"/>
      <c r="FJ1" s="87"/>
      <c r="FK1" s="87"/>
      <c r="FL1" s="87"/>
      <c r="FM1" s="87"/>
      <c r="FN1" s="87"/>
      <c r="FO1" s="87"/>
      <c r="FP1" s="87"/>
      <c r="FQ1" s="87"/>
      <c r="FR1" s="87"/>
      <c r="FS1" s="87"/>
      <c r="FT1" s="87"/>
      <c r="FU1" s="87"/>
      <c r="FV1" s="87"/>
      <c r="FW1" s="87"/>
      <c r="FX1" s="87"/>
      <c r="FY1" s="87"/>
      <c r="FZ1" s="87"/>
      <c r="GA1" s="87"/>
      <c r="GB1" s="87"/>
      <c r="GC1" s="87"/>
      <c r="GD1" s="87"/>
      <c r="GE1" s="15"/>
      <c r="GF1" s="21">
        <v>6</v>
      </c>
      <c r="GG1" s="21" t="s">
        <v>52</v>
      </c>
      <c r="GH1" s="87" t="s">
        <v>51</v>
      </c>
      <c r="GI1" s="87"/>
      <c r="GJ1" s="87"/>
      <c r="GK1" s="87"/>
      <c r="GL1" s="87"/>
      <c r="GM1" s="87"/>
      <c r="GN1" s="87"/>
      <c r="GO1" s="87"/>
      <c r="GP1" s="87"/>
      <c r="GQ1" s="87"/>
      <c r="GR1" s="87"/>
      <c r="GS1" s="87"/>
      <c r="GT1" s="87"/>
      <c r="GU1" s="87"/>
      <c r="GV1" s="87"/>
      <c r="GW1" s="87"/>
      <c r="GX1" s="87"/>
      <c r="GY1" s="87"/>
      <c r="GZ1" s="87"/>
      <c r="HA1" s="87"/>
      <c r="HB1" s="87"/>
      <c r="HC1" s="87"/>
      <c r="HD1" s="87"/>
      <c r="HE1" s="87"/>
      <c r="HF1" s="87"/>
      <c r="HG1" s="87"/>
      <c r="HH1" s="87"/>
      <c r="HI1" s="87"/>
      <c r="HJ1" s="15"/>
      <c r="HK1" s="21">
        <v>7</v>
      </c>
      <c r="HL1" s="21" t="s">
        <v>52</v>
      </c>
      <c r="HM1" s="87" t="s">
        <v>51</v>
      </c>
      <c r="HN1" s="87"/>
      <c r="HO1" s="87"/>
      <c r="HP1" s="87"/>
      <c r="HQ1" s="87"/>
      <c r="HR1" s="87"/>
      <c r="HS1" s="87"/>
      <c r="HT1" s="87"/>
      <c r="HU1" s="87"/>
      <c r="HV1" s="87"/>
      <c r="HW1" s="87"/>
      <c r="HX1" s="87"/>
      <c r="HY1" s="87"/>
      <c r="HZ1" s="87"/>
      <c r="IA1" s="87"/>
      <c r="IB1" s="87"/>
      <c r="IC1" s="87"/>
      <c r="ID1" s="87"/>
      <c r="IE1" s="87"/>
      <c r="IF1" s="87"/>
      <c r="IG1" s="87"/>
      <c r="IH1" s="87"/>
      <c r="II1" s="87"/>
      <c r="IJ1" s="87"/>
      <c r="IK1" s="87"/>
      <c r="IL1" s="87"/>
      <c r="IM1" s="87"/>
      <c r="IN1" s="87"/>
      <c r="IO1" s="15"/>
      <c r="IP1" s="21">
        <v>8</v>
      </c>
      <c r="IQ1" s="21" t="s">
        <v>52</v>
      </c>
      <c r="IR1" s="87" t="s">
        <v>51</v>
      </c>
      <c r="IS1" s="87"/>
      <c r="IT1" s="87"/>
      <c r="IU1" s="87"/>
      <c r="IV1" s="87"/>
      <c r="IW1" s="87"/>
      <c r="IX1" s="87"/>
      <c r="IY1" s="87"/>
      <c r="IZ1" s="87"/>
      <c r="JA1" s="87"/>
      <c r="JB1" s="87"/>
      <c r="JC1" s="87"/>
      <c r="JD1" s="87"/>
      <c r="JE1" s="87"/>
      <c r="JF1" s="87"/>
      <c r="JG1" s="87"/>
      <c r="JH1" s="87"/>
      <c r="JI1" s="87"/>
      <c r="JJ1" s="87"/>
      <c r="JK1" s="87"/>
      <c r="JL1" s="87"/>
      <c r="JM1" s="87"/>
      <c r="JN1" s="87"/>
      <c r="JO1" s="87"/>
      <c r="JP1" s="87"/>
      <c r="JQ1" s="87"/>
      <c r="JR1" s="87"/>
      <c r="JS1" s="87"/>
      <c r="JT1" s="15"/>
      <c r="JU1" s="21">
        <v>9</v>
      </c>
      <c r="JV1" s="21" t="s">
        <v>52</v>
      </c>
      <c r="JW1" s="87" t="s">
        <v>51</v>
      </c>
      <c r="JX1" s="87"/>
      <c r="JY1" s="87"/>
      <c r="JZ1" s="87"/>
      <c r="KA1" s="87"/>
      <c r="KB1" s="87"/>
      <c r="KC1" s="87"/>
      <c r="KD1" s="87"/>
      <c r="KE1" s="87"/>
      <c r="KF1" s="87"/>
      <c r="KG1" s="87"/>
      <c r="KH1" s="87"/>
      <c r="KI1" s="87"/>
      <c r="KJ1" s="87"/>
      <c r="KK1" s="87"/>
      <c r="KL1" s="87"/>
      <c r="KM1" s="87"/>
      <c r="KN1" s="87"/>
      <c r="KO1" s="87"/>
      <c r="KP1" s="87"/>
      <c r="KQ1" s="87"/>
      <c r="KR1" s="87"/>
      <c r="KS1" s="87"/>
      <c r="KT1" s="87"/>
      <c r="KU1" s="87"/>
      <c r="KV1" s="87"/>
      <c r="KW1" s="87"/>
      <c r="KX1" s="87"/>
      <c r="KY1" s="15"/>
      <c r="KZ1" s="21">
        <v>10</v>
      </c>
      <c r="LA1" s="21" t="s">
        <v>52</v>
      </c>
      <c r="LB1" s="87" t="s">
        <v>51</v>
      </c>
      <c r="LC1" s="87"/>
      <c r="LD1" s="87"/>
      <c r="LE1" s="87"/>
      <c r="LF1" s="87"/>
      <c r="LG1" s="87"/>
      <c r="LH1" s="87"/>
      <c r="LI1" s="87"/>
      <c r="LJ1" s="87"/>
      <c r="LK1" s="87"/>
      <c r="LL1" s="87"/>
      <c r="LM1" s="87"/>
      <c r="LN1" s="87"/>
      <c r="LO1" s="87"/>
      <c r="LP1" s="87"/>
      <c r="LQ1" s="87"/>
      <c r="LR1" s="87"/>
      <c r="LS1" s="87"/>
      <c r="LT1" s="87"/>
      <c r="LU1" s="87"/>
      <c r="LV1" s="87"/>
      <c r="LW1" s="87"/>
      <c r="LX1" s="87"/>
      <c r="LY1" s="87"/>
      <c r="LZ1" s="87"/>
      <c r="MA1" s="87"/>
      <c r="MB1" s="87"/>
      <c r="MC1" s="87"/>
      <c r="MD1" s="15"/>
      <c r="ME1" s="21">
        <v>11</v>
      </c>
      <c r="MF1" s="21" t="s">
        <v>52</v>
      </c>
      <c r="MG1" s="87" t="s">
        <v>51</v>
      </c>
      <c r="MH1" s="87"/>
      <c r="MI1" s="87"/>
      <c r="MJ1" s="87"/>
      <c r="MK1" s="87"/>
      <c r="ML1" s="87"/>
      <c r="MM1" s="87"/>
      <c r="MN1" s="87"/>
      <c r="MO1" s="87"/>
      <c r="MP1" s="87"/>
      <c r="MQ1" s="87"/>
      <c r="MR1" s="87"/>
      <c r="MS1" s="87"/>
      <c r="MT1" s="87"/>
      <c r="MU1" s="87"/>
      <c r="MV1" s="87"/>
      <c r="MW1" s="87"/>
      <c r="MX1" s="87"/>
      <c r="MY1" s="87"/>
      <c r="MZ1" s="87"/>
      <c r="NA1" s="87"/>
      <c r="NB1" s="87"/>
      <c r="NC1" s="87"/>
      <c r="ND1" s="87"/>
      <c r="NE1" s="87"/>
      <c r="NF1" s="87"/>
      <c r="NG1" s="87"/>
      <c r="NH1" s="87"/>
    </row>
    <row r="2" spans="1:372" ht="15.6" customHeight="1" x14ac:dyDescent="0.3">
      <c r="A2" s="15"/>
      <c r="B2" s="81"/>
      <c r="C2" s="81"/>
      <c r="D2" s="81"/>
      <c r="E2" s="16"/>
      <c r="F2" s="82" t="s">
        <v>6</v>
      </c>
      <c r="G2" s="83"/>
      <c r="H2" s="84"/>
      <c r="I2" s="82" t="s">
        <v>9</v>
      </c>
      <c r="J2" s="83"/>
      <c r="K2" s="84"/>
      <c r="L2" s="18"/>
      <c r="M2" s="82" t="s">
        <v>21</v>
      </c>
      <c r="N2" s="83"/>
      <c r="O2" s="83"/>
      <c r="P2" s="83"/>
      <c r="Q2" s="83"/>
      <c r="R2" s="84"/>
      <c r="S2" s="82" t="s">
        <v>22</v>
      </c>
      <c r="T2" s="83"/>
      <c r="U2" s="83"/>
      <c r="V2" s="83"/>
      <c r="W2" s="83"/>
      <c r="X2" s="84"/>
      <c r="Y2" s="82" t="s">
        <v>23</v>
      </c>
      <c r="Z2" s="83"/>
      <c r="AA2" s="83"/>
      <c r="AB2" s="83"/>
      <c r="AC2" s="83"/>
      <c r="AD2" s="84"/>
      <c r="AE2" s="85"/>
      <c r="AF2" s="15"/>
      <c r="AG2" s="81"/>
      <c r="AH2" s="81"/>
      <c r="AI2" s="81"/>
      <c r="AJ2" s="16"/>
      <c r="AK2" s="82" t="s">
        <v>6</v>
      </c>
      <c r="AL2" s="83"/>
      <c r="AM2" s="84"/>
      <c r="AN2" s="82" t="s">
        <v>9</v>
      </c>
      <c r="AO2" s="83"/>
      <c r="AP2" s="84"/>
      <c r="AQ2" s="18"/>
      <c r="AR2" s="82" t="s">
        <v>21</v>
      </c>
      <c r="AS2" s="83"/>
      <c r="AT2" s="83"/>
      <c r="AU2" s="83"/>
      <c r="AV2" s="83"/>
      <c r="AW2" s="84"/>
      <c r="AX2" s="82" t="s">
        <v>22</v>
      </c>
      <c r="AY2" s="83"/>
      <c r="AZ2" s="83"/>
      <c r="BA2" s="83"/>
      <c r="BB2" s="83"/>
      <c r="BC2" s="84"/>
      <c r="BD2" s="82" t="s">
        <v>23</v>
      </c>
      <c r="BE2" s="83"/>
      <c r="BF2" s="83"/>
      <c r="BG2" s="83"/>
      <c r="BH2" s="83"/>
      <c r="BI2" s="84"/>
      <c r="BJ2" s="85"/>
      <c r="BK2" s="15"/>
      <c r="BL2" s="81"/>
      <c r="BM2" s="81"/>
      <c r="BN2" s="81"/>
      <c r="BO2" s="16"/>
      <c r="BP2" s="82" t="s">
        <v>6</v>
      </c>
      <c r="BQ2" s="83"/>
      <c r="BR2" s="84"/>
      <c r="BS2" s="82" t="s">
        <v>9</v>
      </c>
      <c r="BT2" s="83"/>
      <c r="BU2" s="84"/>
      <c r="BV2" s="18"/>
      <c r="BW2" s="82" t="s">
        <v>21</v>
      </c>
      <c r="BX2" s="83"/>
      <c r="BY2" s="83"/>
      <c r="BZ2" s="83"/>
      <c r="CA2" s="83"/>
      <c r="CB2" s="84"/>
      <c r="CC2" s="82" t="s">
        <v>22</v>
      </c>
      <c r="CD2" s="83"/>
      <c r="CE2" s="83"/>
      <c r="CF2" s="83"/>
      <c r="CG2" s="83"/>
      <c r="CH2" s="84"/>
      <c r="CI2" s="82" t="s">
        <v>23</v>
      </c>
      <c r="CJ2" s="83"/>
      <c r="CK2" s="83"/>
      <c r="CL2" s="83"/>
      <c r="CM2" s="83"/>
      <c r="CN2" s="84"/>
      <c r="CO2" s="85"/>
      <c r="CP2" s="15"/>
      <c r="CQ2" s="81"/>
      <c r="CR2" s="81"/>
      <c r="CS2" s="81"/>
      <c r="CT2" s="16"/>
      <c r="CU2" s="82" t="s">
        <v>6</v>
      </c>
      <c r="CV2" s="83"/>
      <c r="CW2" s="84"/>
      <c r="CX2" s="82" t="s">
        <v>9</v>
      </c>
      <c r="CY2" s="83"/>
      <c r="CZ2" s="84"/>
      <c r="DA2" s="18"/>
      <c r="DB2" s="82" t="s">
        <v>21</v>
      </c>
      <c r="DC2" s="83"/>
      <c r="DD2" s="83"/>
      <c r="DE2" s="83"/>
      <c r="DF2" s="83"/>
      <c r="DG2" s="84"/>
      <c r="DH2" s="82" t="s">
        <v>22</v>
      </c>
      <c r="DI2" s="83"/>
      <c r="DJ2" s="83"/>
      <c r="DK2" s="83"/>
      <c r="DL2" s="83"/>
      <c r="DM2" s="84"/>
      <c r="DN2" s="82" t="s">
        <v>23</v>
      </c>
      <c r="DO2" s="83"/>
      <c r="DP2" s="83"/>
      <c r="DQ2" s="83"/>
      <c r="DR2" s="83"/>
      <c r="DS2" s="84"/>
      <c r="DT2" s="85"/>
      <c r="DU2" s="15"/>
      <c r="DV2" s="81"/>
      <c r="DW2" s="81"/>
      <c r="DX2" s="81"/>
      <c r="DY2" s="16"/>
      <c r="DZ2" s="82" t="s">
        <v>6</v>
      </c>
      <c r="EA2" s="83"/>
      <c r="EB2" s="84"/>
      <c r="EC2" s="82" t="s">
        <v>9</v>
      </c>
      <c r="ED2" s="83"/>
      <c r="EE2" s="84"/>
      <c r="EF2" s="18"/>
      <c r="EG2" s="82" t="s">
        <v>21</v>
      </c>
      <c r="EH2" s="83"/>
      <c r="EI2" s="83"/>
      <c r="EJ2" s="83"/>
      <c r="EK2" s="83"/>
      <c r="EL2" s="84"/>
      <c r="EM2" s="82" t="s">
        <v>22</v>
      </c>
      <c r="EN2" s="83"/>
      <c r="EO2" s="83"/>
      <c r="EP2" s="83"/>
      <c r="EQ2" s="83"/>
      <c r="ER2" s="84"/>
      <c r="ES2" s="82" t="s">
        <v>23</v>
      </c>
      <c r="ET2" s="83"/>
      <c r="EU2" s="83"/>
      <c r="EV2" s="83"/>
      <c r="EW2" s="83"/>
      <c r="EX2" s="84"/>
      <c r="EY2" s="85"/>
      <c r="EZ2" s="15"/>
      <c r="FA2" s="81"/>
      <c r="FB2" s="81"/>
      <c r="FC2" s="81"/>
      <c r="FD2" s="16"/>
      <c r="FE2" s="82" t="s">
        <v>6</v>
      </c>
      <c r="FF2" s="83"/>
      <c r="FG2" s="84"/>
      <c r="FH2" s="82" t="s">
        <v>9</v>
      </c>
      <c r="FI2" s="83"/>
      <c r="FJ2" s="84"/>
      <c r="FK2" s="18"/>
      <c r="FL2" s="82" t="s">
        <v>21</v>
      </c>
      <c r="FM2" s="83"/>
      <c r="FN2" s="83"/>
      <c r="FO2" s="83"/>
      <c r="FP2" s="83"/>
      <c r="FQ2" s="84"/>
      <c r="FR2" s="82" t="s">
        <v>22</v>
      </c>
      <c r="FS2" s="83"/>
      <c r="FT2" s="83"/>
      <c r="FU2" s="83"/>
      <c r="FV2" s="83"/>
      <c r="FW2" s="84"/>
      <c r="FX2" s="82" t="s">
        <v>23</v>
      </c>
      <c r="FY2" s="83"/>
      <c r="FZ2" s="83"/>
      <c r="GA2" s="83"/>
      <c r="GB2" s="83"/>
      <c r="GC2" s="84"/>
      <c r="GD2" s="85"/>
      <c r="GE2" s="15"/>
      <c r="GF2" s="81"/>
      <c r="GG2" s="81"/>
      <c r="GH2" s="81"/>
      <c r="GI2" s="16"/>
      <c r="GJ2" s="82" t="s">
        <v>6</v>
      </c>
      <c r="GK2" s="83"/>
      <c r="GL2" s="84"/>
      <c r="GM2" s="82" t="s">
        <v>9</v>
      </c>
      <c r="GN2" s="83"/>
      <c r="GO2" s="84"/>
      <c r="GP2" s="18"/>
      <c r="GQ2" s="82" t="s">
        <v>21</v>
      </c>
      <c r="GR2" s="83"/>
      <c r="GS2" s="83"/>
      <c r="GT2" s="83"/>
      <c r="GU2" s="83"/>
      <c r="GV2" s="84"/>
      <c r="GW2" s="82" t="s">
        <v>22</v>
      </c>
      <c r="GX2" s="83"/>
      <c r="GY2" s="83"/>
      <c r="GZ2" s="83"/>
      <c r="HA2" s="83"/>
      <c r="HB2" s="84"/>
      <c r="HC2" s="82" t="s">
        <v>23</v>
      </c>
      <c r="HD2" s="83"/>
      <c r="HE2" s="83"/>
      <c r="HF2" s="83"/>
      <c r="HG2" s="83"/>
      <c r="HH2" s="84"/>
      <c r="HI2" s="85"/>
      <c r="HJ2" s="15"/>
      <c r="HK2" s="81"/>
      <c r="HL2" s="81"/>
      <c r="HM2" s="81"/>
      <c r="HN2" s="16"/>
      <c r="HO2" s="82" t="s">
        <v>6</v>
      </c>
      <c r="HP2" s="83"/>
      <c r="HQ2" s="84"/>
      <c r="HR2" s="82" t="s">
        <v>9</v>
      </c>
      <c r="HS2" s="83"/>
      <c r="HT2" s="84"/>
      <c r="HU2" s="18"/>
      <c r="HV2" s="82" t="s">
        <v>21</v>
      </c>
      <c r="HW2" s="83"/>
      <c r="HX2" s="83"/>
      <c r="HY2" s="83"/>
      <c r="HZ2" s="83"/>
      <c r="IA2" s="84"/>
      <c r="IB2" s="82" t="s">
        <v>22</v>
      </c>
      <c r="IC2" s="83"/>
      <c r="ID2" s="83"/>
      <c r="IE2" s="83"/>
      <c r="IF2" s="83"/>
      <c r="IG2" s="84"/>
      <c r="IH2" s="82" t="s">
        <v>23</v>
      </c>
      <c r="II2" s="83"/>
      <c r="IJ2" s="83"/>
      <c r="IK2" s="83"/>
      <c r="IL2" s="83"/>
      <c r="IM2" s="84"/>
      <c r="IN2" s="85"/>
      <c r="IO2" s="15"/>
      <c r="IP2" s="81"/>
      <c r="IQ2" s="81"/>
      <c r="IR2" s="81"/>
      <c r="IS2" s="16"/>
      <c r="IT2" s="82" t="s">
        <v>6</v>
      </c>
      <c r="IU2" s="83"/>
      <c r="IV2" s="84"/>
      <c r="IW2" s="82" t="s">
        <v>9</v>
      </c>
      <c r="IX2" s="83"/>
      <c r="IY2" s="84"/>
      <c r="IZ2" s="18"/>
      <c r="JA2" s="82" t="s">
        <v>21</v>
      </c>
      <c r="JB2" s="83"/>
      <c r="JC2" s="83"/>
      <c r="JD2" s="83"/>
      <c r="JE2" s="83"/>
      <c r="JF2" s="84"/>
      <c r="JG2" s="82" t="s">
        <v>22</v>
      </c>
      <c r="JH2" s="83"/>
      <c r="JI2" s="83"/>
      <c r="JJ2" s="83"/>
      <c r="JK2" s="83"/>
      <c r="JL2" s="84"/>
      <c r="JM2" s="82" t="s">
        <v>23</v>
      </c>
      <c r="JN2" s="83"/>
      <c r="JO2" s="83"/>
      <c r="JP2" s="83"/>
      <c r="JQ2" s="83"/>
      <c r="JR2" s="84"/>
      <c r="JS2" s="85"/>
      <c r="JT2" s="15"/>
      <c r="JU2" s="81"/>
      <c r="JV2" s="81"/>
      <c r="JW2" s="81"/>
      <c r="JX2" s="16"/>
      <c r="JY2" s="82" t="s">
        <v>6</v>
      </c>
      <c r="JZ2" s="83"/>
      <c r="KA2" s="84"/>
      <c r="KB2" s="82" t="s">
        <v>9</v>
      </c>
      <c r="KC2" s="83"/>
      <c r="KD2" s="84"/>
      <c r="KE2" s="18"/>
      <c r="KF2" s="82" t="s">
        <v>21</v>
      </c>
      <c r="KG2" s="83"/>
      <c r="KH2" s="83"/>
      <c r="KI2" s="83"/>
      <c r="KJ2" s="83"/>
      <c r="KK2" s="84"/>
      <c r="KL2" s="82" t="s">
        <v>22</v>
      </c>
      <c r="KM2" s="83"/>
      <c r="KN2" s="83"/>
      <c r="KO2" s="83"/>
      <c r="KP2" s="83"/>
      <c r="KQ2" s="84"/>
      <c r="KR2" s="82" t="s">
        <v>23</v>
      </c>
      <c r="KS2" s="83"/>
      <c r="KT2" s="83"/>
      <c r="KU2" s="83"/>
      <c r="KV2" s="83"/>
      <c r="KW2" s="84"/>
      <c r="KX2" s="85"/>
      <c r="KY2" s="15"/>
      <c r="KZ2" s="81"/>
      <c r="LA2" s="81"/>
      <c r="LB2" s="81"/>
      <c r="LC2" s="16"/>
      <c r="LD2" s="82" t="s">
        <v>6</v>
      </c>
      <c r="LE2" s="83"/>
      <c r="LF2" s="84"/>
      <c r="LG2" s="82" t="s">
        <v>9</v>
      </c>
      <c r="LH2" s="83"/>
      <c r="LI2" s="84"/>
      <c r="LJ2" s="18"/>
      <c r="LK2" s="82" t="s">
        <v>21</v>
      </c>
      <c r="LL2" s="83"/>
      <c r="LM2" s="83"/>
      <c r="LN2" s="83"/>
      <c r="LO2" s="83"/>
      <c r="LP2" s="84"/>
      <c r="LQ2" s="82" t="s">
        <v>22</v>
      </c>
      <c r="LR2" s="83"/>
      <c r="LS2" s="83"/>
      <c r="LT2" s="83"/>
      <c r="LU2" s="83"/>
      <c r="LV2" s="84"/>
      <c r="LW2" s="82" t="s">
        <v>23</v>
      </c>
      <c r="LX2" s="83"/>
      <c r="LY2" s="83"/>
      <c r="LZ2" s="83"/>
      <c r="MA2" s="83"/>
      <c r="MB2" s="84"/>
      <c r="MC2" s="85"/>
      <c r="MD2" s="15"/>
      <c r="ME2" s="81"/>
      <c r="MF2" s="81"/>
      <c r="MG2" s="81"/>
      <c r="MH2" s="16"/>
      <c r="MI2" s="82" t="s">
        <v>6</v>
      </c>
      <c r="MJ2" s="83"/>
      <c r="MK2" s="84"/>
      <c r="ML2" s="82" t="s">
        <v>9</v>
      </c>
      <c r="MM2" s="83"/>
      <c r="MN2" s="84"/>
      <c r="MO2" s="18"/>
      <c r="MP2" s="82" t="s">
        <v>21</v>
      </c>
      <c r="MQ2" s="83"/>
      <c r="MR2" s="83"/>
      <c r="MS2" s="83"/>
      <c r="MT2" s="83"/>
      <c r="MU2" s="84"/>
      <c r="MV2" s="82" t="s">
        <v>22</v>
      </c>
      <c r="MW2" s="83"/>
      <c r="MX2" s="83"/>
      <c r="MY2" s="83"/>
      <c r="MZ2" s="83"/>
      <c r="NA2" s="84"/>
      <c r="NB2" s="82" t="s">
        <v>23</v>
      </c>
      <c r="NC2" s="83"/>
      <c r="ND2" s="83"/>
      <c r="NE2" s="83"/>
      <c r="NF2" s="83"/>
      <c r="NG2" s="84"/>
      <c r="NH2" s="85"/>
    </row>
    <row r="3" spans="1:372" ht="88.8" customHeight="1" x14ac:dyDescent="0.3">
      <c r="A3" s="15"/>
      <c r="B3" s="17" t="s">
        <v>29</v>
      </c>
      <c r="C3" s="17" t="s">
        <v>4</v>
      </c>
      <c r="D3" s="1" t="s">
        <v>25</v>
      </c>
      <c r="E3" s="1" t="s">
        <v>24</v>
      </c>
      <c r="F3" s="1" t="s">
        <v>7</v>
      </c>
      <c r="G3" s="1" t="s">
        <v>10</v>
      </c>
      <c r="H3" s="1" t="s">
        <v>8</v>
      </c>
      <c r="I3" s="1" t="s">
        <v>7</v>
      </c>
      <c r="J3" s="1" t="s">
        <v>10</v>
      </c>
      <c r="K3" s="1" t="s">
        <v>8</v>
      </c>
      <c r="L3" s="1" t="s">
        <v>5</v>
      </c>
      <c r="M3" s="1" t="s">
        <v>11</v>
      </c>
      <c r="N3" s="1" t="s">
        <v>12</v>
      </c>
      <c r="O3" s="1" t="s">
        <v>13</v>
      </c>
      <c r="P3" s="1" t="s">
        <v>1</v>
      </c>
      <c r="Q3" s="1" t="s">
        <v>0</v>
      </c>
      <c r="R3" s="1" t="s">
        <v>26</v>
      </c>
      <c r="S3" s="1" t="s">
        <v>14</v>
      </c>
      <c r="T3" s="1" t="s">
        <v>15</v>
      </c>
      <c r="U3" s="1" t="s">
        <v>16</v>
      </c>
      <c r="V3" s="1" t="s">
        <v>1</v>
      </c>
      <c r="W3" s="1" t="s">
        <v>0</v>
      </c>
      <c r="X3" s="1" t="s">
        <v>27</v>
      </c>
      <c r="Y3" s="1" t="s">
        <v>20</v>
      </c>
      <c r="Z3" s="1" t="s">
        <v>19</v>
      </c>
      <c r="AA3" s="1" t="s">
        <v>17</v>
      </c>
      <c r="AB3" s="1" t="s">
        <v>18</v>
      </c>
      <c r="AC3" s="1" t="s">
        <v>2</v>
      </c>
      <c r="AD3" s="1" t="s">
        <v>3</v>
      </c>
      <c r="AE3" s="86"/>
      <c r="AF3" s="15"/>
      <c r="AG3" s="17" t="s">
        <v>29</v>
      </c>
      <c r="AH3" s="17" t="s">
        <v>4</v>
      </c>
      <c r="AI3" s="1" t="s">
        <v>25</v>
      </c>
      <c r="AJ3" s="1" t="s">
        <v>24</v>
      </c>
      <c r="AK3" s="1" t="s">
        <v>7</v>
      </c>
      <c r="AL3" s="1" t="s">
        <v>10</v>
      </c>
      <c r="AM3" s="1" t="s">
        <v>8</v>
      </c>
      <c r="AN3" s="1" t="s">
        <v>7</v>
      </c>
      <c r="AO3" s="1" t="s">
        <v>10</v>
      </c>
      <c r="AP3" s="1" t="s">
        <v>8</v>
      </c>
      <c r="AQ3" s="1" t="s">
        <v>5</v>
      </c>
      <c r="AR3" s="1" t="s">
        <v>11</v>
      </c>
      <c r="AS3" s="1" t="s">
        <v>12</v>
      </c>
      <c r="AT3" s="1" t="s">
        <v>13</v>
      </c>
      <c r="AU3" s="1" t="s">
        <v>1</v>
      </c>
      <c r="AV3" s="1" t="s">
        <v>0</v>
      </c>
      <c r="AW3" s="1" t="s">
        <v>26</v>
      </c>
      <c r="AX3" s="1" t="s">
        <v>14</v>
      </c>
      <c r="AY3" s="1" t="s">
        <v>15</v>
      </c>
      <c r="AZ3" s="1" t="s">
        <v>16</v>
      </c>
      <c r="BA3" s="1" t="s">
        <v>1</v>
      </c>
      <c r="BB3" s="1" t="s">
        <v>0</v>
      </c>
      <c r="BC3" s="1" t="s">
        <v>27</v>
      </c>
      <c r="BD3" s="1" t="s">
        <v>20</v>
      </c>
      <c r="BE3" s="1" t="s">
        <v>19</v>
      </c>
      <c r="BF3" s="1" t="s">
        <v>17</v>
      </c>
      <c r="BG3" s="1" t="s">
        <v>18</v>
      </c>
      <c r="BH3" s="1" t="s">
        <v>2</v>
      </c>
      <c r="BI3" s="1" t="s">
        <v>3</v>
      </c>
      <c r="BJ3" s="86"/>
      <c r="BK3" s="15"/>
      <c r="BL3" s="17" t="s">
        <v>29</v>
      </c>
      <c r="BM3" s="17" t="s">
        <v>4</v>
      </c>
      <c r="BN3" s="1" t="s">
        <v>25</v>
      </c>
      <c r="BO3" s="1" t="s">
        <v>24</v>
      </c>
      <c r="BP3" s="1" t="s">
        <v>7</v>
      </c>
      <c r="BQ3" s="1" t="s">
        <v>10</v>
      </c>
      <c r="BR3" s="1" t="s">
        <v>8</v>
      </c>
      <c r="BS3" s="1" t="s">
        <v>7</v>
      </c>
      <c r="BT3" s="1" t="s">
        <v>10</v>
      </c>
      <c r="BU3" s="1" t="s">
        <v>8</v>
      </c>
      <c r="BV3" s="1" t="s">
        <v>5</v>
      </c>
      <c r="BW3" s="1" t="s">
        <v>11</v>
      </c>
      <c r="BX3" s="1" t="s">
        <v>12</v>
      </c>
      <c r="BY3" s="1" t="s">
        <v>13</v>
      </c>
      <c r="BZ3" s="1" t="s">
        <v>1</v>
      </c>
      <c r="CA3" s="1" t="s">
        <v>0</v>
      </c>
      <c r="CB3" s="1" t="s">
        <v>26</v>
      </c>
      <c r="CC3" s="1" t="s">
        <v>14</v>
      </c>
      <c r="CD3" s="1" t="s">
        <v>15</v>
      </c>
      <c r="CE3" s="1" t="s">
        <v>16</v>
      </c>
      <c r="CF3" s="1" t="s">
        <v>1</v>
      </c>
      <c r="CG3" s="1" t="s">
        <v>0</v>
      </c>
      <c r="CH3" s="1" t="s">
        <v>27</v>
      </c>
      <c r="CI3" s="1" t="s">
        <v>20</v>
      </c>
      <c r="CJ3" s="1" t="s">
        <v>19</v>
      </c>
      <c r="CK3" s="1" t="s">
        <v>17</v>
      </c>
      <c r="CL3" s="1" t="s">
        <v>18</v>
      </c>
      <c r="CM3" s="1" t="s">
        <v>2</v>
      </c>
      <c r="CN3" s="1" t="s">
        <v>3</v>
      </c>
      <c r="CO3" s="86"/>
      <c r="CP3" s="15"/>
      <c r="CQ3" s="17" t="s">
        <v>29</v>
      </c>
      <c r="CR3" s="17" t="s">
        <v>4</v>
      </c>
      <c r="CS3" s="1" t="s">
        <v>25</v>
      </c>
      <c r="CT3" s="1" t="s">
        <v>24</v>
      </c>
      <c r="CU3" s="1" t="s">
        <v>7</v>
      </c>
      <c r="CV3" s="1" t="s">
        <v>10</v>
      </c>
      <c r="CW3" s="1" t="s">
        <v>8</v>
      </c>
      <c r="CX3" s="1" t="s">
        <v>7</v>
      </c>
      <c r="CY3" s="1" t="s">
        <v>10</v>
      </c>
      <c r="CZ3" s="1" t="s">
        <v>8</v>
      </c>
      <c r="DA3" s="1" t="s">
        <v>5</v>
      </c>
      <c r="DB3" s="1" t="s">
        <v>11</v>
      </c>
      <c r="DC3" s="1" t="s">
        <v>12</v>
      </c>
      <c r="DD3" s="1" t="s">
        <v>13</v>
      </c>
      <c r="DE3" s="1" t="s">
        <v>1</v>
      </c>
      <c r="DF3" s="1" t="s">
        <v>0</v>
      </c>
      <c r="DG3" s="1" t="s">
        <v>26</v>
      </c>
      <c r="DH3" s="1" t="s">
        <v>14</v>
      </c>
      <c r="DI3" s="1" t="s">
        <v>15</v>
      </c>
      <c r="DJ3" s="1" t="s">
        <v>16</v>
      </c>
      <c r="DK3" s="1" t="s">
        <v>1</v>
      </c>
      <c r="DL3" s="1" t="s">
        <v>0</v>
      </c>
      <c r="DM3" s="1" t="s">
        <v>27</v>
      </c>
      <c r="DN3" s="1" t="s">
        <v>20</v>
      </c>
      <c r="DO3" s="1" t="s">
        <v>19</v>
      </c>
      <c r="DP3" s="1" t="s">
        <v>17</v>
      </c>
      <c r="DQ3" s="1" t="s">
        <v>18</v>
      </c>
      <c r="DR3" s="1" t="s">
        <v>2</v>
      </c>
      <c r="DS3" s="1" t="s">
        <v>3</v>
      </c>
      <c r="DT3" s="86"/>
      <c r="DU3" s="15"/>
      <c r="DV3" s="17" t="s">
        <v>29</v>
      </c>
      <c r="DW3" s="17" t="s">
        <v>4</v>
      </c>
      <c r="DX3" s="1" t="s">
        <v>25</v>
      </c>
      <c r="DY3" s="1" t="s">
        <v>24</v>
      </c>
      <c r="DZ3" s="1" t="s">
        <v>7</v>
      </c>
      <c r="EA3" s="1" t="s">
        <v>10</v>
      </c>
      <c r="EB3" s="1" t="s">
        <v>8</v>
      </c>
      <c r="EC3" s="1" t="s">
        <v>7</v>
      </c>
      <c r="ED3" s="1" t="s">
        <v>10</v>
      </c>
      <c r="EE3" s="1" t="s">
        <v>8</v>
      </c>
      <c r="EF3" s="1" t="s">
        <v>5</v>
      </c>
      <c r="EG3" s="1" t="s">
        <v>11</v>
      </c>
      <c r="EH3" s="1" t="s">
        <v>12</v>
      </c>
      <c r="EI3" s="1" t="s">
        <v>13</v>
      </c>
      <c r="EJ3" s="1" t="s">
        <v>1</v>
      </c>
      <c r="EK3" s="1" t="s">
        <v>0</v>
      </c>
      <c r="EL3" s="1" t="s">
        <v>26</v>
      </c>
      <c r="EM3" s="1" t="s">
        <v>14</v>
      </c>
      <c r="EN3" s="1" t="s">
        <v>15</v>
      </c>
      <c r="EO3" s="1" t="s">
        <v>16</v>
      </c>
      <c r="EP3" s="1" t="s">
        <v>1</v>
      </c>
      <c r="EQ3" s="1" t="s">
        <v>0</v>
      </c>
      <c r="ER3" s="1" t="s">
        <v>27</v>
      </c>
      <c r="ES3" s="1" t="s">
        <v>20</v>
      </c>
      <c r="ET3" s="1" t="s">
        <v>19</v>
      </c>
      <c r="EU3" s="1" t="s">
        <v>17</v>
      </c>
      <c r="EV3" s="1" t="s">
        <v>18</v>
      </c>
      <c r="EW3" s="1" t="s">
        <v>2</v>
      </c>
      <c r="EX3" s="1" t="s">
        <v>3</v>
      </c>
      <c r="EY3" s="86"/>
      <c r="EZ3" s="15"/>
      <c r="FA3" s="17" t="s">
        <v>29</v>
      </c>
      <c r="FB3" s="17" t="s">
        <v>4</v>
      </c>
      <c r="FC3" s="1" t="s">
        <v>25</v>
      </c>
      <c r="FD3" s="1" t="s">
        <v>24</v>
      </c>
      <c r="FE3" s="1" t="s">
        <v>7</v>
      </c>
      <c r="FF3" s="1" t="s">
        <v>10</v>
      </c>
      <c r="FG3" s="1" t="s">
        <v>8</v>
      </c>
      <c r="FH3" s="1" t="s">
        <v>7</v>
      </c>
      <c r="FI3" s="1" t="s">
        <v>10</v>
      </c>
      <c r="FJ3" s="1" t="s">
        <v>8</v>
      </c>
      <c r="FK3" s="1" t="s">
        <v>5</v>
      </c>
      <c r="FL3" s="1" t="s">
        <v>11</v>
      </c>
      <c r="FM3" s="1" t="s">
        <v>12</v>
      </c>
      <c r="FN3" s="1" t="s">
        <v>13</v>
      </c>
      <c r="FO3" s="1" t="s">
        <v>1</v>
      </c>
      <c r="FP3" s="1" t="s">
        <v>0</v>
      </c>
      <c r="FQ3" s="1" t="s">
        <v>26</v>
      </c>
      <c r="FR3" s="1" t="s">
        <v>14</v>
      </c>
      <c r="FS3" s="1" t="s">
        <v>15</v>
      </c>
      <c r="FT3" s="1" t="s">
        <v>16</v>
      </c>
      <c r="FU3" s="1" t="s">
        <v>1</v>
      </c>
      <c r="FV3" s="1" t="s">
        <v>0</v>
      </c>
      <c r="FW3" s="1" t="s">
        <v>27</v>
      </c>
      <c r="FX3" s="1" t="s">
        <v>20</v>
      </c>
      <c r="FY3" s="1" t="s">
        <v>19</v>
      </c>
      <c r="FZ3" s="1" t="s">
        <v>17</v>
      </c>
      <c r="GA3" s="1" t="s">
        <v>18</v>
      </c>
      <c r="GB3" s="1" t="s">
        <v>2</v>
      </c>
      <c r="GC3" s="1" t="s">
        <v>3</v>
      </c>
      <c r="GD3" s="86"/>
      <c r="GE3" s="15"/>
      <c r="GF3" s="17" t="s">
        <v>29</v>
      </c>
      <c r="GG3" s="17" t="s">
        <v>4</v>
      </c>
      <c r="GH3" s="1" t="s">
        <v>25</v>
      </c>
      <c r="GI3" s="1" t="s">
        <v>24</v>
      </c>
      <c r="GJ3" s="1" t="s">
        <v>7</v>
      </c>
      <c r="GK3" s="1" t="s">
        <v>10</v>
      </c>
      <c r="GL3" s="1" t="s">
        <v>8</v>
      </c>
      <c r="GM3" s="1" t="s">
        <v>7</v>
      </c>
      <c r="GN3" s="1" t="s">
        <v>10</v>
      </c>
      <c r="GO3" s="1" t="s">
        <v>8</v>
      </c>
      <c r="GP3" s="1" t="s">
        <v>5</v>
      </c>
      <c r="GQ3" s="1" t="s">
        <v>11</v>
      </c>
      <c r="GR3" s="1" t="s">
        <v>12</v>
      </c>
      <c r="GS3" s="1" t="s">
        <v>13</v>
      </c>
      <c r="GT3" s="1" t="s">
        <v>1</v>
      </c>
      <c r="GU3" s="1" t="s">
        <v>0</v>
      </c>
      <c r="GV3" s="1" t="s">
        <v>26</v>
      </c>
      <c r="GW3" s="1" t="s">
        <v>14</v>
      </c>
      <c r="GX3" s="1" t="s">
        <v>15</v>
      </c>
      <c r="GY3" s="1" t="s">
        <v>16</v>
      </c>
      <c r="GZ3" s="1" t="s">
        <v>1</v>
      </c>
      <c r="HA3" s="1" t="s">
        <v>0</v>
      </c>
      <c r="HB3" s="1" t="s">
        <v>27</v>
      </c>
      <c r="HC3" s="1" t="s">
        <v>20</v>
      </c>
      <c r="HD3" s="1" t="s">
        <v>19</v>
      </c>
      <c r="HE3" s="1" t="s">
        <v>17</v>
      </c>
      <c r="HF3" s="1" t="s">
        <v>18</v>
      </c>
      <c r="HG3" s="1" t="s">
        <v>2</v>
      </c>
      <c r="HH3" s="1" t="s">
        <v>3</v>
      </c>
      <c r="HI3" s="86"/>
      <c r="HJ3" s="15"/>
      <c r="HK3" s="17" t="s">
        <v>29</v>
      </c>
      <c r="HL3" s="17" t="s">
        <v>4</v>
      </c>
      <c r="HM3" s="1" t="s">
        <v>25</v>
      </c>
      <c r="HN3" s="1" t="s">
        <v>24</v>
      </c>
      <c r="HO3" s="1" t="s">
        <v>7</v>
      </c>
      <c r="HP3" s="1" t="s">
        <v>10</v>
      </c>
      <c r="HQ3" s="1" t="s">
        <v>8</v>
      </c>
      <c r="HR3" s="1" t="s">
        <v>7</v>
      </c>
      <c r="HS3" s="1" t="s">
        <v>10</v>
      </c>
      <c r="HT3" s="1" t="s">
        <v>8</v>
      </c>
      <c r="HU3" s="1" t="s">
        <v>5</v>
      </c>
      <c r="HV3" s="1" t="s">
        <v>11</v>
      </c>
      <c r="HW3" s="1" t="s">
        <v>12</v>
      </c>
      <c r="HX3" s="1" t="s">
        <v>13</v>
      </c>
      <c r="HY3" s="1" t="s">
        <v>1</v>
      </c>
      <c r="HZ3" s="1" t="s">
        <v>0</v>
      </c>
      <c r="IA3" s="1" t="s">
        <v>26</v>
      </c>
      <c r="IB3" s="1" t="s">
        <v>14</v>
      </c>
      <c r="IC3" s="1" t="s">
        <v>15</v>
      </c>
      <c r="ID3" s="1" t="s">
        <v>16</v>
      </c>
      <c r="IE3" s="1" t="s">
        <v>1</v>
      </c>
      <c r="IF3" s="1" t="s">
        <v>0</v>
      </c>
      <c r="IG3" s="1" t="s">
        <v>27</v>
      </c>
      <c r="IH3" s="1" t="s">
        <v>20</v>
      </c>
      <c r="II3" s="1" t="s">
        <v>19</v>
      </c>
      <c r="IJ3" s="1" t="s">
        <v>17</v>
      </c>
      <c r="IK3" s="1" t="s">
        <v>18</v>
      </c>
      <c r="IL3" s="1" t="s">
        <v>2</v>
      </c>
      <c r="IM3" s="1" t="s">
        <v>3</v>
      </c>
      <c r="IN3" s="86"/>
      <c r="IO3" s="15"/>
      <c r="IP3" s="17" t="s">
        <v>29</v>
      </c>
      <c r="IQ3" s="17" t="s">
        <v>4</v>
      </c>
      <c r="IR3" s="1" t="s">
        <v>25</v>
      </c>
      <c r="IS3" s="1" t="s">
        <v>24</v>
      </c>
      <c r="IT3" s="1" t="s">
        <v>7</v>
      </c>
      <c r="IU3" s="1" t="s">
        <v>10</v>
      </c>
      <c r="IV3" s="1" t="s">
        <v>8</v>
      </c>
      <c r="IW3" s="1" t="s">
        <v>7</v>
      </c>
      <c r="IX3" s="1" t="s">
        <v>10</v>
      </c>
      <c r="IY3" s="1" t="s">
        <v>8</v>
      </c>
      <c r="IZ3" s="1" t="s">
        <v>5</v>
      </c>
      <c r="JA3" s="1" t="s">
        <v>11</v>
      </c>
      <c r="JB3" s="1" t="s">
        <v>12</v>
      </c>
      <c r="JC3" s="1" t="s">
        <v>13</v>
      </c>
      <c r="JD3" s="1" t="s">
        <v>1</v>
      </c>
      <c r="JE3" s="1" t="s">
        <v>0</v>
      </c>
      <c r="JF3" s="1" t="s">
        <v>26</v>
      </c>
      <c r="JG3" s="1" t="s">
        <v>14</v>
      </c>
      <c r="JH3" s="1" t="s">
        <v>15</v>
      </c>
      <c r="JI3" s="1" t="s">
        <v>16</v>
      </c>
      <c r="JJ3" s="1" t="s">
        <v>1</v>
      </c>
      <c r="JK3" s="1" t="s">
        <v>0</v>
      </c>
      <c r="JL3" s="1" t="s">
        <v>27</v>
      </c>
      <c r="JM3" s="1" t="s">
        <v>20</v>
      </c>
      <c r="JN3" s="1" t="s">
        <v>19</v>
      </c>
      <c r="JO3" s="1" t="s">
        <v>17</v>
      </c>
      <c r="JP3" s="1" t="s">
        <v>18</v>
      </c>
      <c r="JQ3" s="1" t="s">
        <v>2</v>
      </c>
      <c r="JR3" s="1" t="s">
        <v>3</v>
      </c>
      <c r="JS3" s="86"/>
      <c r="JT3" s="15"/>
      <c r="JU3" s="17" t="s">
        <v>29</v>
      </c>
      <c r="JV3" s="17" t="s">
        <v>4</v>
      </c>
      <c r="JW3" s="1" t="s">
        <v>25</v>
      </c>
      <c r="JX3" s="1" t="s">
        <v>24</v>
      </c>
      <c r="JY3" s="1" t="s">
        <v>7</v>
      </c>
      <c r="JZ3" s="1" t="s">
        <v>10</v>
      </c>
      <c r="KA3" s="1" t="s">
        <v>8</v>
      </c>
      <c r="KB3" s="1" t="s">
        <v>7</v>
      </c>
      <c r="KC3" s="1" t="s">
        <v>10</v>
      </c>
      <c r="KD3" s="1" t="s">
        <v>8</v>
      </c>
      <c r="KE3" s="1" t="s">
        <v>5</v>
      </c>
      <c r="KF3" s="1" t="s">
        <v>11</v>
      </c>
      <c r="KG3" s="1" t="s">
        <v>12</v>
      </c>
      <c r="KH3" s="1" t="s">
        <v>13</v>
      </c>
      <c r="KI3" s="1" t="s">
        <v>1</v>
      </c>
      <c r="KJ3" s="1" t="s">
        <v>0</v>
      </c>
      <c r="KK3" s="1" t="s">
        <v>26</v>
      </c>
      <c r="KL3" s="1" t="s">
        <v>14</v>
      </c>
      <c r="KM3" s="1" t="s">
        <v>15</v>
      </c>
      <c r="KN3" s="1" t="s">
        <v>16</v>
      </c>
      <c r="KO3" s="1" t="s">
        <v>1</v>
      </c>
      <c r="KP3" s="1" t="s">
        <v>0</v>
      </c>
      <c r="KQ3" s="1" t="s">
        <v>27</v>
      </c>
      <c r="KR3" s="1" t="s">
        <v>20</v>
      </c>
      <c r="KS3" s="1" t="s">
        <v>19</v>
      </c>
      <c r="KT3" s="1" t="s">
        <v>17</v>
      </c>
      <c r="KU3" s="1" t="s">
        <v>18</v>
      </c>
      <c r="KV3" s="1" t="s">
        <v>2</v>
      </c>
      <c r="KW3" s="1" t="s">
        <v>3</v>
      </c>
      <c r="KX3" s="86"/>
      <c r="KY3" s="15"/>
      <c r="KZ3" s="17" t="s">
        <v>29</v>
      </c>
      <c r="LA3" s="17" t="s">
        <v>4</v>
      </c>
      <c r="LB3" s="1" t="s">
        <v>25</v>
      </c>
      <c r="LC3" s="1" t="s">
        <v>24</v>
      </c>
      <c r="LD3" s="1" t="s">
        <v>7</v>
      </c>
      <c r="LE3" s="1" t="s">
        <v>10</v>
      </c>
      <c r="LF3" s="1" t="s">
        <v>8</v>
      </c>
      <c r="LG3" s="1" t="s">
        <v>7</v>
      </c>
      <c r="LH3" s="1" t="s">
        <v>10</v>
      </c>
      <c r="LI3" s="1" t="s">
        <v>8</v>
      </c>
      <c r="LJ3" s="1" t="s">
        <v>5</v>
      </c>
      <c r="LK3" s="1" t="s">
        <v>11</v>
      </c>
      <c r="LL3" s="1" t="s">
        <v>12</v>
      </c>
      <c r="LM3" s="1" t="s">
        <v>13</v>
      </c>
      <c r="LN3" s="1" t="s">
        <v>1</v>
      </c>
      <c r="LO3" s="1" t="s">
        <v>0</v>
      </c>
      <c r="LP3" s="1" t="s">
        <v>26</v>
      </c>
      <c r="LQ3" s="1" t="s">
        <v>14</v>
      </c>
      <c r="LR3" s="1" t="s">
        <v>15</v>
      </c>
      <c r="LS3" s="1" t="s">
        <v>16</v>
      </c>
      <c r="LT3" s="1" t="s">
        <v>1</v>
      </c>
      <c r="LU3" s="1" t="s">
        <v>0</v>
      </c>
      <c r="LV3" s="1" t="s">
        <v>27</v>
      </c>
      <c r="LW3" s="1" t="s">
        <v>20</v>
      </c>
      <c r="LX3" s="1" t="s">
        <v>19</v>
      </c>
      <c r="LY3" s="1" t="s">
        <v>17</v>
      </c>
      <c r="LZ3" s="1" t="s">
        <v>18</v>
      </c>
      <c r="MA3" s="1" t="s">
        <v>2</v>
      </c>
      <c r="MB3" s="1" t="s">
        <v>3</v>
      </c>
      <c r="MC3" s="86"/>
      <c r="MD3" s="15"/>
      <c r="ME3" s="17" t="s">
        <v>29</v>
      </c>
      <c r="MF3" s="17" t="s">
        <v>4</v>
      </c>
      <c r="MG3" s="1" t="s">
        <v>25</v>
      </c>
      <c r="MH3" s="1" t="s">
        <v>24</v>
      </c>
      <c r="MI3" s="1" t="s">
        <v>7</v>
      </c>
      <c r="MJ3" s="1" t="s">
        <v>10</v>
      </c>
      <c r="MK3" s="1" t="s">
        <v>8</v>
      </c>
      <c r="ML3" s="1" t="s">
        <v>7</v>
      </c>
      <c r="MM3" s="1" t="s">
        <v>10</v>
      </c>
      <c r="MN3" s="1" t="s">
        <v>8</v>
      </c>
      <c r="MO3" s="1" t="s">
        <v>5</v>
      </c>
      <c r="MP3" s="1" t="s">
        <v>11</v>
      </c>
      <c r="MQ3" s="1" t="s">
        <v>12</v>
      </c>
      <c r="MR3" s="1" t="s">
        <v>13</v>
      </c>
      <c r="MS3" s="1" t="s">
        <v>1</v>
      </c>
      <c r="MT3" s="1" t="s">
        <v>0</v>
      </c>
      <c r="MU3" s="1" t="s">
        <v>26</v>
      </c>
      <c r="MV3" s="1" t="s">
        <v>14</v>
      </c>
      <c r="MW3" s="1" t="s">
        <v>15</v>
      </c>
      <c r="MX3" s="1" t="s">
        <v>16</v>
      </c>
      <c r="MY3" s="1" t="s">
        <v>1</v>
      </c>
      <c r="MZ3" s="1" t="s">
        <v>0</v>
      </c>
      <c r="NA3" s="1" t="s">
        <v>27</v>
      </c>
      <c r="NB3" s="1" t="s">
        <v>20</v>
      </c>
      <c r="NC3" s="1" t="s">
        <v>19</v>
      </c>
      <c r="ND3" s="1" t="s">
        <v>17</v>
      </c>
      <c r="NE3" s="1" t="s">
        <v>18</v>
      </c>
      <c r="NF3" s="1" t="s">
        <v>2</v>
      </c>
      <c r="NG3" s="1" t="s">
        <v>3</v>
      </c>
      <c r="NH3" s="86"/>
    </row>
    <row r="4" spans="1:372" x14ac:dyDescent="0.3">
      <c r="A4" s="15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8"/>
      <c r="AF4" s="15"/>
      <c r="AG4" s="20">
        <v>101</v>
      </c>
      <c r="AH4" s="20" t="s">
        <v>30</v>
      </c>
      <c r="AI4" s="20">
        <v>1394</v>
      </c>
      <c r="AJ4" s="20">
        <v>0</v>
      </c>
      <c r="AK4" s="20">
        <v>12</v>
      </c>
      <c r="AL4" s="20">
        <v>10</v>
      </c>
      <c r="AM4" s="20">
        <v>22</v>
      </c>
      <c r="AN4" s="20" t="s">
        <v>54</v>
      </c>
      <c r="AO4" s="20" t="s">
        <v>54</v>
      </c>
      <c r="AP4" s="20" t="s">
        <v>54</v>
      </c>
      <c r="AQ4" s="20" t="s">
        <v>54</v>
      </c>
      <c r="AR4" s="20" t="s">
        <v>54</v>
      </c>
      <c r="AS4" s="20" t="s">
        <v>54</v>
      </c>
      <c r="AT4" s="20" t="s">
        <v>54</v>
      </c>
      <c r="AU4" s="20" t="s">
        <v>54</v>
      </c>
      <c r="AV4" s="20" t="s">
        <v>54</v>
      </c>
      <c r="AW4" s="20" t="s">
        <v>54</v>
      </c>
      <c r="AX4" s="20" t="s">
        <v>54</v>
      </c>
      <c r="AY4" s="20" t="s">
        <v>54</v>
      </c>
      <c r="AZ4" s="20" t="s">
        <v>54</v>
      </c>
      <c r="BA4" s="20" t="s">
        <v>54</v>
      </c>
      <c r="BB4" s="20" t="s">
        <v>54</v>
      </c>
      <c r="BC4" s="20" t="s">
        <v>54</v>
      </c>
      <c r="BD4" s="20" t="s">
        <v>54</v>
      </c>
      <c r="BE4" s="20" t="s">
        <v>54</v>
      </c>
      <c r="BF4" s="20" t="s">
        <v>54</v>
      </c>
      <c r="BG4" s="20" t="s">
        <v>54</v>
      </c>
      <c r="BH4" s="20" t="s">
        <v>54</v>
      </c>
      <c r="BI4" s="20" t="s">
        <v>54</v>
      </c>
      <c r="BJ4" s="8" t="s">
        <v>97</v>
      </c>
      <c r="BK4" s="15"/>
      <c r="BL4" s="20">
        <v>101</v>
      </c>
      <c r="BM4" s="20" t="s">
        <v>30</v>
      </c>
      <c r="BN4" s="20">
        <v>2151</v>
      </c>
      <c r="BO4" s="20">
        <v>0</v>
      </c>
      <c r="BP4" s="20">
        <v>75</v>
      </c>
      <c r="BQ4" s="20">
        <v>53</v>
      </c>
      <c r="BR4" s="20">
        <v>128</v>
      </c>
      <c r="BS4" s="20" t="s">
        <v>54</v>
      </c>
      <c r="BT4" s="20" t="s">
        <v>54</v>
      </c>
      <c r="BU4" s="20" t="s">
        <v>54</v>
      </c>
      <c r="BV4" s="20" t="s">
        <v>54</v>
      </c>
      <c r="BW4" s="20" t="s">
        <v>54</v>
      </c>
      <c r="BX4" s="20" t="s">
        <v>54</v>
      </c>
      <c r="BY4" s="20" t="s">
        <v>54</v>
      </c>
      <c r="BZ4" s="20">
        <v>74.696942719116649</v>
      </c>
      <c r="CA4" s="20" t="s">
        <v>54</v>
      </c>
      <c r="CB4" s="20">
        <v>74.696942719116649</v>
      </c>
      <c r="CC4" s="20" t="s">
        <v>54</v>
      </c>
      <c r="CD4" s="20" t="s">
        <v>54</v>
      </c>
      <c r="CE4" s="20" t="s">
        <v>54</v>
      </c>
      <c r="CF4" s="20">
        <v>79.537396834123712</v>
      </c>
      <c r="CG4" s="20" t="s">
        <v>54</v>
      </c>
      <c r="CH4" s="20">
        <v>79.537396834123712</v>
      </c>
      <c r="CI4" s="20" t="s">
        <v>54</v>
      </c>
      <c r="CJ4" s="20" t="s">
        <v>54</v>
      </c>
      <c r="CK4" s="20">
        <v>77.02496483244154</v>
      </c>
      <c r="CL4" s="20" t="s">
        <v>54</v>
      </c>
      <c r="CM4" s="20">
        <v>77.02496483244154</v>
      </c>
      <c r="CN4" s="20" t="s">
        <v>54</v>
      </c>
      <c r="CO4" s="8" t="s">
        <v>97</v>
      </c>
      <c r="CP4" s="15"/>
      <c r="CQ4" s="20">
        <v>101</v>
      </c>
      <c r="CR4" s="20" t="s">
        <v>30</v>
      </c>
      <c r="CS4" s="20">
        <v>1530</v>
      </c>
      <c r="CT4" s="20">
        <v>0</v>
      </c>
      <c r="CU4" s="20">
        <v>89</v>
      </c>
      <c r="CV4" s="20">
        <v>61</v>
      </c>
      <c r="CW4" s="20">
        <v>150</v>
      </c>
      <c r="CX4" s="20" t="s">
        <v>54</v>
      </c>
      <c r="CY4" s="20" t="s">
        <v>54</v>
      </c>
      <c r="CZ4" s="20" t="s">
        <v>54</v>
      </c>
      <c r="DA4" s="20">
        <v>75.527991030708421</v>
      </c>
      <c r="DB4" s="20">
        <v>61.642628205128204</v>
      </c>
      <c r="DC4" s="20" t="s">
        <v>54</v>
      </c>
      <c r="DD4" s="20" t="s">
        <v>54</v>
      </c>
      <c r="DE4" s="20">
        <v>76.146113588504889</v>
      </c>
      <c r="DF4" s="20" t="s">
        <v>54</v>
      </c>
      <c r="DG4" s="20">
        <v>76.146113588504889</v>
      </c>
      <c r="DH4" s="20" t="s">
        <v>54</v>
      </c>
      <c r="DI4" s="20" t="s">
        <v>54</v>
      </c>
      <c r="DJ4" s="20" t="s">
        <v>54</v>
      </c>
      <c r="DK4" s="20">
        <v>76.971742424242422</v>
      </c>
      <c r="DL4" s="20" t="s">
        <v>54</v>
      </c>
      <c r="DM4" s="20">
        <v>76.971742424242422</v>
      </c>
      <c r="DN4" s="20">
        <v>61.642628205128204</v>
      </c>
      <c r="DO4" s="20" t="s">
        <v>54</v>
      </c>
      <c r="DP4" s="20">
        <v>76.327976317663811</v>
      </c>
      <c r="DQ4" s="20" t="s">
        <v>54</v>
      </c>
      <c r="DR4" s="20">
        <v>76.327976317663811</v>
      </c>
      <c r="DS4" s="20" t="s">
        <v>54</v>
      </c>
      <c r="DT4" s="8" t="s">
        <v>97</v>
      </c>
      <c r="DU4" s="15"/>
      <c r="DV4" s="20">
        <v>101</v>
      </c>
      <c r="DW4" s="20" t="s">
        <v>30</v>
      </c>
      <c r="DX4" s="20">
        <v>1853</v>
      </c>
      <c r="DY4" s="20">
        <v>0</v>
      </c>
      <c r="DZ4" s="20">
        <v>52</v>
      </c>
      <c r="EA4" s="20">
        <v>41</v>
      </c>
      <c r="EB4" s="20">
        <v>93</v>
      </c>
      <c r="EC4" s="20" t="s">
        <v>54</v>
      </c>
      <c r="ED4" s="20" t="s">
        <v>54</v>
      </c>
      <c r="EE4" s="20" t="s">
        <v>54</v>
      </c>
      <c r="EF4" s="20">
        <v>71.230856595448515</v>
      </c>
      <c r="EG4" s="20" t="s">
        <v>54</v>
      </c>
      <c r="EH4" s="20" t="s">
        <v>54</v>
      </c>
      <c r="EI4" s="20" t="s">
        <v>54</v>
      </c>
      <c r="EJ4" s="20">
        <v>71.520543119161545</v>
      </c>
      <c r="EK4" s="20">
        <v>70.53468494468494</v>
      </c>
      <c r="EL4" s="20">
        <v>70.94281267562846</v>
      </c>
      <c r="EM4" s="20" t="s">
        <v>54</v>
      </c>
      <c r="EN4" s="20" t="s">
        <v>54</v>
      </c>
      <c r="EO4" s="20" t="s">
        <v>54</v>
      </c>
      <c r="EP4" s="20">
        <v>72.953031076813687</v>
      </c>
      <c r="EQ4" s="20">
        <v>74.325846346212458</v>
      </c>
      <c r="ER4" s="20">
        <v>73.499960156429708</v>
      </c>
      <c r="ES4" s="20" t="s">
        <v>54</v>
      </c>
      <c r="ET4" s="20" t="s">
        <v>54</v>
      </c>
      <c r="EU4" s="20">
        <v>72.158570950735424</v>
      </c>
      <c r="EV4" s="20">
        <v>72.052221969064064</v>
      </c>
      <c r="EW4" s="20">
        <v>72.094761561732611</v>
      </c>
      <c r="EX4" s="20" t="s">
        <v>54</v>
      </c>
      <c r="EY4" s="8" t="s">
        <v>97</v>
      </c>
      <c r="EZ4" s="15"/>
      <c r="FA4" s="20">
        <v>101</v>
      </c>
      <c r="FB4" s="20" t="s">
        <v>30</v>
      </c>
      <c r="FC4" s="20">
        <v>1035</v>
      </c>
      <c r="FD4" s="20">
        <v>0</v>
      </c>
      <c r="FE4" s="20">
        <v>84</v>
      </c>
      <c r="FF4" s="20">
        <v>50</v>
      </c>
      <c r="FG4" s="20">
        <v>134</v>
      </c>
      <c r="FH4" s="20">
        <v>1.1964205024003667</v>
      </c>
      <c r="FI4" s="20">
        <v>1.8812209646423155</v>
      </c>
      <c r="FJ4" s="20">
        <v>1.3700981031801114</v>
      </c>
      <c r="FK4" s="20">
        <v>71.816591478696751</v>
      </c>
      <c r="FL4" s="20" t="s">
        <v>54</v>
      </c>
      <c r="FM4" s="20" t="s">
        <v>54</v>
      </c>
      <c r="FN4" s="20" t="s">
        <v>54</v>
      </c>
      <c r="FO4" s="20">
        <v>59.231676332926334</v>
      </c>
      <c r="FP4" s="20">
        <v>62.535097680097685</v>
      </c>
      <c r="FQ4" s="20">
        <v>61.213729141229145</v>
      </c>
      <c r="FR4" s="20" t="s">
        <v>54</v>
      </c>
      <c r="FS4" s="20" t="s">
        <v>54</v>
      </c>
      <c r="FT4" s="20" t="s">
        <v>54</v>
      </c>
      <c r="FU4" s="20">
        <v>61.590501895765065</v>
      </c>
      <c r="FV4" s="20">
        <v>64.030928282244076</v>
      </c>
      <c r="FW4" s="20">
        <v>62.918329156223884</v>
      </c>
      <c r="FX4" s="20" t="s">
        <v>54</v>
      </c>
      <c r="FY4" s="20" t="s">
        <v>54</v>
      </c>
      <c r="FZ4" s="20">
        <v>60.356899674399678</v>
      </c>
      <c r="GA4" s="20">
        <v>63.048473748473754</v>
      </c>
      <c r="GB4" s="20">
        <v>61.971844118844125</v>
      </c>
      <c r="GC4" s="20" t="s">
        <v>54</v>
      </c>
      <c r="GD4" s="8" t="s">
        <v>97</v>
      </c>
      <c r="GE4" s="15"/>
      <c r="GF4" s="20">
        <v>101</v>
      </c>
      <c r="GG4" s="20" t="s">
        <v>30</v>
      </c>
      <c r="GH4" s="20">
        <v>1032</v>
      </c>
      <c r="GI4" s="20">
        <v>0</v>
      </c>
      <c r="GJ4" s="20">
        <v>67</v>
      </c>
      <c r="GK4" s="20">
        <v>67</v>
      </c>
      <c r="GL4" s="20">
        <v>134</v>
      </c>
      <c r="GM4" s="20" t="s">
        <v>54</v>
      </c>
      <c r="GN4" s="20" t="s">
        <v>54</v>
      </c>
      <c r="GO4" s="20" t="s">
        <v>54</v>
      </c>
      <c r="GP4" s="20">
        <v>72.234428212689082</v>
      </c>
      <c r="GQ4" s="20" t="s">
        <v>54</v>
      </c>
      <c r="GR4" s="20" t="s">
        <v>54</v>
      </c>
      <c r="GS4" s="20" t="s">
        <v>54</v>
      </c>
      <c r="GT4" s="20">
        <v>65.309083721661366</v>
      </c>
      <c r="GU4" s="20">
        <v>70.532880163314957</v>
      </c>
      <c r="GV4" s="20">
        <v>68.410158123450046</v>
      </c>
      <c r="GW4" s="20" t="s">
        <v>54</v>
      </c>
      <c r="GX4" s="20" t="s">
        <v>54</v>
      </c>
      <c r="GY4" s="20" t="s">
        <v>54</v>
      </c>
      <c r="GZ4" s="20">
        <v>65.794104285983167</v>
      </c>
      <c r="HA4" s="20">
        <v>65.67647952461617</v>
      </c>
      <c r="HB4" s="20">
        <v>65.782713102632357</v>
      </c>
      <c r="HC4" s="20" t="s">
        <v>54</v>
      </c>
      <c r="HD4" s="20" t="s">
        <v>54</v>
      </c>
      <c r="HE4" s="20">
        <v>65.334592490842496</v>
      </c>
      <c r="HF4" s="20">
        <v>68.047098734598734</v>
      </c>
      <c r="HG4" s="20">
        <v>67.530667665667664</v>
      </c>
      <c r="HH4" s="20" t="s">
        <v>54</v>
      </c>
      <c r="HI4" s="8" t="s">
        <v>97</v>
      </c>
      <c r="HJ4" s="15"/>
      <c r="HK4" s="20">
        <v>101</v>
      </c>
      <c r="HL4" s="20" t="s">
        <v>30</v>
      </c>
      <c r="HM4" s="20">
        <v>822</v>
      </c>
      <c r="HN4" s="20">
        <v>0</v>
      </c>
      <c r="HO4" s="20">
        <v>80</v>
      </c>
      <c r="HP4" s="20">
        <v>52</v>
      </c>
      <c r="HQ4" s="20">
        <v>132</v>
      </c>
      <c r="HR4" s="20">
        <v>1.5209343618870472</v>
      </c>
      <c r="HS4" s="20">
        <v>2.0257876701405202</v>
      </c>
      <c r="HT4" s="20">
        <v>1.7418119553753553</v>
      </c>
      <c r="HU4" s="20">
        <v>68.151469616069164</v>
      </c>
      <c r="HV4" s="20" t="s">
        <v>54</v>
      </c>
      <c r="HW4" s="20" t="s">
        <v>54</v>
      </c>
      <c r="HX4" s="20" t="s">
        <v>54</v>
      </c>
      <c r="HY4" s="20">
        <v>61.553552008644793</v>
      </c>
      <c r="HZ4" s="20">
        <v>55.453871090770406</v>
      </c>
      <c r="IA4" s="20">
        <v>57.553636791253496</v>
      </c>
      <c r="IB4" s="20" t="s">
        <v>54</v>
      </c>
      <c r="IC4" s="20" t="s">
        <v>54</v>
      </c>
      <c r="ID4" s="20" t="s">
        <v>54</v>
      </c>
      <c r="IE4" s="20">
        <v>61.209602997646478</v>
      </c>
      <c r="IF4" s="20">
        <v>60.488543823326431</v>
      </c>
      <c r="IG4" s="20">
        <v>60.654788005874956</v>
      </c>
      <c r="IH4" s="20" t="s">
        <v>54</v>
      </c>
      <c r="II4" s="20" t="s">
        <v>54</v>
      </c>
      <c r="IJ4" s="20">
        <v>61.596949045318617</v>
      </c>
      <c r="IK4" s="20">
        <v>58.162085921325051</v>
      </c>
      <c r="IL4" s="20">
        <v>59.536031170922477</v>
      </c>
      <c r="IM4" s="20" t="s">
        <v>54</v>
      </c>
      <c r="IN4" s="8" t="s">
        <v>97</v>
      </c>
      <c r="IO4" s="15"/>
      <c r="IP4" s="20">
        <v>101</v>
      </c>
      <c r="IQ4" s="20" t="s">
        <v>30</v>
      </c>
      <c r="IR4" s="20">
        <v>714</v>
      </c>
      <c r="IS4" s="20">
        <v>0</v>
      </c>
      <c r="IT4" s="20">
        <v>80</v>
      </c>
      <c r="IU4" s="20">
        <v>65</v>
      </c>
      <c r="IV4" s="20">
        <v>145</v>
      </c>
      <c r="IW4" s="20">
        <v>0.23231514828153482</v>
      </c>
      <c r="IX4" s="20">
        <v>0.20608243297318926</v>
      </c>
      <c r="IY4" s="20">
        <v>0.20735983180457537</v>
      </c>
      <c r="IZ4" s="20">
        <v>67.888101040291303</v>
      </c>
      <c r="JA4" s="20" t="s">
        <v>54</v>
      </c>
      <c r="JB4" s="20" t="s">
        <v>54</v>
      </c>
      <c r="JC4" s="20" t="s">
        <v>54</v>
      </c>
      <c r="JD4" s="20">
        <v>65.358643538547099</v>
      </c>
      <c r="JE4" s="20">
        <v>65.23731597486092</v>
      </c>
      <c r="JF4" s="20">
        <v>65.285847000335394</v>
      </c>
      <c r="JG4" s="20" t="s">
        <v>54</v>
      </c>
      <c r="JH4" s="20" t="s">
        <v>54</v>
      </c>
      <c r="JI4" s="20" t="s">
        <v>54</v>
      </c>
      <c r="JJ4" s="20">
        <v>68.189332892507949</v>
      </c>
      <c r="JK4" s="20">
        <v>66.37623795513629</v>
      </c>
      <c r="JL4" s="20">
        <v>67.164555707450447</v>
      </c>
      <c r="JM4" s="20" t="s">
        <v>54</v>
      </c>
      <c r="JN4" s="20" t="s">
        <v>54</v>
      </c>
      <c r="JO4" s="20">
        <v>66.786459124943931</v>
      </c>
      <c r="JP4" s="20">
        <v>65.820733121623931</v>
      </c>
      <c r="JQ4" s="20">
        <v>66.207023522951928</v>
      </c>
      <c r="JR4" s="20" t="s">
        <v>54</v>
      </c>
      <c r="JS4" s="8" t="s">
        <v>97</v>
      </c>
      <c r="JT4" s="15"/>
      <c r="JU4" s="20">
        <v>101</v>
      </c>
      <c r="JV4" s="20" t="s">
        <v>30</v>
      </c>
      <c r="JW4" s="20">
        <v>515.5</v>
      </c>
      <c r="JX4" s="20">
        <v>0</v>
      </c>
      <c r="JY4" s="20">
        <v>54</v>
      </c>
      <c r="JZ4" s="20">
        <v>53</v>
      </c>
      <c r="KA4" s="20">
        <v>107</v>
      </c>
      <c r="KB4" s="20" t="s">
        <v>54</v>
      </c>
      <c r="KC4" s="20" t="s">
        <v>54</v>
      </c>
      <c r="KD4" s="20" t="s">
        <v>54</v>
      </c>
      <c r="KE4" s="20">
        <v>69.632366522366524</v>
      </c>
      <c r="KF4" s="20" t="s">
        <v>54</v>
      </c>
      <c r="KG4" s="20" t="s">
        <v>54</v>
      </c>
      <c r="KH4" s="20" t="s">
        <v>54</v>
      </c>
      <c r="KI4" s="20">
        <v>68.030371541226799</v>
      </c>
      <c r="KJ4" s="20">
        <v>61.717514999620256</v>
      </c>
      <c r="KK4" s="20">
        <v>64.303609997215261</v>
      </c>
      <c r="KL4" s="20" t="s">
        <v>54</v>
      </c>
      <c r="KM4" s="20" t="s">
        <v>54</v>
      </c>
      <c r="KN4" s="20" t="s">
        <v>54</v>
      </c>
      <c r="KO4" s="20">
        <v>72.268317099567085</v>
      </c>
      <c r="KP4" s="20">
        <v>73.393679653679655</v>
      </c>
      <c r="KQ4" s="20">
        <v>72.943534632034627</v>
      </c>
      <c r="KR4" s="20" t="s">
        <v>54</v>
      </c>
      <c r="KS4" s="20" t="s">
        <v>54</v>
      </c>
      <c r="KT4" s="20">
        <v>69.997979797979795</v>
      </c>
      <c r="KU4" s="20">
        <v>67.630158730158726</v>
      </c>
      <c r="KV4" s="20">
        <v>68.624549062049056</v>
      </c>
      <c r="KW4" s="20">
        <v>54.17776163894586</v>
      </c>
      <c r="KX4" s="8" t="s">
        <v>97</v>
      </c>
      <c r="KY4" s="15"/>
      <c r="KZ4" s="20">
        <v>101</v>
      </c>
      <c r="LA4" s="20" t="s">
        <v>30</v>
      </c>
      <c r="LB4" s="20">
        <v>583</v>
      </c>
      <c r="LC4" s="20">
        <v>0</v>
      </c>
      <c r="LD4" s="20">
        <v>48</v>
      </c>
      <c r="LE4" s="20">
        <v>37</v>
      </c>
      <c r="LF4" s="20">
        <v>85</v>
      </c>
      <c r="LG4" s="20">
        <v>0.49091119701469105</v>
      </c>
      <c r="LH4" s="20">
        <v>0.33053221288515405</v>
      </c>
      <c r="LI4" s="20">
        <v>0.44659816634510402</v>
      </c>
      <c r="LJ4" s="20">
        <v>68.861961722488047</v>
      </c>
      <c r="LK4" s="20" t="s">
        <v>54</v>
      </c>
      <c r="LL4" s="20" t="s">
        <v>54</v>
      </c>
      <c r="LM4" s="20" t="s">
        <v>54</v>
      </c>
      <c r="LN4" s="20">
        <v>67.142387899095567</v>
      </c>
      <c r="LO4" s="20">
        <v>59.62419140737218</v>
      </c>
      <c r="LP4" s="20">
        <v>62.631470004061541</v>
      </c>
      <c r="LQ4" s="20" t="s">
        <v>54</v>
      </c>
      <c r="LR4" s="20" t="s">
        <v>54</v>
      </c>
      <c r="LS4" s="20" t="s">
        <v>54</v>
      </c>
      <c r="LT4" s="20">
        <v>66.38868022328549</v>
      </c>
      <c r="LU4" s="20">
        <v>67.8839428115744</v>
      </c>
      <c r="LV4" s="20">
        <v>67.284766347687409</v>
      </c>
      <c r="LW4" s="20" t="s">
        <v>54</v>
      </c>
      <c r="LX4" s="20" t="s">
        <v>54</v>
      </c>
      <c r="LY4" s="20">
        <v>66.735758863562069</v>
      </c>
      <c r="LZ4" s="20">
        <v>63.711894608061655</v>
      </c>
      <c r="MA4" s="20">
        <v>64.921440310261829</v>
      </c>
      <c r="MB4" s="20">
        <v>5.7142857142857144</v>
      </c>
      <c r="MC4" s="8" t="s">
        <v>97</v>
      </c>
      <c r="MD4" s="15"/>
      <c r="ME4" s="20">
        <v>101</v>
      </c>
      <c r="MF4" s="20" t="s">
        <v>30</v>
      </c>
      <c r="MG4" s="20">
        <v>544</v>
      </c>
      <c r="MH4" s="20">
        <v>0</v>
      </c>
      <c r="MI4" s="20">
        <v>21</v>
      </c>
      <c r="MJ4" s="20">
        <v>32</v>
      </c>
      <c r="MK4" s="20">
        <v>53</v>
      </c>
      <c r="ML4" s="20" t="s">
        <v>54</v>
      </c>
      <c r="MM4" s="20" t="s">
        <v>54</v>
      </c>
      <c r="MN4" s="20" t="s">
        <v>54</v>
      </c>
      <c r="MO4" s="20">
        <v>69.351790935672511</v>
      </c>
      <c r="MP4" s="20" t="s">
        <v>54</v>
      </c>
      <c r="MQ4" s="20" t="s">
        <v>54</v>
      </c>
      <c r="MR4" s="20" t="s">
        <v>54</v>
      </c>
      <c r="MS4" s="20">
        <v>76.261220760233925</v>
      </c>
      <c r="MT4" s="20">
        <v>78.761147660818708</v>
      </c>
      <c r="MU4" s="20">
        <v>77.501593567251476</v>
      </c>
      <c r="MV4" s="20" t="s">
        <v>54</v>
      </c>
      <c r="MW4" s="20" t="s">
        <v>54</v>
      </c>
      <c r="MX4" s="20" t="s">
        <v>54</v>
      </c>
      <c r="MY4" s="20">
        <v>78.568978435672506</v>
      </c>
      <c r="MZ4" s="20">
        <v>80.128837719298247</v>
      </c>
      <c r="NA4" s="20">
        <v>79.516005116959064</v>
      </c>
      <c r="NB4" s="20" t="s">
        <v>54</v>
      </c>
      <c r="NC4" s="20" t="s">
        <v>54</v>
      </c>
      <c r="ND4" s="20">
        <v>77.415099597953215</v>
      </c>
      <c r="NE4" s="20">
        <v>79.444992690058484</v>
      </c>
      <c r="NF4" s="20">
        <v>78.633035453216365</v>
      </c>
      <c r="NG4" s="20">
        <v>54.537554824561397</v>
      </c>
      <c r="NH4" s="8" t="s">
        <v>97</v>
      </c>
    </row>
    <row r="5" spans="1:372" x14ac:dyDescent="0.3">
      <c r="A5" s="15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8"/>
      <c r="AF5" s="15"/>
      <c r="AG5" s="20" t="s">
        <v>54</v>
      </c>
      <c r="AH5" s="20" t="s">
        <v>150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 t="s">
        <v>54</v>
      </c>
      <c r="AR5" s="20" t="s">
        <v>54</v>
      </c>
      <c r="AS5" s="20" t="s">
        <v>54</v>
      </c>
      <c r="AT5" s="20" t="s">
        <v>54</v>
      </c>
      <c r="AU5" s="20" t="s">
        <v>54</v>
      </c>
      <c r="AV5" s="20" t="s">
        <v>54</v>
      </c>
      <c r="AW5" s="20" t="s">
        <v>54</v>
      </c>
      <c r="AX5" s="20" t="s">
        <v>54</v>
      </c>
      <c r="AY5" s="20" t="s">
        <v>54</v>
      </c>
      <c r="AZ5" s="20" t="s">
        <v>54</v>
      </c>
      <c r="BA5" s="20" t="s">
        <v>54</v>
      </c>
      <c r="BB5" s="20" t="s">
        <v>54</v>
      </c>
      <c r="BC5" s="20" t="s">
        <v>54</v>
      </c>
      <c r="BD5" s="20" t="s">
        <v>54</v>
      </c>
      <c r="BE5" s="20" t="s">
        <v>54</v>
      </c>
      <c r="BF5" s="20" t="s">
        <v>54</v>
      </c>
      <c r="BG5" s="20" t="s">
        <v>54</v>
      </c>
      <c r="BH5" s="20" t="s">
        <v>54</v>
      </c>
      <c r="BI5" s="20" t="s">
        <v>54</v>
      </c>
      <c r="BJ5" s="8" t="s">
        <v>86</v>
      </c>
      <c r="BK5" s="15"/>
      <c r="BL5" s="20" t="s">
        <v>54</v>
      </c>
      <c r="BM5" s="20" t="s">
        <v>150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138</v>
      </c>
      <c r="BT5" s="20">
        <v>85</v>
      </c>
      <c r="BU5" s="20">
        <v>223</v>
      </c>
      <c r="BV5" s="20" t="s">
        <v>54</v>
      </c>
      <c r="BW5" s="20" t="s">
        <v>54</v>
      </c>
      <c r="BX5" s="20" t="s">
        <v>54</v>
      </c>
      <c r="BY5" s="20" t="s">
        <v>54</v>
      </c>
      <c r="BZ5" s="20" t="s">
        <v>54</v>
      </c>
      <c r="CA5" s="20" t="s">
        <v>54</v>
      </c>
      <c r="CB5" s="20" t="s">
        <v>54</v>
      </c>
      <c r="CC5" s="20" t="s">
        <v>54</v>
      </c>
      <c r="CD5" s="20" t="s">
        <v>54</v>
      </c>
      <c r="CE5" s="20" t="s">
        <v>54</v>
      </c>
      <c r="CF5" s="20" t="s">
        <v>54</v>
      </c>
      <c r="CG5" s="20" t="s">
        <v>54</v>
      </c>
      <c r="CH5" s="20" t="s">
        <v>54</v>
      </c>
      <c r="CI5" s="20" t="s">
        <v>54</v>
      </c>
      <c r="CJ5" s="20" t="s">
        <v>54</v>
      </c>
      <c r="CK5" s="20" t="s">
        <v>54</v>
      </c>
      <c r="CL5" s="20" t="s">
        <v>54</v>
      </c>
      <c r="CM5" s="20" t="s">
        <v>54</v>
      </c>
      <c r="CN5" s="20" t="s">
        <v>54</v>
      </c>
      <c r="CO5" s="8" t="s">
        <v>86</v>
      </c>
      <c r="CP5" s="15"/>
      <c r="CQ5" s="20" t="s">
        <v>54</v>
      </c>
      <c r="CR5" s="20" t="s">
        <v>150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476</v>
      </c>
      <c r="CY5" s="20">
        <v>293</v>
      </c>
      <c r="CZ5" s="20">
        <v>769</v>
      </c>
      <c r="DA5" s="20">
        <v>70.664040616246496</v>
      </c>
      <c r="DB5" s="20">
        <v>19.163165266106443</v>
      </c>
      <c r="DC5" s="20">
        <v>0</v>
      </c>
      <c r="DD5" s="20">
        <v>0</v>
      </c>
      <c r="DE5" s="20">
        <v>72.442664565826348</v>
      </c>
      <c r="DF5" s="20">
        <v>0</v>
      </c>
      <c r="DG5" s="20">
        <v>72.442664565826348</v>
      </c>
      <c r="DH5" s="20">
        <v>0</v>
      </c>
      <c r="DI5" s="20">
        <v>0</v>
      </c>
      <c r="DJ5" s="20">
        <v>0</v>
      </c>
      <c r="DK5" s="20">
        <v>72.512101715686285</v>
      </c>
      <c r="DL5" s="20">
        <v>0</v>
      </c>
      <c r="DM5" s="20">
        <v>72.512101715686285</v>
      </c>
      <c r="DN5" s="20">
        <v>19.163165266106443</v>
      </c>
      <c r="DO5" s="20">
        <v>0</v>
      </c>
      <c r="DP5" s="20">
        <v>73.932993162542786</v>
      </c>
      <c r="DQ5" s="20">
        <v>0</v>
      </c>
      <c r="DR5" s="20">
        <v>73.932993162542786</v>
      </c>
      <c r="DS5" s="20">
        <v>0</v>
      </c>
      <c r="DT5" s="8" t="s">
        <v>86</v>
      </c>
      <c r="DU5" s="15"/>
      <c r="DV5" s="20" t="s">
        <v>54</v>
      </c>
      <c r="DW5" s="20" t="s">
        <v>150</v>
      </c>
      <c r="DX5" s="20">
        <v>0</v>
      </c>
      <c r="DY5" s="20">
        <v>0</v>
      </c>
      <c r="DZ5" s="20">
        <v>0</v>
      </c>
      <c r="EA5" s="20">
        <v>0</v>
      </c>
      <c r="EB5" s="20">
        <v>0</v>
      </c>
      <c r="EC5" s="20">
        <v>132</v>
      </c>
      <c r="ED5" s="20">
        <v>98</v>
      </c>
      <c r="EE5" s="20">
        <v>230</v>
      </c>
      <c r="EF5" s="20" t="s">
        <v>54</v>
      </c>
      <c r="EG5" s="20" t="s">
        <v>54</v>
      </c>
      <c r="EH5" s="20" t="s">
        <v>54</v>
      </c>
      <c r="EI5" s="20" t="s">
        <v>54</v>
      </c>
      <c r="EJ5" s="20" t="s">
        <v>54</v>
      </c>
      <c r="EK5" s="20" t="s">
        <v>54</v>
      </c>
      <c r="EL5" s="20" t="s">
        <v>54</v>
      </c>
      <c r="EM5" s="20" t="s">
        <v>54</v>
      </c>
      <c r="EN5" s="20" t="s">
        <v>54</v>
      </c>
      <c r="EO5" s="20" t="s">
        <v>54</v>
      </c>
      <c r="EP5" s="20" t="s">
        <v>54</v>
      </c>
      <c r="EQ5" s="20" t="s">
        <v>54</v>
      </c>
      <c r="ER5" s="20" t="s">
        <v>54</v>
      </c>
      <c r="ES5" s="20" t="s">
        <v>54</v>
      </c>
      <c r="ET5" s="20" t="s">
        <v>54</v>
      </c>
      <c r="EU5" s="20" t="s">
        <v>54</v>
      </c>
      <c r="EV5" s="20" t="s">
        <v>54</v>
      </c>
      <c r="EW5" s="20" t="s">
        <v>54</v>
      </c>
      <c r="EX5" s="20" t="s">
        <v>54</v>
      </c>
      <c r="EY5" s="8" t="s">
        <v>86</v>
      </c>
      <c r="EZ5" s="15"/>
      <c r="FA5" s="20" t="s">
        <v>54</v>
      </c>
      <c r="FB5" s="20" t="s">
        <v>150</v>
      </c>
      <c r="FC5" s="20">
        <v>0</v>
      </c>
      <c r="FD5" s="20">
        <v>0</v>
      </c>
      <c r="FE5" s="20">
        <v>0</v>
      </c>
      <c r="FF5" s="20">
        <v>0</v>
      </c>
      <c r="FG5" s="20">
        <v>0</v>
      </c>
      <c r="FH5" s="20">
        <v>166</v>
      </c>
      <c r="FI5" s="20">
        <v>163</v>
      </c>
      <c r="FJ5" s="20">
        <v>329</v>
      </c>
      <c r="FK5" s="20">
        <v>67.567585922849062</v>
      </c>
      <c r="FL5" s="20">
        <v>0</v>
      </c>
      <c r="FM5" s="20">
        <v>0</v>
      </c>
      <c r="FN5" s="20">
        <v>0</v>
      </c>
      <c r="FO5" s="20">
        <v>57.352123315281204</v>
      </c>
      <c r="FP5" s="20">
        <v>60.825683088840982</v>
      </c>
      <c r="FQ5" s="20">
        <v>59.436259179417071</v>
      </c>
      <c r="FR5" s="20">
        <v>0</v>
      </c>
      <c r="FS5" s="20">
        <v>0</v>
      </c>
      <c r="FT5" s="20">
        <v>0</v>
      </c>
      <c r="FU5" s="20">
        <v>60.760856906251654</v>
      </c>
      <c r="FV5" s="20">
        <v>61.594339870655659</v>
      </c>
      <c r="FW5" s="20">
        <v>61.624583048530418</v>
      </c>
      <c r="FX5" s="20">
        <v>0</v>
      </c>
      <c r="FY5" s="20">
        <v>0</v>
      </c>
      <c r="FZ5" s="20">
        <v>59.35583221602959</v>
      </c>
      <c r="GA5" s="20">
        <v>61.775402229349595</v>
      </c>
      <c r="GB5" s="20">
        <v>60.8075742240216</v>
      </c>
      <c r="GC5" s="20">
        <v>0</v>
      </c>
      <c r="GD5" s="8" t="s">
        <v>86</v>
      </c>
      <c r="GE5" s="15"/>
      <c r="GF5" s="20" t="s">
        <v>54</v>
      </c>
      <c r="GG5" s="20" t="s">
        <v>150</v>
      </c>
      <c r="GH5" s="20">
        <v>0</v>
      </c>
      <c r="GI5" s="20">
        <v>0</v>
      </c>
      <c r="GJ5" s="20">
        <v>0</v>
      </c>
      <c r="GK5" s="20">
        <v>0</v>
      </c>
      <c r="GL5" s="20">
        <v>0</v>
      </c>
      <c r="GM5" s="20">
        <v>101</v>
      </c>
      <c r="GN5" s="20">
        <v>81</v>
      </c>
      <c r="GO5" s="20">
        <v>182</v>
      </c>
      <c r="GP5" s="20" t="s">
        <v>54</v>
      </c>
      <c r="GQ5" s="20" t="s">
        <v>54</v>
      </c>
      <c r="GR5" s="20" t="s">
        <v>54</v>
      </c>
      <c r="GS5" s="20" t="s">
        <v>54</v>
      </c>
      <c r="GT5" s="20" t="s">
        <v>54</v>
      </c>
      <c r="GU5" s="20" t="s">
        <v>54</v>
      </c>
      <c r="GV5" s="20" t="s">
        <v>54</v>
      </c>
      <c r="GW5" s="20" t="s">
        <v>54</v>
      </c>
      <c r="GX5" s="20" t="s">
        <v>54</v>
      </c>
      <c r="GY5" s="20" t="s">
        <v>54</v>
      </c>
      <c r="GZ5" s="20" t="s">
        <v>54</v>
      </c>
      <c r="HA5" s="20" t="s">
        <v>54</v>
      </c>
      <c r="HB5" s="20" t="s">
        <v>54</v>
      </c>
      <c r="HC5" s="20" t="s">
        <v>54</v>
      </c>
      <c r="HD5" s="20" t="s">
        <v>54</v>
      </c>
      <c r="HE5" s="20" t="s">
        <v>54</v>
      </c>
      <c r="HF5" s="20" t="s">
        <v>54</v>
      </c>
      <c r="HG5" s="20" t="s">
        <v>54</v>
      </c>
      <c r="HH5" s="20" t="s">
        <v>54</v>
      </c>
      <c r="HI5" s="8" t="s">
        <v>86</v>
      </c>
      <c r="HJ5" s="15"/>
      <c r="HK5" s="20" t="s">
        <v>54</v>
      </c>
      <c r="HL5" s="20" t="s">
        <v>150</v>
      </c>
      <c r="HM5" s="20">
        <v>0</v>
      </c>
      <c r="HN5" s="20">
        <v>0</v>
      </c>
      <c r="HO5" s="20">
        <v>0</v>
      </c>
      <c r="HP5" s="20">
        <v>0</v>
      </c>
      <c r="HQ5" s="20">
        <v>0</v>
      </c>
      <c r="HR5" s="20">
        <v>176</v>
      </c>
      <c r="HS5" s="20">
        <v>158</v>
      </c>
      <c r="HT5" s="20">
        <v>334</v>
      </c>
      <c r="HU5" s="20">
        <v>55.393662587412585</v>
      </c>
      <c r="HV5" s="20">
        <v>0</v>
      </c>
      <c r="HW5" s="20">
        <v>0</v>
      </c>
      <c r="HX5" s="20">
        <v>0</v>
      </c>
      <c r="HY5" s="20">
        <v>61.476601188163691</v>
      </c>
      <c r="HZ5" s="20">
        <v>55.784527972027966</v>
      </c>
      <c r="IA5" s="20">
        <v>57.917440591815591</v>
      </c>
      <c r="IB5" s="20">
        <v>0</v>
      </c>
      <c r="IC5" s="20">
        <v>0</v>
      </c>
      <c r="ID5" s="20">
        <v>0</v>
      </c>
      <c r="IE5" s="20">
        <v>58.497765313390325</v>
      </c>
      <c r="IF5" s="20">
        <v>57.786281080031081</v>
      </c>
      <c r="IG5" s="20">
        <v>58.242749773374776</v>
      </c>
      <c r="IH5" s="20">
        <v>0</v>
      </c>
      <c r="II5" s="20">
        <v>0</v>
      </c>
      <c r="IJ5" s="20">
        <v>50.234712712056456</v>
      </c>
      <c r="IK5" s="20">
        <v>47.095063616938624</v>
      </c>
      <c r="IL5" s="20">
        <v>48.350923254985759</v>
      </c>
      <c r="IM5" s="20">
        <v>0</v>
      </c>
      <c r="IN5" s="8" t="s">
        <v>86</v>
      </c>
      <c r="IO5" s="15"/>
      <c r="IP5" s="20" t="s">
        <v>54</v>
      </c>
      <c r="IQ5" s="20" t="s">
        <v>150</v>
      </c>
      <c r="IR5" s="20">
        <v>0</v>
      </c>
      <c r="IS5" s="20">
        <v>0</v>
      </c>
      <c r="IT5" s="20">
        <v>0</v>
      </c>
      <c r="IU5" s="20">
        <v>0</v>
      </c>
      <c r="IV5" s="20">
        <v>0</v>
      </c>
      <c r="IW5" s="20">
        <v>16</v>
      </c>
      <c r="IX5" s="20">
        <v>17</v>
      </c>
      <c r="IY5" s="20">
        <v>33</v>
      </c>
      <c r="IZ5" s="20">
        <v>63.79581133152562</v>
      </c>
      <c r="JA5" s="20">
        <v>0</v>
      </c>
      <c r="JB5" s="20">
        <v>0</v>
      </c>
      <c r="JC5" s="20">
        <v>0</v>
      </c>
      <c r="JD5" s="20">
        <v>60.513224209652783</v>
      </c>
      <c r="JE5" s="20">
        <v>60.611864326150048</v>
      </c>
      <c r="JF5" s="20">
        <v>60.572408279551141</v>
      </c>
      <c r="JG5" s="20">
        <v>0</v>
      </c>
      <c r="JH5" s="20">
        <v>0</v>
      </c>
      <c r="JI5" s="20">
        <v>0</v>
      </c>
      <c r="JJ5" s="20">
        <v>62.637446878518304</v>
      </c>
      <c r="JK5" s="20">
        <v>61.421106671106671</v>
      </c>
      <c r="JL5" s="20">
        <v>61.907642754071325</v>
      </c>
      <c r="JM5" s="20">
        <v>0</v>
      </c>
      <c r="JN5" s="20">
        <v>0</v>
      </c>
      <c r="JO5" s="20">
        <v>62.119166712916709</v>
      </c>
      <c r="JP5" s="20">
        <v>61.438563420706274</v>
      </c>
      <c r="JQ5" s="20">
        <v>61.710804737590458</v>
      </c>
      <c r="JR5" s="20">
        <v>0</v>
      </c>
      <c r="JS5" s="8" t="s">
        <v>86</v>
      </c>
      <c r="JT5" s="15"/>
      <c r="JU5" s="20" t="s">
        <v>54</v>
      </c>
      <c r="JV5" s="20" t="s">
        <v>150</v>
      </c>
      <c r="JW5" s="20">
        <v>0</v>
      </c>
      <c r="JX5" s="20">
        <v>0</v>
      </c>
      <c r="JY5" s="20">
        <v>0</v>
      </c>
      <c r="JZ5" s="20">
        <v>0</v>
      </c>
      <c r="KA5" s="20">
        <v>0</v>
      </c>
      <c r="KB5" s="20">
        <v>217</v>
      </c>
      <c r="KC5" s="20">
        <v>119</v>
      </c>
      <c r="KD5" s="20">
        <v>336</v>
      </c>
      <c r="KE5" s="20" t="s">
        <v>54</v>
      </c>
      <c r="KF5" s="20" t="s">
        <v>54</v>
      </c>
      <c r="KG5" s="20" t="s">
        <v>54</v>
      </c>
      <c r="KH5" s="20" t="s">
        <v>54</v>
      </c>
      <c r="KI5" s="20" t="s">
        <v>54</v>
      </c>
      <c r="KJ5" s="20" t="s">
        <v>54</v>
      </c>
      <c r="KK5" s="20" t="s">
        <v>54</v>
      </c>
      <c r="KL5" s="20" t="s">
        <v>54</v>
      </c>
      <c r="KM5" s="20" t="s">
        <v>54</v>
      </c>
      <c r="KN5" s="20" t="s">
        <v>54</v>
      </c>
      <c r="KO5" s="20" t="s">
        <v>54</v>
      </c>
      <c r="KP5" s="20" t="s">
        <v>54</v>
      </c>
      <c r="KQ5" s="20" t="s">
        <v>54</v>
      </c>
      <c r="KR5" s="20" t="s">
        <v>54</v>
      </c>
      <c r="KS5" s="20" t="s">
        <v>54</v>
      </c>
      <c r="KT5" s="20" t="s">
        <v>54</v>
      </c>
      <c r="KU5" s="20" t="s">
        <v>54</v>
      </c>
      <c r="KV5" s="20" t="s">
        <v>54</v>
      </c>
      <c r="KW5" s="20" t="s">
        <v>54</v>
      </c>
      <c r="KX5" s="8" t="s">
        <v>86</v>
      </c>
      <c r="KY5" s="15"/>
      <c r="KZ5" s="20" t="s">
        <v>54</v>
      </c>
      <c r="LA5" s="20" t="s">
        <v>150</v>
      </c>
      <c r="LB5" s="20">
        <v>0</v>
      </c>
      <c r="LC5" s="20">
        <v>0</v>
      </c>
      <c r="LD5" s="20">
        <v>0</v>
      </c>
      <c r="LE5" s="20">
        <v>0</v>
      </c>
      <c r="LF5" s="20">
        <v>0</v>
      </c>
      <c r="LG5" s="20">
        <v>27</v>
      </c>
      <c r="LH5" s="20">
        <v>14</v>
      </c>
      <c r="LI5" s="20">
        <v>41</v>
      </c>
      <c r="LJ5" s="20">
        <v>64.684210526315795</v>
      </c>
      <c r="LK5" s="20">
        <v>0</v>
      </c>
      <c r="LL5" s="20">
        <v>0</v>
      </c>
      <c r="LM5" s="20">
        <v>0</v>
      </c>
      <c r="LN5" s="20">
        <v>63.687582592845757</v>
      </c>
      <c r="LO5" s="20">
        <v>56.158236500341765</v>
      </c>
      <c r="LP5" s="20">
        <v>59.169974937343355</v>
      </c>
      <c r="LQ5" s="20">
        <v>0</v>
      </c>
      <c r="LR5" s="20">
        <v>0</v>
      </c>
      <c r="LS5" s="20">
        <v>0</v>
      </c>
      <c r="LT5" s="20">
        <v>60.756613123718388</v>
      </c>
      <c r="LU5" s="20">
        <v>66.170198222829811</v>
      </c>
      <c r="LV5" s="20">
        <v>62.913855092276151</v>
      </c>
      <c r="LW5" s="20">
        <v>0</v>
      </c>
      <c r="LX5" s="20">
        <v>0</v>
      </c>
      <c r="LY5" s="20">
        <v>63.30632832080201</v>
      </c>
      <c r="LZ5" s="20">
        <v>61.394480519480517</v>
      </c>
      <c r="MA5" s="20">
        <v>62.159219640009105</v>
      </c>
      <c r="MB5" s="20">
        <v>0.52631578947368418</v>
      </c>
      <c r="MC5" s="8" t="s">
        <v>86</v>
      </c>
      <c r="MD5" s="15"/>
      <c r="ME5" s="20" t="s">
        <v>54</v>
      </c>
      <c r="MF5" s="20" t="s">
        <v>150</v>
      </c>
      <c r="MG5" s="20">
        <v>0</v>
      </c>
      <c r="MH5" s="20">
        <v>0</v>
      </c>
      <c r="MI5" s="20">
        <v>0</v>
      </c>
      <c r="MJ5" s="20">
        <v>0</v>
      </c>
      <c r="MK5" s="20">
        <v>0</v>
      </c>
      <c r="ML5" s="20">
        <v>75</v>
      </c>
      <c r="MM5" s="20">
        <v>61</v>
      </c>
      <c r="MN5" s="20">
        <v>136</v>
      </c>
      <c r="MO5" s="20" t="s">
        <v>54</v>
      </c>
      <c r="MP5" s="20" t="s">
        <v>54</v>
      </c>
      <c r="MQ5" s="20" t="s">
        <v>54</v>
      </c>
      <c r="MR5" s="20" t="s">
        <v>54</v>
      </c>
      <c r="MS5" s="20" t="s">
        <v>54</v>
      </c>
      <c r="MT5" s="20" t="s">
        <v>54</v>
      </c>
      <c r="MU5" s="20" t="s">
        <v>54</v>
      </c>
      <c r="MV5" s="20" t="s">
        <v>54</v>
      </c>
      <c r="MW5" s="20" t="s">
        <v>54</v>
      </c>
      <c r="MX5" s="20" t="s">
        <v>54</v>
      </c>
      <c r="MY5" s="20" t="s">
        <v>54</v>
      </c>
      <c r="MZ5" s="20" t="s">
        <v>54</v>
      </c>
      <c r="NA5" s="20" t="s">
        <v>54</v>
      </c>
      <c r="NB5" s="20" t="s">
        <v>54</v>
      </c>
      <c r="NC5" s="20" t="s">
        <v>54</v>
      </c>
      <c r="ND5" s="20" t="s">
        <v>54</v>
      </c>
      <c r="NE5" s="20" t="s">
        <v>54</v>
      </c>
      <c r="NF5" s="20" t="s">
        <v>54</v>
      </c>
      <c r="NG5" s="20" t="s">
        <v>54</v>
      </c>
      <c r="NH5" s="8" t="s">
        <v>86</v>
      </c>
    </row>
    <row r="6" spans="1:372" x14ac:dyDescent="0.3">
      <c r="A6" s="15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8"/>
      <c r="AF6" s="15"/>
      <c r="AG6" s="20" t="s">
        <v>54</v>
      </c>
      <c r="AH6" s="20" t="s">
        <v>151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 t="s">
        <v>54</v>
      </c>
      <c r="AO6" s="20" t="s">
        <v>54</v>
      </c>
      <c r="AP6" s="20" t="s">
        <v>54</v>
      </c>
      <c r="AQ6" s="20" t="s">
        <v>54</v>
      </c>
      <c r="AR6" s="20" t="s">
        <v>54</v>
      </c>
      <c r="AS6" s="20" t="s">
        <v>54</v>
      </c>
      <c r="AT6" s="20" t="s">
        <v>54</v>
      </c>
      <c r="AU6" s="20" t="s">
        <v>54</v>
      </c>
      <c r="AV6" s="20" t="s">
        <v>54</v>
      </c>
      <c r="AW6" s="20" t="s">
        <v>54</v>
      </c>
      <c r="AX6" s="20" t="s">
        <v>54</v>
      </c>
      <c r="AY6" s="20" t="s">
        <v>54</v>
      </c>
      <c r="AZ6" s="20" t="s">
        <v>54</v>
      </c>
      <c r="BA6" s="20" t="s">
        <v>54</v>
      </c>
      <c r="BB6" s="20" t="s">
        <v>54</v>
      </c>
      <c r="BC6" s="20" t="s">
        <v>54</v>
      </c>
      <c r="BD6" s="20" t="s">
        <v>54</v>
      </c>
      <c r="BE6" s="20" t="s">
        <v>54</v>
      </c>
      <c r="BF6" s="20" t="s">
        <v>54</v>
      </c>
      <c r="BG6" s="20" t="s">
        <v>54</v>
      </c>
      <c r="BH6" s="20" t="s">
        <v>54</v>
      </c>
      <c r="BI6" s="20" t="s">
        <v>54</v>
      </c>
      <c r="BJ6" s="8" t="s">
        <v>87</v>
      </c>
      <c r="BK6" s="15"/>
      <c r="BL6" s="20" t="s">
        <v>54</v>
      </c>
      <c r="BM6" s="20" t="s">
        <v>151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 t="s">
        <v>54</v>
      </c>
      <c r="BT6" s="20" t="s">
        <v>54</v>
      </c>
      <c r="BU6" s="20" t="s">
        <v>54</v>
      </c>
      <c r="BV6" s="20" t="s">
        <v>54</v>
      </c>
      <c r="BW6" s="20" t="s">
        <v>54</v>
      </c>
      <c r="BX6" s="20" t="s">
        <v>54</v>
      </c>
      <c r="BY6" s="20" t="s">
        <v>54</v>
      </c>
      <c r="BZ6" s="20" t="s">
        <v>54</v>
      </c>
      <c r="CA6" s="20" t="s">
        <v>54</v>
      </c>
      <c r="CB6" s="20" t="s">
        <v>54</v>
      </c>
      <c r="CC6" s="20" t="s">
        <v>54</v>
      </c>
      <c r="CD6" s="20" t="s">
        <v>54</v>
      </c>
      <c r="CE6" s="20" t="s">
        <v>54</v>
      </c>
      <c r="CF6" s="20" t="s">
        <v>54</v>
      </c>
      <c r="CG6" s="20" t="s">
        <v>54</v>
      </c>
      <c r="CH6" s="20" t="s">
        <v>54</v>
      </c>
      <c r="CI6" s="20" t="s">
        <v>54</v>
      </c>
      <c r="CJ6" s="20" t="s">
        <v>54</v>
      </c>
      <c r="CK6" s="20" t="s">
        <v>54</v>
      </c>
      <c r="CL6" s="20" t="s">
        <v>54</v>
      </c>
      <c r="CM6" s="20" t="s">
        <v>54</v>
      </c>
      <c r="CN6" s="20" t="s">
        <v>54</v>
      </c>
      <c r="CO6" s="8" t="s">
        <v>87</v>
      </c>
      <c r="CP6" s="15"/>
      <c r="CQ6" s="20" t="s">
        <v>54</v>
      </c>
      <c r="CR6" s="20" t="s">
        <v>151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 t="s">
        <v>54</v>
      </c>
      <c r="CY6" s="20" t="s">
        <v>54</v>
      </c>
      <c r="CZ6" s="20" t="s">
        <v>54</v>
      </c>
      <c r="DA6" s="20">
        <v>74.784259259259258</v>
      </c>
      <c r="DB6" s="20">
        <v>22.592592592592592</v>
      </c>
      <c r="DC6" s="20">
        <v>0</v>
      </c>
      <c r="DD6" s="20">
        <v>0</v>
      </c>
      <c r="DE6" s="20">
        <v>79.068672839506178</v>
      </c>
      <c r="DF6" s="20">
        <v>0</v>
      </c>
      <c r="DG6" s="20">
        <v>79.068672839506178</v>
      </c>
      <c r="DH6" s="20">
        <v>0</v>
      </c>
      <c r="DI6" s="20">
        <v>0</v>
      </c>
      <c r="DJ6" s="20">
        <v>0</v>
      </c>
      <c r="DK6" s="20">
        <v>76.410300925925938</v>
      </c>
      <c r="DL6" s="20">
        <v>0</v>
      </c>
      <c r="DM6" s="20">
        <v>76.410300925925938</v>
      </c>
      <c r="DN6" s="20">
        <v>22.592592592592592</v>
      </c>
      <c r="DO6" s="20">
        <v>0</v>
      </c>
      <c r="DP6" s="20">
        <v>78.561246141975303</v>
      </c>
      <c r="DQ6" s="20">
        <v>0</v>
      </c>
      <c r="DR6" s="20">
        <v>78.561246141975303</v>
      </c>
      <c r="DS6" s="20">
        <v>0</v>
      </c>
      <c r="DT6" s="8" t="s">
        <v>87</v>
      </c>
      <c r="DU6" s="15"/>
      <c r="DV6" s="20" t="s">
        <v>54</v>
      </c>
      <c r="DW6" s="20" t="s">
        <v>151</v>
      </c>
      <c r="DX6" s="20">
        <v>0</v>
      </c>
      <c r="DY6" s="20">
        <v>0</v>
      </c>
      <c r="DZ6" s="20">
        <v>0</v>
      </c>
      <c r="EA6" s="20">
        <v>0</v>
      </c>
      <c r="EB6" s="20">
        <v>0</v>
      </c>
      <c r="EC6" s="20" t="s">
        <v>54</v>
      </c>
      <c r="ED6" s="20" t="s">
        <v>54</v>
      </c>
      <c r="EE6" s="20" t="s">
        <v>54</v>
      </c>
      <c r="EF6" s="20" t="s">
        <v>54</v>
      </c>
      <c r="EG6" s="20" t="s">
        <v>54</v>
      </c>
      <c r="EH6" s="20" t="s">
        <v>54</v>
      </c>
      <c r="EI6" s="20" t="s">
        <v>54</v>
      </c>
      <c r="EJ6" s="20" t="s">
        <v>54</v>
      </c>
      <c r="EK6" s="20" t="s">
        <v>54</v>
      </c>
      <c r="EL6" s="20" t="s">
        <v>54</v>
      </c>
      <c r="EM6" s="20" t="s">
        <v>54</v>
      </c>
      <c r="EN6" s="20" t="s">
        <v>54</v>
      </c>
      <c r="EO6" s="20" t="s">
        <v>54</v>
      </c>
      <c r="EP6" s="20" t="s">
        <v>54</v>
      </c>
      <c r="EQ6" s="20" t="s">
        <v>54</v>
      </c>
      <c r="ER6" s="20" t="s">
        <v>54</v>
      </c>
      <c r="ES6" s="20" t="s">
        <v>54</v>
      </c>
      <c r="ET6" s="20" t="s">
        <v>54</v>
      </c>
      <c r="EU6" s="20" t="s">
        <v>54</v>
      </c>
      <c r="EV6" s="20" t="s">
        <v>54</v>
      </c>
      <c r="EW6" s="20" t="s">
        <v>54</v>
      </c>
      <c r="EX6" s="20" t="s">
        <v>54</v>
      </c>
      <c r="EY6" s="8" t="s">
        <v>87</v>
      </c>
      <c r="EZ6" s="15"/>
      <c r="FA6" s="20" t="s">
        <v>54</v>
      </c>
      <c r="FB6" s="20" t="s">
        <v>151</v>
      </c>
      <c r="FC6" s="20">
        <v>0</v>
      </c>
      <c r="FD6" s="20">
        <v>0</v>
      </c>
      <c r="FE6" s="20">
        <v>0</v>
      </c>
      <c r="FF6" s="20">
        <v>0</v>
      </c>
      <c r="FG6" s="20">
        <v>0</v>
      </c>
      <c r="FH6" s="20" t="s">
        <v>54</v>
      </c>
      <c r="FI6" s="20" t="s">
        <v>54</v>
      </c>
      <c r="FJ6" s="20" t="s">
        <v>54</v>
      </c>
      <c r="FK6" s="20">
        <v>72.307997557997567</v>
      </c>
      <c r="FL6" s="20">
        <v>0</v>
      </c>
      <c r="FM6" s="20">
        <v>0</v>
      </c>
      <c r="FN6" s="20">
        <v>0</v>
      </c>
      <c r="FO6" s="20">
        <v>61.560989010988997</v>
      </c>
      <c r="FP6" s="20">
        <v>64.721978021978018</v>
      </c>
      <c r="FQ6" s="20">
        <v>63.457582417582415</v>
      </c>
      <c r="FR6" s="20">
        <v>0</v>
      </c>
      <c r="FS6" s="20">
        <v>0</v>
      </c>
      <c r="FT6" s="20">
        <v>0</v>
      </c>
      <c r="FU6" s="20">
        <v>61.617246642246641</v>
      </c>
      <c r="FV6" s="20">
        <v>65.340537240537245</v>
      </c>
      <c r="FW6" s="20">
        <v>63.851221001221006</v>
      </c>
      <c r="FX6" s="20">
        <v>0</v>
      </c>
      <c r="FY6" s="20">
        <v>0</v>
      </c>
      <c r="FZ6" s="20">
        <v>62.064812271062273</v>
      </c>
      <c r="GA6" s="20">
        <v>65.461813186813188</v>
      </c>
      <c r="GB6" s="20">
        <v>64.103012820512816</v>
      </c>
      <c r="GC6" s="20">
        <v>0</v>
      </c>
      <c r="GD6" s="8" t="s">
        <v>87</v>
      </c>
      <c r="GE6" s="15"/>
      <c r="GF6" s="20" t="s">
        <v>54</v>
      </c>
      <c r="GG6" s="20" t="s">
        <v>151</v>
      </c>
      <c r="GH6" s="20">
        <v>0</v>
      </c>
      <c r="GI6" s="20">
        <v>0</v>
      </c>
      <c r="GJ6" s="20">
        <v>0</v>
      </c>
      <c r="GK6" s="20">
        <v>0</v>
      </c>
      <c r="GL6" s="20">
        <v>0</v>
      </c>
      <c r="GM6" s="20" t="s">
        <v>54</v>
      </c>
      <c r="GN6" s="20" t="s">
        <v>54</v>
      </c>
      <c r="GO6" s="20" t="s">
        <v>54</v>
      </c>
      <c r="GP6" s="20" t="s">
        <v>54</v>
      </c>
      <c r="GQ6" s="20" t="s">
        <v>54</v>
      </c>
      <c r="GR6" s="20" t="s">
        <v>54</v>
      </c>
      <c r="GS6" s="20" t="s">
        <v>54</v>
      </c>
      <c r="GT6" s="20" t="s">
        <v>54</v>
      </c>
      <c r="GU6" s="20" t="s">
        <v>54</v>
      </c>
      <c r="GV6" s="20" t="s">
        <v>54</v>
      </c>
      <c r="GW6" s="20" t="s">
        <v>54</v>
      </c>
      <c r="GX6" s="20" t="s">
        <v>54</v>
      </c>
      <c r="GY6" s="20" t="s">
        <v>54</v>
      </c>
      <c r="GZ6" s="20" t="s">
        <v>54</v>
      </c>
      <c r="HA6" s="20" t="s">
        <v>54</v>
      </c>
      <c r="HB6" s="20" t="s">
        <v>54</v>
      </c>
      <c r="HC6" s="20" t="s">
        <v>54</v>
      </c>
      <c r="HD6" s="20" t="s">
        <v>54</v>
      </c>
      <c r="HE6" s="20" t="s">
        <v>54</v>
      </c>
      <c r="HF6" s="20" t="s">
        <v>54</v>
      </c>
      <c r="HG6" s="20" t="s">
        <v>54</v>
      </c>
      <c r="HH6" s="20" t="s">
        <v>54</v>
      </c>
      <c r="HI6" s="8" t="s">
        <v>87</v>
      </c>
      <c r="HJ6" s="15"/>
      <c r="HK6" s="20" t="s">
        <v>54</v>
      </c>
      <c r="HL6" s="20" t="s">
        <v>151</v>
      </c>
      <c r="HM6" s="20">
        <v>0</v>
      </c>
      <c r="HN6" s="20">
        <v>0</v>
      </c>
      <c r="HO6" s="20">
        <v>0</v>
      </c>
      <c r="HP6" s="20">
        <v>0</v>
      </c>
      <c r="HQ6" s="20">
        <v>0</v>
      </c>
      <c r="HR6" s="20" t="s">
        <v>54</v>
      </c>
      <c r="HS6" s="20" t="s">
        <v>54</v>
      </c>
      <c r="HT6" s="20" t="s">
        <v>54</v>
      </c>
      <c r="HU6" s="20">
        <v>53.169642857142861</v>
      </c>
      <c r="HV6" s="20">
        <v>0</v>
      </c>
      <c r="HW6" s="20">
        <v>0</v>
      </c>
      <c r="HX6" s="20">
        <v>0</v>
      </c>
      <c r="HY6" s="20">
        <v>58.443650793650789</v>
      </c>
      <c r="HZ6" s="20">
        <v>53.25119047619048</v>
      </c>
      <c r="IA6" s="20">
        <v>54.708174603174598</v>
      </c>
      <c r="IB6" s="20">
        <v>0</v>
      </c>
      <c r="IC6" s="20">
        <v>0</v>
      </c>
      <c r="ID6" s="20">
        <v>0</v>
      </c>
      <c r="IE6" s="20">
        <v>62.084821428571423</v>
      </c>
      <c r="IF6" s="20">
        <v>59.428571428571423</v>
      </c>
      <c r="IG6" s="20">
        <v>60.574404761904766</v>
      </c>
      <c r="IH6" s="20">
        <v>0</v>
      </c>
      <c r="II6" s="20">
        <v>0</v>
      </c>
      <c r="IJ6" s="20">
        <v>53.839732142857144</v>
      </c>
      <c r="IK6" s="20">
        <v>50.185119047619047</v>
      </c>
      <c r="IL6" s="20">
        <v>51.646964285714283</v>
      </c>
      <c r="IM6" s="20">
        <v>0</v>
      </c>
      <c r="IN6" s="8" t="s">
        <v>87</v>
      </c>
      <c r="IO6" s="15"/>
      <c r="IP6" s="20" t="s">
        <v>54</v>
      </c>
      <c r="IQ6" s="20" t="s">
        <v>151</v>
      </c>
      <c r="IR6" s="20">
        <v>0</v>
      </c>
      <c r="IS6" s="20">
        <v>0</v>
      </c>
      <c r="IT6" s="20">
        <v>0</v>
      </c>
      <c r="IU6" s="20">
        <v>0</v>
      </c>
      <c r="IV6" s="20">
        <v>0</v>
      </c>
      <c r="IW6" s="20" t="s">
        <v>54</v>
      </c>
      <c r="IX6" s="20" t="s">
        <v>54</v>
      </c>
      <c r="IY6" s="20" t="s">
        <v>54</v>
      </c>
      <c r="IZ6" s="20">
        <v>74.504905808477233</v>
      </c>
      <c r="JA6" s="20">
        <v>0</v>
      </c>
      <c r="JB6" s="20">
        <v>0</v>
      </c>
      <c r="JC6" s="20">
        <v>0</v>
      </c>
      <c r="JD6" s="20">
        <v>72.850477498691774</v>
      </c>
      <c r="JE6" s="20">
        <v>72.3984693877551</v>
      </c>
      <c r="JF6" s="20">
        <v>72.579272632129772</v>
      </c>
      <c r="JG6" s="20">
        <v>0</v>
      </c>
      <c r="JH6" s="20">
        <v>0</v>
      </c>
      <c r="JI6" s="20">
        <v>0</v>
      </c>
      <c r="JJ6" s="20">
        <v>74.128777472527489</v>
      </c>
      <c r="JK6" s="20">
        <v>70.874607535321815</v>
      </c>
      <c r="JL6" s="20">
        <v>72.703748037676604</v>
      </c>
      <c r="JM6" s="20">
        <v>0</v>
      </c>
      <c r="JN6" s="20">
        <v>0</v>
      </c>
      <c r="JO6" s="20">
        <v>74.05085197540555</v>
      </c>
      <c r="JP6" s="20">
        <v>72.617700156985876</v>
      </c>
      <c r="JQ6" s="20">
        <v>73.190960884353743</v>
      </c>
      <c r="JR6" s="20">
        <v>0</v>
      </c>
      <c r="JS6" s="8" t="s">
        <v>87</v>
      </c>
      <c r="JT6" s="15"/>
      <c r="JU6" s="20" t="s">
        <v>54</v>
      </c>
      <c r="JV6" s="20" t="s">
        <v>151</v>
      </c>
      <c r="JW6" s="20">
        <v>0</v>
      </c>
      <c r="JX6" s="20">
        <v>0</v>
      </c>
      <c r="JY6" s="20">
        <v>0</v>
      </c>
      <c r="JZ6" s="20">
        <v>0</v>
      </c>
      <c r="KA6" s="20">
        <v>0</v>
      </c>
      <c r="KB6" s="20" t="s">
        <v>54</v>
      </c>
      <c r="KC6" s="20" t="s">
        <v>54</v>
      </c>
      <c r="KD6" s="20" t="s">
        <v>54</v>
      </c>
      <c r="KE6" s="20" t="s">
        <v>54</v>
      </c>
      <c r="KF6" s="20" t="s">
        <v>54</v>
      </c>
      <c r="KG6" s="20" t="s">
        <v>54</v>
      </c>
      <c r="KH6" s="20" t="s">
        <v>54</v>
      </c>
      <c r="KI6" s="20" t="s">
        <v>54</v>
      </c>
      <c r="KJ6" s="20" t="s">
        <v>54</v>
      </c>
      <c r="KK6" s="20" t="s">
        <v>54</v>
      </c>
      <c r="KL6" s="20" t="s">
        <v>54</v>
      </c>
      <c r="KM6" s="20" t="s">
        <v>54</v>
      </c>
      <c r="KN6" s="20" t="s">
        <v>54</v>
      </c>
      <c r="KO6" s="20" t="s">
        <v>54</v>
      </c>
      <c r="KP6" s="20" t="s">
        <v>54</v>
      </c>
      <c r="KQ6" s="20" t="s">
        <v>54</v>
      </c>
      <c r="KR6" s="20" t="s">
        <v>54</v>
      </c>
      <c r="KS6" s="20" t="s">
        <v>54</v>
      </c>
      <c r="KT6" s="20" t="s">
        <v>54</v>
      </c>
      <c r="KU6" s="20" t="s">
        <v>54</v>
      </c>
      <c r="KV6" s="20" t="s">
        <v>54</v>
      </c>
      <c r="KW6" s="20" t="s">
        <v>54</v>
      </c>
      <c r="KX6" s="8" t="s">
        <v>87</v>
      </c>
      <c r="KY6" s="15"/>
      <c r="KZ6" s="20" t="s">
        <v>54</v>
      </c>
      <c r="LA6" s="20" t="s">
        <v>151</v>
      </c>
      <c r="LB6" s="20">
        <v>0</v>
      </c>
      <c r="LC6" s="20">
        <v>0</v>
      </c>
      <c r="LD6" s="20">
        <v>0</v>
      </c>
      <c r="LE6" s="20">
        <v>0</v>
      </c>
      <c r="LF6" s="20">
        <v>0</v>
      </c>
      <c r="LG6" s="20" t="s">
        <v>54</v>
      </c>
      <c r="LH6" s="20" t="s">
        <v>54</v>
      </c>
      <c r="LI6" s="20" t="s">
        <v>54</v>
      </c>
      <c r="LJ6" s="20">
        <v>73.80113636363636</v>
      </c>
      <c r="LK6" s="20">
        <v>0</v>
      </c>
      <c r="LL6" s="20">
        <v>0</v>
      </c>
      <c r="LM6" s="20">
        <v>0</v>
      </c>
      <c r="LN6" s="20">
        <v>74.570265151515144</v>
      </c>
      <c r="LO6" s="20">
        <v>66.624242424242425</v>
      </c>
      <c r="LP6" s="20">
        <v>69.802651515151524</v>
      </c>
      <c r="LQ6" s="20">
        <v>0</v>
      </c>
      <c r="LR6" s="20">
        <v>0</v>
      </c>
      <c r="LS6" s="20">
        <v>0</v>
      </c>
      <c r="LT6" s="20">
        <v>71.515530303030303</v>
      </c>
      <c r="LU6" s="20">
        <v>70.140151515151516</v>
      </c>
      <c r="LV6" s="20">
        <v>70.690303030303028</v>
      </c>
      <c r="LW6" s="20">
        <v>0</v>
      </c>
      <c r="LX6" s="20">
        <v>0</v>
      </c>
      <c r="LY6" s="20">
        <v>74.034375000000011</v>
      </c>
      <c r="LZ6" s="20">
        <v>69.461742424242416</v>
      </c>
      <c r="MA6" s="20">
        <v>71.290795454545446</v>
      </c>
      <c r="MB6" s="20">
        <v>0</v>
      </c>
      <c r="MC6" s="8" t="s">
        <v>87</v>
      </c>
      <c r="MD6" s="15"/>
      <c r="ME6" s="20" t="s">
        <v>54</v>
      </c>
      <c r="MF6" s="20" t="s">
        <v>151</v>
      </c>
      <c r="MG6" s="20">
        <v>0</v>
      </c>
      <c r="MH6" s="20">
        <v>0</v>
      </c>
      <c r="MI6" s="20">
        <v>0</v>
      </c>
      <c r="MJ6" s="20">
        <v>0</v>
      </c>
      <c r="MK6" s="20">
        <v>0</v>
      </c>
      <c r="ML6" s="20" t="s">
        <v>54</v>
      </c>
      <c r="MM6" s="20" t="s">
        <v>54</v>
      </c>
      <c r="MN6" s="20" t="s">
        <v>54</v>
      </c>
      <c r="MO6" s="20" t="s">
        <v>54</v>
      </c>
      <c r="MP6" s="20" t="s">
        <v>54</v>
      </c>
      <c r="MQ6" s="20" t="s">
        <v>54</v>
      </c>
      <c r="MR6" s="20" t="s">
        <v>54</v>
      </c>
      <c r="MS6" s="20" t="s">
        <v>54</v>
      </c>
      <c r="MT6" s="20" t="s">
        <v>54</v>
      </c>
      <c r="MU6" s="20" t="s">
        <v>54</v>
      </c>
      <c r="MV6" s="20" t="s">
        <v>54</v>
      </c>
      <c r="MW6" s="20" t="s">
        <v>54</v>
      </c>
      <c r="MX6" s="20" t="s">
        <v>54</v>
      </c>
      <c r="MY6" s="20" t="s">
        <v>54</v>
      </c>
      <c r="MZ6" s="20" t="s">
        <v>54</v>
      </c>
      <c r="NA6" s="20" t="s">
        <v>54</v>
      </c>
      <c r="NB6" s="20" t="s">
        <v>54</v>
      </c>
      <c r="NC6" s="20" t="s">
        <v>54</v>
      </c>
      <c r="ND6" s="20" t="s">
        <v>54</v>
      </c>
      <c r="NE6" s="20" t="s">
        <v>54</v>
      </c>
      <c r="NF6" s="20" t="s">
        <v>54</v>
      </c>
      <c r="NG6" s="20" t="s">
        <v>54</v>
      </c>
      <c r="NH6" s="8" t="s">
        <v>87</v>
      </c>
    </row>
    <row r="7" spans="1:372" x14ac:dyDescent="0.3">
      <c r="A7" s="1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8"/>
      <c r="AF7" s="15"/>
      <c r="AG7" s="20" t="s">
        <v>54</v>
      </c>
      <c r="AH7" s="20" t="s">
        <v>152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 t="s">
        <v>54</v>
      </c>
      <c r="AO7" s="20" t="s">
        <v>54</v>
      </c>
      <c r="AP7" s="20" t="s">
        <v>54</v>
      </c>
      <c r="AQ7" s="20" t="s">
        <v>54</v>
      </c>
      <c r="AR7" s="20" t="s">
        <v>54</v>
      </c>
      <c r="AS7" s="20" t="s">
        <v>54</v>
      </c>
      <c r="AT7" s="20" t="s">
        <v>54</v>
      </c>
      <c r="AU7" s="20" t="s">
        <v>54</v>
      </c>
      <c r="AV7" s="20" t="s">
        <v>54</v>
      </c>
      <c r="AW7" s="20" t="s">
        <v>54</v>
      </c>
      <c r="AX7" s="20" t="s">
        <v>54</v>
      </c>
      <c r="AY7" s="20" t="s">
        <v>54</v>
      </c>
      <c r="AZ7" s="20" t="s">
        <v>54</v>
      </c>
      <c r="BA7" s="20" t="s">
        <v>54</v>
      </c>
      <c r="BB7" s="20" t="s">
        <v>54</v>
      </c>
      <c r="BC7" s="20" t="s">
        <v>54</v>
      </c>
      <c r="BD7" s="20" t="s">
        <v>54</v>
      </c>
      <c r="BE7" s="20" t="s">
        <v>54</v>
      </c>
      <c r="BF7" s="20" t="s">
        <v>54</v>
      </c>
      <c r="BG7" s="20" t="s">
        <v>54</v>
      </c>
      <c r="BH7" s="20" t="s">
        <v>54</v>
      </c>
      <c r="BI7" s="20" t="s">
        <v>54</v>
      </c>
      <c r="BJ7" s="8" t="s">
        <v>88</v>
      </c>
      <c r="BK7" s="15"/>
      <c r="BL7" s="20" t="s">
        <v>54</v>
      </c>
      <c r="BM7" s="20" t="s">
        <v>152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 t="s">
        <v>54</v>
      </c>
      <c r="BT7" s="20" t="s">
        <v>54</v>
      </c>
      <c r="BU7" s="20" t="s">
        <v>54</v>
      </c>
      <c r="BV7" s="20" t="s">
        <v>54</v>
      </c>
      <c r="BW7" s="20" t="s">
        <v>54</v>
      </c>
      <c r="BX7" s="20" t="s">
        <v>54</v>
      </c>
      <c r="BY7" s="20" t="s">
        <v>54</v>
      </c>
      <c r="BZ7" s="20">
        <v>46.082519964507547</v>
      </c>
      <c r="CA7" s="20" t="s">
        <v>54</v>
      </c>
      <c r="CB7" s="20">
        <v>46.082519964507547</v>
      </c>
      <c r="CC7" s="20" t="s">
        <v>54</v>
      </c>
      <c r="CD7" s="20" t="s">
        <v>54</v>
      </c>
      <c r="CE7" s="20" t="s">
        <v>54</v>
      </c>
      <c r="CF7" s="20">
        <v>56.322504454246861</v>
      </c>
      <c r="CG7" s="20" t="s">
        <v>54</v>
      </c>
      <c r="CH7" s="20">
        <v>56.322504454246861</v>
      </c>
      <c r="CI7" s="20" t="s">
        <v>54</v>
      </c>
      <c r="CJ7" s="20" t="s">
        <v>54</v>
      </c>
      <c r="CK7" s="20">
        <v>50.484929149525428</v>
      </c>
      <c r="CL7" s="20" t="s">
        <v>54</v>
      </c>
      <c r="CM7" s="20">
        <v>50.484929149525428</v>
      </c>
      <c r="CN7" s="20" t="s">
        <v>54</v>
      </c>
      <c r="CO7" s="8" t="s">
        <v>88</v>
      </c>
      <c r="CP7" s="15"/>
      <c r="CQ7" s="20" t="s">
        <v>54</v>
      </c>
      <c r="CR7" s="20" t="s">
        <v>152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 t="s">
        <v>54</v>
      </c>
      <c r="CY7" s="20" t="s">
        <v>54</v>
      </c>
      <c r="CZ7" s="20" t="s">
        <v>54</v>
      </c>
      <c r="DA7" s="20">
        <v>43.983944799162195</v>
      </c>
      <c r="DB7" s="20">
        <v>21.634615384615387</v>
      </c>
      <c r="DC7" s="20" t="s">
        <v>54</v>
      </c>
      <c r="DD7" s="20" t="s">
        <v>54</v>
      </c>
      <c r="DE7" s="20">
        <v>47.843831289483461</v>
      </c>
      <c r="DF7" s="20" t="s">
        <v>54</v>
      </c>
      <c r="DG7" s="20">
        <v>47.843831289483461</v>
      </c>
      <c r="DH7" s="20" t="s">
        <v>54</v>
      </c>
      <c r="DI7" s="20" t="s">
        <v>54</v>
      </c>
      <c r="DJ7" s="20" t="s">
        <v>54</v>
      </c>
      <c r="DK7" s="20">
        <v>46.962121212121211</v>
      </c>
      <c r="DL7" s="20" t="s">
        <v>54</v>
      </c>
      <c r="DM7" s="20">
        <v>46.962121212121211</v>
      </c>
      <c r="DN7" s="20">
        <v>21.634615384615387</v>
      </c>
      <c r="DO7" s="20" t="s">
        <v>54</v>
      </c>
      <c r="DP7" s="20">
        <v>48.217948717948723</v>
      </c>
      <c r="DQ7" s="20" t="s">
        <v>54</v>
      </c>
      <c r="DR7" s="20">
        <v>48.217948717948723</v>
      </c>
      <c r="DS7" s="20" t="s">
        <v>54</v>
      </c>
      <c r="DT7" s="8" t="s">
        <v>88</v>
      </c>
      <c r="DU7" s="15"/>
      <c r="DV7" s="20" t="s">
        <v>54</v>
      </c>
      <c r="DW7" s="20" t="s">
        <v>152</v>
      </c>
      <c r="DX7" s="20">
        <v>0</v>
      </c>
      <c r="DY7" s="20">
        <v>0</v>
      </c>
      <c r="DZ7" s="20">
        <v>0</v>
      </c>
      <c r="EA7" s="20">
        <v>0</v>
      </c>
      <c r="EB7" s="20">
        <v>0</v>
      </c>
      <c r="EC7" s="20" t="s">
        <v>54</v>
      </c>
      <c r="ED7" s="20" t="s">
        <v>54</v>
      </c>
      <c r="EE7" s="20" t="s">
        <v>54</v>
      </c>
      <c r="EF7" s="20">
        <v>46.183456738758046</v>
      </c>
      <c r="EG7" s="20" t="s">
        <v>54</v>
      </c>
      <c r="EH7" s="20" t="s">
        <v>54</v>
      </c>
      <c r="EI7" s="20" t="s">
        <v>54</v>
      </c>
      <c r="EJ7" s="20">
        <v>39.845345687450951</v>
      </c>
      <c r="EK7" s="20">
        <v>40.655363155363155</v>
      </c>
      <c r="EL7" s="20">
        <v>39.495341890078734</v>
      </c>
      <c r="EM7" s="20" t="s">
        <v>54</v>
      </c>
      <c r="EN7" s="20" t="s">
        <v>54</v>
      </c>
      <c r="EO7" s="20" t="s">
        <v>54</v>
      </c>
      <c r="EP7" s="20">
        <v>42.689629211368342</v>
      </c>
      <c r="EQ7" s="20">
        <v>44.884226376217221</v>
      </c>
      <c r="ER7" s="20">
        <v>45.440617353660819</v>
      </c>
      <c r="ES7" s="20" t="s">
        <v>54</v>
      </c>
      <c r="ET7" s="20" t="s">
        <v>54</v>
      </c>
      <c r="EU7" s="20">
        <v>38.248107642844488</v>
      </c>
      <c r="EV7" s="20">
        <v>39.087377534745954</v>
      </c>
      <c r="EW7" s="20">
        <v>40.211716159084581</v>
      </c>
      <c r="EX7" s="20" t="s">
        <v>54</v>
      </c>
      <c r="EY7" s="8" t="s">
        <v>88</v>
      </c>
      <c r="EZ7" s="15"/>
      <c r="FA7" s="20" t="s">
        <v>54</v>
      </c>
      <c r="FB7" s="20" t="s">
        <v>152</v>
      </c>
      <c r="FC7" s="20">
        <v>0</v>
      </c>
      <c r="FD7" s="20">
        <v>0</v>
      </c>
      <c r="FE7" s="20">
        <v>0</v>
      </c>
      <c r="FF7" s="20">
        <v>0</v>
      </c>
      <c r="FG7" s="20">
        <v>0</v>
      </c>
      <c r="FH7" s="20" t="s">
        <v>54</v>
      </c>
      <c r="FI7" s="20" t="s">
        <v>54</v>
      </c>
      <c r="FJ7" s="20" t="s">
        <v>54</v>
      </c>
      <c r="FK7" s="20">
        <v>32.484753550543026</v>
      </c>
      <c r="FL7" s="20" t="s">
        <v>54</v>
      </c>
      <c r="FM7" s="20" t="s">
        <v>54</v>
      </c>
      <c r="FN7" s="20" t="s">
        <v>54</v>
      </c>
      <c r="FO7" s="20">
        <v>16.731379731379732</v>
      </c>
      <c r="FP7" s="20">
        <v>25.086691086691086</v>
      </c>
      <c r="FQ7" s="20">
        <v>20.166056166056165</v>
      </c>
      <c r="FR7" s="20" t="s">
        <v>54</v>
      </c>
      <c r="FS7" s="20" t="s">
        <v>54</v>
      </c>
      <c r="FT7" s="20" t="s">
        <v>54</v>
      </c>
      <c r="FU7" s="20">
        <v>17.230576441102759</v>
      </c>
      <c r="FV7" s="20">
        <v>25.790919606709078</v>
      </c>
      <c r="FW7" s="20">
        <v>23.358074673864149</v>
      </c>
      <c r="FX7" s="20" t="s">
        <v>54</v>
      </c>
      <c r="FY7" s="20" t="s">
        <v>54</v>
      </c>
      <c r="FZ7" s="20">
        <v>17.936507936507937</v>
      </c>
      <c r="GA7" s="20">
        <v>20.091575091575091</v>
      </c>
      <c r="GB7" s="20">
        <v>19.218559218559218</v>
      </c>
      <c r="GC7" s="20" t="s">
        <v>54</v>
      </c>
      <c r="GD7" s="8" t="s">
        <v>88</v>
      </c>
      <c r="GE7" s="15"/>
      <c r="GF7" s="20" t="s">
        <v>54</v>
      </c>
      <c r="GG7" s="20" t="s">
        <v>152</v>
      </c>
      <c r="GH7" s="20">
        <v>0</v>
      </c>
      <c r="GI7" s="20">
        <v>0</v>
      </c>
      <c r="GJ7" s="20">
        <v>0</v>
      </c>
      <c r="GK7" s="20">
        <v>0</v>
      </c>
      <c r="GL7" s="20">
        <v>0</v>
      </c>
      <c r="GM7" s="20" t="s">
        <v>54</v>
      </c>
      <c r="GN7" s="20" t="s">
        <v>54</v>
      </c>
      <c r="GO7" s="20" t="s">
        <v>54</v>
      </c>
      <c r="GP7" s="20">
        <v>44.490372751242319</v>
      </c>
      <c r="GQ7" s="20" t="s">
        <v>54</v>
      </c>
      <c r="GR7" s="20" t="s">
        <v>54</v>
      </c>
      <c r="GS7" s="20" t="s">
        <v>54</v>
      </c>
      <c r="GT7" s="20">
        <v>28.613942992824978</v>
      </c>
      <c r="GU7" s="20">
        <v>40.15412124107776</v>
      </c>
      <c r="GV7" s="20">
        <v>37.418378722726551</v>
      </c>
      <c r="GW7" s="20" t="s">
        <v>54</v>
      </c>
      <c r="GX7" s="20" t="s">
        <v>54</v>
      </c>
      <c r="GY7" s="20" t="s">
        <v>54</v>
      </c>
      <c r="GZ7" s="20">
        <v>33.119034174934797</v>
      </c>
      <c r="HA7" s="20">
        <v>36.42660858809927</v>
      </c>
      <c r="HB7" s="20">
        <v>35.607189911537738</v>
      </c>
      <c r="HC7" s="20" t="s">
        <v>54</v>
      </c>
      <c r="HD7" s="20" t="s">
        <v>54</v>
      </c>
      <c r="HE7" s="20">
        <v>30.435754721469007</v>
      </c>
      <c r="HF7" s="20">
        <v>35.899933399933396</v>
      </c>
      <c r="HG7" s="20">
        <v>37.163669663669666</v>
      </c>
      <c r="HH7" s="20" t="s">
        <v>54</v>
      </c>
      <c r="HI7" s="8" t="s">
        <v>88</v>
      </c>
      <c r="HJ7" s="15"/>
      <c r="HK7" s="20" t="s">
        <v>54</v>
      </c>
      <c r="HL7" s="20" t="s">
        <v>152</v>
      </c>
      <c r="HM7" s="20">
        <v>0</v>
      </c>
      <c r="HN7" s="20">
        <v>0</v>
      </c>
      <c r="HO7" s="20">
        <v>0</v>
      </c>
      <c r="HP7" s="20">
        <v>0</v>
      </c>
      <c r="HQ7" s="20">
        <v>0</v>
      </c>
      <c r="HR7" s="20" t="s">
        <v>54</v>
      </c>
      <c r="HS7" s="20" t="s">
        <v>54</v>
      </c>
      <c r="HT7" s="20" t="s">
        <v>54</v>
      </c>
      <c r="HU7" s="20">
        <v>33.806203915586067</v>
      </c>
      <c r="HV7" s="20" t="s">
        <v>54</v>
      </c>
      <c r="HW7" s="20" t="s">
        <v>54</v>
      </c>
      <c r="HX7" s="20" t="s">
        <v>54</v>
      </c>
      <c r="HY7" s="20">
        <v>17.786422578184595</v>
      </c>
      <c r="HZ7" s="20">
        <v>21.037376048817695</v>
      </c>
      <c r="IA7" s="20">
        <v>16.011060259344013</v>
      </c>
      <c r="IB7" s="20" t="s">
        <v>54</v>
      </c>
      <c r="IC7" s="20" t="s">
        <v>54</v>
      </c>
      <c r="ID7" s="20" t="s">
        <v>54</v>
      </c>
      <c r="IE7" s="20">
        <v>22.237352019960714</v>
      </c>
      <c r="IF7" s="20">
        <v>21.532781228433404</v>
      </c>
      <c r="IG7" s="20">
        <v>18.30267558528428</v>
      </c>
      <c r="IH7" s="20" t="s">
        <v>54</v>
      </c>
      <c r="II7" s="20" t="s">
        <v>54</v>
      </c>
      <c r="IJ7" s="20">
        <v>21.049498746867169</v>
      </c>
      <c r="IK7" s="20">
        <v>20.376984126984127</v>
      </c>
      <c r="IL7" s="20">
        <v>20.815580618212195</v>
      </c>
      <c r="IM7" s="20" t="s">
        <v>54</v>
      </c>
      <c r="IN7" s="8" t="s">
        <v>88</v>
      </c>
      <c r="IO7" s="15"/>
      <c r="IP7" s="20" t="s">
        <v>54</v>
      </c>
      <c r="IQ7" s="20" t="s">
        <v>152</v>
      </c>
      <c r="IR7" s="20">
        <v>0</v>
      </c>
      <c r="IS7" s="20">
        <v>0</v>
      </c>
      <c r="IT7" s="20">
        <v>0</v>
      </c>
      <c r="IU7" s="20">
        <v>0</v>
      </c>
      <c r="IV7" s="20">
        <v>0</v>
      </c>
      <c r="IW7" s="20" t="s">
        <v>54</v>
      </c>
      <c r="IX7" s="20" t="s">
        <v>54</v>
      </c>
      <c r="IY7" s="20" t="s">
        <v>54</v>
      </c>
      <c r="IZ7" s="20">
        <v>31.322334633874355</v>
      </c>
      <c r="JA7" s="20" t="s">
        <v>54</v>
      </c>
      <c r="JB7" s="20" t="s">
        <v>54</v>
      </c>
      <c r="JC7" s="20" t="s">
        <v>54</v>
      </c>
      <c r="JD7" s="20">
        <v>21.490534636987725</v>
      </c>
      <c r="JE7" s="20">
        <v>23.985967176552339</v>
      </c>
      <c r="JF7" s="20">
        <v>22.503046152931738</v>
      </c>
      <c r="JG7" s="20" t="s">
        <v>54</v>
      </c>
      <c r="JH7" s="20" t="s">
        <v>54</v>
      </c>
      <c r="JI7" s="20" t="s">
        <v>54</v>
      </c>
      <c r="JJ7" s="20">
        <v>28.331748343189986</v>
      </c>
      <c r="JK7" s="20">
        <v>26.789100079391023</v>
      </c>
      <c r="JL7" s="20">
        <v>28.162501114446197</v>
      </c>
      <c r="JM7" s="20" t="s">
        <v>54</v>
      </c>
      <c r="JN7" s="20" t="s">
        <v>54</v>
      </c>
      <c r="JO7" s="20">
        <v>27.06633183749889</v>
      </c>
      <c r="JP7" s="20">
        <v>22.986397388162668</v>
      </c>
      <c r="JQ7" s="20">
        <v>24.185258459531099</v>
      </c>
      <c r="JR7" s="20" t="s">
        <v>54</v>
      </c>
      <c r="JS7" s="8" t="s">
        <v>88</v>
      </c>
      <c r="JT7" s="15"/>
      <c r="JU7" s="20" t="s">
        <v>54</v>
      </c>
      <c r="JV7" s="20" t="s">
        <v>152</v>
      </c>
      <c r="JW7" s="20">
        <v>0</v>
      </c>
      <c r="JX7" s="20">
        <v>0</v>
      </c>
      <c r="JY7" s="20">
        <v>0</v>
      </c>
      <c r="JZ7" s="20">
        <v>0</v>
      </c>
      <c r="KA7" s="20">
        <v>0</v>
      </c>
      <c r="KB7" s="20" t="s">
        <v>54</v>
      </c>
      <c r="KC7" s="20" t="s">
        <v>54</v>
      </c>
      <c r="KD7" s="20" t="s">
        <v>54</v>
      </c>
      <c r="KE7" s="20">
        <v>36.769841269841272</v>
      </c>
      <c r="KF7" s="20" t="s">
        <v>54</v>
      </c>
      <c r="KG7" s="20" t="s">
        <v>54</v>
      </c>
      <c r="KH7" s="20" t="s">
        <v>54</v>
      </c>
      <c r="KI7" s="20">
        <v>33.293005240373667</v>
      </c>
      <c r="KJ7" s="20">
        <v>23.981810587073749</v>
      </c>
      <c r="KK7" s="20">
        <v>32.978165109744054</v>
      </c>
      <c r="KL7" s="20" t="s">
        <v>54</v>
      </c>
      <c r="KM7" s="20" t="s">
        <v>54</v>
      </c>
      <c r="KN7" s="20" t="s">
        <v>54</v>
      </c>
      <c r="KO7" s="20">
        <v>41.754689754689757</v>
      </c>
      <c r="KP7" s="20">
        <v>39.936507936507937</v>
      </c>
      <c r="KQ7" s="20">
        <v>40.34559884559885</v>
      </c>
      <c r="KR7" s="20" t="s">
        <v>54</v>
      </c>
      <c r="KS7" s="20" t="s">
        <v>54</v>
      </c>
      <c r="KT7" s="20">
        <v>36.794372294372295</v>
      </c>
      <c r="KU7" s="20">
        <v>30.746753246753247</v>
      </c>
      <c r="KV7" s="20">
        <v>32.588023088023085</v>
      </c>
      <c r="KW7" s="20">
        <v>16.787992709045337</v>
      </c>
      <c r="KX7" s="8" t="s">
        <v>88</v>
      </c>
      <c r="KY7" s="15"/>
      <c r="KZ7" s="20" t="s">
        <v>54</v>
      </c>
      <c r="LA7" s="20" t="s">
        <v>152</v>
      </c>
      <c r="LB7" s="20">
        <v>0</v>
      </c>
      <c r="LC7" s="20">
        <v>0</v>
      </c>
      <c r="LD7" s="20">
        <v>0</v>
      </c>
      <c r="LE7" s="20">
        <v>0</v>
      </c>
      <c r="LF7" s="20">
        <v>0</v>
      </c>
      <c r="LG7" s="20" t="s">
        <v>54</v>
      </c>
      <c r="LH7" s="20" t="s">
        <v>54</v>
      </c>
      <c r="LI7" s="20" t="s">
        <v>54</v>
      </c>
      <c r="LJ7" s="20">
        <v>21.67464114832536</v>
      </c>
      <c r="LK7" s="20" t="s">
        <v>54</v>
      </c>
      <c r="LL7" s="20" t="s">
        <v>54</v>
      </c>
      <c r="LM7" s="20" t="s">
        <v>54</v>
      </c>
      <c r="LN7" s="20">
        <v>20.736500341763499</v>
      </c>
      <c r="LO7" s="20">
        <v>19.366598313966733</v>
      </c>
      <c r="LP7" s="20">
        <v>18.050808840282524</v>
      </c>
      <c r="LQ7" s="20" t="s">
        <v>54</v>
      </c>
      <c r="LR7" s="20" t="s">
        <v>54</v>
      </c>
      <c r="LS7" s="20" t="s">
        <v>54</v>
      </c>
      <c r="LT7" s="20">
        <v>12.828947368421051</v>
      </c>
      <c r="LU7" s="20">
        <v>20.86466165413534</v>
      </c>
      <c r="LV7" s="20">
        <v>17.828947368421051</v>
      </c>
      <c r="LW7" s="20" t="s">
        <v>54</v>
      </c>
      <c r="LX7" s="20" t="s">
        <v>54</v>
      </c>
      <c r="LY7" s="20">
        <v>15.962918660287082</v>
      </c>
      <c r="LZ7" s="20">
        <v>16.55559352927774</v>
      </c>
      <c r="MA7" s="20">
        <v>17.925495557074505</v>
      </c>
      <c r="MB7" s="20">
        <v>0</v>
      </c>
      <c r="MC7" s="8" t="s">
        <v>88</v>
      </c>
      <c r="MD7" s="15"/>
      <c r="ME7" s="20" t="s">
        <v>54</v>
      </c>
      <c r="MF7" s="20" t="s">
        <v>152</v>
      </c>
      <c r="MG7" s="20">
        <v>0</v>
      </c>
      <c r="MH7" s="20">
        <v>0</v>
      </c>
      <c r="MI7" s="20">
        <v>0</v>
      </c>
      <c r="MJ7" s="20">
        <v>0</v>
      </c>
      <c r="MK7" s="20">
        <v>0</v>
      </c>
      <c r="ML7" s="20" t="s">
        <v>54</v>
      </c>
      <c r="MM7" s="20" t="s">
        <v>54</v>
      </c>
      <c r="MN7" s="20" t="s">
        <v>54</v>
      </c>
      <c r="MO7" s="20">
        <v>43.220029239766085</v>
      </c>
      <c r="MP7" s="20" t="s">
        <v>54</v>
      </c>
      <c r="MQ7" s="20" t="s">
        <v>54</v>
      </c>
      <c r="MR7" s="20" t="s">
        <v>54</v>
      </c>
      <c r="MS7" s="20">
        <v>49.625365497076025</v>
      </c>
      <c r="MT7" s="20">
        <v>43.686038011695913</v>
      </c>
      <c r="MU7" s="20">
        <v>47.733918128654963</v>
      </c>
      <c r="MV7" s="20" t="s">
        <v>54</v>
      </c>
      <c r="MW7" s="20" t="s">
        <v>54</v>
      </c>
      <c r="MX7" s="20" t="s">
        <v>54</v>
      </c>
      <c r="MY7" s="20">
        <v>57.410453216374272</v>
      </c>
      <c r="MZ7" s="20">
        <v>57.483552631578952</v>
      </c>
      <c r="NA7" s="20">
        <v>61.504020467836263</v>
      </c>
      <c r="NB7" s="20" t="s">
        <v>54</v>
      </c>
      <c r="NC7" s="20" t="s">
        <v>54</v>
      </c>
      <c r="ND7" s="20">
        <v>51.260964912280706</v>
      </c>
      <c r="NE7" s="20">
        <v>61.577119883040936</v>
      </c>
      <c r="NF7" s="20">
        <v>57.410453216374265</v>
      </c>
      <c r="NG7" s="20">
        <v>5.9027777777777786</v>
      </c>
      <c r="NH7" s="8" t="s">
        <v>88</v>
      </c>
    </row>
    <row r="8" spans="1:372" x14ac:dyDescent="0.3">
      <c r="A8" s="15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8"/>
      <c r="AF8" s="15"/>
      <c r="AG8" s="20" t="s">
        <v>54</v>
      </c>
      <c r="AH8" s="20" t="s">
        <v>153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 t="s">
        <v>54</v>
      </c>
      <c r="AO8" s="20" t="s">
        <v>54</v>
      </c>
      <c r="AP8" s="20" t="s">
        <v>54</v>
      </c>
      <c r="AQ8" s="20" t="s">
        <v>54</v>
      </c>
      <c r="AR8" s="20" t="s">
        <v>54</v>
      </c>
      <c r="AS8" s="20" t="s">
        <v>54</v>
      </c>
      <c r="AT8" s="20" t="s">
        <v>54</v>
      </c>
      <c r="AU8" s="20" t="s">
        <v>54</v>
      </c>
      <c r="AV8" s="20" t="s">
        <v>54</v>
      </c>
      <c r="AW8" s="20" t="s">
        <v>54</v>
      </c>
      <c r="AX8" s="20" t="s">
        <v>54</v>
      </c>
      <c r="AY8" s="20" t="s">
        <v>54</v>
      </c>
      <c r="AZ8" s="20" t="s">
        <v>54</v>
      </c>
      <c r="BA8" s="20" t="s">
        <v>54</v>
      </c>
      <c r="BB8" s="20" t="s">
        <v>54</v>
      </c>
      <c r="BC8" s="20" t="s">
        <v>54</v>
      </c>
      <c r="BD8" s="20" t="s">
        <v>54</v>
      </c>
      <c r="BE8" s="20" t="s">
        <v>54</v>
      </c>
      <c r="BF8" s="20" t="s">
        <v>54</v>
      </c>
      <c r="BG8" s="20" t="s">
        <v>54</v>
      </c>
      <c r="BH8" s="20" t="s">
        <v>54</v>
      </c>
      <c r="BI8" s="20" t="s">
        <v>54</v>
      </c>
      <c r="BJ8" s="8" t="s">
        <v>89</v>
      </c>
      <c r="BK8" s="15"/>
      <c r="BL8" s="20" t="s">
        <v>54</v>
      </c>
      <c r="BM8" s="20" t="s">
        <v>153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 t="s">
        <v>54</v>
      </c>
      <c r="BT8" s="20" t="s">
        <v>54</v>
      </c>
      <c r="BU8" s="20" t="s">
        <v>54</v>
      </c>
      <c r="BV8" s="20" t="s">
        <v>54</v>
      </c>
      <c r="BW8" s="20" t="s">
        <v>54</v>
      </c>
      <c r="BX8" s="20" t="s">
        <v>54</v>
      </c>
      <c r="BY8" s="20" t="s">
        <v>54</v>
      </c>
      <c r="BZ8" s="20">
        <v>32.895593019816623</v>
      </c>
      <c r="CA8" s="20" t="s">
        <v>54</v>
      </c>
      <c r="CB8" s="20">
        <v>32.895593019816623</v>
      </c>
      <c r="CC8" s="20" t="s">
        <v>54</v>
      </c>
      <c r="CD8" s="20" t="s">
        <v>54</v>
      </c>
      <c r="CE8" s="20" t="s">
        <v>54</v>
      </c>
      <c r="CF8" s="20">
        <v>29.136994094496547</v>
      </c>
      <c r="CG8" s="20" t="s">
        <v>54</v>
      </c>
      <c r="CH8" s="20">
        <v>29.136994094496547</v>
      </c>
      <c r="CI8" s="20" t="s">
        <v>54</v>
      </c>
      <c r="CJ8" s="20" t="s">
        <v>54</v>
      </c>
      <c r="CK8" s="20">
        <v>31.959076120566809</v>
      </c>
      <c r="CL8" s="20" t="s">
        <v>54</v>
      </c>
      <c r="CM8" s="20">
        <v>31.959076120566809</v>
      </c>
      <c r="CN8" s="20" t="s">
        <v>54</v>
      </c>
      <c r="CO8" s="8" t="s">
        <v>89</v>
      </c>
      <c r="CP8" s="15"/>
      <c r="CQ8" s="20" t="s">
        <v>54</v>
      </c>
      <c r="CR8" s="20" t="s">
        <v>153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 t="s">
        <v>54</v>
      </c>
      <c r="CY8" s="20" t="s">
        <v>54</v>
      </c>
      <c r="CZ8" s="20" t="s">
        <v>54</v>
      </c>
      <c r="DA8" s="20">
        <v>32.764518090605044</v>
      </c>
      <c r="DB8" s="20">
        <v>25.48076923076923</v>
      </c>
      <c r="DC8" s="20" t="s">
        <v>54</v>
      </c>
      <c r="DD8" s="20" t="s">
        <v>54</v>
      </c>
      <c r="DE8" s="20">
        <v>33.020624303232999</v>
      </c>
      <c r="DF8" s="20" t="s">
        <v>54</v>
      </c>
      <c r="DG8" s="20">
        <v>33.020624303232999</v>
      </c>
      <c r="DH8" s="20" t="s">
        <v>54</v>
      </c>
      <c r="DI8" s="20" t="s">
        <v>54</v>
      </c>
      <c r="DJ8" s="20" t="s">
        <v>54</v>
      </c>
      <c r="DK8" s="20">
        <v>36.957070707070706</v>
      </c>
      <c r="DL8" s="20" t="s">
        <v>54</v>
      </c>
      <c r="DM8" s="20">
        <v>36.957070707070706</v>
      </c>
      <c r="DN8" s="20">
        <v>25.48076923076923</v>
      </c>
      <c r="DO8" s="20" t="s">
        <v>54</v>
      </c>
      <c r="DP8" s="20">
        <v>35.008547008547005</v>
      </c>
      <c r="DQ8" s="20" t="s">
        <v>54</v>
      </c>
      <c r="DR8" s="20">
        <v>35.008547008547005</v>
      </c>
      <c r="DS8" s="20" t="s">
        <v>54</v>
      </c>
      <c r="DT8" s="8" t="s">
        <v>89</v>
      </c>
      <c r="DU8" s="15"/>
      <c r="DV8" s="20" t="s">
        <v>54</v>
      </c>
      <c r="DW8" s="20" t="s">
        <v>153</v>
      </c>
      <c r="DX8" s="20">
        <v>0</v>
      </c>
      <c r="DY8" s="20">
        <v>0</v>
      </c>
      <c r="DZ8" s="20">
        <v>0</v>
      </c>
      <c r="EA8" s="20">
        <v>0</v>
      </c>
      <c r="EB8" s="20">
        <v>0</v>
      </c>
      <c r="EC8" s="20" t="s">
        <v>54</v>
      </c>
      <c r="ED8" s="20" t="s">
        <v>54</v>
      </c>
      <c r="EE8" s="20" t="s">
        <v>54</v>
      </c>
      <c r="EF8" s="20">
        <v>19.811137050648874</v>
      </c>
      <c r="EG8" s="20" t="s">
        <v>54</v>
      </c>
      <c r="EH8" s="20" t="s">
        <v>54</v>
      </c>
      <c r="EI8" s="20" t="s">
        <v>54</v>
      </c>
      <c r="EJ8" s="20">
        <v>30.752980937191463</v>
      </c>
      <c r="EK8" s="20">
        <v>32.297498797498797</v>
      </c>
      <c r="EL8" s="20">
        <v>32.973114604693549</v>
      </c>
      <c r="EM8" s="20" t="s">
        <v>54</v>
      </c>
      <c r="EN8" s="20" t="s">
        <v>54</v>
      </c>
      <c r="EO8" s="20" t="s">
        <v>54</v>
      </c>
      <c r="EP8" s="20">
        <v>30.98799590103938</v>
      </c>
      <c r="EQ8" s="20">
        <v>32.91315684908362</v>
      </c>
      <c r="ER8" s="20">
        <v>30.963130267478096</v>
      </c>
      <c r="ES8" s="20" t="s">
        <v>54</v>
      </c>
      <c r="ET8" s="20" t="s">
        <v>54</v>
      </c>
      <c r="EU8" s="20">
        <v>35.668793195108989</v>
      </c>
      <c r="EV8" s="20">
        <v>34.306359332675122</v>
      </c>
      <c r="EW8" s="20">
        <v>33.566264145211512</v>
      </c>
      <c r="EX8" s="20" t="s">
        <v>54</v>
      </c>
      <c r="EY8" s="8" t="s">
        <v>89</v>
      </c>
      <c r="EZ8" s="15"/>
      <c r="FA8" s="20" t="s">
        <v>54</v>
      </c>
      <c r="FB8" s="20" t="s">
        <v>153</v>
      </c>
      <c r="FC8" s="20">
        <v>0</v>
      </c>
      <c r="FD8" s="20">
        <v>0</v>
      </c>
      <c r="FE8" s="20">
        <v>0</v>
      </c>
      <c r="FF8" s="20">
        <v>0</v>
      </c>
      <c r="FG8" s="20">
        <v>0</v>
      </c>
      <c r="FH8" s="20" t="s">
        <v>54</v>
      </c>
      <c r="FI8" s="20" t="s">
        <v>54</v>
      </c>
      <c r="FJ8" s="20" t="s">
        <v>54</v>
      </c>
      <c r="FK8" s="20">
        <v>43.902464494569756</v>
      </c>
      <c r="FL8" s="20" t="s">
        <v>54</v>
      </c>
      <c r="FM8" s="20" t="s">
        <v>54</v>
      </c>
      <c r="FN8" s="20" t="s">
        <v>54</v>
      </c>
      <c r="FO8" s="20">
        <v>32.583028083028083</v>
      </c>
      <c r="FP8" s="20">
        <v>33.927960927960932</v>
      </c>
      <c r="FQ8" s="20">
        <v>36.540903540903543</v>
      </c>
      <c r="FR8" s="20" t="s">
        <v>54</v>
      </c>
      <c r="FS8" s="20" t="s">
        <v>54</v>
      </c>
      <c r="FT8" s="20" t="s">
        <v>54</v>
      </c>
      <c r="FU8" s="20">
        <v>38.889210204999678</v>
      </c>
      <c r="FV8" s="20">
        <v>34.07348499453763</v>
      </c>
      <c r="FW8" s="20">
        <v>35.990456911509547</v>
      </c>
      <c r="FX8" s="20" t="s">
        <v>54</v>
      </c>
      <c r="FY8" s="20" t="s">
        <v>54</v>
      </c>
      <c r="FZ8" s="20">
        <v>36.529304029304029</v>
      </c>
      <c r="GA8" s="20">
        <v>38.949938949938947</v>
      </c>
      <c r="GB8" s="20">
        <v>39.630647130647134</v>
      </c>
      <c r="GC8" s="20" t="s">
        <v>54</v>
      </c>
      <c r="GD8" s="8" t="s">
        <v>89</v>
      </c>
      <c r="GE8" s="15"/>
      <c r="GF8" s="20" t="s">
        <v>54</v>
      </c>
      <c r="GG8" s="20" t="s">
        <v>153</v>
      </c>
      <c r="GH8" s="20">
        <v>0</v>
      </c>
      <c r="GI8" s="20">
        <v>0</v>
      </c>
      <c r="GJ8" s="20">
        <v>0</v>
      </c>
      <c r="GK8" s="20">
        <v>0</v>
      </c>
      <c r="GL8" s="20">
        <v>0</v>
      </c>
      <c r="GM8" s="20" t="s">
        <v>54</v>
      </c>
      <c r="GN8" s="20" t="s">
        <v>54</v>
      </c>
      <c r="GO8" s="20" t="s">
        <v>54</v>
      </c>
      <c r="GP8" s="20">
        <v>29.065901891988847</v>
      </c>
      <c r="GQ8" s="20" t="s">
        <v>54</v>
      </c>
      <c r="GR8" s="20" t="s">
        <v>54</v>
      </c>
      <c r="GS8" s="20" t="s">
        <v>54</v>
      </c>
      <c r="GT8" s="20">
        <v>34.060711545183594</v>
      </c>
      <c r="GU8" s="20">
        <v>28.337790573815418</v>
      </c>
      <c r="GV8" s="20">
        <v>27.629285828043596</v>
      </c>
      <c r="GW8" s="20" t="s">
        <v>54</v>
      </c>
      <c r="GX8" s="20" t="s">
        <v>54</v>
      </c>
      <c r="GY8" s="20" t="s">
        <v>54</v>
      </c>
      <c r="GZ8" s="20">
        <v>28.454626119222389</v>
      </c>
      <c r="HA8" s="20">
        <v>25.620150036299105</v>
      </c>
      <c r="HB8" s="20">
        <v>25.922561910139546</v>
      </c>
      <c r="HC8" s="20" t="s">
        <v>54</v>
      </c>
      <c r="HD8" s="20" t="s">
        <v>54</v>
      </c>
      <c r="HE8" s="20">
        <v>32.857856429285</v>
      </c>
      <c r="HF8" s="20">
        <v>28.009014794729087</v>
      </c>
      <c r="HG8" s="20">
        <v>26.08724608724609</v>
      </c>
      <c r="HH8" s="20" t="s">
        <v>54</v>
      </c>
      <c r="HI8" s="8" t="s">
        <v>89</v>
      </c>
      <c r="HJ8" s="15"/>
      <c r="HK8" s="20" t="s">
        <v>54</v>
      </c>
      <c r="HL8" s="20" t="s">
        <v>153</v>
      </c>
      <c r="HM8" s="20">
        <v>0</v>
      </c>
      <c r="HN8" s="20">
        <v>0</v>
      </c>
      <c r="HO8" s="20">
        <v>0</v>
      </c>
      <c r="HP8" s="20">
        <v>0</v>
      </c>
      <c r="HQ8" s="20">
        <v>0</v>
      </c>
      <c r="HR8" s="20" t="s">
        <v>54</v>
      </c>
      <c r="HS8" s="20" t="s">
        <v>54</v>
      </c>
      <c r="HT8" s="20" t="s">
        <v>54</v>
      </c>
      <c r="HU8" s="20">
        <v>30.216781083142639</v>
      </c>
      <c r="HV8" s="20" t="s">
        <v>54</v>
      </c>
      <c r="HW8" s="20" t="s">
        <v>54</v>
      </c>
      <c r="HX8" s="20" t="s">
        <v>54</v>
      </c>
      <c r="HY8" s="20">
        <v>34.708237986270021</v>
      </c>
      <c r="HZ8" s="20">
        <v>25.442791762013726</v>
      </c>
      <c r="IA8" s="20">
        <v>33.418382913806255</v>
      </c>
      <c r="IB8" s="20" t="s">
        <v>54</v>
      </c>
      <c r="IC8" s="20" t="s">
        <v>54</v>
      </c>
      <c r="ID8" s="20" t="s">
        <v>54</v>
      </c>
      <c r="IE8" s="20">
        <v>29.297791580400276</v>
      </c>
      <c r="IF8" s="20">
        <v>30.913733609385783</v>
      </c>
      <c r="IG8" s="20">
        <v>31.92533312098529</v>
      </c>
      <c r="IH8" s="20" t="s">
        <v>54</v>
      </c>
      <c r="II8" s="20" t="s">
        <v>54</v>
      </c>
      <c r="IJ8" s="20">
        <v>30.947568195851947</v>
      </c>
      <c r="IK8" s="20">
        <v>29.306418219461694</v>
      </c>
      <c r="IL8" s="20">
        <v>28.829001852457235</v>
      </c>
      <c r="IM8" s="20" t="s">
        <v>54</v>
      </c>
      <c r="IN8" s="8" t="s">
        <v>89</v>
      </c>
      <c r="IO8" s="15"/>
      <c r="IP8" s="20" t="s">
        <v>54</v>
      </c>
      <c r="IQ8" s="20" t="s">
        <v>153</v>
      </c>
      <c r="IR8" s="20">
        <v>0</v>
      </c>
      <c r="IS8" s="20">
        <v>0</v>
      </c>
      <c r="IT8" s="20">
        <v>0</v>
      </c>
      <c r="IU8" s="20">
        <v>0</v>
      </c>
      <c r="IV8" s="20">
        <v>0</v>
      </c>
      <c r="IW8" s="20" t="s">
        <v>54</v>
      </c>
      <c r="IX8" s="20" t="s">
        <v>54</v>
      </c>
      <c r="IY8" s="20" t="s">
        <v>54</v>
      </c>
      <c r="IZ8" s="20">
        <v>31.563267287360127</v>
      </c>
      <c r="JA8" s="20" t="s">
        <v>54</v>
      </c>
      <c r="JB8" s="20" t="s">
        <v>54</v>
      </c>
      <c r="JC8" s="20" t="s">
        <v>54</v>
      </c>
      <c r="JD8" s="20">
        <v>41.086510743261314</v>
      </c>
      <c r="JE8" s="20">
        <v>42.615658287446458</v>
      </c>
      <c r="JF8" s="20">
        <v>43.72923415257511</v>
      </c>
      <c r="JG8" s="20" t="s">
        <v>54</v>
      </c>
      <c r="JH8" s="20" t="s">
        <v>54</v>
      </c>
      <c r="JI8" s="20" t="s">
        <v>54</v>
      </c>
      <c r="JJ8" s="20">
        <v>41.199292698148533</v>
      </c>
      <c r="JK8" s="20">
        <v>40.524214262363977</v>
      </c>
      <c r="JL8" s="20">
        <v>40.606407322654455</v>
      </c>
      <c r="JM8" s="20" t="s">
        <v>54</v>
      </c>
      <c r="JN8" s="20" t="s">
        <v>54</v>
      </c>
      <c r="JO8" s="20">
        <v>36.97687895628399</v>
      </c>
      <c r="JP8" s="20">
        <v>42.810463482251649</v>
      </c>
      <c r="JQ8" s="20">
        <v>43.108689283909946</v>
      </c>
      <c r="JR8" s="20" t="s">
        <v>54</v>
      </c>
      <c r="JS8" s="8" t="s">
        <v>89</v>
      </c>
      <c r="JT8" s="15"/>
      <c r="JU8" s="20" t="s">
        <v>54</v>
      </c>
      <c r="JV8" s="20" t="s">
        <v>153</v>
      </c>
      <c r="JW8" s="20">
        <v>0</v>
      </c>
      <c r="JX8" s="20">
        <v>0</v>
      </c>
      <c r="JY8" s="20">
        <v>0</v>
      </c>
      <c r="JZ8" s="20">
        <v>0</v>
      </c>
      <c r="KA8" s="20">
        <v>0</v>
      </c>
      <c r="KB8" s="20" t="s">
        <v>54</v>
      </c>
      <c r="KC8" s="20" t="s">
        <v>54</v>
      </c>
      <c r="KD8" s="20" t="s">
        <v>54</v>
      </c>
      <c r="KE8" s="20">
        <v>28.112554112554111</v>
      </c>
      <c r="KF8" s="20" t="s">
        <v>54</v>
      </c>
      <c r="KG8" s="20" t="s">
        <v>54</v>
      </c>
      <c r="KH8" s="20" t="s">
        <v>54</v>
      </c>
      <c r="KI8" s="20">
        <v>33.675438596491226</v>
      </c>
      <c r="KJ8" s="20">
        <v>31.019860256702362</v>
      </c>
      <c r="KK8" s="20">
        <v>27.483937115516067</v>
      </c>
      <c r="KL8" s="20" t="s">
        <v>54</v>
      </c>
      <c r="KM8" s="20" t="s">
        <v>54</v>
      </c>
      <c r="KN8" s="20" t="s">
        <v>54</v>
      </c>
      <c r="KO8" s="20">
        <v>30.909812409812414</v>
      </c>
      <c r="KP8" s="20">
        <v>37.021645021645021</v>
      </c>
      <c r="KQ8" s="20">
        <v>35.945887445887443</v>
      </c>
      <c r="KR8" s="20" t="s">
        <v>54</v>
      </c>
      <c r="KS8" s="20" t="s">
        <v>54</v>
      </c>
      <c r="KT8" s="20">
        <v>31.139971139971141</v>
      </c>
      <c r="KU8" s="20">
        <v>33.93434343434344</v>
      </c>
      <c r="KV8" s="20">
        <v>33.501443001443</v>
      </c>
      <c r="KW8" s="20">
        <v>25.95209614946457</v>
      </c>
      <c r="KX8" s="8" t="s">
        <v>89</v>
      </c>
      <c r="KY8" s="15"/>
      <c r="KZ8" s="20" t="s">
        <v>54</v>
      </c>
      <c r="LA8" s="20" t="s">
        <v>153</v>
      </c>
      <c r="LB8" s="20">
        <v>0</v>
      </c>
      <c r="LC8" s="20">
        <v>0</v>
      </c>
      <c r="LD8" s="20">
        <v>0</v>
      </c>
      <c r="LE8" s="20">
        <v>0</v>
      </c>
      <c r="LF8" s="20">
        <v>0</v>
      </c>
      <c r="LG8" s="20" t="s">
        <v>54</v>
      </c>
      <c r="LH8" s="20" t="s">
        <v>54</v>
      </c>
      <c r="LI8" s="20" t="s">
        <v>54</v>
      </c>
      <c r="LJ8" s="20">
        <v>57.123205741626791</v>
      </c>
      <c r="LK8" s="20" t="s">
        <v>54</v>
      </c>
      <c r="LL8" s="20" t="s">
        <v>54</v>
      </c>
      <c r="LM8" s="20" t="s">
        <v>54</v>
      </c>
      <c r="LN8" s="20">
        <v>52.326592172129928</v>
      </c>
      <c r="LO8" s="20">
        <v>45.570200204067483</v>
      </c>
      <c r="LP8" s="20">
        <v>48.076465868227878</v>
      </c>
      <c r="LQ8" s="20" t="s">
        <v>54</v>
      </c>
      <c r="LR8" s="20" t="s">
        <v>54</v>
      </c>
      <c r="LS8" s="20" t="s">
        <v>54</v>
      </c>
      <c r="LT8" s="20">
        <v>52.332535885167466</v>
      </c>
      <c r="LU8" s="20">
        <v>52.27842333105491</v>
      </c>
      <c r="LV8" s="20">
        <v>54.7188995215311</v>
      </c>
      <c r="LW8" s="20" t="s">
        <v>54</v>
      </c>
      <c r="LX8" s="20" t="s">
        <v>54</v>
      </c>
      <c r="LY8" s="20">
        <v>52.732733513625959</v>
      </c>
      <c r="LZ8" s="20">
        <v>43.493986943643698</v>
      </c>
      <c r="MA8" s="20">
        <v>48.098259482698836</v>
      </c>
      <c r="MB8" s="20">
        <v>0</v>
      </c>
      <c r="MC8" s="8" t="s">
        <v>89</v>
      </c>
      <c r="MD8" s="15"/>
      <c r="ME8" s="20" t="s">
        <v>54</v>
      </c>
      <c r="MF8" s="20" t="s">
        <v>153</v>
      </c>
      <c r="MG8" s="20">
        <v>0</v>
      </c>
      <c r="MH8" s="20">
        <v>0</v>
      </c>
      <c r="MI8" s="20">
        <v>0</v>
      </c>
      <c r="MJ8" s="20">
        <v>0</v>
      </c>
      <c r="MK8" s="20">
        <v>0</v>
      </c>
      <c r="ML8" s="20" t="s">
        <v>54</v>
      </c>
      <c r="MM8" s="20" t="s">
        <v>54</v>
      </c>
      <c r="MN8" s="20" t="s">
        <v>54</v>
      </c>
      <c r="MO8" s="20">
        <v>25.356359649122808</v>
      </c>
      <c r="MP8" s="20" t="s">
        <v>54</v>
      </c>
      <c r="MQ8" s="20" t="s">
        <v>54</v>
      </c>
      <c r="MR8" s="20" t="s">
        <v>54</v>
      </c>
      <c r="MS8" s="20">
        <v>34.402412280701753</v>
      </c>
      <c r="MT8" s="20">
        <v>47.980628654970758</v>
      </c>
      <c r="MU8" s="20">
        <v>46.71052631578948</v>
      </c>
      <c r="MV8" s="20" t="s">
        <v>54</v>
      </c>
      <c r="MW8" s="20" t="s">
        <v>54</v>
      </c>
      <c r="MX8" s="20" t="s">
        <v>54</v>
      </c>
      <c r="MY8" s="20">
        <v>32.867324561403507</v>
      </c>
      <c r="MZ8" s="20">
        <v>30.089546783625732</v>
      </c>
      <c r="NA8" s="20">
        <v>27.38486842105263</v>
      </c>
      <c r="NB8" s="20" t="s">
        <v>54</v>
      </c>
      <c r="NC8" s="20" t="s">
        <v>54</v>
      </c>
      <c r="ND8" s="20">
        <v>35.891812865497073</v>
      </c>
      <c r="NE8" s="20">
        <v>30.089546783625728</v>
      </c>
      <c r="NF8" s="20">
        <v>34.256213450292393</v>
      </c>
      <c r="NG8" s="20">
        <v>38.057383040935676</v>
      </c>
      <c r="NH8" s="8" t="s">
        <v>89</v>
      </c>
    </row>
    <row r="9" spans="1:372" x14ac:dyDescent="0.3">
      <c r="A9" s="15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8"/>
      <c r="AF9" s="15"/>
      <c r="AG9" s="20" t="s">
        <v>54</v>
      </c>
      <c r="AH9" s="20" t="s">
        <v>154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 t="s">
        <v>54</v>
      </c>
      <c r="AO9" s="20" t="s">
        <v>54</v>
      </c>
      <c r="AP9" s="20" t="s">
        <v>54</v>
      </c>
      <c r="AQ9" s="20" t="s">
        <v>54</v>
      </c>
      <c r="AR9" s="20" t="s">
        <v>54</v>
      </c>
      <c r="AS9" s="20" t="s">
        <v>54</v>
      </c>
      <c r="AT9" s="20" t="s">
        <v>54</v>
      </c>
      <c r="AU9" s="20" t="s">
        <v>54</v>
      </c>
      <c r="AV9" s="20" t="s">
        <v>54</v>
      </c>
      <c r="AW9" s="20" t="s">
        <v>54</v>
      </c>
      <c r="AX9" s="20" t="s">
        <v>54</v>
      </c>
      <c r="AY9" s="20" t="s">
        <v>54</v>
      </c>
      <c r="AZ9" s="20" t="s">
        <v>54</v>
      </c>
      <c r="BA9" s="20" t="s">
        <v>54</v>
      </c>
      <c r="BB9" s="20" t="s">
        <v>54</v>
      </c>
      <c r="BC9" s="20" t="s">
        <v>54</v>
      </c>
      <c r="BD9" s="20" t="s">
        <v>54</v>
      </c>
      <c r="BE9" s="20" t="s">
        <v>54</v>
      </c>
      <c r="BF9" s="20" t="s">
        <v>54</v>
      </c>
      <c r="BG9" s="20" t="s">
        <v>54</v>
      </c>
      <c r="BH9" s="20" t="s">
        <v>54</v>
      </c>
      <c r="BI9" s="20" t="s">
        <v>54</v>
      </c>
      <c r="BJ9" s="8" t="s">
        <v>90</v>
      </c>
      <c r="BK9" s="15"/>
      <c r="BL9" s="20" t="s">
        <v>54</v>
      </c>
      <c r="BM9" s="20" t="s">
        <v>154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 t="s">
        <v>54</v>
      </c>
      <c r="BT9" s="20" t="s">
        <v>54</v>
      </c>
      <c r="BU9" s="20" t="s">
        <v>54</v>
      </c>
      <c r="BV9" s="20" t="s">
        <v>54</v>
      </c>
      <c r="BW9" s="20" t="s">
        <v>54</v>
      </c>
      <c r="BX9" s="20" t="s">
        <v>54</v>
      </c>
      <c r="BY9" s="20" t="s">
        <v>54</v>
      </c>
      <c r="BZ9" s="20">
        <v>21.021887015675837</v>
      </c>
      <c r="CA9" s="20" t="s">
        <v>54</v>
      </c>
      <c r="CB9" s="20">
        <v>21.021887015675837</v>
      </c>
      <c r="CC9" s="20" t="s">
        <v>54</v>
      </c>
      <c r="CD9" s="20" t="s">
        <v>54</v>
      </c>
      <c r="CE9" s="20" t="s">
        <v>54</v>
      </c>
      <c r="CF9" s="20">
        <v>14.540501451256601</v>
      </c>
      <c r="CG9" s="20" t="s">
        <v>54</v>
      </c>
      <c r="CH9" s="20">
        <v>14.540501451256601</v>
      </c>
      <c r="CI9" s="20" t="s">
        <v>54</v>
      </c>
      <c r="CJ9" s="20" t="s">
        <v>54</v>
      </c>
      <c r="CK9" s="20">
        <v>17.555994729907777</v>
      </c>
      <c r="CL9" s="20" t="s">
        <v>54</v>
      </c>
      <c r="CM9" s="20">
        <v>17.555994729907777</v>
      </c>
      <c r="CN9" s="20" t="s">
        <v>54</v>
      </c>
      <c r="CO9" s="8" t="s">
        <v>90</v>
      </c>
      <c r="CP9" s="15"/>
      <c r="CQ9" s="20" t="s">
        <v>54</v>
      </c>
      <c r="CR9" s="20" t="s">
        <v>154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 t="s">
        <v>54</v>
      </c>
      <c r="CY9" s="20" t="s">
        <v>54</v>
      </c>
      <c r="CZ9" s="20" t="s">
        <v>54</v>
      </c>
      <c r="DA9" s="20">
        <v>23.251537110232764</v>
      </c>
      <c r="DB9" s="20">
        <v>38.301282051282051</v>
      </c>
      <c r="DC9" s="20" t="s">
        <v>54</v>
      </c>
      <c r="DD9" s="20" t="s">
        <v>54</v>
      </c>
      <c r="DE9" s="20">
        <v>18.494518766257894</v>
      </c>
      <c r="DF9" s="20" t="s">
        <v>54</v>
      </c>
      <c r="DG9" s="20">
        <v>18.494518766257894</v>
      </c>
      <c r="DH9" s="20" t="s">
        <v>54</v>
      </c>
      <c r="DI9" s="20" t="s">
        <v>54</v>
      </c>
      <c r="DJ9" s="20" t="s">
        <v>54</v>
      </c>
      <c r="DK9" s="20">
        <v>16.08080808080808</v>
      </c>
      <c r="DL9" s="20" t="s">
        <v>54</v>
      </c>
      <c r="DM9" s="20">
        <v>16.08080808080808</v>
      </c>
      <c r="DN9" s="20">
        <v>38.301282051282051</v>
      </c>
      <c r="DO9" s="20" t="s">
        <v>54</v>
      </c>
      <c r="DP9" s="20">
        <v>16.132478632478634</v>
      </c>
      <c r="DQ9" s="20" t="s">
        <v>54</v>
      </c>
      <c r="DR9" s="20">
        <v>16.132478632478634</v>
      </c>
      <c r="DS9" s="20" t="s">
        <v>54</v>
      </c>
      <c r="DT9" s="8" t="s">
        <v>90</v>
      </c>
      <c r="DU9" s="15"/>
      <c r="DV9" s="20" t="s">
        <v>54</v>
      </c>
      <c r="DW9" s="20" t="s">
        <v>154</v>
      </c>
      <c r="DX9" s="20">
        <v>0</v>
      </c>
      <c r="DY9" s="20">
        <v>0</v>
      </c>
      <c r="DZ9" s="20">
        <v>0</v>
      </c>
      <c r="EA9" s="20">
        <v>0</v>
      </c>
      <c r="EB9" s="20">
        <v>0</v>
      </c>
      <c r="EC9" s="20" t="s">
        <v>54</v>
      </c>
      <c r="ED9" s="20" t="s">
        <v>54</v>
      </c>
      <c r="EE9" s="20" t="s">
        <v>54</v>
      </c>
      <c r="EF9" s="20">
        <v>34.005406210593087</v>
      </c>
      <c r="EG9" s="20" t="s">
        <v>54</v>
      </c>
      <c r="EH9" s="20" t="s">
        <v>54</v>
      </c>
      <c r="EI9" s="20" t="s">
        <v>54</v>
      </c>
      <c r="EJ9" s="20">
        <v>29.401673375357582</v>
      </c>
      <c r="EK9" s="20">
        <v>26.253487253487254</v>
      </c>
      <c r="EL9" s="20">
        <v>27.531543505227717</v>
      </c>
      <c r="EM9" s="20" t="s">
        <v>54</v>
      </c>
      <c r="EN9" s="20" t="s">
        <v>54</v>
      </c>
      <c r="EO9" s="20" t="s">
        <v>54</v>
      </c>
      <c r="EP9" s="20">
        <v>26.322374887592279</v>
      </c>
      <c r="EQ9" s="20">
        <v>22.202616774699155</v>
      </c>
      <c r="ER9" s="20">
        <v>23.596252378861074</v>
      </c>
      <c r="ES9" s="20" t="s">
        <v>54</v>
      </c>
      <c r="ET9" s="20" t="s">
        <v>54</v>
      </c>
      <c r="EU9" s="20">
        <v>26.08309916204653</v>
      </c>
      <c r="EV9" s="20">
        <v>26.606263132578928</v>
      </c>
      <c r="EW9" s="20">
        <v>26.222019695703903</v>
      </c>
      <c r="EX9" s="20" t="s">
        <v>54</v>
      </c>
      <c r="EY9" s="8" t="s">
        <v>90</v>
      </c>
      <c r="EZ9" s="15"/>
      <c r="FA9" s="20" t="s">
        <v>54</v>
      </c>
      <c r="FB9" s="20" t="s">
        <v>154</v>
      </c>
      <c r="FC9" s="20">
        <v>0</v>
      </c>
      <c r="FD9" s="20">
        <v>0</v>
      </c>
      <c r="FE9" s="20">
        <v>0</v>
      </c>
      <c r="FF9" s="20">
        <v>0</v>
      </c>
      <c r="FG9" s="20">
        <v>0</v>
      </c>
      <c r="FH9" s="20" t="s">
        <v>54</v>
      </c>
      <c r="FI9" s="20" t="s">
        <v>54</v>
      </c>
      <c r="FJ9" s="20" t="s">
        <v>54</v>
      </c>
      <c r="FK9" s="20">
        <v>23.612781954887215</v>
      </c>
      <c r="FL9" s="20" t="s">
        <v>54</v>
      </c>
      <c r="FM9" s="20" t="s">
        <v>54</v>
      </c>
      <c r="FN9" s="20" t="s">
        <v>54</v>
      </c>
      <c r="FO9" s="20">
        <v>45.852258852258849</v>
      </c>
      <c r="FP9" s="20">
        <v>37.65201465201465</v>
      </c>
      <c r="FQ9" s="20">
        <v>39.959706959706956</v>
      </c>
      <c r="FR9" s="20" t="s">
        <v>54</v>
      </c>
      <c r="FS9" s="20" t="s">
        <v>54</v>
      </c>
      <c r="FT9" s="20" t="s">
        <v>54</v>
      </c>
      <c r="FU9" s="20">
        <v>43.880213353897567</v>
      </c>
      <c r="FV9" s="20">
        <v>40.135595398753296</v>
      </c>
      <c r="FW9" s="20">
        <v>40.651468414626315</v>
      </c>
      <c r="FX9" s="20" t="s">
        <v>54</v>
      </c>
      <c r="FY9" s="20" t="s">
        <v>54</v>
      </c>
      <c r="FZ9" s="20">
        <v>44.700854700854698</v>
      </c>
      <c r="GA9" s="20">
        <v>38.458485958485959</v>
      </c>
      <c r="GB9" s="20">
        <v>40.317460317460309</v>
      </c>
      <c r="GC9" s="20" t="s">
        <v>54</v>
      </c>
      <c r="GD9" s="8" t="s">
        <v>90</v>
      </c>
      <c r="GE9" s="15"/>
      <c r="GF9" s="20" t="s">
        <v>54</v>
      </c>
      <c r="GG9" s="20" t="s">
        <v>154</v>
      </c>
      <c r="GH9" s="20">
        <v>0</v>
      </c>
      <c r="GI9" s="20">
        <v>0</v>
      </c>
      <c r="GJ9" s="20">
        <v>0</v>
      </c>
      <c r="GK9" s="20">
        <v>0</v>
      </c>
      <c r="GL9" s="20">
        <v>0</v>
      </c>
      <c r="GM9" s="20" t="s">
        <v>54</v>
      </c>
      <c r="GN9" s="20" t="s">
        <v>54</v>
      </c>
      <c r="GO9" s="20" t="s">
        <v>54</v>
      </c>
      <c r="GP9" s="20">
        <v>26.443725356768834</v>
      </c>
      <c r="GQ9" s="20" t="s">
        <v>54</v>
      </c>
      <c r="GR9" s="20" t="s">
        <v>54</v>
      </c>
      <c r="GS9" s="20" t="s">
        <v>54</v>
      </c>
      <c r="GT9" s="20">
        <v>36.645073353147886</v>
      </c>
      <c r="GU9" s="20">
        <v>31.508088185106825</v>
      </c>
      <c r="GV9" s="20">
        <v>34.952335449229864</v>
      </c>
      <c r="GW9" s="20" t="s">
        <v>54</v>
      </c>
      <c r="GX9" s="20" t="s">
        <v>54</v>
      </c>
      <c r="GY9" s="20" t="s">
        <v>54</v>
      </c>
      <c r="GZ9" s="20">
        <v>37.746067596999275</v>
      </c>
      <c r="HA9" s="20">
        <v>37.238955661315913</v>
      </c>
      <c r="HB9" s="20">
        <v>37.075690355193458</v>
      </c>
      <c r="HC9" s="20" t="s">
        <v>54</v>
      </c>
      <c r="HD9" s="20" t="s">
        <v>54</v>
      </c>
      <c r="HE9" s="20">
        <v>36.70638884924599</v>
      </c>
      <c r="HF9" s="20">
        <v>36.091051805337521</v>
      </c>
      <c r="HG9" s="20">
        <v>36.749084249084248</v>
      </c>
      <c r="HH9" s="20" t="s">
        <v>54</v>
      </c>
      <c r="HI9" s="8" t="s">
        <v>90</v>
      </c>
      <c r="HJ9" s="15"/>
      <c r="HK9" s="20" t="s">
        <v>54</v>
      </c>
      <c r="HL9" s="20" t="s">
        <v>154</v>
      </c>
      <c r="HM9" s="20">
        <v>0</v>
      </c>
      <c r="HN9" s="20">
        <v>0</v>
      </c>
      <c r="HO9" s="20">
        <v>0</v>
      </c>
      <c r="HP9" s="20">
        <v>0</v>
      </c>
      <c r="HQ9" s="20">
        <v>0</v>
      </c>
      <c r="HR9" s="20" t="s">
        <v>54</v>
      </c>
      <c r="HS9" s="20" t="s">
        <v>54</v>
      </c>
      <c r="HT9" s="20" t="s">
        <v>54</v>
      </c>
      <c r="HU9" s="20">
        <v>35.97701500127129</v>
      </c>
      <c r="HV9" s="20" t="s">
        <v>54</v>
      </c>
      <c r="HW9" s="20" t="s">
        <v>54</v>
      </c>
      <c r="HX9" s="20" t="s">
        <v>54</v>
      </c>
      <c r="HY9" s="20">
        <v>43.635011441647599</v>
      </c>
      <c r="HZ9" s="20">
        <v>44.692982456140349</v>
      </c>
      <c r="IA9" s="20">
        <v>42.468344774980928</v>
      </c>
      <c r="IB9" s="20" t="s">
        <v>54</v>
      </c>
      <c r="IC9" s="20" t="s">
        <v>54</v>
      </c>
      <c r="ID9" s="20" t="s">
        <v>54</v>
      </c>
      <c r="IE9" s="20">
        <v>45.748128682911293</v>
      </c>
      <c r="IF9" s="20">
        <v>46.093167701863358</v>
      </c>
      <c r="IG9" s="20">
        <v>47.696289218028348</v>
      </c>
      <c r="IH9" s="20" t="s">
        <v>54</v>
      </c>
      <c r="II9" s="20" t="s">
        <v>54</v>
      </c>
      <c r="IJ9" s="20">
        <v>45.690993788819874</v>
      </c>
      <c r="IK9" s="20">
        <v>45.175120772946862</v>
      </c>
      <c r="IL9" s="20">
        <v>48.181504485852315</v>
      </c>
      <c r="IM9" s="20" t="s">
        <v>54</v>
      </c>
      <c r="IN9" s="8" t="s">
        <v>90</v>
      </c>
      <c r="IO9" s="15"/>
      <c r="IP9" s="20" t="s">
        <v>54</v>
      </c>
      <c r="IQ9" s="20" t="s">
        <v>154</v>
      </c>
      <c r="IR9" s="20">
        <v>0</v>
      </c>
      <c r="IS9" s="20">
        <v>0</v>
      </c>
      <c r="IT9" s="20">
        <v>0</v>
      </c>
      <c r="IU9" s="20">
        <v>0</v>
      </c>
      <c r="IV9" s="20">
        <v>0</v>
      </c>
      <c r="IW9" s="20" t="s">
        <v>54</v>
      </c>
      <c r="IX9" s="20" t="s">
        <v>54</v>
      </c>
      <c r="IY9" s="20" t="s">
        <v>54</v>
      </c>
      <c r="IZ9" s="20">
        <v>37.114398078765525</v>
      </c>
      <c r="JA9" s="20" t="s">
        <v>54</v>
      </c>
      <c r="JB9" s="20" t="s">
        <v>54</v>
      </c>
      <c r="JC9" s="20" t="s">
        <v>54</v>
      </c>
      <c r="JD9" s="20">
        <v>37.422954619750953</v>
      </c>
      <c r="JE9" s="20">
        <v>33.398374536001214</v>
      </c>
      <c r="JF9" s="20">
        <v>33.767719694493152</v>
      </c>
      <c r="JG9" s="20" t="s">
        <v>54</v>
      </c>
      <c r="JH9" s="20" t="s">
        <v>54</v>
      </c>
      <c r="JI9" s="20" t="s">
        <v>54</v>
      </c>
      <c r="JJ9" s="20">
        <v>30.468958958661478</v>
      </c>
      <c r="JK9" s="20">
        <v>32.68668565824499</v>
      </c>
      <c r="JL9" s="20">
        <v>31.231091562899341</v>
      </c>
      <c r="JM9" s="20" t="s">
        <v>54</v>
      </c>
      <c r="JN9" s="20" t="s">
        <v>54</v>
      </c>
      <c r="JO9" s="20">
        <v>35.956789206217124</v>
      </c>
      <c r="JP9" s="20">
        <v>34.203139129585679</v>
      </c>
      <c r="JQ9" s="20">
        <v>32.706052256558955</v>
      </c>
      <c r="JR9" s="20" t="s">
        <v>54</v>
      </c>
      <c r="JS9" s="8" t="s">
        <v>90</v>
      </c>
      <c r="JT9" s="15"/>
      <c r="JU9" s="20" t="s">
        <v>54</v>
      </c>
      <c r="JV9" s="20" t="s">
        <v>154</v>
      </c>
      <c r="JW9" s="20">
        <v>0</v>
      </c>
      <c r="JX9" s="20">
        <v>0</v>
      </c>
      <c r="JY9" s="20">
        <v>0</v>
      </c>
      <c r="JZ9" s="20">
        <v>0</v>
      </c>
      <c r="KA9" s="20">
        <v>0</v>
      </c>
      <c r="KB9" s="20" t="s">
        <v>54</v>
      </c>
      <c r="KC9" s="20" t="s">
        <v>54</v>
      </c>
      <c r="KD9" s="20" t="s">
        <v>54</v>
      </c>
      <c r="KE9" s="20">
        <v>35.11760461760462</v>
      </c>
      <c r="KF9" s="20" t="s">
        <v>54</v>
      </c>
      <c r="KG9" s="20" t="s">
        <v>54</v>
      </c>
      <c r="KH9" s="20" t="s">
        <v>54</v>
      </c>
      <c r="KI9" s="20">
        <v>31.031556163135111</v>
      </c>
      <c r="KJ9" s="20">
        <v>35.213640161008584</v>
      </c>
      <c r="KK9" s="20">
        <v>35.283929520771629</v>
      </c>
      <c r="KL9" s="20" t="s">
        <v>54</v>
      </c>
      <c r="KM9" s="20" t="s">
        <v>54</v>
      </c>
      <c r="KN9" s="20" t="s">
        <v>54</v>
      </c>
      <c r="KO9" s="20">
        <v>26.502164502164504</v>
      </c>
      <c r="KP9" s="20">
        <v>23.041847041847038</v>
      </c>
      <c r="KQ9" s="20">
        <v>23.708513708513706</v>
      </c>
      <c r="KR9" s="20" t="s">
        <v>54</v>
      </c>
      <c r="KS9" s="20" t="s">
        <v>54</v>
      </c>
      <c r="KT9" s="20">
        <v>29.898989898989896</v>
      </c>
      <c r="KU9" s="20">
        <v>33.818903318903317</v>
      </c>
      <c r="KV9" s="20">
        <v>33.910533910533914</v>
      </c>
      <c r="KW9" s="20">
        <v>34.851902483481432</v>
      </c>
      <c r="KX9" s="8" t="s">
        <v>90</v>
      </c>
      <c r="KY9" s="15"/>
      <c r="KZ9" s="20" t="s">
        <v>54</v>
      </c>
      <c r="LA9" s="20" t="s">
        <v>154</v>
      </c>
      <c r="LB9" s="20">
        <v>0</v>
      </c>
      <c r="LC9" s="20">
        <v>0</v>
      </c>
      <c r="LD9" s="20">
        <v>0</v>
      </c>
      <c r="LE9" s="20">
        <v>0</v>
      </c>
      <c r="LF9" s="20">
        <v>0</v>
      </c>
      <c r="LG9" s="20" t="s">
        <v>54</v>
      </c>
      <c r="LH9" s="20" t="s">
        <v>54</v>
      </c>
      <c r="LI9" s="20" t="s">
        <v>54</v>
      </c>
      <c r="LJ9" s="20">
        <v>21.202153110047846</v>
      </c>
      <c r="LK9" s="20" t="s">
        <v>54</v>
      </c>
      <c r="LL9" s="20" t="s">
        <v>54</v>
      </c>
      <c r="LM9" s="20" t="s">
        <v>54</v>
      </c>
      <c r="LN9" s="20">
        <v>25.849950964367441</v>
      </c>
      <c r="LO9" s="20">
        <v>25.177073117576551</v>
      </c>
      <c r="LP9" s="20">
        <v>29.524899204533071</v>
      </c>
      <c r="LQ9" s="20" t="s">
        <v>54</v>
      </c>
      <c r="LR9" s="20" t="s">
        <v>54</v>
      </c>
      <c r="LS9" s="20" t="s">
        <v>54</v>
      </c>
      <c r="LT9" s="20">
        <v>34.838516746411486</v>
      </c>
      <c r="LU9" s="20">
        <v>23.285486443381181</v>
      </c>
      <c r="LV9" s="20">
        <v>27.452153110047846</v>
      </c>
      <c r="LW9" s="20" t="s">
        <v>54</v>
      </c>
      <c r="LX9" s="20" t="s">
        <v>54</v>
      </c>
      <c r="LY9" s="20">
        <v>31.304347826086957</v>
      </c>
      <c r="LZ9" s="20">
        <v>39.950419527078566</v>
      </c>
      <c r="MA9" s="20">
        <v>33.976244960226651</v>
      </c>
      <c r="MB9" s="20">
        <v>0</v>
      </c>
      <c r="MC9" s="8" t="s">
        <v>90</v>
      </c>
      <c r="MD9" s="15"/>
      <c r="ME9" s="20" t="s">
        <v>54</v>
      </c>
      <c r="MF9" s="20" t="s">
        <v>154</v>
      </c>
      <c r="MG9" s="20">
        <v>0</v>
      </c>
      <c r="MH9" s="20">
        <v>0</v>
      </c>
      <c r="MI9" s="20">
        <v>0</v>
      </c>
      <c r="MJ9" s="20">
        <v>0</v>
      </c>
      <c r="MK9" s="20">
        <v>0</v>
      </c>
      <c r="ML9" s="20" t="s">
        <v>54</v>
      </c>
      <c r="MM9" s="20" t="s">
        <v>54</v>
      </c>
      <c r="MN9" s="20" t="s">
        <v>54</v>
      </c>
      <c r="MO9" s="20">
        <v>31.423611111111114</v>
      </c>
      <c r="MP9" s="20" t="s">
        <v>54</v>
      </c>
      <c r="MQ9" s="20" t="s">
        <v>54</v>
      </c>
      <c r="MR9" s="20" t="s">
        <v>54</v>
      </c>
      <c r="MS9" s="20">
        <v>15.972222222222223</v>
      </c>
      <c r="MT9" s="20">
        <v>8.3333333333333321</v>
      </c>
      <c r="MU9" s="20">
        <v>5.5555555555555554</v>
      </c>
      <c r="MV9" s="20" t="s">
        <v>54</v>
      </c>
      <c r="MW9" s="20" t="s">
        <v>54</v>
      </c>
      <c r="MX9" s="20" t="s">
        <v>54</v>
      </c>
      <c r="MY9" s="20">
        <v>9.7222222222222214</v>
      </c>
      <c r="MZ9" s="20">
        <v>12.426900584795323</v>
      </c>
      <c r="NA9" s="20">
        <v>11.111111111111111</v>
      </c>
      <c r="NB9" s="20" t="s">
        <v>54</v>
      </c>
      <c r="NC9" s="20" t="s">
        <v>54</v>
      </c>
      <c r="ND9" s="20">
        <v>12.847222222222221</v>
      </c>
      <c r="NE9" s="20">
        <v>8.3333333333333321</v>
      </c>
      <c r="NF9" s="20">
        <v>8.3333333333333321</v>
      </c>
      <c r="NG9" s="20">
        <v>45.970394736842103</v>
      </c>
      <c r="NH9" s="8" t="s">
        <v>90</v>
      </c>
    </row>
    <row r="10" spans="1:372" ht="31.2" x14ac:dyDescent="0.3">
      <c r="A10" s="15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9"/>
      <c r="AF10" s="15"/>
      <c r="AG10" s="20" t="s">
        <v>54</v>
      </c>
      <c r="AH10" s="20" t="s">
        <v>155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 t="s">
        <v>54</v>
      </c>
      <c r="AO10" s="20" t="s">
        <v>54</v>
      </c>
      <c r="AP10" s="20" t="s">
        <v>54</v>
      </c>
      <c r="AQ10" s="20" t="s">
        <v>54</v>
      </c>
      <c r="AR10" s="20" t="s">
        <v>54</v>
      </c>
      <c r="AS10" s="20" t="s">
        <v>54</v>
      </c>
      <c r="AT10" s="20" t="s">
        <v>54</v>
      </c>
      <c r="AU10" s="20" t="s">
        <v>54</v>
      </c>
      <c r="AV10" s="20" t="s">
        <v>54</v>
      </c>
      <c r="AW10" s="20" t="s">
        <v>54</v>
      </c>
      <c r="AX10" s="20" t="s">
        <v>54</v>
      </c>
      <c r="AY10" s="20" t="s">
        <v>54</v>
      </c>
      <c r="AZ10" s="20" t="s">
        <v>54</v>
      </c>
      <c r="BA10" s="20" t="s">
        <v>54</v>
      </c>
      <c r="BB10" s="20" t="s">
        <v>54</v>
      </c>
      <c r="BC10" s="20" t="s">
        <v>54</v>
      </c>
      <c r="BD10" s="20" t="s">
        <v>54</v>
      </c>
      <c r="BE10" s="20" t="s">
        <v>54</v>
      </c>
      <c r="BF10" s="20" t="s">
        <v>54</v>
      </c>
      <c r="BG10" s="20" t="s">
        <v>54</v>
      </c>
      <c r="BH10" s="20" t="s">
        <v>54</v>
      </c>
      <c r="BI10" s="20" t="s">
        <v>54</v>
      </c>
      <c r="BJ10" s="9" t="s">
        <v>91</v>
      </c>
      <c r="BK10" s="15"/>
      <c r="BL10" s="20" t="s">
        <v>54</v>
      </c>
      <c r="BM10" s="20" t="s">
        <v>155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 t="s">
        <v>54</v>
      </c>
      <c r="BT10" s="20" t="s">
        <v>54</v>
      </c>
      <c r="BU10" s="20" t="s">
        <v>54</v>
      </c>
      <c r="BV10" s="20" t="s">
        <v>54</v>
      </c>
      <c r="BW10" s="20" t="s">
        <v>54</v>
      </c>
      <c r="BX10" s="20" t="s">
        <v>54</v>
      </c>
      <c r="BY10" s="20" t="s">
        <v>54</v>
      </c>
      <c r="BZ10" s="20">
        <v>0</v>
      </c>
      <c r="CA10" s="20" t="s">
        <v>54</v>
      </c>
      <c r="CB10" s="20">
        <v>0</v>
      </c>
      <c r="CC10" s="20" t="s">
        <v>54</v>
      </c>
      <c r="CD10" s="20" t="s">
        <v>54</v>
      </c>
      <c r="CE10" s="20" t="s">
        <v>54</v>
      </c>
      <c r="CF10" s="20">
        <v>0</v>
      </c>
      <c r="CG10" s="20" t="s">
        <v>54</v>
      </c>
      <c r="CH10" s="20">
        <v>0</v>
      </c>
      <c r="CI10" s="20" t="s">
        <v>54</v>
      </c>
      <c r="CJ10" s="20" t="s">
        <v>54</v>
      </c>
      <c r="CK10" s="20">
        <v>0</v>
      </c>
      <c r="CL10" s="20" t="s">
        <v>54</v>
      </c>
      <c r="CM10" s="20">
        <v>0</v>
      </c>
      <c r="CN10" s="20" t="s">
        <v>54</v>
      </c>
      <c r="CO10" s="9" t="s">
        <v>91</v>
      </c>
      <c r="CP10" s="15"/>
      <c r="CQ10" s="20" t="s">
        <v>54</v>
      </c>
      <c r="CR10" s="20" t="s">
        <v>155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 t="s">
        <v>54</v>
      </c>
      <c r="CY10" s="20" t="s">
        <v>54</v>
      </c>
      <c r="CZ10" s="20" t="s">
        <v>54</v>
      </c>
      <c r="DA10" s="20">
        <v>0</v>
      </c>
      <c r="DB10" s="20">
        <v>14.583333333333334</v>
      </c>
      <c r="DC10" s="20" t="s">
        <v>54</v>
      </c>
      <c r="DD10" s="20" t="s">
        <v>54</v>
      </c>
      <c r="DE10" s="20">
        <v>0.64102564102564108</v>
      </c>
      <c r="DF10" s="20" t="s">
        <v>54</v>
      </c>
      <c r="DG10" s="20">
        <v>0.64102564102564108</v>
      </c>
      <c r="DH10" s="20" t="s">
        <v>54</v>
      </c>
      <c r="DI10" s="20" t="s">
        <v>54</v>
      </c>
      <c r="DJ10" s="20" t="s">
        <v>54</v>
      </c>
      <c r="DK10" s="20">
        <v>0</v>
      </c>
      <c r="DL10" s="20" t="s">
        <v>54</v>
      </c>
      <c r="DM10" s="20">
        <v>0</v>
      </c>
      <c r="DN10" s="20">
        <v>14.583333333333334</v>
      </c>
      <c r="DO10" s="20" t="s">
        <v>54</v>
      </c>
      <c r="DP10" s="20">
        <v>0.64102564102564108</v>
      </c>
      <c r="DQ10" s="20" t="s">
        <v>54</v>
      </c>
      <c r="DR10" s="20">
        <v>0.64102564102564108</v>
      </c>
      <c r="DS10" s="20" t="s">
        <v>54</v>
      </c>
      <c r="DT10" s="9" t="s">
        <v>91</v>
      </c>
      <c r="DU10" s="15"/>
      <c r="DV10" s="20" t="s">
        <v>54</v>
      </c>
      <c r="DW10" s="20" t="s">
        <v>155</v>
      </c>
      <c r="DX10" s="20">
        <v>0</v>
      </c>
      <c r="DY10" s="20">
        <v>0</v>
      </c>
      <c r="DZ10" s="20">
        <v>0</v>
      </c>
      <c r="EA10" s="20">
        <v>0</v>
      </c>
      <c r="EB10" s="20">
        <v>0</v>
      </c>
      <c r="EC10" s="20" t="s">
        <v>54</v>
      </c>
      <c r="ED10" s="20" t="s">
        <v>54</v>
      </c>
      <c r="EE10" s="20" t="s">
        <v>54</v>
      </c>
      <c r="EF10" s="20">
        <v>0</v>
      </c>
      <c r="EG10" s="20" t="s">
        <v>54</v>
      </c>
      <c r="EH10" s="20" t="s">
        <v>54</v>
      </c>
      <c r="EI10" s="20" t="s">
        <v>54</v>
      </c>
      <c r="EJ10" s="20">
        <v>0</v>
      </c>
      <c r="EK10" s="20">
        <v>0.79365079365079361</v>
      </c>
      <c r="EL10" s="20">
        <v>0</v>
      </c>
      <c r="EM10" s="20" t="s">
        <v>54</v>
      </c>
      <c r="EN10" s="20" t="s">
        <v>54</v>
      </c>
      <c r="EO10" s="20" t="s">
        <v>54</v>
      </c>
      <c r="EP10" s="20">
        <v>0</v>
      </c>
      <c r="EQ10" s="20">
        <v>0</v>
      </c>
      <c r="ER10" s="20">
        <v>0</v>
      </c>
      <c r="ES10" s="20" t="s">
        <v>54</v>
      </c>
      <c r="ET10" s="20" t="s">
        <v>54</v>
      </c>
      <c r="EU10" s="20">
        <v>0</v>
      </c>
      <c r="EV10" s="20">
        <v>0</v>
      </c>
      <c r="EW10" s="20">
        <v>0</v>
      </c>
      <c r="EX10" s="20" t="s">
        <v>54</v>
      </c>
      <c r="EY10" s="9" t="s">
        <v>91</v>
      </c>
      <c r="EZ10" s="15"/>
      <c r="FA10" s="20" t="s">
        <v>54</v>
      </c>
      <c r="FB10" s="20" t="s">
        <v>155</v>
      </c>
      <c r="FC10" s="20">
        <v>0</v>
      </c>
      <c r="FD10" s="20">
        <v>0</v>
      </c>
      <c r="FE10" s="20">
        <v>0</v>
      </c>
      <c r="FF10" s="20">
        <v>0</v>
      </c>
      <c r="FG10" s="20">
        <v>0</v>
      </c>
      <c r="FH10" s="20" t="s">
        <v>54</v>
      </c>
      <c r="FI10" s="20" t="s">
        <v>54</v>
      </c>
      <c r="FJ10" s="20" t="s">
        <v>54</v>
      </c>
      <c r="FK10" s="20">
        <v>0</v>
      </c>
      <c r="FL10" s="20" t="s">
        <v>54</v>
      </c>
      <c r="FM10" s="20" t="s">
        <v>54</v>
      </c>
      <c r="FN10" s="20" t="s">
        <v>54</v>
      </c>
      <c r="FO10" s="20">
        <v>4.833333333333333</v>
      </c>
      <c r="FP10" s="20">
        <v>3.3333333333333335</v>
      </c>
      <c r="FQ10" s="20">
        <v>3.3333333333333335</v>
      </c>
      <c r="FR10" s="20" t="s">
        <v>54</v>
      </c>
      <c r="FS10" s="20" t="s">
        <v>54</v>
      </c>
      <c r="FT10" s="20" t="s">
        <v>54</v>
      </c>
      <c r="FU10" s="20">
        <v>0</v>
      </c>
      <c r="FV10" s="20">
        <v>0</v>
      </c>
      <c r="FW10" s="20">
        <v>0</v>
      </c>
      <c r="FX10" s="20" t="s">
        <v>54</v>
      </c>
      <c r="FY10" s="20" t="s">
        <v>54</v>
      </c>
      <c r="FZ10" s="20">
        <v>0.83333333333333337</v>
      </c>
      <c r="GA10" s="20">
        <v>2.5</v>
      </c>
      <c r="GB10" s="20">
        <v>0.83333333333333337</v>
      </c>
      <c r="GC10" s="20" t="s">
        <v>54</v>
      </c>
      <c r="GD10" s="9" t="s">
        <v>91</v>
      </c>
      <c r="GE10" s="15"/>
      <c r="GF10" s="20" t="s">
        <v>54</v>
      </c>
      <c r="GG10" s="20" t="s">
        <v>155</v>
      </c>
      <c r="GH10" s="20">
        <v>0</v>
      </c>
      <c r="GI10" s="20">
        <v>0</v>
      </c>
      <c r="GJ10" s="20">
        <v>0</v>
      </c>
      <c r="GK10" s="20">
        <v>0</v>
      </c>
      <c r="GL10" s="20">
        <v>0</v>
      </c>
      <c r="GM10" s="20" t="s">
        <v>54</v>
      </c>
      <c r="GN10" s="20" t="s">
        <v>54</v>
      </c>
      <c r="GO10" s="20" t="s">
        <v>54</v>
      </c>
      <c r="GP10" s="20">
        <v>0</v>
      </c>
      <c r="GQ10" s="20" t="s">
        <v>54</v>
      </c>
      <c r="GR10" s="20" t="s">
        <v>54</v>
      </c>
      <c r="GS10" s="20" t="s">
        <v>54</v>
      </c>
      <c r="GT10" s="20">
        <v>0.68027210884353739</v>
      </c>
      <c r="GU10" s="20">
        <v>0</v>
      </c>
      <c r="GV10" s="20">
        <v>0</v>
      </c>
      <c r="GW10" s="20" t="s">
        <v>54</v>
      </c>
      <c r="GX10" s="20" t="s">
        <v>54</v>
      </c>
      <c r="GY10" s="20" t="s">
        <v>54</v>
      </c>
      <c r="GZ10" s="20">
        <v>0.68027210884353739</v>
      </c>
      <c r="HA10" s="20">
        <v>0.7142857142857143</v>
      </c>
      <c r="HB10" s="20">
        <v>1.3945578231292519</v>
      </c>
      <c r="HC10" s="20" t="s">
        <v>54</v>
      </c>
      <c r="HD10" s="20" t="s">
        <v>54</v>
      </c>
      <c r="HE10" s="20">
        <v>0</v>
      </c>
      <c r="HF10" s="20">
        <v>0</v>
      </c>
      <c r="HG10" s="20">
        <v>0</v>
      </c>
      <c r="HH10" s="20" t="s">
        <v>54</v>
      </c>
      <c r="HI10" s="9" t="s">
        <v>91</v>
      </c>
      <c r="HJ10" s="15"/>
      <c r="HK10" s="20" t="s">
        <v>54</v>
      </c>
      <c r="HL10" s="20" t="s">
        <v>155</v>
      </c>
      <c r="HM10" s="20">
        <v>0</v>
      </c>
      <c r="HN10" s="20">
        <v>0</v>
      </c>
      <c r="HO10" s="20">
        <v>0</v>
      </c>
      <c r="HP10" s="20">
        <v>0</v>
      </c>
      <c r="HQ10" s="20">
        <v>0</v>
      </c>
      <c r="HR10" s="20" t="s">
        <v>54</v>
      </c>
      <c r="HS10" s="20" t="s">
        <v>54</v>
      </c>
      <c r="HT10" s="20" t="s">
        <v>54</v>
      </c>
      <c r="HU10" s="20">
        <v>0</v>
      </c>
      <c r="HV10" s="20" t="s">
        <v>54</v>
      </c>
      <c r="HW10" s="20" t="s">
        <v>54</v>
      </c>
      <c r="HX10" s="20" t="s">
        <v>54</v>
      </c>
      <c r="HY10" s="20">
        <v>3.8703279938977881</v>
      </c>
      <c r="HZ10" s="20">
        <v>8.8268497330282241</v>
      </c>
      <c r="IA10" s="20">
        <v>8.1022120518688023</v>
      </c>
      <c r="IB10" s="20" t="s">
        <v>54</v>
      </c>
      <c r="IC10" s="20" t="s">
        <v>54</v>
      </c>
      <c r="ID10" s="20" t="s">
        <v>54</v>
      </c>
      <c r="IE10" s="20">
        <v>2.7167277167277164</v>
      </c>
      <c r="IF10" s="20">
        <v>1.4603174603174605</v>
      </c>
      <c r="IG10" s="20">
        <v>2.0757020757020759</v>
      </c>
      <c r="IH10" s="20" t="s">
        <v>54</v>
      </c>
      <c r="II10" s="20" t="s">
        <v>54</v>
      </c>
      <c r="IJ10" s="20">
        <v>2.3119392684610074</v>
      </c>
      <c r="IK10" s="20">
        <v>5.141476880607315</v>
      </c>
      <c r="IL10" s="20">
        <v>2.1739130434782608</v>
      </c>
      <c r="IM10" s="20" t="s">
        <v>54</v>
      </c>
      <c r="IN10" s="9" t="s">
        <v>91</v>
      </c>
      <c r="IO10" s="15"/>
      <c r="IP10" s="20" t="s">
        <v>54</v>
      </c>
      <c r="IQ10" s="20" t="s">
        <v>155</v>
      </c>
      <c r="IR10" s="20">
        <v>0</v>
      </c>
      <c r="IS10" s="20">
        <v>0</v>
      </c>
      <c r="IT10" s="20">
        <v>0</v>
      </c>
      <c r="IU10" s="20">
        <v>0</v>
      </c>
      <c r="IV10" s="20">
        <v>0</v>
      </c>
      <c r="IW10" s="20" t="s">
        <v>54</v>
      </c>
      <c r="IX10" s="20" t="s">
        <v>54</v>
      </c>
      <c r="IY10" s="20" t="s">
        <v>54</v>
      </c>
      <c r="IZ10" s="20">
        <v>0</v>
      </c>
      <c r="JA10" s="20" t="s">
        <v>54</v>
      </c>
      <c r="JB10" s="20" t="s">
        <v>54</v>
      </c>
      <c r="JC10" s="20" t="s">
        <v>54</v>
      </c>
      <c r="JD10" s="20">
        <v>0</v>
      </c>
      <c r="JE10" s="20">
        <v>0</v>
      </c>
      <c r="JF10" s="20">
        <v>0</v>
      </c>
      <c r="JG10" s="20" t="s">
        <v>54</v>
      </c>
      <c r="JH10" s="20" t="s">
        <v>54</v>
      </c>
      <c r="JI10" s="20" t="s">
        <v>54</v>
      </c>
      <c r="JJ10" s="20">
        <v>0</v>
      </c>
      <c r="JK10" s="20">
        <v>0</v>
      </c>
      <c r="JL10" s="20">
        <v>0</v>
      </c>
      <c r="JM10" s="20" t="s">
        <v>54</v>
      </c>
      <c r="JN10" s="20" t="s">
        <v>54</v>
      </c>
      <c r="JO10" s="20">
        <v>0</v>
      </c>
      <c r="JP10" s="20">
        <v>0</v>
      </c>
      <c r="JQ10" s="20">
        <v>0</v>
      </c>
      <c r="JR10" s="20" t="s">
        <v>54</v>
      </c>
      <c r="JS10" s="9" t="s">
        <v>91</v>
      </c>
      <c r="JT10" s="15"/>
      <c r="JU10" s="20" t="s">
        <v>54</v>
      </c>
      <c r="JV10" s="20" t="s">
        <v>155</v>
      </c>
      <c r="JW10" s="20">
        <v>0</v>
      </c>
      <c r="JX10" s="20">
        <v>0</v>
      </c>
      <c r="JY10" s="20">
        <v>0</v>
      </c>
      <c r="JZ10" s="20">
        <v>0</v>
      </c>
      <c r="KA10" s="20">
        <v>0</v>
      </c>
      <c r="KB10" s="20" t="s">
        <v>54</v>
      </c>
      <c r="KC10" s="20" t="s">
        <v>54</v>
      </c>
      <c r="KD10" s="20" t="s">
        <v>54</v>
      </c>
      <c r="KE10" s="20">
        <v>0</v>
      </c>
      <c r="KF10" s="20" t="s">
        <v>54</v>
      </c>
      <c r="KG10" s="20" t="s">
        <v>54</v>
      </c>
      <c r="KH10" s="20" t="s">
        <v>54</v>
      </c>
      <c r="KI10" s="20">
        <v>2</v>
      </c>
      <c r="KJ10" s="20">
        <v>9.784688995215312</v>
      </c>
      <c r="KK10" s="20">
        <v>4.253968253968254</v>
      </c>
      <c r="KL10" s="20" t="s">
        <v>54</v>
      </c>
      <c r="KM10" s="20" t="s">
        <v>54</v>
      </c>
      <c r="KN10" s="20" t="s">
        <v>54</v>
      </c>
      <c r="KO10" s="20">
        <v>0.83333333333333337</v>
      </c>
      <c r="KP10" s="20">
        <v>0</v>
      </c>
      <c r="KQ10" s="20">
        <v>0</v>
      </c>
      <c r="KR10" s="20" t="s">
        <v>54</v>
      </c>
      <c r="KS10" s="20" t="s">
        <v>54</v>
      </c>
      <c r="KT10" s="20">
        <v>2.1666666666666665</v>
      </c>
      <c r="KU10" s="20">
        <v>1.5</v>
      </c>
      <c r="KV10" s="20">
        <v>0</v>
      </c>
      <c r="KW10" s="20">
        <v>22.408008658008658</v>
      </c>
      <c r="KX10" s="9" t="s">
        <v>91</v>
      </c>
      <c r="KY10" s="15"/>
      <c r="KZ10" s="20" t="s">
        <v>54</v>
      </c>
      <c r="LA10" s="20" t="s">
        <v>155</v>
      </c>
      <c r="LB10" s="20">
        <v>0</v>
      </c>
      <c r="LC10" s="20">
        <v>0</v>
      </c>
      <c r="LD10" s="20">
        <v>0</v>
      </c>
      <c r="LE10" s="20">
        <v>0</v>
      </c>
      <c r="LF10" s="20">
        <v>0</v>
      </c>
      <c r="LG10" s="20" t="s">
        <v>54</v>
      </c>
      <c r="LH10" s="20" t="s">
        <v>54</v>
      </c>
      <c r="LI10" s="20" t="s">
        <v>54</v>
      </c>
      <c r="LJ10" s="20">
        <v>0</v>
      </c>
      <c r="LK10" s="20" t="s">
        <v>54</v>
      </c>
      <c r="LL10" s="20" t="s">
        <v>54</v>
      </c>
      <c r="LM10" s="20" t="s">
        <v>54</v>
      </c>
      <c r="LN10" s="20">
        <v>1.0869565217391304</v>
      </c>
      <c r="LO10" s="20">
        <v>9.8861283643892328</v>
      </c>
      <c r="LP10" s="20">
        <v>4.3478260869565215</v>
      </c>
      <c r="LQ10" s="20" t="s">
        <v>54</v>
      </c>
      <c r="LR10" s="20" t="s">
        <v>54</v>
      </c>
      <c r="LS10" s="20" t="s">
        <v>54</v>
      </c>
      <c r="LT10" s="20">
        <v>0</v>
      </c>
      <c r="LU10" s="20">
        <v>3.5714285714285716</v>
      </c>
      <c r="LV10" s="20">
        <v>0</v>
      </c>
      <c r="LW10" s="20" t="s">
        <v>54</v>
      </c>
      <c r="LX10" s="20" t="s">
        <v>54</v>
      </c>
      <c r="LY10" s="20">
        <v>0</v>
      </c>
      <c r="LZ10" s="20">
        <v>0</v>
      </c>
      <c r="MA10" s="20">
        <v>0</v>
      </c>
      <c r="MB10" s="20">
        <v>100</v>
      </c>
      <c r="MC10" s="9" t="s">
        <v>91</v>
      </c>
      <c r="MD10" s="15"/>
      <c r="ME10" s="20" t="s">
        <v>54</v>
      </c>
      <c r="MF10" s="20" t="s">
        <v>155</v>
      </c>
      <c r="MG10" s="20">
        <v>0</v>
      </c>
      <c r="MH10" s="20">
        <v>0</v>
      </c>
      <c r="MI10" s="20">
        <v>0</v>
      </c>
      <c r="MJ10" s="20">
        <v>0</v>
      </c>
      <c r="MK10" s="20">
        <v>0</v>
      </c>
      <c r="ML10" s="20" t="s">
        <v>54</v>
      </c>
      <c r="MM10" s="20" t="s">
        <v>54</v>
      </c>
      <c r="MN10" s="20" t="s">
        <v>54</v>
      </c>
      <c r="MO10" s="20">
        <v>0</v>
      </c>
      <c r="MP10" s="20" t="s">
        <v>54</v>
      </c>
      <c r="MQ10" s="20" t="s">
        <v>54</v>
      </c>
      <c r="MR10" s="20" t="s">
        <v>54</v>
      </c>
      <c r="MS10" s="20">
        <v>0</v>
      </c>
      <c r="MT10" s="20">
        <v>0</v>
      </c>
      <c r="MU10" s="20">
        <v>0</v>
      </c>
      <c r="MV10" s="20" t="s">
        <v>54</v>
      </c>
      <c r="MW10" s="20" t="s">
        <v>54</v>
      </c>
      <c r="MX10" s="20" t="s">
        <v>54</v>
      </c>
      <c r="MY10" s="20">
        <v>0</v>
      </c>
      <c r="MZ10" s="20">
        <v>0</v>
      </c>
      <c r="NA10" s="20">
        <v>0</v>
      </c>
      <c r="NB10" s="20" t="s">
        <v>54</v>
      </c>
      <c r="NC10" s="20" t="s">
        <v>54</v>
      </c>
      <c r="ND10" s="20">
        <v>0</v>
      </c>
      <c r="NE10" s="20">
        <v>0</v>
      </c>
      <c r="NF10" s="20">
        <v>0</v>
      </c>
      <c r="NG10" s="20">
        <v>10.069444444444445</v>
      </c>
      <c r="NH10" s="9" t="s">
        <v>91</v>
      </c>
    </row>
    <row r="11" spans="1:372" x14ac:dyDescent="0.3">
      <c r="A11" s="15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7"/>
      <c r="AF11" s="15"/>
      <c r="AG11" s="20">
        <v>102</v>
      </c>
      <c r="AH11" s="20" t="s">
        <v>31</v>
      </c>
      <c r="AI11" s="20">
        <v>0</v>
      </c>
      <c r="AJ11" s="20">
        <v>0</v>
      </c>
      <c r="AK11" s="20">
        <v>12</v>
      </c>
      <c r="AL11" s="20">
        <v>10</v>
      </c>
      <c r="AM11" s="20">
        <v>22</v>
      </c>
      <c r="AN11" s="20" t="s">
        <v>54</v>
      </c>
      <c r="AO11" s="20" t="s">
        <v>54</v>
      </c>
      <c r="AP11" s="20" t="s">
        <v>54</v>
      </c>
      <c r="AQ11" s="20" t="s">
        <v>54</v>
      </c>
      <c r="AR11" s="20" t="s">
        <v>54</v>
      </c>
      <c r="AS11" s="20" t="s">
        <v>54</v>
      </c>
      <c r="AT11" s="20" t="s">
        <v>54</v>
      </c>
      <c r="AU11" s="20" t="s">
        <v>54</v>
      </c>
      <c r="AV11" s="20" t="s">
        <v>54</v>
      </c>
      <c r="AW11" s="20" t="s">
        <v>54</v>
      </c>
      <c r="AX11" s="20" t="s">
        <v>54</v>
      </c>
      <c r="AY11" s="20" t="s">
        <v>54</v>
      </c>
      <c r="AZ11" s="20" t="s">
        <v>54</v>
      </c>
      <c r="BA11" s="20" t="s">
        <v>54</v>
      </c>
      <c r="BB11" s="20" t="s">
        <v>54</v>
      </c>
      <c r="BC11" s="20" t="s">
        <v>54</v>
      </c>
      <c r="BD11" s="20" t="s">
        <v>54</v>
      </c>
      <c r="BE11" s="20" t="s">
        <v>54</v>
      </c>
      <c r="BF11" s="20" t="s">
        <v>54</v>
      </c>
      <c r="BG11" s="20" t="s">
        <v>54</v>
      </c>
      <c r="BH11" s="20" t="s">
        <v>54</v>
      </c>
      <c r="BI11" s="20" t="s">
        <v>54</v>
      </c>
      <c r="BJ11" s="7" t="s">
        <v>97</v>
      </c>
      <c r="BK11" s="15"/>
      <c r="BL11" s="20">
        <v>102</v>
      </c>
      <c r="BM11" s="20" t="s">
        <v>31</v>
      </c>
      <c r="BN11" s="20">
        <v>0</v>
      </c>
      <c r="BO11" s="20">
        <v>0</v>
      </c>
      <c r="BP11" s="20">
        <v>75</v>
      </c>
      <c r="BQ11" s="20">
        <v>53</v>
      </c>
      <c r="BR11" s="20">
        <v>128</v>
      </c>
      <c r="BS11" s="20" t="s">
        <v>54</v>
      </c>
      <c r="BT11" s="20" t="s">
        <v>54</v>
      </c>
      <c r="BU11" s="20" t="s">
        <v>54</v>
      </c>
      <c r="BV11" s="20" t="s">
        <v>54</v>
      </c>
      <c r="BW11" s="20" t="s">
        <v>54</v>
      </c>
      <c r="BX11" s="20" t="s">
        <v>54</v>
      </c>
      <c r="BY11" s="20" t="s">
        <v>54</v>
      </c>
      <c r="BZ11" s="20" t="s">
        <v>54</v>
      </c>
      <c r="CA11" s="20" t="s">
        <v>54</v>
      </c>
      <c r="CB11" s="20" t="s">
        <v>54</v>
      </c>
      <c r="CC11" s="20" t="s">
        <v>54</v>
      </c>
      <c r="CD11" s="20" t="s">
        <v>54</v>
      </c>
      <c r="CE11" s="20" t="s">
        <v>54</v>
      </c>
      <c r="CF11" s="20" t="s">
        <v>54</v>
      </c>
      <c r="CG11" s="20" t="s">
        <v>54</v>
      </c>
      <c r="CH11" s="20" t="s">
        <v>54</v>
      </c>
      <c r="CI11" s="20" t="s">
        <v>54</v>
      </c>
      <c r="CJ11" s="20" t="s">
        <v>54</v>
      </c>
      <c r="CK11" s="20" t="s">
        <v>54</v>
      </c>
      <c r="CL11" s="20" t="s">
        <v>54</v>
      </c>
      <c r="CM11" s="20" t="s">
        <v>54</v>
      </c>
      <c r="CN11" s="20" t="s">
        <v>54</v>
      </c>
      <c r="CO11" s="7" t="s">
        <v>97</v>
      </c>
      <c r="CP11" s="15"/>
      <c r="CQ11" s="20">
        <v>102</v>
      </c>
      <c r="CR11" s="20" t="s">
        <v>31</v>
      </c>
      <c r="CS11" s="20">
        <v>0</v>
      </c>
      <c r="CT11" s="20">
        <v>0</v>
      </c>
      <c r="CU11" s="20">
        <v>89</v>
      </c>
      <c r="CV11" s="20">
        <v>61</v>
      </c>
      <c r="CW11" s="20">
        <v>150</v>
      </c>
      <c r="CX11" s="20" t="s">
        <v>54</v>
      </c>
      <c r="CY11" s="20" t="s">
        <v>54</v>
      </c>
      <c r="CZ11" s="20" t="s">
        <v>54</v>
      </c>
      <c r="DA11" s="20" t="s">
        <v>54</v>
      </c>
      <c r="DB11" s="20" t="s">
        <v>54</v>
      </c>
      <c r="DC11" s="20" t="s">
        <v>54</v>
      </c>
      <c r="DD11" s="20" t="s">
        <v>54</v>
      </c>
      <c r="DE11" s="20" t="s">
        <v>54</v>
      </c>
      <c r="DF11" s="20" t="s">
        <v>54</v>
      </c>
      <c r="DG11" s="20" t="s">
        <v>54</v>
      </c>
      <c r="DH11" s="20" t="s">
        <v>54</v>
      </c>
      <c r="DI11" s="20" t="s">
        <v>54</v>
      </c>
      <c r="DJ11" s="20" t="s">
        <v>54</v>
      </c>
      <c r="DK11" s="20" t="s">
        <v>54</v>
      </c>
      <c r="DL11" s="20" t="s">
        <v>54</v>
      </c>
      <c r="DM11" s="20" t="s">
        <v>54</v>
      </c>
      <c r="DN11" s="20" t="s">
        <v>54</v>
      </c>
      <c r="DO11" s="20" t="s">
        <v>54</v>
      </c>
      <c r="DP11" s="20" t="s">
        <v>54</v>
      </c>
      <c r="DQ11" s="20" t="s">
        <v>54</v>
      </c>
      <c r="DR11" s="20" t="s">
        <v>54</v>
      </c>
      <c r="DS11" s="20" t="s">
        <v>54</v>
      </c>
      <c r="DT11" s="7" t="s">
        <v>97</v>
      </c>
      <c r="DU11" s="15"/>
      <c r="DV11" s="20">
        <v>102</v>
      </c>
      <c r="DW11" s="20" t="s">
        <v>31</v>
      </c>
      <c r="DX11" s="20">
        <v>0</v>
      </c>
      <c r="DY11" s="20">
        <v>0</v>
      </c>
      <c r="DZ11" s="20">
        <v>52</v>
      </c>
      <c r="EA11" s="20">
        <v>41</v>
      </c>
      <c r="EB11" s="20">
        <v>93</v>
      </c>
      <c r="EC11" s="20" t="s">
        <v>54</v>
      </c>
      <c r="ED11" s="20" t="s">
        <v>54</v>
      </c>
      <c r="EE11" s="20" t="s">
        <v>54</v>
      </c>
      <c r="EF11" s="20" t="s">
        <v>54</v>
      </c>
      <c r="EG11" s="20" t="s">
        <v>54</v>
      </c>
      <c r="EH11" s="20" t="s">
        <v>54</v>
      </c>
      <c r="EI11" s="20" t="s">
        <v>54</v>
      </c>
      <c r="EJ11" s="20" t="s">
        <v>54</v>
      </c>
      <c r="EK11" s="20" t="s">
        <v>54</v>
      </c>
      <c r="EL11" s="20" t="s">
        <v>54</v>
      </c>
      <c r="EM11" s="20" t="s">
        <v>54</v>
      </c>
      <c r="EN11" s="20" t="s">
        <v>54</v>
      </c>
      <c r="EO11" s="20" t="s">
        <v>54</v>
      </c>
      <c r="EP11" s="20" t="s">
        <v>54</v>
      </c>
      <c r="EQ11" s="20" t="s">
        <v>54</v>
      </c>
      <c r="ER11" s="20" t="s">
        <v>54</v>
      </c>
      <c r="ES11" s="20" t="s">
        <v>54</v>
      </c>
      <c r="ET11" s="20" t="s">
        <v>54</v>
      </c>
      <c r="EU11" s="20" t="s">
        <v>54</v>
      </c>
      <c r="EV11" s="20" t="s">
        <v>54</v>
      </c>
      <c r="EW11" s="20" t="s">
        <v>54</v>
      </c>
      <c r="EX11" s="20" t="s">
        <v>54</v>
      </c>
      <c r="EY11" s="7" t="s">
        <v>97</v>
      </c>
      <c r="EZ11" s="15"/>
      <c r="FA11" s="20">
        <v>102</v>
      </c>
      <c r="FB11" s="20" t="s">
        <v>31</v>
      </c>
      <c r="FC11" s="20">
        <v>377</v>
      </c>
      <c r="FD11" s="20">
        <v>0</v>
      </c>
      <c r="FE11" s="20">
        <v>84</v>
      </c>
      <c r="FF11" s="20">
        <v>50</v>
      </c>
      <c r="FG11" s="20">
        <v>134</v>
      </c>
      <c r="FH11" s="20">
        <v>0.78210268281033424</v>
      </c>
      <c r="FI11" s="20">
        <v>1.6380270056740642</v>
      </c>
      <c r="FJ11" s="20">
        <v>1.0133412339294692</v>
      </c>
      <c r="FK11" s="20" t="s">
        <v>54</v>
      </c>
      <c r="FL11" s="20" t="s">
        <v>54</v>
      </c>
      <c r="FM11" s="20" t="s">
        <v>54</v>
      </c>
      <c r="FN11" s="20" t="s">
        <v>54</v>
      </c>
      <c r="FO11" s="20">
        <v>61.621254578754581</v>
      </c>
      <c r="FP11" s="20" t="s">
        <v>54</v>
      </c>
      <c r="FQ11" s="20">
        <v>61.621254578754581</v>
      </c>
      <c r="FR11" s="20" t="s">
        <v>54</v>
      </c>
      <c r="FS11" s="20" t="s">
        <v>54</v>
      </c>
      <c r="FT11" s="20" t="s">
        <v>54</v>
      </c>
      <c r="FU11" s="20">
        <v>65.760699023199024</v>
      </c>
      <c r="FV11" s="20" t="s">
        <v>54</v>
      </c>
      <c r="FW11" s="20">
        <v>65.760699023199024</v>
      </c>
      <c r="FX11" s="20" t="s">
        <v>54</v>
      </c>
      <c r="FY11" s="20" t="s">
        <v>54</v>
      </c>
      <c r="FZ11" s="20">
        <v>63.712942612942612</v>
      </c>
      <c r="GA11" s="20" t="s">
        <v>54</v>
      </c>
      <c r="GB11" s="20">
        <v>63.712942612942612</v>
      </c>
      <c r="GC11" s="20" t="s">
        <v>54</v>
      </c>
      <c r="GD11" s="7" t="s">
        <v>97</v>
      </c>
      <c r="GE11" s="15"/>
      <c r="GF11" s="20">
        <v>102</v>
      </c>
      <c r="GG11" s="20" t="s">
        <v>31</v>
      </c>
      <c r="GH11" s="20">
        <v>482</v>
      </c>
      <c r="GI11" s="20">
        <v>0</v>
      </c>
      <c r="GJ11" s="20">
        <v>67</v>
      </c>
      <c r="GK11" s="20">
        <v>67</v>
      </c>
      <c r="GL11" s="20">
        <v>134</v>
      </c>
      <c r="GM11" s="20" t="s">
        <v>54</v>
      </c>
      <c r="GN11" s="20" t="s">
        <v>54</v>
      </c>
      <c r="GO11" s="20" t="s">
        <v>54</v>
      </c>
      <c r="GP11" s="20">
        <v>74.886296642589556</v>
      </c>
      <c r="GQ11" s="20" t="s">
        <v>54</v>
      </c>
      <c r="GR11" s="20" t="s">
        <v>54</v>
      </c>
      <c r="GS11" s="20" t="s">
        <v>54</v>
      </c>
      <c r="GT11" s="20">
        <v>69.697070562287962</v>
      </c>
      <c r="GU11" s="20">
        <v>76.521739130434781</v>
      </c>
      <c r="GV11" s="20">
        <v>69.708250686511562</v>
      </c>
      <c r="GW11" s="20" t="s">
        <v>54</v>
      </c>
      <c r="GX11" s="20" t="s">
        <v>54</v>
      </c>
      <c r="GY11" s="20" t="s">
        <v>54</v>
      </c>
      <c r="GZ11" s="20">
        <v>70.028802488057138</v>
      </c>
      <c r="HA11" s="20" t="s">
        <v>54</v>
      </c>
      <c r="HB11" s="20">
        <v>70.028802488057138</v>
      </c>
      <c r="HC11" s="20" t="s">
        <v>54</v>
      </c>
      <c r="HD11" s="20" t="s">
        <v>54</v>
      </c>
      <c r="HE11" s="20">
        <v>69.735315676387103</v>
      </c>
      <c r="HF11" s="20">
        <v>76.521739130434781</v>
      </c>
      <c r="HG11" s="20">
        <v>69.960910914482341</v>
      </c>
      <c r="HH11" s="20" t="s">
        <v>54</v>
      </c>
      <c r="HI11" s="7" t="s">
        <v>97</v>
      </c>
      <c r="HJ11" s="15"/>
      <c r="HK11" s="20">
        <v>102</v>
      </c>
      <c r="HL11" s="20" t="s">
        <v>31</v>
      </c>
      <c r="HM11" s="20">
        <v>410</v>
      </c>
      <c r="HN11" s="20">
        <v>0</v>
      </c>
      <c r="HO11" s="20">
        <v>80</v>
      </c>
      <c r="HP11" s="20">
        <v>52</v>
      </c>
      <c r="HQ11" s="20">
        <v>132</v>
      </c>
      <c r="HR11" s="20">
        <v>2.6554913632119512</v>
      </c>
      <c r="HS11" s="20">
        <v>3.1391306522609042</v>
      </c>
      <c r="HT11" s="20">
        <v>2.8319015660010414</v>
      </c>
      <c r="HU11" s="20">
        <v>70.445086193745226</v>
      </c>
      <c r="HV11" s="20" t="s">
        <v>54</v>
      </c>
      <c r="HW11" s="20" t="s">
        <v>54</v>
      </c>
      <c r="HX11" s="20" t="s">
        <v>54</v>
      </c>
      <c r="HY11" s="20">
        <v>62.697931604373252</v>
      </c>
      <c r="HZ11" s="20" t="s">
        <v>54</v>
      </c>
      <c r="IA11" s="20">
        <v>62.697931604373252</v>
      </c>
      <c r="IB11" s="20">
        <v>65.260869565217391</v>
      </c>
      <c r="IC11" s="20" t="s">
        <v>54</v>
      </c>
      <c r="ID11" s="20" t="s">
        <v>54</v>
      </c>
      <c r="IE11" s="20">
        <v>65.360175010175013</v>
      </c>
      <c r="IF11" s="20" t="s">
        <v>54</v>
      </c>
      <c r="IG11" s="20">
        <v>65.360175010175013</v>
      </c>
      <c r="IH11" s="20">
        <v>65.260869565217391</v>
      </c>
      <c r="II11" s="20" t="s">
        <v>54</v>
      </c>
      <c r="IJ11" s="20">
        <v>63.682309472934463</v>
      </c>
      <c r="IK11" s="20" t="s">
        <v>54</v>
      </c>
      <c r="IL11" s="20">
        <v>63.682309472934463</v>
      </c>
      <c r="IM11" s="20" t="s">
        <v>54</v>
      </c>
      <c r="IN11" s="7" t="s">
        <v>97</v>
      </c>
      <c r="IO11" s="15"/>
      <c r="IP11" s="20">
        <v>102</v>
      </c>
      <c r="IQ11" s="20" t="s">
        <v>31</v>
      </c>
      <c r="IR11" s="20">
        <v>476</v>
      </c>
      <c r="IS11" s="20">
        <v>0</v>
      </c>
      <c r="IT11" s="20">
        <v>80</v>
      </c>
      <c r="IU11" s="20">
        <v>65</v>
      </c>
      <c r="IV11" s="20">
        <v>145</v>
      </c>
      <c r="IW11" s="20">
        <v>0.20957100789033561</v>
      </c>
      <c r="IX11" s="20">
        <v>0.22208883553421369</v>
      </c>
      <c r="IY11" s="20">
        <v>0.21722304482433705</v>
      </c>
      <c r="IZ11" s="20">
        <v>71.531868420345035</v>
      </c>
      <c r="JA11" s="20" t="s">
        <v>54</v>
      </c>
      <c r="JB11" s="20" t="s">
        <v>54</v>
      </c>
      <c r="JC11" s="20" t="s">
        <v>54</v>
      </c>
      <c r="JD11" s="20">
        <v>64.555959845972922</v>
      </c>
      <c r="JE11" s="20" t="s">
        <v>54</v>
      </c>
      <c r="JF11" s="20">
        <v>64.555959845972922</v>
      </c>
      <c r="JG11" s="20" t="s">
        <v>54</v>
      </c>
      <c r="JH11" s="20" t="s">
        <v>54</v>
      </c>
      <c r="JI11" s="20" t="s">
        <v>54</v>
      </c>
      <c r="JJ11" s="20">
        <v>67.392941840767918</v>
      </c>
      <c r="JK11" s="20" t="s">
        <v>54</v>
      </c>
      <c r="JL11" s="20">
        <v>67.392941840767918</v>
      </c>
      <c r="JM11" s="20" t="s">
        <v>54</v>
      </c>
      <c r="JN11" s="20" t="s">
        <v>54</v>
      </c>
      <c r="JO11" s="20">
        <v>65.959604202959866</v>
      </c>
      <c r="JP11" s="20" t="s">
        <v>54</v>
      </c>
      <c r="JQ11" s="20">
        <v>65.959604202959866</v>
      </c>
      <c r="JR11" s="20" t="s">
        <v>54</v>
      </c>
      <c r="JS11" s="7" t="s">
        <v>97</v>
      </c>
      <c r="JT11" s="15"/>
      <c r="JU11" s="20">
        <v>102</v>
      </c>
      <c r="JV11" s="20" t="s">
        <v>31</v>
      </c>
      <c r="JW11" s="20">
        <v>344</v>
      </c>
      <c r="JX11" s="20">
        <v>0</v>
      </c>
      <c r="JY11" s="20">
        <v>54</v>
      </c>
      <c r="JZ11" s="20">
        <v>53</v>
      </c>
      <c r="KA11" s="20">
        <v>107</v>
      </c>
      <c r="KB11" s="20" t="s">
        <v>54</v>
      </c>
      <c r="KC11" s="20" t="s">
        <v>54</v>
      </c>
      <c r="KD11" s="20" t="s">
        <v>54</v>
      </c>
      <c r="KE11" s="20">
        <v>70.210735930735936</v>
      </c>
      <c r="KF11" s="20" t="s">
        <v>54</v>
      </c>
      <c r="KG11" s="20" t="s">
        <v>54</v>
      </c>
      <c r="KH11" s="20" t="s">
        <v>54</v>
      </c>
      <c r="KI11" s="20">
        <v>71.966099086099092</v>
      </c>
      <c r="KJ11" s="20">
        <v>64.073607503607505</v>
      </c>
      <c r="KK11" s="20">
        <v>67.341318422318423</v>
      </c>
      <c r="KL11" s="20" t="s">
        <v>54</v>
      </c>
      <c r="KM11" s="20" t="s">
        <v>54</v>
      </c>
      <c r="KN11" s="20" t="s">
        <v>54</v>
      </c>
      <c r="KO11" s="20">
        <v>71.012109820004568</v>
      </c>
      <c r="KP11" s="20">
        <v>76.042889800258209</v>
      </c>
      <c r="KQ11" s="20">
        <v>74.03057780815675</v>
      </c>
      <c r="KR11" s="20" t="s">
        <v>54</v>
      </c>
      <c r="KS11" s="20" t="s">
        <v>54</v>
      </c>
      <c r="KT11" s="20">
        <v>71.58385521885522</v>
      </c>
      <c r="KU11" s="20">
        <v>70.102546897546901</v>
      </c>
      <c r="KV11" s="20">
        <v>70.762570226070224</v>
      </c>
      <c r="KW11" s="20" t="s">
        <v>54</v>
      </c>
      <c r="KX11" s="7" t="s">
        <v>97</v>
      </c>
      <c r="KY11" s="15"/>
      <c r="KZ11" s="20">
        <v>102</v>
      </c>
      <c r="LA11" s="20" t="s">
        <v>31</v>
      </c>
      <c r="LB11" s="20">
        <v>310</v>
      </c>
      <c r="LC11" s="20">
        <v>0</v>
      </c>
      <c r="LD11" s="20">
        <v>48</v>
      </c>
      <c r="LE11" s="20">
        <v>37</v>
      </c>
      <c r="LF11" s="20">
        <v>85</v>
      </c>
      <c r="LG11" s="20" t="s">
        <v>54</v>
      </c>
      <c r="LH11" s="20" t="s">
        <v>54</v>
      </c>
      <c r="LI11" s="20" t="s">
        <v>54</v>
      </c>
      <c r="LJ11" s="20">
        <v>69.348484848484858</v>
      </c>
      <c r="LK11" s="20" t="s">
        <v>54</v>
      </c>
      <c r="LL11" s="20" t="s">
        <v>54</v>
      </c>
      <c r="LM11" s="20" t="s">
        <v>54</v>
      </c>
      <c r="LN11" s="20">
        <v>66.734718466125798</v>
      </c>
      <c r="LO11" s="20">
        <v>70.631578947368425</v>
      </c>
      <c r="LP11" s="20">
        <v>66.493490395950346</v>
      </c>
      <c r="LQ11" s="20" t="s">
        <v>54</v>
      </c>
      <c r="LR11" s="20" t="s">
        <v>54</v>
      </c>
      <c r="LS11" s="20" t="s">
        <v>54</v>
      </c>
      <c r="LT11" s="20">
        <v>71.449003822688056</v>
      </c>
      <c r="LU11" s="20">
        <v>75.15789473684211</v>
      </c>
      <c r="LV11" s="20">
        <v>70.549783549783555</v>
      </c>
      <c r="LW11" s="20" t="s">
        <v>54</v>
      </c>
      <c r="LX11" s="20" t="s">
        <v>54</v>
      </c>
      <c r="LY11" s="20">
        <v>69.190258419434599</v>
      </c>
      <c r="LZ11" s="20">
        <v>72.89473684210526</v>
      </c>
      <c r="MA11" s="20">
        <v>68.621223331715314</v>
      </c>
      <c r="MB11" s="20">
        <v>5</v>
      </c>
      <c r="MC11" s="7" t="s">
        <v>97</v>
      </c>
      <c r="MD11" s="15"/>
      <c r="ME11" s="20">
        <v>102</v>
      </c>
      <c r="MF11" s="20" t="s">
        <v>31</v>
      </c>
      <c r="MG11" s="20">
        <v>272</v>
      </c>
      <c r="MH11" s="20">
        <v>0</v>
      </c>
      <c r="MI11" s="20">
        <v>21</v>
      </c>
      <c r="MJ11" s="20">
        <v>32</v>
      </c>
      <c r="MK11" s="20">
        <v>53</v>
      </c>
      <c r="ML11" s="20" t="s">
        <v>54</v>
      </c>
      <c r="MM11" s="20" t="s">
        <v>54</v>
      </c>
      <c r="MN11" s="20" t="s">
        <v>54</v>
      </c>
      <c r="MO11" s="20">
        <v>66.823556286549703</v>
      </c>
      <c r="MP11" s="20" t="s">
        <v>54</v>
      </c>
      <c r="MQ11" s="20" t="s">
        <v>54</v>
      </c>
      <c r="MR11" s="20" t="s">
        <v>54</v>
      </c>
      <c r="MS11" s="20">
        <v>69.353862085769975</v>
      </c>
      <c r="MT11" s="20">
        <v>74.368786549707607</v>
      </c>
      <c r="MU11" s="20">
        <v>72.36281676413256</v>
      </c>
      <c r="MV11" s="20" t="s">
        <v>54</v>
      </c>
      <c r="MW11" s="20" t="s">
        <v>54</v>
      </c>
      <c r="MX11" s="20" t="s">
        <v>54</v>
      </c>
      <c r="MY11" s="20">
        <v>74.866502192982466</v>
      </c>
      <c r="MZ11" s="20">
        <v>78.927997076023388</v>
      </c>
      <c r="NA11" s="20">
        <v>77.303399122807022</v>
      </c>
      <c r="NB11" s="20" t="s">
        <v>54</v>
      </c>
      <c r="NC11" s="20" t="s">
        <v>54</v>
      </c>
      <c r="ND11" s="20">
        <v>70.526270102339183</v>
      </c>
      <c r="NE11" s="20">
        <v>76.405336257309941</v>
      </c>
      <c r="NF11" s="20">
        <v>74.053709795321652</v>
      </c>
      <c r="NG11" s="20" t="s">
        <v>54</v>
      </c>
      <c r="NH11" s="7" t="s">
        <v>97</v>
      </c>
    </row>
    <row r="12" spans="1:372" x14ac:dyDescent="0.3">
      <c r="A12" s="1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7"/>
      <c r="AF12" s="15"/>
      <c r="AG12" s="20" t="s">
        <v>54</v>
      </c>
      <c r="AH12" s="20" t="s">
        <v>150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 t="s">
        <v>54</v>
      </c>
      <c r="AR12" s="20" t="s">
        <v>54</v>
      </c>
      <c r="AS12" s="20" t="s">
        <v>54</v>
      </c>
      <c r="AT12" s="20" t="s">
        <v>54</v>
      </c>
      <c r="AU12" s="20" t="s">
        <v>54</v>
      </c>
      <c r="AV12" s="20" t="s">
        <v>54</v>
      </c>
      <c r="AW12" s="20" t="s">
        <v>54</v>
      </c>
      <c r="AX12" s="20" t="s">
        <v>54</v>
      </c>
      <c r="AY12" s="20" t="s">
        <v>54</v>
      </c>
      <c r="AZ12" s="20" t="s">
        <v>54</v>
      </c>
      <c r="BA12" s="20" t="s">
        <v>54</v>
      </c>
      <c r="BB12" s="20" t="s">
        <v>54</v>
      </c>
      <c r="BC12" s="20" t="s">
        <v>54</v>
      </c>
      <c r="BD12" s="20" t="s">
        <v>54</v>
      </c>
      <c r="BE12" s="20" t="s">
        <v>54</v>
      </c>
      <c r="BF12" s="20" t="s">
        <v>54</v>
      </c>
      <c r="BG12" s="20" t="s">
        <v>54</v>
      </c>
      <c r="BH12" s="20" t="s">
        <v>54</v>
      </c>
      <c r="BI12" s="20" t="s">
        <v>54</v>
      </c>
      <c r="BJ12" s="7" t="s">
        <v>86</v>
      </c>
      <c r="BK12" s="15"/>
      <c r="BL12" s="20" t="s">
        <v>54</v>
      </c>
      <c r="BM12" s="20" t="s">
        <v>150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 t="s">
        <v>54</v>
      </c>
      <c r="BW12" s="20" t="s">
        <v>54</v>
      </c>
      <c r="BX12" s="20" t="s">
        <v>54</v>
      </c>
      <c r="BY12" s="20" t="s">
        <v>54</v>
      </c>
      <c r="BZ12" s="20" t="s">
        <v>54</v>
      </c>
      <c r="CA12" s="20" t="s">
        <v>54</v>
      </c>
      <c r="CB12" s="20" t="s">
        <v>54</v>
      </c>
      <c r="CC12" s="20" t="s">
        <v>54</v>
      </c>
      <c r="CD12" s="20" t="s">
        <v>54</v>
      </c>
      <c r="CE12" s="20" t="s">
        <v>54</v>
      </c>
      <c r="CF12" s="20" t="s">
        <v>54</v>
      </c>
      <c r="CG12" s="20" t="s">
        <v>54</v>
      </c>
      <c r="CH12" s="20" t="s">
        <v>54</v>
      </c>
      <c r="CI12" s="20" t="s">
        <v>54</v>
      </c>
      <c r="CJ12" s="20" t="s">
        <v>54</v>
      </c>
      <c r="CK12" s="20" t="s">
        <v>54</v>
      </c>
      <c r="CL12" s="20" t="s">
        <v>54</v>
      </c>
      <c r="CM12" s="20" t="s">
        <v>54</v>
      </c>
      <c r="CN12" s="20" t="s">
        <v>54</v>
      </c>
      <c r="CO12" s="7" t="s">
        <v>86</v>
      </c>
      <c r="CP12" s="15"/>
      <c r="CQ12" s="20" t="s">
        <v>54</v>
      </c>
      <c r="CR12" s="20" t="s">
        <v>150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0</v>
      </c>
      <c r="DM12" s="20">
        <v>0</v>
      </c>
      <c r="DN12" s="20">
        <v>0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7" t="s">
        <v>86</v>
      </c>
      <c r="DU12" s="15"/>
      <c r="DV12" s="20" t="s">
        <v>54</v>
      </c>
      <c r="DW12" s="20" t="s">
        <v>150</v>
      </c>
      <c r="DX12" s="20">
        <v>0</v>
      </c>
      <c r="DY12" s="20">
        <v>0</v>
      </c>
      <c r="DZ12" s="20">
        <v>0</v>
      </c>
      <c r="EA12" s="20">
        <v>0</v>
      </c>
      <c r="EB12" s="20">
        <v>0</v>
      </c>
      <c r="EC12" s="20">
        <v>0</v>
      </c>
      <c r="ED12" s="20">
        <v>0</v>
      </c>
      <c r="EE12" s="20">
        <v>0</v>
      </c>
      <c r="EF12" s="20" t="s">
        <v>54</v>
      </c>
      <c r="EG12" s="20" t="s">
        <v>54</v>
      </c>
      <c r="EH12" s="20" t="s">
        <v>54</v>
      </c>
      <c r="EI12" s="20" t="s">
        <v>54</v>
      </c>
      <c r="EJ12" s="20" t="s">
        <v>54</v>
      </c>
      <c r="EK12" s="20" t="s">
        <v>54</v>
      </c>
      <c r="EL12" s="20" t="s">
        <v>54</v>
      </c>
      <c r="EM12" s="20" t="s">
        <v>54</v>
      </c>
      <c r="EN12" s="20" t="s">
        <v>54</v>
      </c>
      <c r="EO12" s="20" t="s">
        <v>54</v>
      </c>
      <c r="EP12" s="20" t="s">
        <v>54</v>
      </c>
      <c r="EQ12" s="20" t="s">
        <v>54</v>
      </c>
      <c r="ER12" s="20" t="s">
        <v>54</v>
      </c>
      <c r="ES12" s="20" t="s">
        <v>54</v>
      </c>
      <c r="ET12" s="20" t="s">
        <v>54</v>
      </c>
      <c r="EU12" s="20" t="s">
        <v>54</v>
      </c>
      <c r="EV12" s="20" t="s">
        <v>54</v>
      </c>
      <c r="EW12" s="20" t="s">
        <v>54</v>
      </c>
      <c r="EX12" s="20" t="s">
        <v>54</v>
      </c>
      <c r="EY12" s="7" t="s">
        <v>86</v>
      </c>
      <c r="EZ12" s="15"/>
      <c r="FA12" s="20" t="s">
        <v>54</v>
      </c>
      <c r="FB12" s="20" t="s">
        <v>150</v>
      </c>
      <c r="FC12" s="20">
        <v>0</v>
      </c>
      <c r="FD12" s="20">
        <v>0</v>
      </c>
      <c r="FE12" s="20">
        <v>0</v>
      </c>
      <c r="FF12" s="20">
        <v>0</v>
      </c>
      <c r="FG12" s="20">
        <v>0</v>
      </c>
      <c r="FH12" s="20">
        <v>37</v>
      </c>
      <c r="FI12" s="20">
        <v>50</v>
      </c>
      <c r="FJ12" s="20">
        <v>87</v>
      </c>
      <c r="FK12" s="20">
        <v>0</v>
      </c>
      <c r="FL12" s="20">
        <v>0</v>
      </c>
      <c r="FM12" s="20">
        <v>0</v>
      </c>
      <c r="FN12" s="20">
        <v>0</v>
      </c>
      <c r="FO12" s="20">
        <v>59.024950926266719</v>
      </c>
      <c r="FP12" s="20">
        <v>0</v>
      </c>
      <c r="FQ12" s="20">
        <v>59.024950926266719</v>
      </c>
      <c r="FR12" s="20">
        <v>0</v>
      </c>
      <c r="FS12" s="20">
        <v>0</v>
      </c>
      <c r="FT12" s="20">
        <v>0</v>
      </c>
      <c r="FU12" s="20">
        <v>64.273244299560091</v>
      </c>
      <c r="FV12" s="20">
        <v>0</v>
      </c>
      <c r="FW12" s="20">
        <v>64.273244299560091</v>
      </c>
      <c r="FX12" s="20">
        <v>0</v>
      </c>
      <c r="FY12" s="20">
        <v>0</v>
      </c>
      <c r="FZ12" s="20">
        <v>61.966349074901707</v>
      </c>
      <c r="GA12" s="20">
        <v>0</v>
      </c>
      <c r="GB12" s="20">
        <v>61.966349074901707</v>
      </c>
      <c r="GC12" s="20">
        <v>0</v>
      </c>
      <c r="GD12" s="7" t="s">
        <v>86</v>
      </c>
      <c r="GE12" s="15"/>
      <c r="GF12" s="20" t="s">
        <v>54</v>
      </c>
      <c r="GG12" s="20" t="s">
        <v>150</v>
      </c>
      <c r="GH12" s="20">
        <v>0</v>
      </c>
      <c r="GI12" s="20">
        <v>0</v>
      </c>
      <c r="GJ12" s="20">
        <v>0</v>
      </c>
      <c r="GK12" s="20">
        <v>0</v>
      </c>
      <c r="GL12" s="20">
        <v>0</v>
      </c>
      <c r="GM12" s="20">
        <v>48</v>
      </c>
      <c r="GN12" s="20">
        <v>44</v>
      </c>
      <c r="GO12" s="20">
        <v>92</v>
      </c>
      <c r="GP12" s="20" t="s">
        <v>54</v>
      </c>
      <c r="GQ12" s="20" t="s">
        <v>54</v>
      </c>
      <c r="GR12" s="20" t="s">
        <v>54</v>
      </c>
      <c r="GS12" s="20" t="s">
        <v>54</v>
      </c>
      <c r="GT12" s="20" t="s">
        <v>54</v>
      </c>
      <c r="GU12" s="20" t="s">
        <v>54</v>
      </c>
      <c r="GV12" s="20" t="s">
        <v>54</v>
      </c>
      <c r="GW12" s="20" t="s">
        <v>54</v>
      </c>
      <c r="GX12" s="20" t="s">
        <v>54</v>
      </c>
      <c r="GY12" s="20" t="s">
        <v>54</v>
      </c>
      <c r="GZ12" s="20" t="s">
        <v>54</v>
      </c>
      <c r="HA12" s="20" t="s">
        <v>54</v>
      </c>
      <c r="HB12" s="20" t="s">
        <v>54</v>
      </c>
      <c r="HC12" s="20" t="s">
        <v>54</v>
      </c>
      <c r="HD12" s="20" t="s">
        <v>54</v>
      </c>
      <c r="HE12" s="20" t="s">
        <v>54</v>
      </c>
      <c r="HF12" s="20" t="s">
        <v>54</v>
      </c>
      <c r="HG12" s="20" t="s">
        <v>54</v>
      </c>
      <c r="HH12" s="20" t="s">
        <v>54</v>
      </c>
      <c r="HI12" s="7" t="s">
        <v>86</v>
      </c>
      <c r="HJ12" s="15"/>
      <c r="HK12" s="20" t="s">
        <v>54</v>
      </c>
      <c r="HL12" s="20" t="s">
        <v>150</v>
      </c>
      <c r="HM12" s="20">
        <v>0</v>
      </c>
      <c r="HN12" s="20">
        <v>0</v>
      </c>
      <c r="HO12" s="20">
        <v>0</v>
      </c>
      <c r="HP12" s="20">
        <v>0</v>
      </c>
      <c r="HQ12" s="20">
        <v>0</v>
      </c>
      <c r="HR12" s="20">
        <v>155</v>
      </c>
      <c r="HS12" s="20">
        <v>113</v>
      </c>
      <c r="HT12" s="20">
        <v>268</v>
      </c>
      <c r="HU12" s="20">
        <v>57.263922882672887</v>
      </c>
      <c r="HV12" s="20">
        <v>0</v>
      </c>
      <c r="HW12" s="20">
        <v>0</v>
      </c>
      <c r="HX12" s="20">
        <v>0</v>
      </c>
      <c r="HY12" s="20">
        <v>60.975454869204867</v>
      </c>
      <c r="HZ12" s="20">
        <v>0</v>
      </c>
      <c r="IA12" s="20">
        <v>60.975454869204867</v>
      </c>
      <c r="IB12" s="20">
        <v>10.566666666666666</v>
      </c>
      <c r="IC12" s="20">
        <v>0</v>
      </c>
      <c r="ID12" s="20">
        <v>0</v>
      </c>
      <c r="IE12" s="20">
        <v>62.064957264957265</v>
      </c>
      <c r="IF12" s="20">
        <v>0</v>
      </c>
      <c r="IG12" s="20">
        <v>62.064957264957265</v>
      </c>
      <c r="IH12" s="20">
        <v>10.566666666666666</v>
      </c>
      <c r="II12" s="20">
        <v>0</v>
      </c>
      <c r="IJ12" s="20">
        <v>61.819869366744378</v>
      </c>
      <c r="IK12" s="20">
        <v>0</v>
      </c>
      <c r="IL12" s="20">
        <v>61.819869366744378</v>
      </c>
      <c r="IM12" s="20">
        <v>0</v>
      </c>
      <c r="IN12" s="7" t="s">
        <v>86</v>
      </c>
      <c r="IO12" s="15"/>
      <c r="IP12" s="20" t="s">
        <v>54</v>
      </c>
      <c r="IQ12" s="20" t="s">
        <v>150</v>
      </c>
      <c r="IR12" s="20">
        <v>0</v>
      </c>
      <c r="IS12" s="20">
        <v>0</v>
      </c>
      <c r="IT12" s="20">
        <v>0</v>
      </c>
      <c r="IU12" s="20">
        <v>0</v>
      </c>
      <c r="IV12" s="20">
        <v>0</v>
      </c>
      <c r="IW12" s="20">
        <v>10</v>
      </c>
      <c r="IX12" s="20">
        <v>13</v>
      </c>
      <c r="IY12" s="20">
        <v>23</v>
      </c>
      <c r="IZ12" s="20">
        <v>67.48993863279577</v>
      </c>
      <c r="JA12" s="20">
        <v>0</v>
      </c>
      <c r="JB12" s="20">
        <v>0</v>
      </c>
      <c r="JC12" s="20">
        <v>0</v>
      </c>
      <c r="JD12" s="20">
        <v>60.513146906004053</v>
      </c>
      <c r="JE12" s="20">
        <v>0</v>
      </c>
      <c r="JF12" s="20">
        <v>60.513146906004053</v>
      </c>
      <c r="JG12" s="20">
        <v>0</v>
      </c>
      <c r="JH12" s="20">
        <v>0</v>
      </c>
      <c r="JI12" s="20">
        <v>0</v>
      </c>
      <c r="JJ12" s="20">
        <v>62.358887144601439</v>
      </c>
      <c r="JK12" s="20">
        <v>0</v>
      </c>
      <c r="JL12" s="20">
        <v>62.358887144601439</v>
      </c>
      <c r="JM12" s="20">
        <v>0</v>
      </c>
      <c r="JN12" s="20">
        <v>0</v>
      </c>
      <c r="JO12" s="20">
        <v>61.912207501493221</v>
      </c>
      <c r="JP12" s="20">
        <v>0</v>
      </c>
      <c r="JQ12" s="20">
        <v>61.912207501493221</v>
      </c>
      <c r="JR12" s="20">
        <v>0</v>
      </c>
      <c r="JS12" s="7" t="s">
        <v>86</v>
      </c>
      <c r="JT12" s="15"/>
      <c r="JU12" s="20" t="s">
        <v>54</v>
      </c>
      <c r="JV12" s="20" t="s">
        <v>150</v>
      </c>
      <c r="JW12" s="20">
        <v>0</v>
      </c>
      <c r="JX12" s="20">
        <v>0</v>
      </c>
      <c r="JY12" s="20">
        <v>0</v>
      </c>
      <c r="JZ12" s="20">
        <v>0</v>
      </c>
      <c r="KA12" s="20">
        <v>0</v>
      </c>
      <c r="KB12" s="20">
        <v>92</v>
      </c>
      <c r="KC12" s="20">
        <v>45</v>
      </c>
      <c r="KD12" s="20">
        <v>137</v>
      </c>
      <c r="KE12" s="20" t="s">
        <v>54</v>
      </c>
      <c r="KF12" s="20" t="s">
        <v>54</v>
      </c>
      <c r="KG12" s="20" t="s">
        <v>54</v>
      </c>
      <c r="KH12" s="20" t="s">
        <v>54</v>
      </c>
      <c r="KI12" s="20" t="s">
        <v>54</v>
      </c>
      <c r="KJ12" s="20" t="s">
        <v>54</v>
      </c>
      <c r="KK12" s="20" t="s">
        <v>54</v>
      </c>
      <c r="KL12" s="20" t="s">
        <v>54</v>
      </c>
      <c r="KM12" s="20" t="s">
        <v>54</v>
      </c>
      <c r="KN12" s="20" t="s">
        <v>54</v>
      </c>
      <c r="KO12" s="20" t="s">
        <v>54</v>
      </c>
      <c r="KP12" s="20" t="s">
        <v>54</v>
      </c>
      <c r="KQ12" s="20" t="s">
        <v>54</v>
      </c>
      <c r="KR12" s="20" t="s">
        <v>54</v>
      </c>
      <c r="KS12" s="20" t="s">
        <v>54</v>
      </c>
      <c r="KT12" s="20" t="s">
        <v>54</v>
      </c>
      <c r="KU12" s="20" t="s">
        <v>54</v>
      </c>
      <c r="KV12" s="20" t="s">
        <v>54</v>
      </c>
      <c r="KW12" s="20" t="s">
        <v>54</v>
      </c>
      <c r="KX12" s="7" t="s">
        <v>86</v>
      </c>
      <c r="KY12" s="15"/>
      <c r="KZ12" s="20" t="s">
        <v>54</v>
      </c>
      <c r="LA12" s="20" t="s">
        <v>150</v>
      </c>
      <c r="LB12" s="20">
        <v>0</v>
      </c>
      <c r="LC12" s="20">
        <v>0</v>
      </c>
      <c r="LD12" s="20">
        <v>0</v>
      </c>
      <c r="LE12" s="20">
        <v>0</v>
      </c>
      <c r="LF12" s="20">
        <v>0</v>
      </c>
      <c r="LG12" s="20">
        <v>12</v>
      </c>
      <c r="LH12" s="20">
        <v>0</v>
      </c>
      <c r="LI12" s="20">
        <v>12</v>
      </c>
      <c r="LJ12" s="20">
        <v>48.93523581681476</v>
      </c>
      <c r="LK12" s="20">
        <v>0</v>
      </c>
      <c r="LL12" s="20">
        <v>0</v>
      </c>
      <c r="LM12" s="20">
        <v>0</v>
      </c>
      <c r="LN12" s="20">
        <v>46.706838118022333</v>
      </c>
      <c r="LO12" s="20">
        <v>17</v>
      </c>
      <c r="LP12" s="20">
        <v>46.606838118022331</v>
      </c>
      <c r="LQ12" s="20">
        <v>0</v>
      </c>
      <c r="LR12" s="20">
        <v>0</v>
      </c>
      <c r="LS12" s="20">
        <v>0</v>
      </c>
      <c r="LT12" s="20">
        <v>49.584210526315793</v>
      </c>
      <c r="LU12" s="20">
        <v>19.642857142857142</v>
      </c>
      <c r="LV12" s="20">
        <v>50.17992481203008</v>
      </c>
      <c r="LW12" s="20">
        <v>0</v>
      </c>
      <c r="LX12" s="20">
        <v>0</v>
      </c>
      <c r="LY12" s="20">
        <v>48.502980462519943</v>
      </c>
      <c r="LZ12" s="20">
        <v>18.321428571428573</v>
      </c>
      <c r="MA12" s="20">
        <v>48.750837605377086</v>
      </c>
      <c r="MB12" s="20">
        <v>0.19736842105263158</v>
      </c>
      <c r="MC12" s="7" t="s">
        <v>86</v>
      </c>
      <c r="MD12" s="15"/>
      <c r="ME12" s="20" t="s">
        <v>54</v>
      </c>
      <c r="MF12" s="20" t="s">
        <v>150</v>
      </c>
      <c r="MG12" s="20">
        <v>0</v>
      </c>
      <c r="MH12" s="20">
        <v>0</v>
      </c>
      <c r="MI12" s="20">
        <v>0</v>
      </c>
      <c r="MJ12" s="20">
        <v>0</v>
      </c>
      <c r="MK12" s="20">
        <v>0</v>
      </c>
      <c r="ML12" s="20">
        <v>15</v>
      </c>
      <c r="MM12" s="20">
        <v>14</v>
      </c>
      <c r="MN12" s="20">
        <v>29</v>
      </c>
      <c r="MO12" s="20" t="s">
        <v>54</v>
      </c>
      <c r="MP12" s="20" t="s">
        <v>54</v>
      </c>
      <c r="MQ12" s="20" t="s">
        <v>54</v>
      </c>
      <c r="MR12" s="20" t="s">
        <v>54</v>
      </c>
      <c r="MS12" s="20" t="s">
        <v>54</v>
      </c>
      <c r="MT12" s="20" t="s">
        <v>54</v>
      </c>
      <c r="MU12" s="20" t="s">
        <v>54</v>
      </c>
      <c r="MV12" s="20" t="s">
        <v>54</v>
      </c>
      <c r="MW12" s="20" t="s">
        <v>54</v>
      </c>
      <c r="MX12" s="20" t="s">
        <v>54</v>
      </c>
      <c r="MY12" s="20" t="s">
        <v>54</v>
      </c>
      <c r="MZ12" s="20" t="s">
        <v>54</v>
      </c>
      <c r="NA12" s="20" t="s">
        <v>54</v>
      </c>
      <c r="NB12" s="20" t="s">
        <v>54</v>
      </c>
      <c r="NC12" s="20" t="s">
        <v>54</v>
      </c>
      <c r="ND12" s="20" t="s">
        <v>54</v>
      </c>
      <c r="NE12" s="20" t="s">
        <v>54</v>
      </c>
      <c r="NF12" s="20" t="s">
        <v>54</v>
      </c>
      <c r="NG12" s="20" t="s">
        <v>54</v>
      </c>
      <c r="NH12" s="7" t="s">
        <v>86</v>
      </c>
    </row>
    <row r="13" spans="1:372" x14ac:dyDescent="0.3">
      <c r="A13" s="15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7"/>
      <c r="AF13" s="15"/>
      <c r="AG13" s="20" t="s">
        <v>54</v>
      </c>
      <c r="AH13" s="20" t="s">
        <v>151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 t="s">
        <v>54</v>
      </c>
      <c r="AO13" s="20" t="s">
        <v>54</v>
      </c>
      <c r="AP13" s="20" t="s">
        <v>54</v>
      </c>
      <c r="AQ13" s="20" t="s">
        <v>54</v>
      </c>
      <c r="AR13" s="20" t="s">
        <v>54</v>
      </c>
      <c r="AS13" s="20" t="s">
        <v>54</v>
      </c>
      <c r="AT13" s="20" t="s">
        <v>54</v>
      </c>
      <c r="AU13" s="20" t="s">
        <v>54</v>
      </c>
      <c r="AV13" s="20" t="s">
        <v>54</v>
      </c>
      <c r="AW13" s="20" t="s">
        <v>54</v>
      </c>
      <c r="AX13" s="20" t="s">
        <v>54</v>
      </c>
      <c r="AY13" s="20" t="s">
        <v>54</v>
      </c>
      <c r="AZ13" s="20" t="s">
        <v>54</v>
      </c>
      <c r="BA13" s="20" t="s">
        <v>54</v>
      </c>
      <c r="BB13" s="20" t="s">
        <v>54</v>
      </c>
      <c r="BC13" s="20" t="s">
        <v>54</v>
      </c>
      <c r="BD13" s="20" t="s">
        <v>54</v>
      </c>
      <c r="BE13" s="20" t="s">
        <v>54</v>
      </c>
      <c r="BF13" s="20" t="s">
        <v>54</v>
      </c>
      <c r="BG13" s="20" t="s">
        <v>54</v>
      </c>
      <c r="BH13" s="20" t="s">
        <v>54</v>
      </c>
      <c r="BI13" s="20" t="s">
        <v>54</v>
      </c>
      <c r="BJ13" s="7" t="s">
        <v>87</v>
      </c>
      <c r="BK13" s="15"/>
      <c r="BL13" s="20" t="s">
        <v>54</v>
      </c>
      <c r="BM13" s="20" t="s">
        <v>151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 t="s">
        <v>54</v>
      </c>
      <c r="BT13" s="20" t="s">
        <v>54</v>
      </c>
      <c r="BU13" s="20" t="s">
        <v>54</v>
      </c>
      <c r="BV13" s="20" t="s">
        <v>54</v>
      </c>
      <c r="BW13" s="20" t="s">
        <v>54</v>
      </c>
      <c r="BX13" s="20" t="s">
        <v>54</v>
      </c>
      <c r="BY13" s="20" t="s">
        <v>54</v>
      </c>
      <c r="BZ13" s="20" t="s">
        <v>54</v>
      </c>
      <c r="CA13" s="20" t="s">
        <v>54</v>
      </c>
      <c r="CB13" s="20" t="s">
        <v>54</v>
      </c>
      <c r="CC13" s="20" t="s">
        <v>54</v>
      </c>
      <c r="CD13" s="20" t="s">
        <v>54</v>
      </c>
      <c r="CE13" s="20" t="s">
        <v>54</v>
      </c>
      <c r="CF13" s="20" t="s">
        <v>54</v>
      </c>
      <c r="CG13" s="20" t="s">
        <v>54</v>
      </c>
      <c r="CH13" s="20" t="s">
        <v>54</v>
      </c>
      <c r="CI13" s="20" t="s">
        <v>54</v>
      </c>
      <c r="CJ13" s="20" t="s">
        <v>54</v>
      </c>
      <c r="CK13" s="20" t="s">
        <v>54</v>
      </c>
      <c r="CL13" s="20" t="s">
        <v>54</v>
      </c>
      <c r="CM13" s="20" t="s">
        <v>54</v>
      </c>
      <c r="CN13" s="20" t="s">
        <v>54</v>
      </c>
      <c r="CO13" s="7" t="s">
        <v>87</v>
      </c>
      <c r="CP13" s="15"/>
      <c r="CQ13" s="20" t="s">
        <v>54</v>
      </c>
      <c r="CR13" s="20" t="s">
        <v>151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 t="s">
        <v>54</v>
      </c>
      <c r="CY13" s="20" t="s">
        <v>54</v>
      </c>
      <c r="CZ13" s="20" t="s">
        <v>54</v>
      </c>
      <c r="DA13" s="20">
        <v>0</v>
      </c>
      <c r="DB13" s="20"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0">
        <v>0</v>
      </c>
      <c r="DO13" s="20">
        <v>0</v>
      </c>
      <c r="DP13" s="20">
        <v>0</v>
      </c>
      <c r="DQ13" s="20">
        <v>0</v>
      </c>
      <c r="DR13" s="20">
        <v>0</v>
      </c>
      <c r="DS13" s="20">
        <v>0</v>
      </c>
      <c r="DT13" s="7" t="s">
        <v>87</v>
      </c>
      <c r="DU13" s="15"/>
      <c r="DV13" s="20" t="s">
        <v>54</v>
      </c>
      <c r="DW13" s="20" t="s">
        <v>151</v>
      </c>
      <c r="DX13" s="20">
        <v>0</v>
      </c>
      <c r="DY13" s="20">
        <v>0</v>
      </c>
      <c r="DZ13" s="20">
        <v>0</v>
      </c>
      <c r="EA13" s="20">
        <v>0</v>
      </c>
      <c r="EB13" s="20">
        <v>0</v>
      </c>
      <c r="EC13" s="20" t="s">
        <v>54</v>
      </c>
      <c r="ED13" s="20" t="s">
        <v>54</v>
      </c>
      <c r="EE13" s="20" t="s">
        <v>54</v>
      </c>
      <c r="EF13" s="20" t="s">
        <v>54</v>
      </c>
      <c r="EG13" s="20" t="s">
        <v>54</v>
      </c>
      <c r="EH13" s="20" t="s">
        <v>54</v>
      </c>
      <c r="EI13" s="20" t="s">
        <v>54</v>
      </c>
      <c r="EJ13" s="20" t="s">
        <v>54</v>
      </c>
      <c r="EK13" s="20" t="s">
        <v>54</v>
      </c>
      <c r="EL13" s="20" t="s">
        <v>54</v>
      </c>
      <c r="EM13" s="20" t="s">
        <v>54</v>
      </c>
      <c r="EN13" s="20" t="s">
        <v>54</v>
      </c>
      <c r="EO13" s="20" t="s">
        <v>54</v>
      </c>
      <c r="EP13" s="20" t="s">
        <v>54</v>
      </c>
      <c r="EQ13" s="20" t="s">
        <v>54</v>
      </c>
      <c r="ER13" s="20" t="s">
        <v>54</v>
      </c>
      <c r="ES13" s="20" t="s">
        <v>54</v>
      </c>
      <c r="ET13" s="20" t="s">
        <v>54</v>
      </c>
      <c r="EU13" s="20" t="s">
        <v>54</v>
      </c>
      <c r="EV13" s="20" t="s">
        <v>54</v>
      </c>
      <c r="EW13" s="20" t="s">
        <v>54</v>
      </c>
      <c r="EX13" s="20" t="s">
        <v>54</v>
      </c>
      <c r="EY13" s="7" t="s">
        <v>87</v>
      </c>
      <c r="EZ13" s="15"/>
      <c r="FA13" s="20" t="s">
        <v>54</v>
      </c>
      <c r="FB13" s="20" t="s">
        <v>151</v>
      </c>
      <c r="FC13" s="20">
        <v>0</v>
      </c>
      <c r="FD13" s="20">
        <v>0</v>
      </c>
      <c r="FE13" s="20">
        <v>0</v>
      </c>
      <c r="FF13" s="20">
        <v>0</v>
      </c>
      <c r="FG13" s="20">
        <v>0</v>
      </c>
      <c r="FH13" s="20" t="s">
        <v>54</v>
      </c>
      <c r="FI13" s="20" t="s">
        <v>54</v>
      </c>
      <c r="FJ13" s="20" t="s">
        <v>54</v>
      </c>
      <c r="FK13" s="20">
        <v>0</v>
      </c>
      <c r="FL13" s="20">
        <v>0</v>
      </c>
      <c r="FM13" s="20">
        <v>0</v>
      </c>
      <c r="FN13" s="20">
        <v>0</v>
      </c>
      <c r="FO13" s="20">
        <v>64.534350834350832</v>
      </c>
      <c r="FP13" s="20">
        <v>0</v>
      </c>
      <c r="FQ13" s="20">
        <v>64.534350834350832</v>
      </c>
      <c r="FR13" s="20">
        <v>0</v>
      </c>
      <c r="FS13" s="20">
        <v>0</v>
      </c>
      <c r="FT13" s="20">
        <v>0</v>
      </c>
      <c r="FU13" s="20">
        <v>68.002787952787955</v>
      </c>
      <c r="FV13" s="20">
        <v>0</v>
      </c>
      <c r="FW13" s="20">
        <v>68.002787952787955</v>
      </c>
      <c r="FX13" s="20">
        <v>0</v>
      </c>
      <c r="FY13" s="20">
        <v>0</v>
      </c>
      <c r="FZ13" s="20">
        <v>66.268569393569393</v>
      </c>
      <c r="GA13" s="20">
        <v>0</v>
      </c>
      <c r="GB13" s="20">
        <v>66.268569393569393</v>
      </c>
      <c r="GC13" s="20">
        <v>0</v>
      </c>
      <c r="GD13" s="7" t="s">
        <v>87</v>
      </c>
      <c r="GE13" s="15"/>
      <c r="GF13" s="20" t="s">
        <v>54</v>
      </c>
      <c r="GG13" s="20" t="s">
        <v>151</v>
      </c>
      <c r="GH13" s="20">
        <v>0</v>
      </c>
      <c r="GI13" s="20">
        <v>0</v>
      </c>
      <c r="GJ13" s="20">
        <v>0</v>
      </c>
      <c r="GK13" s="20">
        <v>0</v>
      </c>
      <c r="GL13" s="20">
        <v>0</v>
      </c>
      <c r="GM13" s="20" t="s">
        <v>54</v>
      </c>
      <c r="GN13" s="20" t="s">
        <v>54</v>
      </c>
      <c r="GO13" s="20" t="s">
        <v>54</v>
      </c>
      <c r="GP13" s="20" t="s">
        <v>54</v>
      </c>
      <c r="GQ13" s="20" t="s">
        <v>54</v>
      </c>
      <c r="GR13" s="20" t="s">
        <v>54</v>
      </c>
      <c r="GS13" s="20" t="s">
        <v>54</v>
      </c>
      <c r="GT13" s="20" t="s">
        <v>54</v>
      </c>
      <c r="GU13" s="20" t="s">
        <v>54</v>
      </c>
      <c r="GV13" s="20" t="s">
        <v>54</v>
      </c>
      <c r="GW13" s="20" t="s">
        <v>54</v>
      </c>
      <c r="GX13" s="20" t="s">
        <v>54</v>
      </c>
      <c r="GY13" s="20" t="s">
        <v>54</v>
      </c>
      <c r="GZ13" s="20" t="s">
        <v>54</v>
      </c>
      <c r="HA13" s="20" t="s">
        <v>54</v>
      </c>
      <c r="HB13" s="20" t="s">
        <v>54</v>
      </c>
      <c r="HC13" s="20" t="s">
        <v>54</v>
      </c>
      <c r="HD13" s="20" t="s">
        <v>54</v>
      </c>
      <c r="HE13" s="20" t="s">
        <v>54</v>
      </c>
      <c r="HF13" s="20" t="s">
        <v>54</v>
      </c>
      <c r="HG13" s="20" t="s">
        <v>54</v>
      </c>
      <c r="HH13" s="20" t="s">
        <v>54</v>
      </c>
      <c r="HI13" s="7" t="s">
        <v>87</v>
      </c>
      <c r="HJ13" s="15"/>
      <c r="HK13" s="20" t="s">
        <v>54</v>
      </c>
      <c r="HL13" s="20" t="s">
        <v>151</v>
      </c>
      <c r="HM13" s="20">
        <v>0</v>
      </c>
      <c r="HN13" s="20">
        <v>0</v>
      </c>
      <c r="HO13" s="20">
        <v>0</v>
      </c>
      <c r="HP13" s="20">
        <v>0</v>
      </c>
      <c r="HQ13" s="20">
        <v>0</v>
      </c>
      <c r="HR13" s="20" t="s">
        <v>54</v>
      </c>
      <c r="HS13" s="20" t="s">
        <v>54</v>
      </c>
      <c r="HT13" s="20" t="s">
        <v>54</v>
      </c>
      <c r="HU13" s="20">
        <v>54.793452380952374</v>
      </c>
      <c r="HV13" s="20">
        <v>0</v>
      </c>
      <c r="HW13" s="20">
        <v>0</v>
      </c>
      <c r="HX13" s="20">
        <v>0</v>
      </c>
      <c r="HY13" s="20">
        <v>63.19325396825397</v>
      </c>
      <c r="HZ13" s="20">
        <v>0</v>
      </c>
      <c r="IA13" s="20">
        <v>63.19325396825397</v>
      </c>
      <c r="IB13" s="20">
        <v>10.321428571428571</v>
      </c>
      <c r="IC13" s="20">
        <v>0</v>
      </c>
      <c r="ID13" s="20">
        <v>0</v>
      </c>
      <c r="IE13" s="20">
        <v>66.006349206349199</v>
      </c>
      <c r="IF13" s="20">
        <v>0</v>
      </c>
      <c r="IG13" s="20">
        <v>66.006349206349199</v>
      </c>
      <c r="IH13" s="20">
        <v>10.321428571428571</v>
      </c>
      <c r="II13" s="20">
        <v>0</v>
      </c>
      <c r="IJ13" s="20">
        <v>66.334920634920621</v>
      </c>
      <c r="IK13" s="20">
        <v>0</v>
      </c>
      <c r="IL13" s="20">
        <v>66.334920634920621</v>
      </c>
      <c r="IM13" s="20">
        <v>0</v>
      </c>
      <c r="IN13" s="7" t="s">
        <v>87</v>
      </c>
      <c r="IO13" s="15"/>
      <c r="IP13" s="20" t="s">
        <v>54</v>
      </c>
      <c r="IQ13" s="20" t="s">
        <v>151</v>
      </c>
      <c r="IR13" s="20">
        <v>0</v>
      </c>
      <c r="IS13" s="20">
        <v>0</v>
      </c>
      <c r="IT13" s="20">
        <v>0</v>
      </c>
      <c r="IU13" s="20">
        <v>0</v>
      </c>
      <c r="IV13" s="20">
        <v>0</v>
      </c>
      <c r="IW13" s="20" t="s">
        <v>54</v>
      </c>
      <c r="IX13" s="20" t="s">
        <v>54</v>
      </c>
      <c r="IY13" s="20" t="s">
        <v>54</v>
      </c>
      <c r="IZ13" s="20">
        <v>76.810635792778641</v>
      </c>
      <c r="JA13" s="20">
        <v>0</v>
      </c>
      <c r="JB13" s="20">
        <v>0</v>
      </c>
      <c r="JC13" s="20">
        <v>0</v>
      </c>
      <c r="JD13" s="20">
        <v>71.30754840397698</v>
      </c>
      <c r="JE13" s="20">
        <v>0</v>
      </c>
      <c r="JF13" s="20">
        <v>71.30754840397698</v>
      </c>
      <c r="JG13" s="20">
        <v>0</v>
      </c>
      <c r="JH13" s="20">
        <v>0</v>
      </c>
      <c r="JI13" s="20">
        <v>0</v>
      </c>
      <c r="JJ13" s="20">
        <v>72.412558869701726</v>
      </c>
      <c r="JK13" s="20">
        <v>0</v>
      </c>
      <c r="JL13" s="20">
        <v>72.412558869701726</v>
      </c>
      <c r="JM13" s="20">
        <v>0</v>
      </c>
      <c r="JN13" s="20">
        <v>0</v>
      </c>
      <c r="JO13" s="20">
        <v>72.438284929356371</v>
      </c>
      <c r="JP13" s="20">
        <v>0</v>
      </c>
      <c r="JQ13" s="20">
        <v>72.438284929356371</v>
      </c>
      <c r="JR13" s="20">
        <v>0</v>
      </c>
      <c r="JS13" s="7" t="s">
        <v>87</v>
      </c>
      <c r="JT13" s="15"/>
      <c r="JU13" s="20" t="s">
        <v>54</v>
      </c>
      <c r="JV13" s="20" t="s">
        <v>151</v>
      </c>
      <c r="JW13" s="20">
        <v>0</v>
      </c>
      <c r="JX13" s="20">
        <v>0</v>
      </c>
      <c r="JY13" s="20">
        <v>0</v>
      </c>
      <c r="JZ13" s="20">
        <v>0</v>
      </c>
      <c r="KA13" s="20">
        <v>0</v>
      </c>
      <c r="KB13" s="20" t="s">
        <v>54</v>
      </c>
      <c r="KC13" s="20" t="s">
        <v>54</v>
      </c>
      <c r="KD13" s="20" t="s">
        <v>54</v>
      </c>
      <c r="KE13" s="20" t="s">
        <v>54</v>
      </c>
      <c r="KF13" s="20" t="s">
        <v>54</v>
      </c>
      <c r="KG13" s="20" t="s">
        <v>54</v>
      </c>
      <c r="KH13" s="20" t="s">
        <v>54</v>
      </c>
      <c r="KI13" s="20" t="s">
        <v>54</v>
      </c>
      <c r="KJ13" s="20" t="s">
        <v>54</v>
      </c>
      <c r="KK13" s="20" t="s">
        <v>54</v>
      </c>
      <c r="KL13" s="20" t="s">
        <v>54</v>
      </c>
      <c r="KM13" s="20" t="s">
        <v>54</v>
      </c>
      <c r="KN13" s="20" t="s">
        <v>54</v>
      </c>
      <c r="KO13" s="20" t="s">
        <v>54</v>
      </c>
      <c r="KP13" s="20" t="s">
        <v>54</v>
      </c>
      <c r="KQ13" s="20" t="s">
        <v>54</v>
      </c>
      <c r="KR13" s="20" t="s">
        <v>54</v>
      </c>
      <c r="KS13" s="20" t="s">
        <v>54</v>
      </c>
      <c r="KT13" s="20" t="s">
        <v>54</v>
      </c>
      <c r="KU13" s="20" t="s">
        <v>54</v>
      </c>
      <c r="KV13" s="20" t="s">
        <v>54</v>
      </c>
      <c r="KW13" s="20" t="s">
        <v>54</v>
      </c>
      <c r="KX13" s="7" t="s">
        <v>87</v>
      </c>
      <c r="KY13" s="15"/>
      <c r="KZ13" s="20" t="s">
        <v>54</v>
      </c>
      <c r="LA13" s="20" t="s">
        <v>151</v>
      </c>
      <c r="LB13" s="20">
        <v>0</v>
      </c>
      <c r="LC13" s="20">
        <v>0</v>
      </c>
      <c r="LD13" s="20">
        <v>0</v>
      </c>
      <c r="LE13" s="20">
        <v>0</v>
      </c>
      <c r="LF13" s="20">
        <v>0</v>
      </c>
      <c r="LG13" s="20" t="s">
        <v>54</v>
      </c>
      <c r="LH13" s="20" t="s">
        <v>54</v>
      </c>
      <c r="LI13" s="20" t="s">
        <v>54</v>
      </c>
      <c r="LJ13" s="20">
        <v>56.138257575757578</v>
      </c>
      <c r="LK13" s="20">
        <v>0</v>
      </c>
      <c r="LL13" s="20">
        <v>0</v>
      </c>
      <c r="LM13" s="20">
        <v>0</v>
      </c>
      <c r="LN13" s="20">
        <v>57.188920454545453</v>
      </c>
      <c r="LO13" s="20">
        <v>18.041666666666668</v>
      </c>
      <c r="LP13" s="20">
        <v>56.960795454545448</v>
      </c>
      <c r="LQ13" s="20">
        <v>0</v>
      </c>
      <c r="LR13" s="20">
        <v>0</v>
      </c>
      <c r="LS13" s="20">
        <v>0</v>
      </c>
      <c r="LT13" s="20">
        <v>57.484848484848484</v>
      </c>
      <c r="LU13" s="20">
        <v>18.291666666666668</v>
      </c>
      <c r="LV13" s="20">
        <v>54.466515151515154</v>
      </c>
      <c r="LW13" s="20">
        <v>0</v>
      </c>
      <c r="LX13" s="20">
        <v>0</v>
      </c>
      <c r="LY13" s="20">
        <v>58.396543560606062</v>
      </c>
      <c r="LZ13" s="20">
        <v>18.166666666666668</v>
      </c>
      <c r="MA13" s="20">
        <v>57.576231060606062</v>
      </c>
      <c r="MB13" s="20">
        <v>0</v>
      </c>
      <c r="MC13" s="7" t="s">
        <v>87</v>
      </c>
      <c r="MD13" s="15"/>
      <c r="ME13" s="20" t="s">
        <v>54</v>
      </c>
      <c r="MF13" s="20" t="s">
        <v>151</v>
      </c>
      <c r="MG13" s="20">
        <v>0</v>
      </c>
      <c r="MH13" s="20">
        <v>0</v>
      </c>
      <c r="MI13" s="20">
        <v>0</v>
      </c>
      <c r="MJ13" s="20">
        <v>0</v>
      </c>
      <c r="MK13" s="20">
        <v>0</v>
      </c>
      <c r="ML13" s="20" t="s">
        <v>54</v>
      </c>
      <c r="MM13" s="20" t="s">
        <v>54</v>
      </c>
      <c r="MN13" s="20" t="s">
        <v>54</v>
      </c>
      <c r="MO13" s="20" t="s">
        <v>54</v>
      </c>
      <c r="MP13" s="20" t="s">
        <v>54</v>
      </c>
      <c r="MQ13" s="20" t="s">
        <v>54</v>
      </c>
      <c r="MR13" s="20" t="s">
        <v>54</v>
      </c>
      <c r="MS13" s="20" t="s">
        <v>54</v>
      </c>
      <c r="MT13" s="20" t="s">
        <v>54</v>
      </c>
      <c r="MU13" s="20" t="s">
        <v>54</v>
      </c>
      <c r="MV13" s="20" t="s">
        <v>54</v>
      </c>
      <c r="MW13" s="20" t="s">
        <v>54</v>
      </c>
      <c r="MX13" s="20" t="s">
        <v>54</v>
      </c>
      <c r="MY13" s="20" t="s">
        <v>54</v>
      </c>
      <c r="MZ13" s="20" t="s">
        <v>54</v>
      </c>
      <c r="NA13" s="20" t="s">
        <v>54</v>
      </c>
      <c r="NB13" s="20" t="s">
        <v>54</v>
      </c>
      <c r="NC13" s="20" t="s">
        <v>54</v>
      </c>
      <c r="ND13" s="20" t="s">
        <v>54</v>
      </c>
      <c r="NE13" s="20" t="s">
        <v>54</v>
      </c>
      <c r="NF13" s="20" t="s">
        <v>54</v>
      </c>
      <c r="NG13" s="20" t="s">
        <v>54</v>
      </c>
      <c r="NH13" s="7" t="s">
        <v>87</v>
      </c>
    </row>
    <row r="14" spans="1:372" x14ac:dyDescent="0.3">
      <c r="A14" s="15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7"/>
      <c r="AF14" s="15"/>
      <c r="AG14" s="20" t="s">
        <v>54</v>
      </c>
      <c r="AH14" s="20" t="s">
        <v>152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 t="s">
        <v>54</v>
      </c>
      <c r="AO14" s="20" t="s">
        <v>54</v>
      </c>
      <c r="AP14" s="20" t="s">
        <v>54</v>
      </c>
      <c r="AQ14" s="20" t="s">
        <v>54</v>
      </c>
      <c r="AR14" s="20" t="s">
        <v>54</v>
      </c>
      <c r="AS14" s="20" t="s">
        <v>54</v>
      </c>
      <c r="AT14" s="20" t="s">
        <v>54</v>
      </c>
      <c r="AU14" s="20" t="s">
        <v>54</v>
      </c>
      <c r="AV14" s="20" t="s">
        <v>54</v>
      </c>
      <c r="AW14" s="20" t="s">
        <v>54</v>
      </c>
      <c r="AX14" s="20" t="s">
        <v>54</v>
      </c>
      <c r="AY14" s="20" t="s">
        <v>54</v>
      </c>
      <c r="AZ14" s="20" t="s">
        <v>54</v>
      </c>
      <c r="BA14" s="20" t="s">
        <v>54</v>
      </c>
      <c r="BB14" s="20" t="s">
        <v>54</v>
      </c>
      <c r="BC14" s="20" t="s">
        <v>54</v>
      </c>
      <c r="BD14" s="20" t="s">
        <v>54</v>
      </c>
      <c r="BE14" s="20" t="s">
        <v>54</v>
      </c>
      <c r="BF14" s="20" t="s">
        <v>54</v>
      </c>
      <c r="BG14" s="20" t="s">
        <v>54</v>
      </c>
      <c r="BH14" s="20" t="s">
        <v>54</v>
      </c>
      <c r="BI14" s="20" t="s">
        <v>54</v>
      </c>
      <c r="BJ14" s="7" t="s">
        <v>88</v>
      </c>
      <c r="BK14" s="15"/>
      <c r="BL14" s="20" t="s">
        <v>54</v>
      </c>
      <c r="BM14" s="20" t="s">
        <v>152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 t="s">
        <v>54</v>
      </c>
      <c r="BT14" s="20" t="s">
        <v>54</v>
      </c>
      <c r="BU14" s="20" t="s">
        <v>54</v>
      </c>
      <c r="BV14" s="20" t="s">
        <v>54</v>
      </c>
      <c r="BW14" s="20" t="s">
        <v>54</v>
      </c>
      <c r="BX14" s="20" t="s">
        <v>54</v>
      </c>
      <c r="BY14" s="20" t="s">
        <v>54</v>
      </c>
      <c r="BZ14" s="20" t="s">
        <v>54</v>
      </c>
      <c r="CA14" s="20" t="s">
        <v>54</v>
      </c>
      <c r="CB14" s="20" t="s">
        <v>54</v>
      </c>
      <c r="CC14" s="20" t="s">
        <v>54</v>
      </c>
      <c r="CD14" s="20" t="s">
        <v>54</v>
      </c>
      <c r="CE14" s="20" t="s">
        <v>54</v>
      </c>
      <c r="CF14" s="20" t="s">
        <v>54</v>
      </c>
      <c r="CG14" s="20" t="s">
        <v>54</v>
      </c>
      <c r="CH14" s="20" t="s">
        <v>54</v>
      </c>
      <c r="CI14" s="20" t="s">
        <v>54</v>
      </c>
      <c r="CJ14" s="20" t="s">
        <v>54</v>
      </c>
      <c r="CK14" s="20" t="s">
        <v>54</v>
      </c>
      <c r="CL14" s="20" t="s">
        <v>54</v>
      </c>
      <c r="CM14" s="20" t="s">
        <v>54</v>
      </c>
      <c r="CN14" s="20" t="s">
        <v>54</v>
      </c>
      <c r="CO14" s="7" t="s">
        <v>88</v>
      </c>
      <c r="CP14" s="15"/>
      <c r="CQ14" s="20" t="s">
        <v>54</v>
      </c>
      <c r="CR14" s="20" t="s">
        <v>152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 t="s">
        <v>54</v>
      </c>
      <c r="CY14" s="20" t="s">
        <v>54</v>
      </c>
      <c r="CZ14" s="20" t="s">
        <v>54</v>
      </c>
      <c r="DA14" s="20" t="s">
        <v>54</v>
      </c>
      <c r="DB14" s="20" t="s">
        <v>54</v>
      </c>
      <c r="DC14" s="20" t="s">
        <v>54</v>
      </c>
      <c r="DD14" s="20" t="s">
        <v>54</v>
      </c>
      <c r="DE14" s="20" t="s">
        <v>54</v>
      </c>
      <c r="DF14" s="20" t="s">
        <v>54</v>
      </c>
      <c r="DG14" s="20" t="s">
        <v>54</v>
      </c>
      <c r="DH14" s="20" t="s">
        <v>54</v>
      </c>
      <c r="DI14" s="20" t="s">
        <v>54</v>
      </c>
      <c r="DJ14" s="20" t="s">
        <v>54</v>
      </c>
      <c r="DK14" s="20" t="s">
        <v>54</v>
      </c>
      <c r="DL14" s="20" t="s">
        <v>54</v>
      </c>
      <c r="DM14" s="20" t="s">
        <v>54</v>
      </c>
      <c r="DN14" s="20" t="s">
        <v>54</v>
      </c>
      <c r="DO14" s="20" t="s">
        <v>54</v>
      </c>
      <c r="DP14" s="20" t="s">
        <v>54</v>
      </c>
      <c r="DQ14" s="20" t="s">
        <v>54</v>
      </c>
      <c r="DR14" s="20" t="s">
        <v>54</v>
      </c>
      <c r="DS14" s="20" t="s">
        <v>54</v>
      </c>
      <c r="DT14" s="7" t="s">
        <v>88</v>
      </c>
      <c r="DU14" s="15"/>
      <c r="DV14" s="20" t="s">
        <v>54</v>
      </c>
      <c r="DW14" s="20" t="s">
        <v>152</v>
      </c>
      <c r="DX14" s="20">
        <v>0</v>
      </c>
      <c r="DY14" s="20">
        <v>0</v>
      </c>
      <c r="DZ14" s="20">
        <v>0</v>
      </c>
      <c r="EA14" s="20">
        <v>0</v>
      </c>
      <c r="EB14" s="20">
        <v>0</v>
      </c>
      <c r="EC14" s="20" t="s">
        <v>54</v>
      </c>
      <c r="ED14" s="20" t="s">
        <v>54</v>
      </c>
      <c r="EE14" s="20" t="s">
        <v>54</v>
      </c>
      <c r="EF14" s="20" t="s">
        <v>54</v>
      </c>
      <c r="EG14" s="20" t="s">
        <v>54</v>
      </c>
      <c r="EH14" s="20" t="s">
        <v>54</v>
      </c>
      <c r="EI14" s="20" t="s">
        <v>54</v>
      </c>
      <c r="EJ14" s="20" t="s">
        <v>54</v>
      </c>
      <c r="EK14" s="20" t="s">
        <v>54</v>
      </c>
      <c r="EL14" s="20" t="s">
        <v>54</v>
      </c>
      <c r="EM14" s="20" t="s">
        <v>54</v>
      </c>
      <c r="EN14" s="20" t="s">
        <v>54</v>
      </c>
      <c r="EO14" s="20" t="s">
        <v>54</v>
      </c>
      <c r="EP14" s="20" t="s">
        <v>54</v>
      </c>
      <c r="EQ14" s="20" t="s">
        <v>54</v>
      </c>
      <c r="ER14" s="20" t="s">
        <v>54</v>
      </c>
      <c r="ES14" s="20" t="s">
        <v>54</v>
      </c>
      <c r="ET14" s="20" t="s">
        <v>54</v>
      </c>
      <c r="EU14" s="20" t="s">
        <v>54</v>
      </c>
      <c r="EV14" s="20" t="s">
        <v>54</v>
      </c>
      <c r="EW14" s="20" t="s">
        <v>54</v>
      </c>
      <c r="EX14" s="20" t="s">
        <v>54</v>
      </c>
      <c r="EY14" s="7" t="s">
        <v>88</v>
      </c>
      <c r="EZ14" s="15"/>
      <c r="FA14" s="20" t="s">
        <v>54</v>
      </c>
      <c r="FB14" s="20" t="s">
        <v>152</v>
      </c>
      <c r="FC14" s="20">
        <v>0</v>
      </c>
      <c r="FD14" s="20">
        <v>0</v>
      </c>
      <c r="FE14" s="20">
        <v>0</v>
      </c>
      <c r="FF14" s="20">
        <v>0</v>
      </c>
      <c r="FG14" s="20">
        <v>0</v>
      </c>
      <c r="FH14" s="20" t="s">
        <v>54</v>
      </c>
      <c r="FI14" s="20" t="s">
        <v>54</v>
      </c>
      <c r="FJ14" s="20" t="s">
        <v>54</v>
      </c>
      <c r="FK14" s="20" t="s">
        <v>54</v>
      </c>
      <c r="FL14" s="20" t="s">
        <v>54</v>
      </c>
      <c r="FM14" s="20" t="s">
        <v>54</v>
      </c>
      <c r="FN14" s="20" t="s">
        <v>54</v>
      </c>
      <c r="FO14" s="20">
        <v>18.064713064713064</v>
      </c>
      <c r="FP14" s="20" t="s">
        <v>54</v>
      </c>
      <c r="FQ14" s="20">
        <v>18.064713064713064</v>
      </c>
      <c r="FR14" s="20" t="s">
        <v>54</v>
      </c>
      <c r="FS14" s="20" t="s">
        <v>54</v>
      </c>
      <c r="FT14" s="20" t="s">
        <v>54</v>
      </c>
      <c r="FU14" s="20">
        <v>28.171550671550673</v>
      </c>
      <c r="FV14" s="20" t="s">
        <v>54</v>
      </c>
      <c r="FW14" s="20">
        <v>28.171550671550673</v>
      </c>
      <c r="FX14" s="20" t="s">
        <v>54</v>
      </c>
      <c r="FY14" s="20" t="s">
        <v>54</v>
      </c>
      <c r="FZ14" s="20">
        <v>19.371184371184373</v>
      </c>
      <c r="GA14" s="20" t="s">
        <v>54</v>
      </c>
      <c r="GB14" s="20">
        <v>19.371184371184373</v>
      </c>
      <c r="GC14" s="20" t="s">
        <v>54</v>
      </c>
      <c r="GD14" s="7" t="s">
        <v>88</v>
      </c>
      <c r="GE14" s="15"/>
      <c r="GF14" s="20" t="s">
        <v>54</v>
      </c>
      <c r="GG14" s="20" t="s">
        <v>152</v>
      </c>
      <c r="GH14" s="20">
        <v>0</v>
      </c>
      <c r="GI14" s="20">
        <v>0</v>
      </c>
      <c r="GJ14" s="20">
        <v>0</v>
      </c>
      <c r="GK14" s="20">
        <v>0</v>
      </c>
      <c r="GL14" s="20">
        <v>0</v>
      </c>
      <c r="GM14" s="20" t="s">
        <v>54</v>
      </c>
      <c r="GN14" s="20" t="s">
        <v>54</v>
      </c>
      <c r="GO14" s="20" t="s">
        <v>54</v>
      </c>
      <c r="GP14" s="20">
        <v>48.685175744672307</v>
      </c>
      <c r="GQ14" s="20" t="s">
        <v>54</v>
      </c>
      <c r="GR14" s="20" t="s">
        <v>54</v>
      </c>
      <c r="GS14" s="20" t="s">
        <v>54</v>
      </c>
      <c r="GT14" s="20">
        <v>38.583952279604453</v>
      </c>
      <c r="GU14" s="20">
        <v>52.173913043478258</v>
      </c>
      <c r="GV14" s="20">
        <v>38.583952279604453</v>
      </c>
      <c r="GW14" s="20" t="s">
        <v>54</v>
      </c>
      <c r="GX14" s="20" t="s">
        <v>54</v>
      </c>
      <c r="GY14" s="20" t="s">
        <v>54</v>
      </c>
      <c r="GZ14" s="20">
        <v>39.657685999300902</v>
      </c>
      <c r="HA14" s="20" t="s">
        <v>54</v>
      </c>
      <c r="HB14" s="20">
        <v>39.657685999300902</v>
      </c>
      <c r="HC14" s="20" t="s">
        <v>54</v>
      </c>
      <c r="HD14" s="20" t="s">
        <v>54</v>
      </c>
      <c r="HE14" s="20">
        <v>39.472194472194474</v>
      </c>
      <c r="HF14" s="20">
        <v>52.173913043478258</v>
      </c>
      <c r="HG14" s="20">
        <v>39.472194472194474</v>
      </c>
      <c r="HH14" s="20" t="s">
        <v>54</v>
      </c>
      <c r="HI14" s="7" t="s">
        <v>88</v>
      </c>
      <c r="HJ14" s="15"/>
      <c r="HK14" s="20" t="s">
        <v>54</v>
      </c>
      <c r="HL14" s="20" t="s">
        <v>152</v>
      </c>
      <c r="HM14" s="20">
        <v>0</v>
      </c>
      <c r="HN14" s="20">
        <v>0</v>
      </c>
      <c r="HO14" s="20">
        <v>0</v>
      </c>
      <c r="HP14" s="20">
        <v>0</v>
      </c>
      <c r="HQ14" s="20">
        <v>0</v>
      </c>
      <c r="HR14" s="20" t="s">
        <v>54</v>
      </c>
      <c r="HS14" s="20" t="s">
        <v>54</v>
      </c>
      <c r="HT14" s="20" t="s">
        <v>54</v>
      </c>
      <c r="HU14" s="20">
        <v>40.050648360030507</v>
      </c>
      <c r="HV14" s="20" t="s">
        <v>54</v>
      </c>
      <c r="HW14" s="20" t="s">
        <v>54</v>
      </c>
      <c r="HX14" s="20" t="s">
        <v>54</v>
      </c>
      <c r="HY14" s="20">
        <v>24.479405034324945</v>
      </c>
      <c r="HZ14" s="20" t="s">
        <v>54</v>
      </c>
      <c r="IA14" s="20">
        <v>24.479405034324945</v>
      </c>
      <c r="IB14" s="20">
        <v>30.434782608695652</v>
      </c>
      <c r="IC14" s="20" t="s">
        <v>54</v>
      </c>
      <c r="ID14" s="20" t="s">
        <v>54</v>
      </c>
      <c r="IE14" s="20">
        <v>30.348383500557414</v>
      </c>
      <c r="IF14" s="20" t="s">
        <v>54</v>
      </c>
      <c r="IG14" s="20">
        <v>30.348383500557414</v>
      </c>
      <c r="IH14" s="20">
        <v>30.434782608695652</v>
      </c>
      <c r="II14" s="20" t="s">
        <v>54</v>
      </c>
      <c r="IJ14" s="20">
        <v>24.560439560439562</v>
      </c>
      <c r="IK14" s="20" t="s">
        <v>54</v>
      </c>
      <c r="IL14" s="20">
        <v>24.560439560439562</v>
      </c>
      <c r="IM14" s="20" t="s">
        <v>54</v>
      </c>
      <c r="IN14" s="7" t="s">
        <v>88</v>
      </c>
      <c r="IO14" s="15"/>
      <c r="IP14" s="20" t="s">
        <v>54</v>
      </c>
      <c r="IQ14" s="20" t="s">
        <v>152</v>
      </c>
      <c r="IR14" s="20">
        <v>0</v>
      </c>
      <c r="IS14" s="20">
        <v>0</v>
      </c>
      <c r="IT14" s="20">
        <v>0</v>
      </c>
      <c r="IU14" s="20">
        <v>0</v>
      </c>
      <c r="IV14" s="20">
        <v>0</v>
      </c>
      <c r="IW14" s="20" t="s">
        <v>54</v>
      </c>
      <c r="IX14" s="20" t="s">
        <v>54</v>
      </c>
      <c r="IY14" s="20" t="s">
        <v>54</v>
      </c>
      <c r="IZ14" s="20">
        <v>39.610262245110235</v>
      </c>
      <c r="JA14" s="20" t="s">
        <v>54</v>
      </c>
      <c r="JB14" s="20" t="s">
        <v>54</v>
      </c>
      <c r="JC14" s="20" t="s">
        <v>54</v>
      </c>
      <c r="JD14" s="20">
        <v>22.072834542595903</v>
      </c>
      <c r="JE14" s="20" t="s">
        <v>54</v>
      </c>
      <c r="JF14" s="20">
        <v>22.072834542595903</v>
      </c>
      <c r="JG14" s="20" t="s">
        <v>54</v>
      </c>
      <c r="JH14" s="20" t="s">
        <v>54</v>
      </c>
      <c r="JI14" s="20" t="s">
        <v>54</v>
      </c>
      <c r="JJ14" s="20">
        <v>24.073375137448359</v>
      </c>
      <c r="JK14" s="20" t="s">
        <v>54</v>
      </c>
      <c r="JL14" s="20">
        <v>24.073375137448359</v>
      </c>
      <c r="JM14" s="20" t="s">
        <v>54</v>
      </c>
      <c r="JN14" s="20" t="s">
        <v>54</v>
      </c>
      <c r="JO14" s="20">
        <v>21.333408337331186</v>
      </c>
      <c r="JP14" s="20" t="s">
        <v>54</v>
      </c>
      <c r="JQ14" s="20">
        <v>21.333408337331186</v>
      </c>
      <c r="JR14" s="20" t="s">
        <v>54</v>
      </c>
      <c r="JS14" s="7" t="s">
        <v>88</v>
      </c>
      <c r="JT14" s="15"/>
      <c r="JU14" s="20" t="s">
        <v>54</v>
      </c>
      <c r="JV14" s="20" t="s">
        <v>152</v>
      </c>
      <c r="JW14" s="20">
        <v>0</v>
      </c>
      <c r="JX14" s="20">
        <v>0</v>
      </c>
      <c r="JY14" s="20">
        <v>0</v>
      </c>
      <c r="JZ14" s="20">
        <v>0</v>
      </c>
      <c r="KA14" s="20">
        <v>0</v>
      </c>
      <c r="KB14" s="20" t="s">
        <v>54</v>
      </c>
      <c r="KC14" s="20" t="s">
        <v>54</v>
      </c>
      <c r="KD14" s="20" t="s">
        <v>54</v>
      </c>
      <c r="KE14" s="20">
        <v>35.80952380952381</v>
      </c>
      <c r="KF14" s="20" t="s">
        <v>54</v>
      </c>
      <c r="KG14" s="20" t="s">
        <v>54</v>
      </c>
      <c r="KH14" s="20" t="s">
        <v>54</v>
      </c>
      <c r="KI14" s="20">
        <v>37.629908103592321</v>
      </c>
      <c r="KJ14" s="20">
        <v>33.924963924963926</v>
      </c>
      <c r="KK14" s="20">
        <v>33.661806030227076</v>
      </c>
      <c r="KL14" s="20" t="s">
        <v>54</v>
      </c>
      <c r="KM14" s="20" t="s">
        <v>54</v>
      </c>
      <c r="KN14" s="20" t="s">
        <v>54</v>
      </c>
      <c r="KO14" s="20">
        <v>37.942090073669021</v>
      </c>
      <c r="KP14" s="20">
        <v>50.987544619123561</v>
      </c>
      <c r="KQ14" s="20">
        <v>45.917559049137992</v>
      </c>
      <c r="KR14" s="20" t="s">
        <v>54</v>
      </c>
      <c r="KS14" s="20" t="s">
        <v>54</v>
      </c>
      <c r="KT14" s="20">
        <v>37.974367737525633</v>
      </c>
      <c r="KU14" s="20">
        <v>37.80952380952381</v>
      </c>
      <c r="KV14" s="20">
        <v>39.895420369104585</v>
      </c>
      <c r="KW14" s="20" t="s">
        <v>54</v>
      </c>
      <c r="KX14" s="7" t="s">
        <v>88</v>
      </c>
      <c r="KY14" s="15"/>
      <c r="KZ14" s="20" t="s">
        <v>54</v>
      </c>
      <c r="LA14" s="20" t="s">
        <v>152</v>
      </c>
      <c r="LB14" s="20">
        <v>0</v>
      </c>
      <c r="LC14" s="20">
        <v>0</v>
      </c>
      <c r="LD14" s="20">
        <v>0</v>
      </c>
      <c r="LE14" s="20">
        <v>0</v>
      </c>
      <c r="LF14" s="20">
        <v>0</v>
      </c>
      <c r="LG14" s="20" t="s">
        <v>54</v>
      </c>
      <c r="LH14" s="20" t="s">
        <v>54</v>
      </c>
      <c r="LI14" s="20" t="s">
        <v>54</v>
      </c>
      <c r="LJ14" s="20">
        <v>17.384370015948964</v>
      </c>
      <c r="LK14" s="20" t="s">
        <v>54</v>
      </c>
      <c r="LL14" s="20" t="s">
        <v>54</v>
      </c>
      <c r="LM14" s="20" t="s">
        <v>54</v>
      </c>
      <c r="LN14" s="20">
        <v>18.899521531100479</v>
      </c>
      <c r="LO14" s="20">
        <v>26.315789473684209</v>
      </c>
      <c r="LP14" s="20">
        <v>18.899521531100479</v>
      </c>
      <c r="LQ14" s="20" t="s">
        <v>54</v>
      </c>
      <c r="LR14" s="20" t="s">
        <v>54</v>
      </c>
      <c r="LS14" s="20" t="s">
        <v>54</v>
      </c>
      <c r="LT14" s="20">
        <v>30.576441102756892</v>
      </c>
      <c r="LU14" s="20">
        <v>36.842105263157897</v>
      </c>
      <c r="LV14" s="20">
        <v>22.486772486772484</v>
      </c>
      <c r="LW14" s="20" t="s">
        <v>54</v>
      </c>
      <c r="LX14" s="20" t="s">
        <v>54</v>
      </c>
      <c r="LY14" s="20">
        <v>24.162679425837322</v>
      </c>
      <c r="LZ14" s="20">
        <v>31.578947368421051</v>
      </c>
      <c r="MA14" s="20">
        <v>24.162679425837322</v>
      </c>
      <c r="MB14" s="20">
        <v>0</v>
      </c>
      <c r="MC14" s="7" t="s">
        <v>88</v>
      </c>
      <c r="MD14" s="15"/>
      <c r="ME14" s="20" t="s">
        <v>54</v>
      </c>
      <c r="MF14" s="20" t="s">
        <v>152</v>
      </c>
      <c r="MG14" s="20">
        <v>0</v>
      </c>
      <c r="MH14" s="20">
        <v>0</v>
      </c>
      <c r="MI14" s="20">
        <v>0</v>
      </c>
      <c r="MJ14" s="20">
        <v>0</v>
      </c>
      <c r="MK14" s="20">
        <v>0</v>
      </c>
      <c r="ML14" s="20" t="s">
        <v>54</v>
      </c>
      <c r="MM14" s="20" t="s">
        <v>54</v>
      </c>
      <c r="MN14" s="20" t="s">
        <v>54</v>
      </c>
      <c r="MO14" s="20">
        <v>40.515350877192986</v>
      </c>
      <c r="MP14" s="20" t="s">
        <v>54</v>
      </c>
      <c r="MQ14" s="20" t="s">
        <v>54</v>
      </c>
      <c r="MR14" s="20" t="s">
        <v>54</v>
      </c>
      <c r="MS14" s="20">
        <v>37.664473684210527</v>
      </c>
      <c r="MT14" s="20">
        <v>39.199561403508767</v>
      </c>
      <c r="MU14" s="20">
        <v>35.032894736842103</v>
      </c>
      <c r="MV14" s="20" t="s">
        <v>54</v>
      </c>
      <c r="MW14" s="20" t="s">
        <v>54</v>
      </c>
      <c r="MX14" s="20" t="s">
        <v>54</v>
      </c>
      <c r="MY14" s="20">
        <v>40.296052631578945</v>
      </c>
      <c r="MZ14" s="20">
        <v>44.462719298245617</v>
      </c>
      <c r="NA14" s="20">
        <v>45.705409356725148</v>
      </c>
      <c r="NB14" s="20" t="s">
        <v>54</v>
      </c>
      <c r="NC14" s="20" t="s">
        <v>54</v>
      </c>
      <c r="ND14" s="20">
        <v>40.222953216374265</v>
      </c>
      <c r="NE14" s="20">
        <v>45.924707602339176</v>
      </c>
      <c r="NF14" s="20">
        <v>41.684941520467838</v>
      </c>
      <c r="NG14" s="20" t="s">
        <v>54</v>
      </c>
      <c r="NH14" s="7" t="s">
        <v>88</v>
      </c>
    </row>
    <row r="15" spans="1:372" x14ac:dyDescent="0.3">
      <c r="A15" s="15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7"/>
      <c r="AF15" s="15"/>
      <c r="AG15" s="20" t="s">
        <v>54</v>
      </c>
      <c r="AH15" s="20" t="s">
        <v>153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 t="s">
        <v>54</v>
      </c>
      <c r="AO15" s="20" t="s">
        <v>54</v>
      </c>
      <c r="AP15" s="20" t="s">
        <v>54</v>
      </c>
      <c r="AQ15" s="20" t="s">
        <v>54</v>
      </c>
      <c r="AR15" s="20" t="s">
        <v>54</v>
      </c>
      <c r="AS15" s="20" t="s">
        <v>54</v>
      </c>
      <c r="AT15" s="20" t="s">
        <v>54</v>
      </c>
      <c r="AU15" s="20" t="s">
        <v>54</v>
      </c>
      <c r="AV15" s="20" t="s">
        <v>54</v>
      </c>
      <c r="AW15" s="20" t="s">
        <v>54</v>
      </c>
      <c r="AX15" s="20" t="s">
        <v>54</v>
      </c>
      <c r="AY15" s="20" t="s">
        <v>54</v>
      </c>
      <c r="AZ15" s="20" t="s">
        <v>54</v>
      </c>
      <c r="BA15" s="20" t="s">
        <v>54</v>
      </c>
      <c r="BB15" s="20" t="s">
        <v>54</v>
      </c>
      <c r="BC15" s="20" t="s">
        <v>54</v>
      </c>
      <c r="BD15" s="20" t="s">
        <v>54</v>
      </c>
      <c r="BE15" s="20" t="s">
        <v>54</v>
      </c>
      <c r="BF15" s="20" t="s">
        <v>54</v>
      </c>
      <c r="BG15" s="20" t="s">
        <v>54</v>
      </c>
      <c r="BH15" s="20" t="s">
        <v>54</v>
      </c>
      <c r="BI15" s="20" t="s">
        <v>54</v>
      </c>
      <c r="BJ15" s="7" t="s">
        <v>89</v>
      </c>
      <c r="BK15" s="15"/>
      <c r="BL15" s="20" t="s">
        <v>54</v>
      </c>
      <c r="BM15" s="20" t="s">
        <v>153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 t="s">
        <v>54</v>
      </c>
      <c r="BT15" s="20" t="s">
        <v>54</v>
      </c>
      <c r="BU15" s="20" t="s">
        <v>54</v>
      </c>
      <c r="BV15" s="20" t="s">
        <v>54</v>
      </c>
      <c r="BW15" s="20" t="s">
        <v>54</v>
      </c>
      <c r="BX15" s="20" t="s">
        <v>54</v>
      </c>
      <c r="BY15" s="20" t="s">
        <v>54</v>
      </c>
      <c r="BZ15" s="20" t="s">
        <v>54</v>
      </c>
      <c r="CA15" s="20" t="s">
        <v>54</v>
      </c>
      <c r="CB15" s="20" t="s">
        <v>54</v>
      </c>
      <c r="CC15" s="20" t="s">
        <v>54</v>
      </c>
      <c r="CD15" s="20" t="s">
        <v>54</v>
      </c>
      <c r="CE15" s="20" t="s">
        <v>54</v>
      </c>
      <c r="CF15" s="20" t="s">
        <v>54</v>
      </c>
      <c r="CG15" s="20" t="s">
        <v>54</v>
      </c>
      <c r="CH15" s="20" t="s">
        <v>54</v>
      </c>
      <c r="CI15" s="20" t="s">
        <v>54</v>
      </c>
      <c r="CJ15" s="20" t="s">
        <v>54</v>
      </c>
      <c r="CK15" s="20" t="s">
        <v>54</v>
      </c>
      <c r="CL15" s="20" t="s">
        <v>54</v>
      </c>
      <c r="CM15" s="20" t="s">
        <v>54</v>
      </c>
      <c r="CN15" s="20" t="s">
        <v>54</v>
      </c>
      <c r="CO15" s="7" t="s">
        <v>89</v>
      </c>
      <c r="CP15" s="15"/>
      <c r="CQ15" s="20" t="s">
        <v>54</v>
      </c>
      <c r="CR15" s="20" t="s">
        <v>153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 t="s">
        <v>54</v>
      </c>
      <c r="CY15" s="20" t="s">
        <v>54</v>
      </c>
      <c r="CZ15" s="20" t="s">
        <v>54</v>
      </c>
      <c r="DA15" s="20" t="s">
        <v>54</v>
      </c>
      <c r="DB15" s="20" t="s">
        <v>54</v>
      </c>
      <c r="DC15" s="20" t="s">
        <v>54</v>
      </c>
      <c r="DD15" s="20" t="s">
        <v>54</v>
      </c>
      <c r="DE15" s="20" t="s">
        <v>54</v>
      </c>
      <c r="DF15" s="20" t="s">
        <v>54</v>
      </c>
      <c r="DG15" s="20" t="s">
        <v>54</v>
      </c>
      <c r="DH15" s="20" t="s">
        <v>54</v>
      </c>
      <c r="DI15" s="20" t="s">
        <v>54</v>
      </c>
      <c r="DJ15" s="20" t="s">
        <v>54</v>
      </c>
      <c r="DK15" s="20" t="s">
        <v>54</v>
      </c>
      <c r="DL15" s="20" t="s">
        <v>54</v>
      </c>
      <c r="DM15" s="20" t="s">
        <v>54</v>
      </c>
      <c r="DN15" s="20" t="s">
        <v>54</v>
      </c>
      <c r="DO15" s="20" t="s">
        <v>54</v>
      </c>
      <c r="DP15" s="20" t="s">
        <v>54</v>
      </c>
      <c r="DQ15" s="20" t="s">
        <v>54</v>
      </c>
      <c r="DR15" s="20" t="s">
        <v>54</v>
      </c>
      <c r="DS15" s="20" t="s">
        <v>54</v>
      </c>
      <c r="DT15" s="7" t="s">
        <v>89</v>
      </c>
      <c r="DU15" s="15"/>
      <c r="DV15" s="20" t="s">
        <v>54</v>
      </c>
      <c r="DW15" s="20" t="s">
        <v>153</v>
      </c>
      <c r="DX15" s="20">
        <v>0</v>
      </c>
      <c r="DY15" s="20">
        <v>0</v>
      </c>
      <c r="DZ15" s="20">
        <v>0</v>
      </c>
      <c r="EA15" s="20">
        <v>0</v>
      </c>
      <c r="EB15" s="20">
        <v>0</v>
      </c>
      <c r="EC15" s="20" t="s">
        <v>54</v>
      </c>
      <c r="ED15" s="20" t="s">
        <v>54</v>
      </c>
      <c r="EE15" s="20" t="s">
        <v>54</v>
      </c>
      <c r="EF15" s="20" t="s">
        <v>54</v>
      </c>
      <c r="EG15" s="20" t="s">
        <v>54</v>
      </c>
      <c r="EH15" s="20" t="s">
        <v>54</v>
      </c>
      <c r="EI15" s="20" t="s">
        <v>54</v>
      </c>
      <c r="EJ15" s="20" t="s">
        <v>54</v>
      </c>
      <c r="EK15" s="20" t="s">
        <v>54</v>
      </c>
      <c r="EL15" s="20" t="s">
        <v>54</v>
      </c>
      <c r="EM15" s="20" t="s">
        <v>54</v>
      </c>
      <c r="EN15" s="20" t="s">
        <v>54</v>
      </c>
      <c r="EO15" s="20" t="s">
        <v>54</v>
      </c>
      <c r="EP15" s="20" t="s">
        <v>54</v>
      </c>
      <c r="EQ15" s="20" t="s">
        <v>54</v>
      </c>
      <c r="ER15" s="20" t="s">
        <v>54</v>
      </c>
      <c r="ES15" s="20" t="s">
        <v>54</v>
      </c>
      <c r="ET15" s="20" t="s">
        <v>54</v>
      </c>
      <c r="EU15" s="20" t="s">
        <v>54</v>
      </c>
      <c r="EV15" s="20" t="s">
        <v>54</v>
      </c>
      <c r="EW15" s="20" t="s">
        <v>54</v>
      </c>
      <c r="EX15" s="20" t="s">
        <v>54</v>
      </c>
      <c r="EY15" s="7" t="s">
        <v>89</v>
      </c>
      <c r="EZ15" s="15"/>
      <c r="FA15" s="20" t="s">
        <v>54</v>
      </c>
      <c r="FB15" s="20" t="s">
        <v>153</v>
      </c>
      <c r="FC15" s="20">
        <v>0</v>
      </c>
      <c r="FD15" s="20">
        <v>0</v>
      </c>
      <c r="FE15" s="20">
        <v>0</v>
      </c>
      <c r="FF15" s="20">
        <v>0</v>
      </c>
      <c r="FG15" s="20">
        <v>0</v>
      </c>
      <c r="FH15" s="20" t="s">
        <v>54</v>
      </c>
      <c r="FI15" s="20" t="s">
        <v>54</v>
      </c>
      <c r="FJ15" s="20" t="s">
        <v>54</v>
      </c>
      <c r="FK15" s="20" t="s">
        <v>54</v>
      </c>
      <c r="FL15" s="20" t="s">
        <v>54</v>
      </c>
      <c r="FM15" s="20" t="s">
        <v>54</v>
      </c>
      <c r="FN15" s="20" t="s">
        <v>54</v>
      </c>
      <c r="FO15" s="20">
        <v>41.912698412698411</v>
      </c>
      <c r="FP15" s="20" t="s">
        <v>54</v>
      </c>
      <c r="FQ15" s="20">
        <v>41.912698412698411</v>
      </c>
      <c r="FR15" s="20" t="s">
        <v>54</v>
      </c>
      <c r="FS15" s="20" t="s">
        <v>54</v>
      </c>
      <c r="FT15" s="20" t="s">
        <v>54</v>
      </c>
      <c r="FU15" s="20">
        <v>40.695970695970693</v>
      </c>
      <c r="FV15" s="20" t="s">
        <v>54</v>
      </c>
      <c r="FW15" s="20">
        <v>40.695970695970693</v>
      </c>
      <c r="FX15" s="20" t="s">
        <v>54</v>
      </c>
      <c r="FY15" s="20" t="s">
        <v>54</v>
      </c>
      <c r="FZ15" s="20">
        <v>44.768009768009769</v>
      </c>
      <c r="GA15" s="20" t="s">
        <v>54</v>
      </c>
      <c r="GB15" s="20">
        <v>44.768009768009769</v>
      </c>
      <c r="GC15" s="20" t="s">
        <v>54</v>
      </c>
      <c r="GD15" s="7" t="s">
        <v>89</v>
      </c>
      <c r="GE15" s="15"/>
      <c r="GF15" s="20" t="s">
        <v>54</v>
      </c>
      <c r="GG15" s="20" t="s">
        <v>153</v>
      </c>
      <c r="GH15" s="20">
        <v>0</v>
      </c>
      <c r="GI15" s="20">
        <v>0</v>
      </c>
      <c r="GJ15" s="20">
        <v>0</v>
      </c>
      <c r="GK15" s="20">
        <v>0</v>
      </c>
      <c r="GL15" s="20">
        <v>0</v>
      </c>
      <c r="GM15" s="20" t="s">
        <v>54</v>
      </c>
      <c r="GN15" s="20" t="s">
        <v>54</v>
      </c>
      <c r="GO15" s="20" t="s">
        <v>54</v>
      </c>
      <c r="GP15" s="20">
        <v>30.956165624357848</v>
      </c>
      <c r="GQ15" s="20" t="s">
        <v>54</v>
      </c>
      <c r="GR15" s="20" t="s">
        <v>54</v>
      </c>
      <c r="GS15" s="20" t="s">
        <v>54</v>
      </c>
      <c r="GT15" s="20">
        <v>30.618604997486983</v>
      </c>
      <c r="GU15" s="20">
        <v>39.130434782608695</v>
      </c>
      <c r="GV15" s="20">
        <v>30.618604997486983</v>
      </c>
      <c r="GW15" s="20" t="s">
        <v>54</v>
      </c>
      <c r="GX15" s="20" t="s">
        <v>54</v>
      </c>
      <c r="GY15" s="20" t="s">
        <v>54</v>
      </c>
      <c r="GZ15" s="20">
        <v>29.678309268371379</v>
      </c>
      <c r="HA15" s="20" t="s">
        <v>54</v>
      </c>
      <c r="HB15" s="20">
        <v>29.678309268371379</v>
      </c>
      <c r="HC15" s="20" t="s">
        <v>54</v>
      </c>
      <c r="HD15" s="20" t="s">
        <v>54</v>
      </c>
      <c r="HE15" s="20">
        <v>29.867156652870939</v>
      </c>
      <c r="HF15" s="20">
        <v>39.130434782608695</v>
      </c>
      <c r="HG15" s="20">
        <v>28.438585224299512</v>
      </c>
      <c r="HH15" s="20" t="s">
        <v>54</v>
      </c>
      <c r="HI15" s="7" t="s">
        <v>89</v>
      </c>
      <c r="HJ15" s="15"/>
      <c r="HK15" s="20" t="s">
        <v>54</v>
      </c>
      <c r="HL15" s="20" t="s">
        <v>153</v>
      </c>
      <c r="HM15" s="20">
        <v>0</v>
      </c>
      <c r="HN15" s="20">
        <v>0</v>
      </c>
      <c r="HO15" s="20">
        <v>0</v>
      </c>
      <c r="HP15" s="20">
        <v>0</v>
      </c>
      <c r="HQ15" s="20">
        <v>0</v>
      </c>
      <c r="HR15" s="20" t="s">
        <v>54</v>
      </c>
      <c r="HS15" s="20" t="s">
        <v>54</v>
      </c>
      <c r="HT15" s="20" t="s">
        <v>54</v>
      </c>
      <c r="HU15" s="20">
        <v>28.753012967200608</v>
      </c>
      <c r="HV15" s="20" t="s">
        <v>54</v>
      </c>
      <c r="HW15" s="20" t="s">
        <v>54</v>
      </c>
      <c r="HX15" s="20" t="s">
        <v>54</v>
      </c>
      <c r="HY15" s="20">
        <v>31.922196796338678</v>
      </c>
      <c r="HZ15" s="20" t="s">
        <v>54</v>
      </c>
      <c r="IA15" s="20">
        <v>31.922196796338678</v>
      </c>
      <c r="IB15" s="20">
        <v>43.478260869565219</v>
      </c>
      <c r="IC15" s="20" t="s">
        <v>54</v>
      </c>
      <c r="ID15" s="20" t="s">
        <v>54</v>
      </c>
      <c r="IE15" s="20">
        <v>28.419201571375481</v>
      </c>
      <c r="IF15" s="20" t="s">
        <v>54</v>
      </c>
      <c r="IG15" s="20">
        <v>28.419201571375481</v>
      </c>
      <c r="IH15" s="20">
        <v>43.478260869565219</v>
      </c>
      <c r="II15" s="20" t="s">
        <v>54</v>
      </c>
      <c r="IJ15" s="20">
        <v>32.420502203110907</v>
      </c>
      <c r="IK15" s="20" t="s">
        <v>54</v>
      </c>
      <c r="IL15" s="20">
        <v>32.420502203110907</v>
      </c>
      <c r="IM15" s="20" t="s">
        <v>54</v>
      </c>
      <c r="IN15" s="7" t="s">
        <v>89</v>
      </c>
      <c r="IO15" s="15"/>
      <c r="IP15" s="20" t="s">
        <v>54</v>
      </c>
      <c r="IQ15" s="20" t="s">
        <v>153</v>
      </c>
      <c r="IR15" s="20">
        <v>0</v>
      </c>
      <c r="IS15" s="20">
        <v>0</v>
      </c>
      <c r="IT15" s="20">
        <v>0</v>
      </c>
      <c r="IU15" s="20">
        <v>0</v>
      </c>
      <c r="IV15" s="20">
        <v>0</v>
      </c>
      <c r="IW15" s="20" t="s">
        <v>54</v>
      </c>
      <c r="IX15" s="20" t="s">
        <v>54</v>
      </c>
      <c r="IY15" s="20" t="s">
        <v>54</v>
      </c>
      <c r="IZ15" s="20">
        <v>30.571587070442906</v>
      </c>
      <c r="JA15" s="20" t="s">
        <v>54</v>
      </c>
      <c r="JB15" s="20" t="s">
        <v>54</v>
      </c>
      <c r="JC15" s="20" t="s">
        <v>54</v>
      </c>
      <c r="JD15" s="20">
        <v>39.9882257875066</v>
      </c>
      <c r="JE15" s="20" t="s">
        <v>54</v>
      </c>
      <c r="JF15" s="20">
        <v>39.9882257875066</v>
      </c>
      <c r="JG15" s="20" t="s">
        <v>54</v>
      </c>
      <c r="JH15" s="20" t="s">
        <v>54</v>
      </c>
      <c r="JI15" s="20" t="s">
        <v>54</v>
      </c>
      <c r="JJ15" s="20">
        <v>48.983030699277833</v>
      </c>
      <c r="JK15" s="20" t="s">
        <v>54</v>
      </c>
      <c r="JL15" s="20">
        <v>48.983030699277833</v>
      </c>
      <c r="JM15" s="20" t="s">
        <v>54</v>
      </c>
      <c r="JN15" s="20" t="s">
        <v>54</v>
      </c>
      <c r="JO15" s="20">
        <v>43.712464390790636</v>
      </c>
      <c r="JP15" s="20" t="s">
        <v>54</v>
      </c>
      <c r="JQ15" s="20">
        <v>43.712464390790636</v>
      </c>
      <c r="JR15" s="20" t="s">
        <v>54</v>
      </c>
      <c r="JS15" s="7" t="s">
        <v>89</v>
      </c>
      <c r="JT15" s="15"/>
      <c r="JU15" s="20" t="s">
        <v>54</v>
      </c>
      <c r="JV15" s="20" t="s">
        <v>153</v>
      </c>
      <c r="JW15" s="20">
        <v>0</v>
      </c>
      <c r="JX15" s="20">
        <v>0</v>
      </c>
      <c r="JY15" s="20">
        <v>0</v>
      </c>
      <c r="JZ15" s="20">
        <v>0</v>
      </c>
      <c r="KA15" s="20">
        <v>0</v>
      </c>
      <c r="KB15" s="20" t="s">
        <v>54</v>
      </c>
      <c r="KC15" s="20" t="s">
        <v>54</v>
      </c>
      <c r="KD15" s="20" t="s">
        <v>54</v>
      </c>
      <c r="KE15" s="20">
        <v>33.041125541125545</v>
      </c>
      <c r="KF15" s="20" t="s">
        <v>54</v>
      </c>
      <c r="KG15" s="20" t="s">
        <v>54</v>
      </c>
      <c r="KH15" s="20" t="s">
        <v>54</v>
      </c>
      <c r="KI15" s="20">
        <v>30.228108149160786</v>
      </c>
      <c r="KJ15" s="20">
        <v>27.188311688311689</v>
      </c>
      <c r="KK15" s="20">
        <v>29.883800410116198</v>
      </c>
      <c r="KL15" s="20" t="s">
        <v>54</v>
      </c>
      <c r="KM15" s="20" t="s">
        <v>54</v>
      </c>
      <c r="KN15" s="20" t="s">
        <v>54</v>
      </c>
      <c r="KO15" s="20">
        <v>31.581073896863373</v>
      </c>
      <c r="KP15" s="20">
        <v>27.145857066909699</v>
      </c>
      <c r="KQ15" s="20">
        <v>30.958266879319513</v>
      </c>
      <c r="KR15" s="20" t="s">
        <v>54</v>
      </c>
      <c r="KS15" s="20" t="s">
        <v>54</v>
      </c>
      <c r="KT15" s="20">
        <v>32.434875066454019</v>
      </c>
      <c r="KU15" s="20">
        <v>30.31890331890332</v>
      </c>
      <c r="KV15" s="20">
        <v>29.5498974709501</v>
      </c>
      <c r="KW15" s="20" t="s">
        <v>54</v>
      </c>
      <c r="KX15" s="7" t="s">
        <v>89</v>
      </c>
      <c r="KY15" s="15"/>
      <c r="KZ15" s="20" t="s">
        <v>54</v>
      </c>
      <c r="LA15" s="20" t="s">
        <v>153</v>
      </c>
      <c r="LB15" s="20">
        <v>0</v>
      </c>
      <c r="LC15" s="20">
        <v>0</v>
      </c>
      <c r="LD15" s="20">
        <v>0</v>
      </c>
      <c r="LE15" s="20">
        <v>0</v>
      </c>
      <c r="LF15" s="20">
        <v>0</v>
      </c>
      <c r="LG15" s="20" t="s">
        <v>54</v>
      </c>
      <c r="LH15" s="20" t="s">
        <v>54</v>
      </c>
      <c r="LI15" s="20" t="s">
        <v>54</v>
      </c>
      <c r="LJ15" s="20">
        <v>64.194577352472095</v>
      </c>
      <c r="LK15" s="20" t="s">
        <v>54</v>
      </c>
      <c r="LL15" s="20" t="s">
        <v>54</v>
      </c>
      <c r="LM15" s="20" t="s">
        <v>54</v>
      </c>
      <c r="LN15" s="20">
        <v>54.708411344566947</v>
      </c>
      <c r="LO15" s="20">
        <v>68.421052631578945</v>
      </c>
      <c r="LP15" s="20">
        <v>54.708411344566947</v>
      </c>
      <c r="LQ15" s="20" t="s">
        <v>54</v>
      </c>
      <c r="LR15" s="20" t="s">
        <v>54</v>
      </c>
      <c r="LS15" s="20" t="s">
        <v>54</v>
      </c>
      <c r="LT15" s="20">
        <v>51.002506265664159</v>
      </c>
      <c r="LU15" s="20">
        <v>57.89473684210526</v>
      </c>
      <c r="LV15" s="20">
        <v>60.846560846560841</v>
      </c>
      <c r="LW15" s="20" t="s">
        <v>54</v>
      </c>
      <c r="LX15" s="20" t="s">
        <v>54</v>
      </c>
      <c r="LY15" s="20">
        <v>49.445253449830112</v>
      </c>
      <c r="LZ15" s="20">
        <v>68.421052631578945</v>
      </c>
      <c r="MA15" s="20">
        <v>49.445253449830112</v>
      </c>
      <c r="MB15" s="20">
        <v>0</v>
      </c>
      <c r="MC15" s="7" t="s">
        <v>89</v>
      </c>
      <c r="MD15" s="15"/>
      <c r="ME15" s="20" t="s">
        <v>54</v>
      </c>
      <c r="MF15" s="20" t="s">
        <v>153</v>
      </c>
      <c r="MG15" s="20">
        <v>0</v>
      </c>
      <c r="MH15" s="20">
        <v>0</v>
      </c>
      <c r="MI15" s="20">
        <v>0</v>
      </c>
      <c r="MJ15" s="20">
        <v>0</v>
      </c>
      <c r="MK15" s="20">
        <v>0</v>
      </c>
      <c r="ML15" s="20" t="s">
        <v>54</v>
      </c>
      <c r="MM15" s="20" t="s">
        <v>54</v>
      </c>
      <c r="MN15" s="20" t="s">
        <v>54</v>
      </c>
      <c r="MO15" s="20">
        <v>28.481359649122805</v>
      </c>
      <c r="MP15" s="20" t="s">
        <v>54</v>
      </c>
      <c r="MQ15" s="20" t="s">
        <v>54</v>
      </c>
      <c r="MR15" s="20" t="s">
        <v>54</v>
      </c>
      <c r="MS15" s="20">
        <v>22.304459064327485</v>
      </c>
      <c r="MT15" s="20">
        <v>46.463815789473685</v>
      </c>
      <c r="MU15" s="20">
        <v>52.019371345029242</v>
      </c>
      <c r="MV15" s="20" t="s">
        <v>54</v>
      </c>
      <c r="MW15" s="20" t="s">
        <v>54</v>
      </c>
      <c r="MX15" s="20" t="s">
        <v>54</v>
      </c>
      <c r="MY15" s="20">
        <v>50.054824561403507</v>
      </c>
      <c r="MZ15" s="20">
        <v>45.888157894736842</v>
      </c>
      <c r="NA15" s="20">
        <v>44.645467836257311</v>
      </c>
      <c r="NB15" s="20" t="s">
        <v>54</v>
      </c>
      <c r="NC15" s="20" t="s">
        <v>54</v>
      </c>
      <c r="ND15" s="20">
        <v>26.169590643274855</v>
      </c>
      <c r="NE15" s="20">
        <v>38.523391812865498</v>
      </c>
      <c r="NF15" s="20">
        <v>45.888157894736842</v>
      </c>
      <c r="NG15" s="20" t="s">
        <v>54</v>
      </c>
      <c r="NH15" s="7" t="s">
        <v>89</v>
      </c>
    </row>
    <row r="16" spans="1:372" x14ac:dyDescent="0.3">
      <c r="A16" s="1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7"/>
      <c r="AF16" s="15"/>
      <c r="AG16" s="20" t="s">
        <v>54</v>
      </c>
      <c r="AH16" s="20" t="s">
        <v>154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 t="s">
        <v>54</v>
      </c>
      <c r="AO16" s="20" t="s">
        <v>54</v>
      </c>
      <c r="AP16" s="20" t="s">
        <v>54</v>
      </c>
      <c r="AQ16" s="20" t="s">
        <v>54</v>
      </c>
      <c r="AR16" s="20" t="s">
        <v>54</v>
      </c>
      <c r="AS16" s="20" t="s">
        <v>54</v>
      </c>
      <c r="AT16" s="20" t="s">
        <v>54</v>
      </c>
      <c r="AU16" s="20" t="s">
        <v>54</v>
      </c>
      <c r="AV16" s="20" t="s">
        <v>54</v>
      </c>
      <c r="AW16" s="20" t="s">
        <v>54</v>
      </c>
      <c r="AX16" s="20" t="s">
        <v>54</v>
      </c>
      <c r="AY16" s="20" t="s">
        <v>54</v>
      </c>
      <c r="AZ16" s="20" t="s">
        <v>54</v>
      </c>
      <c r="BA16" s="20" t="s">
        <v>54</v>
      </c>
      <c r="BB16" s="20" t="s">
        <v>54</v>
      </c>
      <c r="BC16" s="20" t="s">
        <v>54</v>
      </c>
      <c r="BD16" s="20" t="s">
        <v>54</v>
      </c>
      <c r="BE16" s="20" t="s">
        <v>54</v>
      </c>
      <c r="BF16" s="20" t="s">
        <v>54</v>
      </c>
      <c r="BG16" s="20" t="s">
        <v>54</v>
      </c>
      <c r="BH16" s="20" t="s">
        <v>54</v>
      </c>
      <c r="BI16" s="20" t="s">
        <v>54</v>
      </c>
      <c r="BJ16" s="7" t="s">
        <v>90</v>
      </c>
      <c r="BK16" s="15"/>
      <c r="BL16" s="20" t="s">
        <v>54</v>
      </c>
      <c r="BM16" s="20" t="s">
        <v>154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 t="s">
        <v>54</v>
      </c>
      <c r="BT16" s="20" t="s">
        <v>54</v>
      </c>
      <c r="BU16" s="20" t="s">
        <v>54</v>
      </c>
      <c r="BV16" s="20" t="s">
        <v>54</v>
      </c>
      <c r="BW16" s="20" t="s">
        <v>54</v>
      </c>
      <c r="BX16" s="20" t="s">
        <v>54</v>
      </c>
      <c r="BY16" s="20" t="s">
        <v>54</v>
      </c>
      <c r="BZ16" s="20" t="s">
        <v>54</v>
      </c>
      <c r="CA16" s="20" t="s">
        <v>54</v>
      </c>
      <c r="CB16" s="20" t="s">
        <v>54</v>
      </c>
      <c r="CC16" s="20" t="s">
        <v>54</v>
      </c>
      <c r="CD16" s="20" t="s">
        <v>54</v>
      </c>
      <c r="CE16" s="20" t="s">
        <v>54</v>
      </c>
      <c r="CF16" s="20" t="s">
        <v>54</v>
      </c>
      <c r="CG16" s="20" t="s">
        <v>54</v>
      </c>
      <c r="CH16" s="20" t="s">
        <v>54</v>
      </c>
      <c r="CI16" s="20" t="s">
        <v>54</v>
      </c>
      <c r="CJ16" s="20" t="s">
        <v>54</v>
      </c>
      <c r="CK16" s="20" t="s">
        <v>54</v>
      </c>
      <c r="CL16" s="20" t="s">
        <v>54</v>
      </c>
      <c r="CM16" s="20" t="s">
        <v>54</v>
      </c>
      <c r="CN16" s="20" t="s">
        <v>54</v>
      </c>
      <c r="CO16" s="7" t="s">
        <v>90</v>
      </c>
      <c r="CP16" s="15"/>
      <c r="CQ16" s="20" t="s">
        <v>54</v>
      </c>
      <c r="CR16" s="20" t="s">
        <v>154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 t="s">
        <v>54</v>
      </c>
      <c r="CY16" s="20" t="s">
        <v>54</v>
      </c>
      <c r="CZ16" s="20" t="s">
        <v>54</v>
      </c>
      <c r="DA16" s="20" t="s">
        <v>54</v>
      </c>
      <c r="DB16" s="20" t="s">
        <v>54</v>
      </c>
      <c r="DC16" s="20" t="s">
        <v>54</v>
      </c>
      <c r="DD16" s="20" t="s">
        <v>54</v>
      </c>
      <c r="DE16" s="20" t="s">
        <v>54</v>
      </c>
      <c r="DF16" s="20" t="s">
        <v>54</v>
      </c>
      <c r="DG16" s="20" t="s">
        <v>54</v>
      </c>
      <c r="DH16" s="20" t="s">
        <v>54</v>
      </c>
      <c r="DI16" s="20" t="s">
        <v>54</v>
      </c>
      <c r="DJ16" s="20" t="s">
        <v>54</v>
      </c>
      <c r="DK16" s="20" t="s">
        <v>54</v>
      </c>
      <c r="DL16" s="20" t="s">
        <v>54</v>
      </c>
      <c r="DM16" s="20" t="s">
        <v>54</v>
      </c>
      <c r="DN16" s="20" t="s">
        <v>54</v>
      </c>
      <c r="DO16" s="20" t="s">
        <v>54</v>
      </c>
      <c r="DP16" s="20" t="s">
        <v>54</v>
      </c>
      <c r="DQ16" s="20" t="s">
        <v>54</v>
      </c>
      <c r="DR16" s="20" t="s">
        <v>54</v>
      </c>
      <c r="DS16" s="20" t="s">
        <v>54</v>
      </c>
      <c r="DT16" s="7" t="s">
        <v>90</v>
      </c>
      <c r="DU16" s="15"/>
      <c r="DV16" s="20" t="s">
        <v>54</v>
      </c>
      <c r="DW16" s="20" t="s">
        <v>154</v>
      </c>
      <c r="DX16" s="20">
        <v>0</v>
      </c>
      <c r="DY16" s="20">
        <v>0</v>
      </c>
      <c r="DZ16" s="20">
        <v>0</v>
      </c>
      <c r="EA16" s="20">
        <v>0</v>
      </c>
      <c r="EB16" s="20">
        <v>0</v>
      </c>
      <c r="EC16" s="20" t="s">
        <v>54</v>
      </c>
      <c r="ED16" s="20" t="s">
        <v>54</v>
      </c>
      <c r="EE16" s="20" t="s">
        <v>54</v>
      </c>
      <c r="EF16" s="20" t="s">
        <v>54</v>
      </c>
      <c r="EG16" s="20" t="s">
        <v>54</v>
      </c>
      <c r="EH16" s="20" t="s">
        <v>54</v>
      </c>
      <c r="EI16" s="20" t="s">
        <v>54</v>
      </c>
      <c r="EJ16" s="20" t="s">
        <v>54</v>
      </c>
      <c r="EK16" s="20" t="s">
        <v>54</v>
      </c>
      <c r="EL16" s="20" t="s">
        <v>54</v>
      </c>
      <c r="EM16" s="20" t="s">
        <v>54</v>
      </c>
      <c r="EN16" s="20" t="s">
        <v>54</v>
      </c>
      <c r="EO16" s="20" t="s">
        <v>54</v>
      </c>
      <c r="EP16" s="20" t="s">
        <v>54</v>
      </c>
      <c r="EQ16" s="20" t="s">
        <v>54</v>
      </c>
      <c r="ER16" s="20" t="s">
        <v>54</v>
      </c>
      <c r="ES16" s="20" t="s">
        <v>54</v>
      </c>
      <c r="ET16" s="20" t="s">
        <v>54</v>
      </c>
      <c r="EU16" s="20" t="s">
        <v>54</v>
      </c>
      <c r="EV16" s="20" t="s">
        <v>54</v>
      </c>
      <c r="EW16" s="20" t="s">
        <v>54</v>
      </c>
      <c r="EX16" s="20" t="s">
        <v>54</v>
      </c>
      <c r="EY16" s="7" t="s">
        <v>90</v>
      </c>
      <c r="EZ16" s="15"/>
      <c r="FA16" s="20" t="s">
        <v>54</v>
      </c>
      <c r="FB16" s="20" t="s">
        <v>154</v>
      </c>
      <c r="FC16" s="20">
        <v>0</v>
      </c>
      <c r="FD16" s="20">
        <v>0</v>
      </c>
      <c r="FE16" s="20">
        <v>0</v>
      </c>
      <c r="FF16" s="20">
        <v>0</v>
      </c>
      <c r="FG16" s="20">
        <v>0</v>
      </c>
      <c r="FH16" s="20" t="s">
        <v>54</v>
      </c>
      <c r="FI16" s="20" t="s">
        <v>54</v>
      </c>
      <c r="FJ16" s="20" t="s">
        <v>54</v>
      </c>
      <c r="FK16" s="20" t="s">
        <v>54</v>
      </c>
      <c r="FL16" s="20" t="s">
        <v>54</v>
      </c>
      <c r="FM16" s="20" t="s">
        <v>54</v>
      </c>
      <c r="FN16" s="20" t="s">
        <v>54</v>
      </c>
      <c r="FO16" s="20">
        <v>36.855921855921856</v>
      </c>
      <c r="FP16" s="20" t="s">
        <v>54</v>
      </c>
      <c r="FQ16" s="20">
        <v>36.855921855921856</v>
      </c>
      <c r="FR16" s="20" t="s">
        <v>54</v>
      </c>
      <c r="FS16" s="20" t="s">
        <v>54</v>
      </c>
      <c r="FT16" s="20" t="s">
        <v>54</v>
      </c>
      <c r="FU16" s="20">
        <v>31.132478632478634</v>
      </c>
      <c r="FV16" s="20" t="s">
        <v>54</v>
      </c>
      <c r="FW16" s="20">
        <v>31.132478632478634</v>
      </c>
      <c r="FX16" s="20" t="s">
        <v>54</v>
      </c>
      <c r="FY16" s="20" t="s">
        <v>54</v>
      </c>
      <c r="FZ16" s="20">
        <v>34.194139194139197</v>
      </c>
      <c r="GA16" s="20" t="s">
        <v>54</v>
      </c>
      <c r="GB16" s="20">
        <v>34.194139194139197</v>
      </c>
      <c r="GC16" s="20" t="s">
        <v>54</v>
      </c>
      <c r="GD16" s="7" t="s">
        <v>90</v>
      </c>
      <c r="GE16" s="15"/>
      <c r="GF16" s="20" t="s">
        <v>54</v>
      </c>
      <c r="GG16" s="20" t="s">
        <v>154</v>
      </c>
      <c r="GH16" s="20">
        <v>0</v>
      </c>
      <c r="GI16" s="20">
        <v>0</v>
      </c>
      <c r="GJ16" s="20">
        <v>0</v>
      </c>
      <c r="GK16" s="20">
        <v>0</v>
      </c>
      <c r="GL16" s="20">
        <v>0</v>
      </c>
      <c r="GM16" s="20" t="s">
        <v>54</v>
      </c>
      <c r="GN16" s="20" t="s">
        <v>54</v>
      </c>
      <c r="GO16" s="20" t="s">
        <v>54</v>
      </c>
      <c r="GP16" s="20">
        <v>20.358658630969845</v>
      </c>
      <c r="GQ16" s="20" t="s">
        <v>54</v>
      </c>
      <c r="GR16" s="20" t="s">
        <v>54</v>
      </c>
      <c r="GS16" s="20" t="s">
        <v>54</v>
      </c>
      <c r="GT16" s="20">
        <v>30.79744272290856</v>
      </c>
      <c r="GU16" s="20">
        <v>8.695652173913043</v>
      </c>
      <c r="GV16" s="20">
        <v>30.79744272290856</v>
      </c>
      <c r="GW16" s="20" t="s">
        <v>54</v>
      </c>
      <c r="GX16" s="20" t="s">
        <v>54</v>
      </c>
      <c r="GY16" s="20" t="s">
        <v>54</v>
      </c>
      <c r="GZ16" s="20">
        <v>30.664004732327715</v>
      </c>
      <c r="HA16" s="20" t="s">
        <v>54</v>
      </c>
      <c r="HB16" s="20">
        <v>30.664004732327715</v>
      </c>
      <c r="HC16" s="20" t="s">
        <v>54</v>
      </c>
      <c r="HD16" s="20" t="s">
        <v>54</v>
      </c>
      <c r="HE16" s="20">
        <v>30.660648874934587</v>
      </c>
      <c r="HF16" s="20">
        <v>8.695652173913043</v>
      </c>
      <c r="HG16" s="20">
        <v>32.089220303506018</v>
      </c>
      <c r="HH16" s="20" t="s">
        <v>54</v>
      </c>
      <c r="HI16" s="7" t="s">
        <v>90</v>
      </c>
      <c r="HJ16" s="15"/>
      <c r="HK16" s="20" t="s">
        <v>54</v>
      </c>
      <c r="HL16" s="20" t="s">
        <v>154</v>
      </c>
      <c r="HM16" s="20">
        <v>0</v>
      </c>
      <c r="HN16" s="20">
        <v>0</v>
      </c>
      <c r="HO16" s="20">
        <v>0</v>
      </c>
      <c r="HP16" s="20">
        <v>0</v>
      </c>
      <c r="HQ16" s="20">
        <v>0</v>
      </c>
      <c r="HR16" s="20" t="s">
        <v>54</v>
      </c>
      <c r="HS16" s="20" t="s">
        <v>54</v>
      </c>
      <c r="HT16" s="20" t="s">
        <v>54</v>
      </c>
      <c r="HU16" s="20">
        <v>31.196338672768878</v>
      </c>
      <c r="HV16" s="20" t="s">
        <v>54</v>
      </c>
      <c r="HW16" s="20" t="s">
        <v>54</v>
      </c>
      <c r="HX16" s="20" t="s">
        <v>54</v>
      </c>
      <c r="HY16" s="20">
        <v>41.271929824561404</v>
      </c>
      <c r="HZ16" s="20" t="s">
        <v>54</v>
      </c>
      <c r="IA16" s="20">
        <v>41.271929824561404</v>
      </c>
      <c r="IB16" s="20">
        <v>26.086956521739129</v>
      </c>
      <c r="IC16" s="20" t="s">
        <v>54</v>
      </c>
      <c r="ID16" s="20" t="s">
        <v>54</v>
      </c>
      <c r="IE16" s="20">
        <v>40.591389287041466</v>
      </c>
      <c r="IF16" s="20" t="s">
        <v>54</v>
      </c>
      <c r="IG16" s="20">
        <v>40.591389287041466</v>
      </c>
      <c r="IH16" s="20">
        <v>26.086956521739129</v>
      </c>
      <c r="II16" s="20" t="s">
        <v>54</v>
      </c>
      <c r="IJ16" s="20">
        <v>42.294420555290124</v>
      </c>
      <c r="IK16" s="20" t="s">
        <v>54</v>
      </c>
      <c r="IL16" s="20">
        <v>42.294420555290124</v>
      </c>
      <c r="IM16" s="20" t="s">
        <v>54</v>
      </c>
      <c r="IN16" s="7" t="s">
        <v>90</v>
      </c>
      <c r="IO16" s="15"/>
      <c r="IP16" s="20" t="s">
        <v>54</v>
      </c>
      <c r="IQ16" s="20" t="s">
        <v>154</v>
      </c>
      <c r="IR16" s="20">
        <v>0</v>
      </c>
      <c r="IS16" s="20">
        <v>0</v>
      </c>
      <c r="IT16" s="20">
        <v>0</v>
      </c>
      <c r="IU16" s="20">
        <v>0</v>
      </c>
      <c r="IV16" s="20">
        <v>0</v>
      </c>
      <c r="IW16" s="20" t="s">
        <v>54</v>
      </c>
      <c r="IX16" s="20" t="s">
        <v>54</v>
      </c>
      <c r="IY16" s="20" t="s">
        <v>54</v>
      </c>
      <c r="IZ16" s="20">
        <v>29.818150684446859</v>
      </c>
      <c r="JA16" s="20" t="s">
        <v>54</v>
      </c>
      <c r="JB16" s="20" t="s">
        <v>54</v>
      </c>
      <c r="JC16" s="20" t="s">
        <v>54</v>
      </c>
      <c r="JD16" s="20">
        <v>37.938939669897501</v>
      </c>
      <c r="JE16" s="20" t="s">
        <v>54</v>
      </c>
      <c r="JF16" s="20">
        <v>37.938939669897501</v>
      </c>
      <c r="JG16" s="20" t="s">
        <v>54</v>
      </c>
      <c r="JH16" s="20" t="s">
        <v>54</v>
      </c>
      <c r="JI16" s="20" t="s">
        <v>54</v>
      </c>
      <c r="JJ16" s="20">
        <v>26.943594163273797</v>
      </c>
      <c r="JK16" s="20" t="s">
        <v>54</v>
      </c>
      <c r="JL16" s="20">
        <v>26.943594163273797</v>
      </c>
      <c r="JM16" s="20" t="s">
        <v>54</v>
      </c>
      <c r="JN16" s="20" t="s">
        <v>54</v>
      </c>
      <c r="JO16" s="20">
        <v>34.954127271878171</v>
      </c>
      <c r="JP16" s="20" t="s">
        <v>54</v>
      </c>
      <c r="JQ16" s="20">
        <v>34.954127271878171</v>
      </c>
      <c r="JR16" s="20" t="s">
        <v>54</v>
      </c>
      <c r="JS16" s="7" t="s">
        <v>90</v>
      </c>
      <c r="JT16" s="15"/>
      <c r="JU16" s="20" t="s">
        <v>54</v>
      </c>
      <c r="JV16" s="20" t="s">
        <v>154</v>
      </c>
      <c r="JW16" s="20">
        <v>0</v>
      </c>
      <c r="JX16" s="20">
        <v>0</v>
      </c>
      <c r="JY16" s="20">
        <v>0</v>
      </c>
      <c r="JZ16" s="20">
        <v>0</v>
      </c>
      <c r="KA16" s="20">
        <v>0</v>
      </c>
      <c r="KB16" s="20" t="s">
        <v>54</v>
      </c>
      <c r="KC16" s="20" t="s">
        <v>54</v>
      </c>
      <c r="KD16" s="20" t="s">
        <v>54</v>
      </c>
      <c r="KE16" s="20">
        <v>30.355699855699857</v>
      </c>
      <c r="KF16" s="20" t="s">
        <v>54</v>
      </c>
      <c r="KG16" s="20" t="s">
        <v>54</v>
      </c>
      <c r="KH16" s="20" t="s">
        <v>54</v>
      </c>
      <c r="KI16" s="20">
        <v>30.681666286929445</v>
      </c>
      <c r="KJ16" s="20">
        <v>31.886724386724392</v>
      </c>
      <c r="KK16" s="20">
        <v>33.406774512037671</v>
      </c>
      <c r="KL16" s="20" t="s">
        <v>54</v>
      </c>
      <c r="KM16" s="20" t="s">
        <v>54</v>
      </c>
      <c r="KN16" s="20" t="s">
        <v>54</v>
      </c>
      <c r="KO16" s="20">
        <v>30.476836029467609</v>
      </c>
      <c r="KP16" s="20">
        <v>21.866598313966733</v>
      </c>
      <c r="KQ16" s="20">
        <v>23.124174071542495</v>
      </c>
      <c r="KR16" s="20" t="s">
        <v>54</v>
      </c>
      <c r="KS16" s="20" t="s">
        <v>54</v>
      </c>
      <c r="KT16" s="20">
        <v>29.590757196020359</v>
      </c>
      <c r="KU16" s="20">
        <v>30.371572871572869</v>
      </c>
      <c r="KV16" s="20">
        <v>30.554682159945319</v>
      </c>
      <c r="KW16" s="20" t="s">
        <v>54</v>
      </c>
      <c r="KX16" s="7" t="s">
        <v>90</v>
      </c>
      <c r="KY16" s="15"/>
      <c r="KZ16" s="20" t="s">
        <v>54</v>
      </c>
      <c r="LA16" s="20" t="s">
        <v>154</v>
      </c>
      <c r="LB16" s="20">
        <v>0</v>
      </c>
      <c r="LC16" s="20">
        <v>0</v>
      </c>
      <c r="LD16" s="20">
        <v>0</v>
      </c>
      <c r="LE16" s="20">
        <v>0</v>
      </c>
      <c r="LF16" s="20">
        <v>0</v>
      </c>
      <c r="LG16" s="20" t="s">
        <v>54</v>
      </c>
      <c r="LH16" s="20" t="s">
        <v>54</v>
      </c>
      <c r="LI16" s="20" t="s">
        <v>54</v>
      </c>
      <c r="LJ16" s="20">
        <v>18.421052631578949</v>
      </c>
      <c r="LK16" s="20" t="s">
        <v>54</v>
      </c>
      <c r="LL16" s="20" t="s">
        <v>54</v>
      </c>
      <c r="LM16" s="20" t="s">
        <v>54</v>
      </c>
      <c r="LN16" s="20">
        <v>23.493516399694887</v>
      </c>
      <c r="LO16" s="20">
        <v>5.2631578947368425</v>
      </c>
      <c r="LP16" s="20">
        <v>23.493516399694887</v>
      </c>
      <c r="LQ16" s="20" t="s">
        <v>54</v>
      </c>
      <c r="LR16" s="20" t="s">
        <v>54</v>
      </c>
      <c r="LS16" s="20" t="s">
        <v>54</v>
      </c>
      <c r="LT16" s="20">
        <v>18.421052631578949</v>
      </c>
      <c r="LU16" s="20">
        <v>5.2631578947368425</v>
      </c>
      <c r="LV16" s="20">
        <v>16.666666666666668</v>
      </c>
      <c r="LW16" s="20" t="s">
        <v>54</v>
      </c>
      <c r="LX16" s="20" t="s">
        <v>54</v>
      </c>
      <c r="LY16" s="20">
        <v>26.392067124332574</v>
      </c>
      <c r="LZ16" s="20">
        <v>0</v>
      </c>
      <c r="MA16" s="20">
        <v>26.392067124332574</v>
      </c>
      <c r="MB16" s="20">
        <v>0</v>
      </c>
      <c r="MC16" s="7" t="s">
        <v>90</v>
      </c>
      <c r="MD16" s="15"/>
      <c r="ME16" s="20" t="s">
        <v>54</v>
      </c>
      <c r="MF16" s="20" t="s">
        <v>154</v>
      </c>
      <c r="MG16" s="20">
        <v>0</v>
      </c>
      <c r="MH16" s="20">
        <v>0</v>
      </c>
      <c r="MI16" s="20">
        <v>0</v>
      </c>
      <c r="MJ16" s="20">
        <v>0</v>
      </c>
      <c r="MK16" s="20">
        <v>0</v>
      </c>
      <c r="ML16" s="20" t="s">
        <v>54</v>
      </c>
      <c r="MM16" s="20" t="s">
        <v>54</v>
      </c>
      <c r="MN16" s="20" t="s">
        <v>54</v>
      </c>
      <c r="MO16" s="20">
        <v>31.003289473684212</v>
      </c>
      <c r="MP16" s="20" t="s">
        <v>54</v>
      </c>
      <c r="MQ16" s="20" t="s">
        <v>54</v>
      </c>
      <c r="MR16" s="20" t="s">
        <v>54</v>
      </c>
      <c r="MS16" s="20">
        <v>38.642178362573098</v>
      </c>
      <c r="MT16" s="20">
        <v>14.336622807017545</v>
      </c>
      <c r="MU16" s="20">
        <v>12.947733918128655</v>
      </c>
      <c r="MV16" s="20" t="s">
        <v>54</v>
      </c>
      <c r="MW16" s="20" t="s">
        <v>54</v>
      </c>
      <c r="MX16" s="20" t="s">
        <v>54</v>
      </c>
      <c r="MY16" s="20">
        <v>9.6491228070175445</v>
      </c>
      <c r="MZ16" s="20">
        <v>9.6491228070175445</v>
      </c>
      <c r="NA16" s="20">
        <v>9.6491228070175445</v>
      </c>
      <c r="NB16" s="20" t="s">
        <v>54</v>
      </c>
      <c r="NC16" s="20" t="s">
        <v>54</v>
      </c>
      <c r="ND16" s="20">
        <v>32.218567251461991</v>
      </c>
      <c r="NE16" s="20">
        <v>15.551900584795323</v>
      </c>
      <c r="NF16" s="20">
        <v>12.426900584795323</v>
      </c>
      <c r="NG16" s="20" t="s">
        <v>54</v>
      </c>
      <c r="NH16" s="7" t="s">
        <v>90</v>
      </c>
    </row>
    <row r="17" spans="1:372" ht="31.2" x14ac:dyDescent="0.3">
      <c r="A17" s="15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7"/>
      <c r="AF17" s="15"/>
      <c r="AG17" s="20" t="s">
        <v>54</v>
      </c>
      <c r="AH17" s="20" t="s">
        <v>155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 t="s">
        <v>54</v>
      </c>
      <c r="AO17" s="20" t="s">
        <v>54</v>
      </c>
      <c r="AP17" s="20" t="s">
        <v>54</v>
      </c>
      <c r="AQ17" s="20" t="s">
        <v>54</v>
      </c>
      <c r="AR17" s="20" t="s">
        <v>54</v>
      </c>
      <c r="AS17" s="20" t="s">
        <v>54</v>
      </c>
      <c r="AT17" s="20" t="s">
        <v>54</v>
      </c>
      <c r="AU17" s="20" t="s">
        <v>54</v>
      </c>
      <c r="AV17" s="20" t="s">
        <v>54</v>
      </c>
      <c r="AW17" s="20" t="s">
        <v>54</v>
      </c>
      <c r="AX17" s="20" t="s">
        <v>54</v>
      </c>
      <c r="AY17" s="20" t="s">
        <v>54</v>
      </c>
      <c r="AZ17" s="20" t="s">
        <v>54</v>
      </c>
      <c r="BA17" s="20" t="s">
        <v>54</v>
      </c>
      <c r="BB17" s="20" t="s">
        <v>54</v>
      </c>
      <c r="BC17" s="20" t="s">
        <v>54</v>
      </c>
      <c r="BD17" s="20" t="s">
        <v>54</v>
      </c>
      <c r="BE17" s="20" t="s">
        <v>54</v>
      </c>
      <c r="BF17" s="20" t="s">
        <v>54</v>
      </c>
      <c r="BG17" s="20" t="s">
        <v>54</v>
      </c>
      <c r="BH17" s="20" t="s">
        <v>54</v>
      </c>
      <c r="BI17" s="20" t="s">
        <v>54</v>
      </c>
      <c r="BJ17" s="7" t="s">
        <v>91</v>
      </c>
      <c r="BK17" s="15"/>
      <c r="BL17" s="20" t="s">
        <v>54</v>
      </c>
      <c r="BM17" s="20" t="s">
        <v>155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 t="s">
        <v>54</v>
      </c>
      <c r="BT17" s="20" t="s">
        <v>54</v>
      </c>
      <c r="BU17" s="20" t="s">
        <v>54</v>
      </c>
      <c r="BV17" s="20" t="s">
        <v>54</v>
      </c>
      <c r="BW17" s="20" t="s">
        <v>54</v>
      </c>
      <c r="BX17" s="20" t="s">
        <v>54</v>
      </c>
      <c r="BY17" s="20" t="s">
        <v>54</v>
      </c>
      <c r="BZ17" s="20" t="s">
        <v>54</v>
      </c>
      <c r="CA17" s="20" t="s">
        <v>54</v>
      </c>
      <c r="CB17" s="20" t="s">
        <v>54</v>
      </c>
      <c r="CC17" s="20" t="s">
        <v>54</v>
      </c>
      <c r="CD17" s="20" t="s">
        <v>54</v>
      </c>
      <c r="CE17" s="20" t="s">
        <v>54</v>
      </c>
      <c r="CF17" s="20" t="s">
        <v>54</v>
      </c>
      <c r="CG17" s="20" t="s">
        <v>54</v>
      </c>
      <c r="CH17" s="20" t="s">
        <v>54</v>
      </c>
      <c r="CI17" s="20" t="s">
        <v>54</v>
      </c>
      <c r="CJ17" s="20" t="s">
        <v>54</v>
      </c>
      <c r="CK17" s="20" t="s">
        <v>54</v>
      </c>
      <c r="CL17" s="20" t="s">
        <v>54</v>
      </c>
      <c r="CM17" s="20" t="s">
        <v>54</v>
      </c>
      <c r="CN17" s="20" t="s">
        <v>54</v>
      </c>
      <c r="CO17" s="7" t="s">
        <v>91</v>
      </c>
      <c r="CP17" s="15"/>
      <c r="CQ17" s="20" t="s">
        <v>54</v>
      </c>
      <c r="CR17" s="20" t="s">
        <v>155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 t="s">
        <v>54</v>
      </c>
      <c r="CY17" s="20" t="s">
        <v>54</v>
      </c>
      <c r="CZ17" s="20" t="s">
        <v>54</v>
      </c>
      <c r="DA17" s="20" t="s">
        <v>54</v>
      </c>
      <c r="DB17" s="20" t="s">
        <v>54</v>
      </c>
      <c r="DC17" s="20" t="s">
        <v>54</v>
      </c>
      <c r="DD17" s="20" t="s">
        <v>54</v>
      </c>
      <c r="DE17" s="20" t="s">
        <v>54</v>
      </c>
      <c r="DF17" s="20" t="s">
        <v>54</v>
      </c>
      <c r="DG17" s="20" t="s">
        <v>54</v>
      </c>
      <c r="DH17" s="20" t="s">
        <v>54</v>
      </c>
      <c r="DI17" s="20" t="s">
        <v>54</v>
      </c>
      <c r="DJ17" s="20" t="s">
        <v>54</v>
      </c>
      <c r="DK17" s="20" t="s">
        <v>54</v>
      </c>
      <c r="DL17" s="20" t="s">
        <v>54</v>
      </c>
      <c r="DM17" s="20" t="s">
        <v>54</v>
      </c>
      <c r="DN17" s="20" t="s">
        <v>54</v>
      </c>
      <c r="DO17" s="20" t="s">
        <v>54</v>
      </c>
      <c r="DP17" s="20" t="s">
        <v>54</v>
      </c>
      <c r="DQ17" s="20" t="s">
        <v>54</v>
      </c>
      <c r="DR17" s="20" t="s">
        <v>54</v>
      </c>
      <c r="DS17" s="20" t="s">
        <v>54</v>
      </c>
      <c r="DT17" s="7" t="s">
        <v>91</v>
      </c>
      <c r="DU17" s="15"/>
      <c r="DV17" s="20" t="s">
        <v>54</v>
      </c>
      <c r="DW17" s="20" t="s">
        <v>155</v>
      </c>
      <c r="DX17" s="20">
        <v>0</v>
      </c>
      <c r="DY17" s="20">
        <v>0</v>
      </c>
      <c r="DZ17" s="20">
        <v>0</v>
      </c>
      <c r="EA17" s="20">
        <v>0</v>
      </c>
      <c r="EB17" s="20">
        <v>0</v>
      </c>
      <c r="EC17" s="20" t="s">
        <v>54</v>
      </c>
      <c r="ED17" s="20" t="s">
        <v>54</v>
      </c>
      <c r="EE17" s="20" t="s">
        <v>54</v>
      </c>
      <c r="EF17" s="20" t="s">
        <v>54</v>
      </c>
      <c r="EG17" s="20" t="s">
        <v>54</v>
      </c>
      <c r="EH17" s="20" t="s">
        <v>54</v>
      </c>
      <c r="EI17" s="20" t="s">
        <v>54</v>
      </c>
      <c r="EJ17" s="20" t="s">
        <v>54</v>
      </c>
      <c r="EK17" s="20" t="s">
        <v>54</v>
      </c>
      <c r="EL17" s="20" t="s">
        <v>54</v>
      </c>
      <c r="EM17" s="20" t="s">
        <v>54</v>
      </c>
      <c r="EN17" s="20" t="s">
        <v>54</v>
      </c>
      <c r="EO17" s="20" t="s">
        <v>54</v>
      </c>
      <c r="EP17" s="20" t="s">
        <v>54</v>
      </c>
      <c r="EQ17" s="20" t="s">
        <v>54</v>
      </c>
      <c r="ER17" s="20" t="s">
        <v>54</v>
      </c>
      <c r="ES17" s="20" t="s">
        <v>54</v>
      </c>
      <c r="ET17" s="20" t="s">
        <v>54</v>
      </c>
      <c r="EU17" s="20" t="s">
        <v>54</v>
      </c>
      <c r="EV17" s="20" t="s">
        <v>54</v>
      </c>
      <c r="EW17" s="20" t="s">
        <v>54</v>
      </c>
      <c r="EX17" s="20" t="s">
        <v>54</v>
      </c>
      <c r="EY17" s="7" t="s">
        <v>91</v>
      </c>
      <c r="EZ17" s="15"/>
      <c r="FA17" s="20" t="s">
        <v>54</v>
      </c>
      <c r="FB17" s="20" t="s">
        <v>155</v>
      </c>
      <c r="FC17" s="20">
        <v>0</v>
      </c>
      <c r="FD17" s="20">
        <v>0</v>
      </c>
      <c r="FE17" s="20">
        <v>0</v>
      </c>
      <c r="FF17" s="20">
        <v>0</v>
      </c>
      <c r="FG17" s="20">
        <v>0</v>
      </c>
      <c r="FH17" s="20" t="s">
        <v>54</v>
      </c>
      <c r="FI17" s="20" t="s">
        <v>54</v>
      </c>
      <c r="FJ17" s="20" t="s">
        <v>54</v>
      </c>
      <c r="FK17" s="20" t="s">
        <v>54</v>
      </c>
      <c r="FL17" s="20" t="s">
        <v>54</v>
      </c>
      <c r="FM17" s="20" t="s">
        <v>54</v>
      </c>
      <c r="FN17" s="20" t="s">
        <v>54</v>
      </c>
      <c r="FO17" s="20">
        <v>3.1666666666666665</v>
      </c>
      <c r="FP17" s="20" t="s">
        <v>54</v>
      </c>
      <c r="FQ17" s="20">
        <v>3.1666666666666665</v>
      </c>
      <c r="FR17" s="20" t="s">
        <v>54</v>
      </c>
      <c r="FS17" s="20" t="s">
        <v>54</v>
      </c>
      <c r="FT17" s="20" t="s">
        <v>54</v>
      </c>
      <c r="FU17" s="20">
        <v>0</v>
      </c>
      <c r="FV17" s="20" t="s">
        <v>54</v>
      </c>
      <c r="FW17" s="20">
        <v>0</v>
      </c>
      <c r="FX17" s="20" t="s">
        <v>54</v>
      </c>
      <c r="FY17" s="20" t="s">
        <v>54</v>
      </c>
      <c r="FZ17" s="20">
        <v>1.6666666666666667</v>
      </c>
      <c r="GA17" s="20" t="s">
        <v>54</v>
      </c>
      <c r="GB17" s="20">
        <v>1.6666666666666667</v>
      </c>
      <c r="GC17" s="20" t="s">
        <v>54</v>
      </c>
      <c r="GD17" s="7" t="s">
        <v>91</v>
      </c>
      <c r="GE17" s="15"/>
      <c r="GF17" s="20" t="s">
        <v>54</v>
      </c>
      <c r="GG17" s="20" t="s">
        <v>155</v>
      </c>
      <c r="GH17" s="20">
        <v>0</v>
      </c>
      <c r="GI17" s="20">
        <v>0</v>
      </c>
      <c r="GJ17" s="20">
        <v>0</v>
      </c>
      <c r="GK17" s="20">
        <v>0</v>
      </c>
      <c r="GL17" s="20">
        <v>0</v>
      </c>
      <c r="GM17" s="20" t="s">
        <v>54</v>
      </c>
      <c r="GN17" s="20" t="s">
        <v>54</v>
      </c>
      <c r="GO17" s="20" t="s">
        <v>54</v>
      </c>
      <c r="GP17" s="20">
        <v>0</v>
      </c>
      <c r="GQ17" s="20" t="s">
        <v>54</v>
      </c>
      <c r="GR17" s="20" t="s">
        <v>54</v>
      </c>
      <c r="GS17" s="20" t="s">
        <v>54</v>
      </c>
      <c r="GT17" s="20">
        <v>0</v>
      </c>
      <c r="GU17" s="20">
        <v>0</v>
      </c>
      <c r="GV17" s="20">
        <v>0</v>
      </c>
      <c r="GW17" s="20" t="s">
        <v>54</v>
      </c>
      <c r="GX17" s="20" t="s">
        <v>54</v>
      </c>
      <c r="GY17" s="20" t="s">
        <v>54</v>
      </c>
      <c r="GZ17" s="20">
        <v>0</v>
      </c>
      <c r="HA17" s="20" t="s">
        <v>54</v>
      </c>
      <c r="HB17" s="20">
        <v>0</v>
      </c>
      <c r="HC17" s="20" t="s">
        <v>54</v>
      </c>
      <c r="HD17" s="20" t="s">
        <v>54</v>
      </c>
      <c r="HE17" s="20">
        <v>0</v>
      </c>
      <c r="HF17" s="20">
        <v>0</v>
      </c>
      <c r="HG17" s="20">
        <v>0</v>
      </c>
      <c r="HH17" s="20" t="s">
        <v>54</v>
      </c>
      <c r="HI17" s="7" t="s">
        <v>91</v>
      </c>
      <c r="HJ17" s="15"/>
      <c r="HK17" s="20" t="s">
        <v>54</v>
      </c>
      <c r="HL17" s="20" t="s">
        <v>155</v>
      </c>
      <c r="HM17" s="20">
        <v>0</v>
      </c>
      <c r="HN17" s="20">
        <v>0</v>
      </c>
      <c r="HO17" s="20">
        <v>0</v>
      </c>
      <c r="HP17" s="20">
        <v>0</v>
      </c>
      <c r="HQ17" s="20">
        <v>0</v>
      </c>
      <c r="HR17" s="20" t="s">
        <v>54</v>
      </c>
      <c r="HS17" s="20" t="s">
        <v>54</v>
      </c>
      <c r="HT17" s="20" t="s">
        <v>54</v>
      </c>
      <c r="HU17" s="20">
        <v>0</v>
      </c>
      <c r="HV17" s="20" t="s">
        <v>54</v>
      </c>
      <c r="HW17" s="20" t="s">
        <v>54</v>
      </c>
      <c r="HX17" s="20" t="s">
        <v>54</v>
      </c>
      <c r="HY17" s="20">
        <v>2.3264683447749808</v>
      </c>
      <c r="HZ17" s="20" t="s">
        <v>54</v>
      </c>
      <c r="IA17" s="20">
        <v>2.3264683447749808</v>
      </c>
      <c r="IB17" s="20">
        <v>0</v>
      </c>
      <c r="IC17" s="20" t="s">
        <v>54</v>
      </c>
      <c r="ID17" s="20" t="s">
        <v>54</v>
      </c>
      <c r="IE17" s="20">
        <v>0.64102564102564108</v>
      </c>
      <c r="IF17" s="20" t="s">
        <v>54</v>
      </c>
      <c r="IG17" s="20">
        <v>0.64102564102564108</v>
      </c>
      <c r="IH17" s="20">
        <v>0</v>
      </c>
      <c r="II17" s="20" t="s">
        <v>54</v>
      </c>
      <c r="IJ17" s="20">
        <v>0.72463768115942029</v>
      </c>
      <c r="IK17" s="20" t="s">
        <v>54</v>
      </c>
      <c r="IL17" s="20">
        <v>0.72463768115942029</v>
      </c>
      <c r="IM17" s="20" t="s">
        <v>54</v>
      </c>
      <c r="IN17" s="7" t="s">
        <v>91</v>
      </c>
      <c r="IO17" s="15"/>
      <c r="IP17" s="20" t="s">
        <v>54</v>
      </c>
      <c r="IQ17" s="20" t="s">
        <v>155</v>
      </c>
      <c r="IR17" s="20">
        <v>0</v>
      </c>
      <c r="IS17" s="20">
        <v>0</v>
      </c>
      <c r="IT17" s="20">
        <v>0</v>
      </c>
      <c r="IU17" s="20">
        <v>0</v>
      </c>
      <c r="IV17" s="20">
        <v>0</v>
      </c>
      <c r="IW17" s="20" t="s">
        <v>54</v>
      </c>
      <c r="IX17" s="20" t="s">
        <v>54</v>
      </c>
      <c r="IY17" s="20" t="s">
        <v>54</v>
      </c>
      <c r="IZ17" s="20">
        <v>0</v>
      </c>
      <c r="JA17" s="20" t="s">
        <v>54</v>
      </c>
      <c r="JB17" s="20" t="s">
        <v>54</v>
      </c>
      <c r="JC17" s="20" t="s">
        <v>54</v>
      </c>
      <c r="JD17" s="20">
        <v>0</v>
      </c>
      <c r="JE17" s="20" t="s">
        <v>54</v>
      </c>
      <c r="JF17" s="20">
        <v>0</v>
      </c>
      <c r="JG17" s="20" t="s">
        <v>54</v>
      </c>
      <c r="JH17" s="20" t="s">
        <v>54</v>
      </c>
      <c r="JI17" s="20" t="s">
        <v>54</v>
      </c>
      <c r="JJ17" s="20">
        <v>0</v>
      </c>
      <c r="JK17" s="20" t="s">
        <v>54</v>
      </c>
      <c r="JL17" s="20">
        <v>0</v>
      </c>
      <c r="JM17" s="20" t="s">
        <v>54</v>
      </c>
      <c r="JN17" s="20" t="s">
        <v>54</v>
      </c>
      <c r="JO17" s="20">
        <v>0</v>
      </c>
      <c r="JP17" s="20" t="s">
        <v>54</v>
      </c>
      <c r="JQ17" s="20">
        <v>0</v>
      </c>
      <c r="JR17" s="20" t="s">
        <v>54</v>
      </c>
      <c r="JS17" s="7" t="s">
        <v>91</v>
      </c>
      <c r="JT17" s="15"/>
      <c r="JU17" s="20" t="s">
        <v>54</v>
      </c>
      <c r="JV17" s="20" t="s">
        <v>155</v>
      </c>
      <c r="JW17" s="20">
        <v>0</v>
      </c>
      <c r="JX17" s="20">
        <v>0</v>
      </c>
      <c r="JY17" s="20">
        <v>0</v>
      </c>
      <c r="JZ17" s="20">
        <v>0</v>
      </c>
      <c r="KA17" s="20">
        <v>0</v>
      </c>
      <c r="KB17" s="20" t="s">
        <v>54</v>
      </c>
      <c r="KC17" s="20" t="s">
        <v>54</v>
      </c>
      <c r="KD17" s="20" t="s">
        <v>54</v>
      </c>
      <c r="KE17" s="20">
        <v>0.79365079365079361</v>
      </c>
      <c r="KF17" s="20" t="s">
        <v>54</v>
      </c>
      <c r="KG17" s="20" t="s">
        <v>54</v>
      </c>
      <c r="KH17" s="20" t="s">
        <v>54</v>
      </c>
      <c r="KI17" s="20">
        <v>1.4603174603174605</v>
      </c>
      <c r="KJ17" s="20">
        <v>7</v>
      </c>
      <c r="KK17" s="20">
        <v>3.0476190476190474</v>
      </c>
      <c r="KL17" s="20" t="s">
        <v>54</v>
      </c>
      <c r="KM17" s="20" t="s">
        <v>54</v>
      </c>
      <c r="KN17" s="20" t="s">
        <v>54</v>
      </c>
      <c r="KO17" s="20">
        <v>0</v>
      </c>
      <c r="KP17" s="20">
        <v>0</v>
      </c>
      <c r="KQ17" s="20">
        <v>0</v>
      </c>
      <c r="KR17" s="20" t="s">
        <v>54</v>
      </c>
      <c r="KS17" s="20" t="s">
        <v>54</v>
      </c>
      <c r="KT17" s="20">
        <v>0</v>
      </c>
      <c r="KU17" s="20">
        <v>1.5</v>
      </c>
      <c r="KV17" s="20">
        <v>0</v>
      </c>
      <c r="KW17" s="20" t="s">
        <v>54</v>
      </c>
      <c r="KX17" s="7" t="s">
        <v>91</v>
      </c>
      <c r="KY17" s="15"/>
      <c r="KZ17" s="20" t="s">
        <v>54</v>
      </c>
      <c r="LA17" s="20" t="s">
        <v>155</v>
      </c>
      <c r="LB17" s="20">
        <v>0</v>
      </c>
      <c r="LC17" s="20">
        <v>0</v>
      </c>
      <c r="LD17" s="20">
        <v>0</v>
      </c>
      <c r="LE17" s="20">
        <v>0</v>
      </c>
      <c r="LF17" s="20">
        <v>0</v>
      </c>
      <c r="LG17" s="20" t="s">
        <v>54</v>
      </c>
      <c r="LH17" s="20" t="s">
        <v>54</v>
      </c>
      <c r="LI17" s="20" t="s">
        <v>54</v>
      </c>
      <c r="LJ17" s="20">
        <v>0</v>
      </c>
      <c r="LK17" s="20" t="s">
        <v>54</v>
      </c>
      <c r="LL17" s="20" t="s">
        <v>54</v>
      </c>
      <c r="LM17" s="20" t="s">
        <v>54</v>
      </c>
      <c r="LN17" s="20">
        <v>2.8985507246376812</v>
      </c>
      <c r="LO17" s="20">
        <v>0</v>
      </c>
      <c r="LP17" s="20">
        <v>2.8985507246376812</v>
      </c>
      <c r="LQ17" s="20" t="s">
        <v>54</v>
      </c>
      <c r="LR17" s="20" t="s">
        <v>54</v>
      </c>
      <c r="LS17" s="20" t="s">
        <v>54</v>
      </c>
      <c r="LT17" s="20">
        <v>0</v>
      </c>
      <c r="LU17" s="20">
        <v>0</v>
      </c>
      <c r="LV17" s="20">
        <v>0</v>
      </c>
      <c r="LW17" s="20" t="s">
        <v>54</v>
      </c>
      <c r="LX17" s="20" t="s">
        <v>54</v>
      </c>
      <c r="LY17" s="20">
        <v>0</v>
      </c>
      <c r="LZ17" s="20">
        <v>0</v>
      </c>
      <c r="MA17" s="20">
        <v>0</v>
      </c>
      <c r="MB17" s="20">
        <v>100</v>
      </c>
      <c r="MC17" s="7" t="s">
        <v>91</v>
      </c>
      <c r="MD17" s="15"/>
      <c r="ME17" s="20" t="s">
        <v>54</v>
      </c>
      <c r="MF17" s="20" t="s">
        <v>155</v>
      </c>
      <c r="MG17" s="20">
        <v>0</v>
      </c>
      <c r="MH17" s="20">
        <v>0</v>
      </c>
      <c r="MI17" s="20">
        <v>0</v>
      </c>
      <c r="MJ17" s="20">
        <v>0</v>
      </c>
      <c r="MK17" s="20">
        <v>0</v>
      </c>
      <c r="ML17" s="20" t="s">
        <v>54</v>
      </c>
      <c r="MM17" s="20" t="s">
        <v>54</v>
      </c>
      <c r="MN17" s="20" t="s">
        <v>54</v>
      </c>
      <c r="MO17" s="20">
        <v>0</v>
      </c>
      <c r="MP17" s="20" t="s">
        <v>54</v>
      </c>
      <c r="MQ17" s="20" t="s">
        <v>54</v>
      </c>
      <c r="MR17" s="20" t="s">
        <v>54</v>
      </c>
      <c r="MS17" s="20">
        <v>1.3888888888888888</v>
      </c>
      <c r="MT17" s="20">
        <v>0</v>
      </c>
      <c r="MU17" s="20">
        <v>0</v>
      </c>
      <c r="MV17" s="20" t="s">
        <v>54</v>
      </c>
      <c r="MW17" s="20" t="s">
        <v>54</v>
      </c>
      <c r="MX17" s="20" t="s">
        <v>54</v>
      </c>
      <c r="MY17" s="20">
        <v>0</v>
      </c>
      <c r="MZ17" s="20">
        <v>0</v>
      </c>
      <c r="NA17" s="20">
        <v>0</v>
      </c>
      <c r="NB17" s="20" t="s">
        <v>54</v>
      </c>
      <c r="NC17" s="20" t="s">
        <v>54</v>
      </c>
      <c r="ND17" s="20">
        <v>1.3888888888888888</v>
      </c>
      <c r="NE17" s="20">
        <v>0</v>
      </c>
      <c r="NF17" s="20">
        <v>0</v>
      </c>
      <c r="NG17" s="20" t="s">
        <v>54</v>
      </c>
      <c r="NH17" s="7" t="s">
        <v>91</v>
      </c>
    </row>
    <row r="18" spans="1:372" x14ac:dyDescent="0.3">
      <c r="A18" s="1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4"/>
      <c r="AF18" s="15"/>
      <c r="AG18" s="20">
        <v>103</v>
      </c>
      <c r="AH18" s="20" t="s">
        <v>32</v>
      </c>
      <c r="AI18" s="20">
        <v>0</v>
      </c>
      <c r="AJ18" s="20">
        <v>0</v>
      </c>
      <c r="AK18" s="20">
        <v>12</v>
      </c>
      <c r="AL18" s="20">
        <v>10</v>
      </c>
      <c r="AM18" s="20">
        <v>22</v>
      </c>
      <c r="AN18" s="20" t="s">
        <v>54</v>
      </c>
      <c r="AO18" s="20" t="s">
        <v>54</v>
      </c>
      <c r="AP18" s="20" t="s">
        <v>54</v>
      </c>
      <c r="AQ18" s="20" t="s">
        <v>54</v>
      </c>
      <c r="AR18" s="20" t="s">
        <v>54</v>
      </c>
      <c r="AS18" s="20" t="s">
        <v>54</v>
      </c>
      <c r="AT18" s="20" t="s">
        <v>54</v>
      </c>
      <c r="AU18" s="20" t="s">
        <v>54</v>
      </c>
      <c r="AV18" s="20" t="s">
        <v>54</v>
      </c>
      <c r="AW18" s="20" t="s">
        <v>54</v>
      </c>
      <c r="AX18" s="20" t="s">
        <v>54</v>
      </c>
      <c r="AY18" s="20" t="s">
        <v>54</v>
      </c>
      <c r="AZ18" s="20" t="s">
        <v>54</v>
      </c>
      <c r="BA18" s="20" t="s">
        <v>54</v>
      </c>
      <c r="BB18" s="20" t="s">
        <v>54</v>
      </c>
      <c r="BC18" s="20" t="s">
        <v>54</v>
      </c>
      <c r="BD18" s="20" t="s">
        <v>54</v>
      </c>
      <c r="BE18" s="20" t="s">
        <v>54</v>
      </c>
      <c r="BF18" s="20" t="s">
        <v>54</v>
      </c>
      <c r="BG18" s="20" t="s">
        <v>54</v>
      </c>
      <c r="BH18" s="20" t="s">
        <v>54</v>
      </c>
      <c r="BI18" s="20" t="s">
        <v>54</v>
      </c>
      <c r="BJ18" s="4" t="s">
        <v>97</v>
      </c>
      <c r="BK18" s="15"/>
      <c r="BL18" s="20">
        <v>103</v>
      </c>
      <c r="BM18" s="20" t="s">
        <v>32</v>
      </c>
      <c r="BN18" s="20">
        <v>0</v>
      </c>
      <c r="BO18" s="20">
        <v>0</v>
      </c>
      <c r="BP18" s="20">
        <v>75</v>
      </c>
      <c r="BQ18" s="20">
        <v>53</v>
      </c>
      <c r="BR18" s="20">
        <v>128</v>
      </c>
      <c r="BS18" s="20" t="s">
        <v>54</v>
      </c>
      <c r="BT18" s="20" t="s">
        <v>54</v>
      </c>
      <c r="BU18" s="20" t="s">
        <v>54</v>
      </c>
      <c r="BV18" s="20" t="s">
        <v>54</v>
      </c>
      <c r="BW18" s="20" t="s">
        <v>54</v>
      </c>
      <c r="BX18" s="20" t="s">
        <v>54</v>
      </c>
      <c r="BY18" s="20" t="s">
        <v>54</v>
      </c>
      <c r="BZ18" s="20" t="s">
        <v>54</v>
      </c>
      <c r="CA18" s="20" t="s">
        <v>54</v>
      </c>
      <c r="CB18" s="20" t="s">
        <v>54</v>
      </c>
      <c r="CC18" s="20" t="s">
        <v>54</v>
      </c>
      <c r="CD18" s="20" t="s">
        <v>54</v>
      </c>
      <c r="CE18" s="20" t="s">
        <v>54</v>
      </c>
      <c r="CF18" s="20" t="s">
        <v>54</v>
      </c>
      <c r="CG18" s="20" t="s">
        <v>54</v>
      </c>
      <c r="CH18" s="20" t="s">
        <v>54</v>
      </c>
      <c r="CI18" s="20" t="s">
        <v>54</v>
      </c>
      <c r="CJ18" s="20" t="s">
        <v>54</v>
      </c>
      <c r="CK18" s="20" t="s">
        <v>54</v>
      </c>
      <c r="CL18" s="20" t="s">
        <v>54</v>
      </c>
      <c r="CM18" s="20" t="s">
        <v>54</v>
      </c>
      <c r="CN18" s="20" t="s">
        <v>54</v>
      </c>
      <c r="CO18" s="4" t="s">
        <v>97</v>
      </c>
      <c r="CP18" s="15"/>
      <c r="CQ18" s="20">
        <v>103</v>
      </c>
      <c r="CR18" s="20" t="s">
        <v>32</v>
      </c>
      <c r="CS18" s="20">
        <v>0</v>
      </c>
      <c r="CT18" s="20">
        <v>0</v>
      </c>
      <c r="CU18" s="20">
        <v>89</v>
      </c>
      <c r="CV18" s="20">
        <v>61</v>
      </c>
      <c r="CW18" s="20">
        <v>150</v>
      </c>
      <c r="CX18" s="20" t="s">
        <v>54</v>
      </c>
      <c r="CY18" s="20" t="s">
        <v>54</v>
      </c>
      <c r="CZ18" s="20" t="s">
        <v>54</v>
      </c>
      <c r="DA18" s="20" t="s">
        <v>54</v>
      </c>
      <c r="DB18" s="20" t="s">
        <v>54</v>
      </c>
      <c r="DC18" s="20" t="s">
        <v>54</v>
      </c>
      <c r="DD18" s="20" t="s">
        <v>54</v>
      </c>
      <c r="DE18" s="20" t="s">
        <v>54</v>
      </c>
      <c r="DF18" s="20" t="s">
        <v>54</v>
      </c>
      <c r="DG18" s="20" t="s">
        <v>54</v>
      </c>
      <c r="DH18" s="20" t="s">
        <v>54</v>
      </c>
      <c r="DI18" s="20" t="s">
        <v>54</v>
      </c>
      <c r="DJ18" s="20" t="s">
        <v>54</v>
      </c>
      <c r="DK18" s="20" t="s">
        <v>54</v>
      </c>
      <c r="DL18" s="20" t="s">
        <v>54</v>
      </c>
      <c r="DM18" s="20" t="s">
        <v>54</v>
      </c>
      <c r="DN18" s="20" t="s">
        <v>54</v>
      </c>
      <c r="DO18" s="20" t="s">
        <v>54</v>
      </c>
      <c r="DP18" s="20" t="s">
        <v>54</v>
      </c>
      <c r="DQ18" s="20" t="s">
        <v>54</v>
      </c>
      <c r="DR18" s="20" t="s">
        <v>54</v>
      </c>
      <c r="DS18" s="20" t="s">
        <v>54</v>
      </c>
      <c r="DT18" s="4" t="s">
        <v>97</v>
      </c>
      <c r="DU18" s="15"/>
      <c r="DV18" s="20">
        <v>103</v>
      </c>
      <c r="DW18" s="20" t="s">
        <v>32</v>
      </c>
      <c r="DX18" s="20">
        <v>0</v>
      </c>
      <c r="DY18" s="20">
        <v>0</v>
      </c>
      <c r="DZ18" s="20">
        <v>52</v>
      </c>
      <c r="EA18" s="20">
        <v>41</v>
      </c>
      <c r="EB18" s="20">
        <v>93</v>
      </c>
      <c r="EC18" s="20" t="s">
        <v>54</v>
      </c>
      <c r="ED18" s="20" t="s">
        <v>54</v>
      </c>
      <c r="EE18" s="20" t="s">
        <v>54</v>
      </c>
      <c r="EF18" s="20" t="s">
        <v>54</v>
      </c>
      <c r="EG18" s="20" t="s">
        <v>54</v>
      </c>
      <c r="EH18" s="20" t="s">
        <v>54</v>
      </c>
      <c r="EI18" s="20" t="s">
        <v>54</v>
      </c>
      <c r="EJ18" s="20" t="s">
        <v>54</v>
      </c>
      <c r="EK18" s="20" t="s">
        <v>54</v>
      </c>
      <c r="EL18" s="20" t="s">
        <v>54</v>
      </c>
      <c r="EM18" s="20" t="s">
        <v>54</v>
      </c>
      <c r="EN18" s="20" t="s">
        <v>54</v>
      </c>
      <c r="EO18" s="20" t="s">
        <v>54</v>
      </c>
      <c r="EP18" s="20" t="s">
        <v>54</v>
      </c>
      <c r="EQ18" s="20" t="s">
        <v>54</v>
      </c>
      <c r="ER18" s="20" t="s">
        <v>54</v>
      </c>
      <c r="ES18" s="20" t="s">
        <v>54</v>
      </c>
      <c r="ET18" s="20" t="s">
        <v>54</v>
      </c>
      <c r="EU18" s="20" t="s">
        <v>54</v>
      </c>
      <c r="EV18" s="20" t="s">
        <v>54</v>
      </c>
      <c r="EW18" s="20" t="s">
        <v>54</v>
      </c>
      <c r="EX18" s="20" t="s">
        <v>54</v>
      </c>
      <c r="EY18" s="4" t="s">
        <v>97</v>
      </c>
      <c r="EZ18" s="15"/>
      <c r="FA18" s="20">
        <v>103</v>
      </c>
      <c r="FB18" s="20" t="s">
        <v>32</v>
      </c>
      <c r="FC18" s="20">
        <v>0</v>
      </c>
      <c r="FD18" s="20">
        <v>0</v>
      </c>
      <c r="FE18" s="20">
        <v>84</v>
      </c>
      <c r="FF18" s="20">
        <v>50</v>
      </c>
      <c r="FG18" s="20">
        <v>134</v>
      </c>
      <c r="FH18" s="20" t="s">
        <v>54</v>
      </c>
      <c r="FI18" s="20" t="s">
        <v>54</v>
      </c>
      <c r="FJ18" s="20" t="s">
        <v>54</v>
      </c>
      <c r="FK18" s="20" t="s">
        <v>54</v>
      </c>
      <c r="FL18" s="20" t="s">
        <v>54</v>
      </c>
      <c r="FM18" s="20" t="s">
        <v>54</v>
      </c>
      <c r="FN18" s="20" t="s">
        <v>54</v>
      </c>
      <c r="FO18" s="20" t="s">
        <v>54</v>
      </c>
      <c r="FP18" s="20" t="s">
        <v>54</v>
      </c>
      <c r="FQ18" s="20" t="s">
        <v>54</v>
      </c>
      <c r="FR18" s="20" t="s">
        <v>54</v>
      </c>
      <c r="FS18" s="20" t="s">
        <v>54</v>
      </c>
      <c r="FT18" s="20" t="s">
        <v>54</v>
      </c>
      <c r="FU18" s="20" t="s">
        <v>54</v>
      </c>
      <c r="FV18" s="20" t="s">
        <v>54</v>
      </c>
      <c r="FW18" s="20" t="s">
        <v>54</v>
      </c>
      <c r="FX18" s="20" t="s">
        <v>54</v>
      </c>
      <c r="FY18" s="20" t="s">
        <v>54</v>
      </c>
      <c r="FZ18" s="20" t="s">
        <v>54</v>
      </c>
      <c r="GA18" s="20" t="s">
        <v>54</v>
      </c>
      <c r="GB18" s="20" t="s">
        <v>54</v>
      </c>
      <c r="GC18" s="20" t="s">
        <v>54</v>
      </c>
      <c r="GD18" s="4" t="s">
        <v>97</v>
      </c>
      <c r="GE18" s="15"/>
      <c r="GF18" s="20">
        <v>103</v>
      </c>
      <c r="GG18" s="20" t="s">
        <v>32</v>
      </c>
      <c r="GH18" s="20">
        <v>0</v>
      </c>
      <c r="GI18" s="20">
        <v>0</v>
      </c>
      <c r="GJ18" s="20">
        <v>67</v>
      </c>
      <c r="GK18" s="20">
        <v>67</v>
      </c>
      <c r="GL18" s="20">
        <v>134</v>
      </c>
      <c r="GM18" s="20" t="s">
        <v>54</v>
      </c>
      <c r="GN18" s="20" t="s">
        <v>54</v>
      </c>
      <c r="GO18" s="20" t="s">
        <v>54</v>
      </c>
      <c r="GP18" s="20" t="s">
        <v>54</v>
      </c>
      <c r="GQ18" s="20" t="s">
        <v>54</v>
      </c>
      <c r="GR18" s="20" t="s">
        <v>54</v>
      </c>
      <c r="GS18" s="20" t="s">
        <v>54</v>
      </c>
      <c r="GT18" s="20" t="s">
        <v>54</v>
      </c>
      <c r="GU18" s="20" t="s">
        <v>54</v>
      </c>
      <c r="GV18" s="20" t="s">
        <v>54</v>
      </c>
      <c r="GW18" s="20" t="s">
        <v>54</v>
      </c>
      <c r="GX18" s="20" t="s">
        <v>54</v>
      </c>
      <c r="GY18" s="20" t="s">
        <v>54</v>
      </c>
      <c r="GZ18" s="20" t="s">
        <v>54</v>
      </c>
      <c r="HA18" s="20" t="s">
        <v>54</v>
      </c>
      <c r="HB18" s="20" t="s">
        <v>54</v>
      </c>
      <c r="HC18" s="20" t="s">
        <v>54</v>
      </c>
      <c r="HD18" s="20" t="s">
        <v>54</v>
      </c>
      <c r="HE18" s="20" t="s">
        <v>54</v>
      </c>
      <c r="HF18" s="20" t="s">
        <v>54</v>
      </c>
      <c r="HG18" s="20" t="s">
        <v>54</v>
      </c>
      <c r="HH18" s="20" t="s">
        <v>54</v>
      </c>
      <c r="HI18" s="4" t="s">
        <v>97</v>
      </c>
      <c r="HJ18" s="15"/>
      <c r="HK18" s="20">
        <v>103</v>
      </c>
      <c r="HL18" s="20" t="s">
        <v>32</v>
      </c>
      <c r="HM18" s="20">
        <v>0</v>
      </c>
      <c r="HN18" s="20">
        <v>0</v>
      </c>
      <c r="HO18" s="20">
        <v>80</v>
      </c>
      <c r="HP18" s="20">
        <v>52</v>
      </c>
      <c r="HQ18" s="20">
        <v>132</v>
      </c>
      <c r="HR18" s="20" t="s">
        <v>54</v>
      </c>
      <c r="HS18" s="20" t="s">
        <v>54</v>
      </c>
      <c r="HT18" s="20" t="s">
        <v>54</v>
      </c>
      <c r="HU18" s="20" t="s">
        <v>54</v>
      </c>
      <c r="HV18" s="20" t="s">
        <v>54</v>
      </c>
      <c r="HW18" s="20" t="s">
        <v>54</v>
      </c>
      <c r="HX18" s="20" t="s">
        <v>54</v>
      </c>
      <c r="HY18" s="20" t="s">
        <v>54</v>
      </c>
      <c r="HZ18" s="20" t="s">
        <v>54</v>
      </c>
      <c r="IA18" s="20" t="s">
        <v>54</v>
      </c>
      <c r="IB18" s="20" t="s">
        <v>54</v>
      </c>
      <c r="IC18" s="20" t="s">
        <v>54</v>
      </c>
      <c r="ID18" s="20" t="s">
        <v>54</v>
      </c>
      <c r="IE18" s="20" t="s">
        <v>54</v>
      </c>
      <c r="IF18" s="20" t="s">
        <v>54</v>
      </c>
      <c r="IG18" s="20" t="s">
        <v>54</v>
      </c>
      <c r="IH18" s="20" t="s">
        <v>54</v>
      </c>
      <c r="II18" s="20" t="s">
        <v>54</v>
      </c>
      <c r="IJ18" s="20" t="s">
        <v>54</v>
      </c>
      <c r="IK18" s="20" t="s">
        <v>54</v>
      </c>
      <c r="IL18" s="20" t="s">
        <v>54</v>
      </c>
      <c r="IM18" s="20" t="s">
        <v>54</v>
      </c>
      <c r="IN18" s="4" t="s">
        <v>97</v>
      </c>
      <c r="IO18" s="15"/>
      <c r="IP18" s="20">
        <v>103</v>
      </c>
      <c r="IQ18" s="20" t="s">
        <v>32</v>
      </c>
      <c r="IR18" s="20">
        <v>0</v>
      </c>
      <c r="IS18" s="20">
        <v>0</v>
      </c>
      <c r="IT18" s="20">
        <v>81</v>
      </c>
      <c r="IU18" s="20">
        <v>65</v>
      </c>
      <c r="IV18" s="20">
        <v>146</v>
      </c>
      <c r="IW18" s="20" t="s">
        <v>54</v>
      </c>
      <c r="IX18" s="20" t="s">
        <v>54</v>
      </c>
      <c r="IY18" s="20" t="s">
        <v>54</v>
      </c>
      <c r="IZ18" s="20" t="s">
        <v>54</v>
      </c>
      <c r="JA18" s="20" t="s">
        <v>54</v>
      </c>
      <c r="JB18" s="20" t="s">
        <v>54</v>
      </c>
      <c r="JC18" s="20" t="s">
        <v>54</v>
      </c>
      <c r="JD18" s="20" t="s">
        <v>54</v>
      </c>
      <c r="JE18" s="20" t="s">
        <v>54</v>
      </c>
      <c r="JF18" s="20" t="s">
        <v>54</v>
      </c>
      <c r="JG18" s="20" t="s">
        <v>54</v>
      </c>
      <c r="JH18" s="20" t="s">
        <v>54</v>
      </c>
      <c r="JI18" s="20" t="s">
        <v>54</v>
      </c>
      <c r="JJ18" s="20" t="s">
        <v>54</v>
      </c>
      <c r="JK18" s="20" t="s">
        <v>54</v>
      </c>
      <c r="JL18" s="20" t="s">
        <v>54</v>
      </c>
      <c r="JM18" s="20" t="s">
        <v>54</v>
      </c>
      <c r="JN18" s="20" t="s">
        <v>54</v>
      </c>
      <c r="JO18" s="20" t="s">
        <v>54</v>
      </c>
      <c r="JP18" s="20" t="s">
        <v>54</v>
      </c>
      <c r="JQ18" s="20" t="s">
        <v>54</v>
      </c>
      <c r="JR18" s="20" t="s">
        <v>54</v>
      </c>
      <c r="JS18" s="4" t="s">
        <v>97</v>
      </c>
      <c r="JT18" s="15"/>
      <c r="JU18" s="20">
        <v>103</v>
      </c>
      <c r="JV18" s="20" t="s">
        <v>32</v>
      </c>
      <c r="JW18" s="20">
        <v>0</v>
      </c>
      <c r="JX18" s="20">
        <v>0</v>
      </c>
      <c r="JY18" s="20">
        <v>54</v>
      </c>
      <c r="JZ18" s="20">
        <v>53</v>
      </c>
      <c r="KA18" s="20">
        <v>107</v>
      </c>
      <c r="KB18" s="20" t="s">
        <v>54</v>
      </c>
      <c r="KC18" s="20" t="s">
        <v>54</v>
      </c>
      <c r="KD18" s="20" t="s">
        <v>54</v>
      </c>
      <c r="KE18" s="20" t="s">
        <v>54</v>
      </c>
      <c r="KF18" s="20" t="s">
        <v>54</v>
      </c>
      <c r="KG18" s="20" t="s">
        <v>54</v>
      </c>
      <c r="KH18" s="20" t="s">
        <v>54</v>
      </c>
      <c r="KI18" s="20" t="s">
        <v>54</v>
      </c>
      <c r="KJ18" s="20" t="s">
        <v>54</v>
      </c>
      <c r="KK18" s="20" t="s">
        <v>54</v>
      </c>
      <c r="KL18" s="20" t="s">
        <v>54</v>
      </c>
      <c r="KM18" s="20" t="s">
        <v>54</v>
      </c>
      <c r="KN18" s="20" t="s">
        <v>54</v>
      </c>
      <c r="KO18" s="20" t="s">
        <v>54</v>
      </c>
      <c r="KP18" s="20" t="s">
        <v>54</v>
      </c>
      <c r="KQ18" s="20" t="s">
        <v>54</v>
      </c>
      <c r="KR18" s="20" t="s">
        <v>54</v>
      </c>
      <c r="KS18" s="20" t="s">
        <v>54</v>
      </c>
      <c r="KT18" s="20" t="s">
        <v>54</v>
      </c>
      <c r="KU18" s="20" t="s">
        <v>54</v>
      </c>
      <c r="KV18" s="20" t="s">
        <v>54</v>
      </c>
      <c r="KW18" s="20" t="s">
        <v>54</v>
      </c>
      <c r="KX18" s="4" t="s">
        <v>97</v>
      </c>
      <c r="KY18" s="15"/>
      <c r="KZ18" s="20">
        <v>103</v>
      </c>
      <c r="LA18" s="20" t="s">
        <v>32</v>
      </c>
      <c r="LB18" s="20">
        <v>0</v>
      </c>
      <c r="LC18" s="20">
        <v>0</v>
      </c>
      <c r="LD18" s="20">
        <v>49</v>
      </c>
      <c r="LE18" s="20">
        <v>37</v>
      </c>
      <c r="LF18" s="20">
        <v>86</v>
      </c>
      <c r="LG18" s="20" t="s">
        <v>54</v>
      </c>
      <c r="LH18" s="20" t="s">
        <v>54</v>
      </c>
      <c r="LI18" s="20" t="s">
        <v>54</v>
      </c>
      <c r="LJ18" s="20" t="s">
        <v>54</v>
      </c>
      <c r="LK18" s="20" t="s">
        <v>54</v>
      </c>
      <c r="LL18" s="20" t="s">
        <v>54</v>
      </c>
      <c r="LM18" s="20" t="s">
        <v>54</v>
      </c>
      <c r="LN18" s="20" t="s">
        <v>54</v>
      </c>
      <c r="LO18" s="20" t="s">
        <v>54</v>
      </c>
      <c r="LP18" s="20" t="s">
        <v>54</v>
      </c>
      <c r="LQ18" s="20" t="s">
        <v>54</v>
      </c>
      <c r="LR18" s="20" t="s">
        <v>54</v>
      </c>
      <c r="LS18" s="20" t="s">
        <v>54</v>
      </c>
      <c r="LT18" s="20" t="s">
        <v>54</v>
      </c>
      <c r="LU18" s="20" t="s">
        <v>54</v>
      </c>
      <c r="LV18" s="20" t="s">
        <v>54</v>
      </c>
      <c r="LW18" s="20" t="s">
        <v>54</v>
      </c>
      <c r="LX18" s="20" t="s">
        <v>54</v>
      </c>
      <c r="LY18" s="20" t="s">
        <v>54</v>
      </c>
      <c r="LZ18" s="20" t="s">
        <v>54</v>
      </c>
      <c r="MA18" s="20" t="s">
        <v>54</v>
      </c>
      <c r="MB18" s="20" t="s">
        <v>54</v>
      </c>
      <c r="MC18" s="4" t="s">
        <v>97</v>
      </c>
      <c r="MD18" s="15"/>
      <c r="ME18" s="20">
        <v>103</v>
      </c>
      <c r="MF18" s="20" t="s">
        <v>32</v>
      </c>
      <c r="MG18" s="20">
        <v>0</v>
      </c>
      <c r="MH18" s="20">
        <v>0</v>
      </c>
      <c r="MI18" s="20">
        <v>21</v>
      </c>
      <c r="MJ18" s="20">
        <v>32</v>
      </c>
      <c r="MK18" s="20">
        <v>53</v>
      </c>
      <c r="ML18" s="20" t="s">
        <v>54</v>
      </c>
      <c r="MM18" s="20" t="s">
        <v>54</v>
      </c>
      <c r="MN18" s="20" t="s">
        <v>54</v>
      </c>
      <c r="MO18" s="20" t="s">
        <v>54</v>
      </c>
      <c r="MP18" s="20" t="s">
        <v>54</v>
      </c>
      <c r="MQ18" s="20" t="s">
        <v>54</v>
      </c>
      <c r="MR18" s="20" t="s">
        <v>54</v>
      </c>
      <c r="MS18" s="20" t="s">
        <v>54</v>
      </c>
      <c r="MT18" s="20" t="s">
        <v>54</v>
      </c>
      <c r="MU18" s="20" t="s">
        <v>54</v>
      </c>
      <c r="MV18" s="20" t="s">
        <v>54</v>
      </c>
      <c r="MW18" s="20" t="s">
        <v>54</v>
      </c>
      <c r="MX18" s="20" t="s">
        <v>54</v>
      </c>
      <c r="MY18" s="20" t="s">
        <v>54</v>
      </c>
      <c r="MZ18" s="20" t="s">
        <v>54</v>
      </c>
      <c r="NA18" s="20" t="s">
        <v>54</v>
      </c>
      <c r="NB18" s="20" t="s">
        <v>54</v>
      </c>
      <c r="NC18" s="20" t="s">
        <v>54</v>
      </c>
      <c r="ND18" s="20" t="s">
        <v>54</v>
      </c>
      <c r="NE18" s="20" t="s">
        <v>54</v>
      </c>
      <c r="NF18" s="20" t="s">
        <v>54</v>
      </c>
      <c r="NG18" s="20" t="s">
        <v>54</v>
      </c>
      <c r="NH18" s="4" t="s">
        <v>97</v>
      </c>
    </row>
    <row r="19" spans="1:372" x14ac:dyDescent="0.3">
      <c r="A19" s="1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4"/>
      <c r="AF19" s="15"/>
      <c r="AG19" s="20" t="s">
        <v>54</v>
      </c>
      <c r="AH19" s="20" t="s">
        <v>150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 t="s">
        <v>54</v>
      </c>
      <c r="AR19" s="20" t="s">
        <v>54</v>
      </c>
      <c r="AS19" s="20" t="s">
        <v>54</v>
      </c>
      <c r="AT19" s="20" t="s">
        <v>54</v>
      </c>
      <c r="AU19" s="20" t="s">
        <v>54</v>
      </c>
      <c r="AV19" s="20" t="s">
        <v>54</v>
      </c>
      <c r="AW19" s="20" t="s">
        <v>54</v>
      </c>
      <c r="AX19" s="20" t="s">
        <v>54</v>
      </c>
      <c r="AY19" s="20" t="s">
        <v>54</v>
      </c>
      <c r="AZ19" s="20" t="s">
        <v>54</v>
      </c>
      <c r="BA19" s="20" t="s">
        <v>54</v>
      </c>
      <c r="BB19" s="20" t="s">
        <v>54</v>
      </c>
      <c r="BC19" s="20" t="s">
        <v>54</v>
      </c>
      <c r="BD19" s="20" t="s">
        <v>54</v>
      </c>
      <c r="BE19" s="20" t="s">
        <v>54</v>
      </c>
      <c r="BF19" s="20" t="s">
        <v>54</v>
      </c>
      <c r="BG19" s="20" t="s">
        <v>54</v>
      </c>
      <c r="BH19" s="20" t="s">
        <v>54</v>
      </c>
      <c r="BI19" s="20" t="s">
        <v>54</v>
      </c>
      <c r="BJ19" s="4" t="s">
        <v>86</v>
      </c>
      <c r="BK19" s="15"/>
      <c r="BL19" s="20" t="s">
        <v>54</v>
      </c>
      <c r="BM19" s="20" t="s">
        <v>150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 t="s">
        <v>54</v>
      </c>
      <c r="BW19" s="20" t="s">
        <v>54</v>
      </c>
      <c r="BX19" s="20" t="s">
        <v>54</v>
      </c>
      <c r="BY19" s="20" t="s">
        <v>54</v>
      </c>
      <c r="BZ19" s="20" t="s">
        <v>54</v>
      </c>
      <c r="CA19" s="20" t="s">
        <v>54</v>
      </c>
      <c r="CB19" s="20" t="s">
        <v>54</v>
      </c>
      <c r="CC19" s="20" t="s">
        <v>54</v>
      </c>
      <c r="CD19" s="20" t="s">
        <v>54</v>
      </c>
      <c r="CE19" s="20" t="s">
        <v>54</v>
      </c>
      <c r="CF19" s="20" t="s">
        <v>54</v>
      </c>
      <c r="CG19" s="20" t="s">
        <v>54</v>
      </c>
      <c r="CH19" s="20" t="s">
        <v>54</v>
      </c>
      <c r="CI19" s="20" t="s">
        <v>54</v>
      </c>
      <c r="CJ19" s="20" t="s">
        <v>54</v>
      </c>
      <c r="CK19" s="20" t="s">
        <v>54</v>
      </c>
      <c r="CL19" s="20" t="s">
        <v>54</v>
      </c>
      <c r="CM19" s="20" t="s">
        <v>54</v>
      </c>
      <c r="CN19" s="20" t="s">
        <v>54</v>
      </c>
      <c r="CO19" s="4" t="s">
        <v>86</v>
      </c>
      <c r="CP19" s="15"/>
      <c r="CQ19" s="20" t="s">
        <v>54</v>
      </c>
      <c r="CR19" s="20" t="s">
        <v>150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0</v>
      </c>
      <c r="DT19" s="4" t="s">
        <v>86</v>
      </c>
      <c r="DU19" s="15"/>
      <c r="DV19" s="20" t="s">
        <v>54</v>
      </c>
      <c r="DW19" s="20" t="s">
        <v>150</v>
      </c>
      <c r="DX19" s="20">
        <v>0</v>
      </c>
      <c r="DY19" s="20">
        <v>0</v>
      </c>
      <c r="DZ19" s="20">
        <v>0</v>
      </c>
      <c r="EA19" s="20">
        <v>0</v>
      </c>
      <c r="EB19" s="20">
        <v>0</v>
      </c>
      <c r="EC19" s="20">
        <v>0</v>
      </c>
      <c r="ED19" s="20">
        <v>0</v>
      </c>
      <c r="EE19" s="20">
        <v>0</v>
      </c>
      <c r="EF19" s="20" t="s">
        <v>54</v>
      </c>
      <c r="EG19" s="20" t="s">
        <v>54</v>
      </c>
      <c r="EH19" s="20" t="s">
        <v>54</v>
      </c>
      <c r="EI19" s="20" t="s">
        <v>54</v>
      </c>
      <c r="EJ19" s="20" t="s">
        <v>54</v>
      </c>
      <c r="EK19" s="20" t="s">
        <v>54</v>
      </c>
      <c r="EL19" s="20" t="s">
        <v>54</v>
      </c>
      <c r="EM19" s="20" t="s">
        <v>54</v>
      </c>
      <c r="EN19" s="20" t="s">
        <v>54</v>
      </c>
      <c r="EO19" s="20" t="s">
        <v>54</v>
      </c>
      <c r="EP19" s="20" t="s">
        <v>54</v>
      </c>
      <c r="EQ19" s="20" t="s">
        <v>54</v>
      </c>
      <c r="ER19" s="20" t="s">
        <v>54</v>
      </c>
      <c r="ES19" s="20" t="s">
        <v>54</v>
      </c>
      <c r="ET19" s="20" t="s">
        <v>54</v>
      </c>
      <c r="EU19" s="20" t="s">
        <v>54</v>
      </c>
      <c r="EV19" s="20" t="s">
        <v>54</v>
      </c>
      <c r="EW19" s="20" t="s">
        <v>54</v>
      </c>
      <c r="EX19" s="20" t="s">
        <v>54</v>
      </c>
      <c r="EY19" s="4" t="s">
        <v>86</v>
      </c>
      <c r="EZ19" s="15"/>
      <c r="FA19" s="20" t="s">
        <v>54</v>
      </c>
      <c r="FB19" s="20" t="s">
        <v>150</v>
      </c>
      <c r="FC19" s="20">
        <v>0</v>
      </c>
      <c r="FD19" s="20">
        <v>0</v>
      </c>
      <c r="FE19" s="20">
        <v>0</v>
      </c>
      <c r="FF19" s="20">
        <v>0</v>
      </c>
      <c r="FG19" s="20">
        <v>0</v>
      </c>
      <c r="FH19" s="20">
        <v>0</v>
      </c>
      <c r="FI19" s="20">
        <v>0</v>
      </c>
      <c r="FJ19" s="20">
        <v>0</v>
      </c>
      <c r="FK19" s="20">
        <v>0</v>
      </c>
      <c r="FL19" s="20">
        <v>0</v>
      </c>
      <c r="FM19" s="20">
        <v>0</v>
      </c>
      <c r="FN19" s="20">
        <v>0</v>
      </c>
      <c r="FO19" s="20">
        <v>0</v>
      </c>
      <c r="FP19" s="20">
        <v>0</v>
      </c>
      <c r="FQ19" s="20">
        <v>0</v>
      </c>
      <c r="FR19" s="20">
        <v>0</v>
      </c>
      <c r="FS19" s="20">
        <v>0</v>
      </c>
      <c r="FT19" s="20">
        <v>0</v>
      </c>
      <c r="FU19" s="20">
        <v>0</v>
      </c>
      <c r="FV19" s="20">
        <v>0</v>
      </c>
      <c r="FW19" s="20">
        <v>0</v>
      </c>
      <c r="FX19" s="20">
        <v>0</v>
      </c>
      <c r="FY19" s="20">
        <v>0</v>
      </c>
      <c r="FZ19" s="20">
        <v>0</v>
      </c>
      <c r="GA19" s="20">
        <v>0</v>
      </c>
      <c r="GB19" s="20">
        <v>0</v>
      </c>
      <c r="GC19" s="20">
        <v>0</v>
      </c>
      <c r="GD19" s="4" t="s">
        <v>86</v>
      </c>
      <c r="GE19" s="15"/>
      <c r="GF19" s="20" t="s">
        <v>54</v>
      </c>
      <c r="GG19" s="20" t="s">
        <v>150</v>
      </c>
      <c r="GH19" s="20">
        <v>0</v>
      </c>
      <c r="GI19" s="20">
        <v>0</v>
      </c>
      <c r="GJ19" s="20">
        <v>0</v>
      </c>
      <c r="GK19" s="20">
        <v>0</v>
      </c>
      <c r="GL19" s="20">
        <v>0</v>
      </c>
      <c r="GM19" s="20">
        <v>0</v>
      </c>
      <c r="GN19" s="20">
        <v>0</v>
      </c>
      <c r="GO19" s="20">
        <v>0</v>
      </c>
      <c r="GP19" s="20" t="s">
        <v>54</v>
      </c>
      <c r="GQ19" s="20" t="s">
        <v>54</v>
      </c>
      <c r="GR19" s="20" t="s">
        <v>54</v>
      </c>
      <c r="GS19" s="20" t="s">
        <v>54</v>
      </c>
      <c r="GT19" s="20" t="s">
        <v>54</v>
      </c>
      <c r="GU19" s="20" t="s">
        <v>54</v>
      </c>
      <c r="GV19" s="20" t="s">
        <v>54</v>
      </c>
      <c r="GW19" s="20" t="s">
        <v>54</v>
      </c>
      <c r="GX19" s="20" t="s">
        <v>54</v>
      </c>
      <c r="GY19" s="20" t="s">
        <v>54</v>
      </c>
      <c r="GZ19" s="20" t="s">
        <v>54</v>
      </c>
      <c r="HA19" s="20" t="s">
        <v>54</v>
      </c>
      <c r="HB19" s="20" t="s">
        <v>54</v>
      </c>
      <c r="HC19" s="20" t="s">
        <v>54</v>
      </c>
      <c r="HD19" s="20" t="s">
        <v>54</v>
      </c>
      <c r="HE19" s="20" t="s">
        <v>54</v>
      </c>
      <c r="HF19" s="20" t="s">
        <v>54</v>
      </c>
      <c r="HG19" s="20" t="s">
        <v>54</v>
      </c>
      <c r="HH19" s="20" t="s">
        <v>54</v>
      </c>
      <c r="HI19" s="4" t="s">
        <v>86</v>
      </c>
      <c r="HJ19" s="15"/>
      <c r="HK19" s="20" t="s">
        <v>54</v>
      </c>
      <c r="HL19" s="20" t="s">
        <v>150</v>
      </c>
      <c r="HM19" s="20">
        <v>0</v>
      </c>
      <c r="HN19" s="20">
        <v>0</v>
      </c>
      <c r="HO19" s="20">
        <v>0</v>
      </c>
      <c r="HP19" s="20">
        <v>0</v>
      </c>
      <c r="HQ19" s="20">
        <v>0</v>
      </c>
      <c r="HR19" s="20">
        <v>0</v>
      </c>
      <c r="HS19" s="20">
        <v>0</v>
      </c>
      <c r="HT19" s="20">
        <v>0</v>
      </c>
      <c r="HU19" s="20">
        <v>0</v>
      </c>
      <c r="HV19" s="20">
        <v>0</v>
      </c>
      <c r="HW19" s="20">
        <v>0</v>
      </c>
      <c r="HX19" s="20">
        <v>0</v>
      </c>
      <c r="HY19" s="20">
        <v>0</v>
      </c>
      <c r="HZ19" s="20">
        <v>0</v>
      </c>
      <c r="IA19" s="20">
        <v>0</v>
      </c>
      <c r="IB19" s="20">
        <v>0</v>
      </c>
      <c r="IC19" s="20">
        <v>0</v>
      </c>
      <c r="ID19" s="20">
        <v>0</v>
      </c>
      <c r="IE19" s="20">
        <v>0</v>
      </c>
      <c r="IF19" s="20">
        <v>0</v>
      </c>
      <c r="IG19" s="20">
        <v>0</v>
      </c>
      <c r="IH19" s="20">
        <v>0</v>
      </c>
      <c r="II19" s="20">
        <v>0</v>
      </c>
      <c r="IJ19" s="20">
        <v>0</v>
      </c>
      <c r="IK19" s="20">
        <v>0</v>
      </c>
      <c r="IL19" s="20">
        <v>0</v>
      </c>
      <c r="IM19" s="20">
        <v>0</v>
      </c>
      <c r="IN19" s="4" t="s">
        <v>86</v>
      </c>
      <c r="IO19" s="15"/>
      <c r="IP19" s="20" t="s">
        <v>54</v>
      </c>
      <c r="IQ19" s="20" t="s">
        <v>150</v>
      </c>
      <c r="IR19" s="20">
        <v>0</v>
      </c>
      <c r="IS19" s="20">
        <v>0</v>
      </c>
      <c r="IT19" s="20">
        <v>0</v>
      </c>
      <c r="IU19" s="20">
        <v>0</v>
      </c>
      <c r="IV19" s="20">
        <v>0</v>
      </c>
      <c r="IW19" s="20">
        <v>0</v>
      </c>
      <c r="IX19" s="20">
        <v>0</v>
      </c>
      <c r="IY19" s="20">
        <v>0</v>
      </c>
      <c r="IZ19" s="20">
        <v>0</v>
      </c>
      <c r="JA19" s="20">
        <v>0</v>
      </c>
      <c r="JB19" s="20">
        <v>0</v>
      </c>
      <c r="JC19" s="20">
        <v>0</v>
      </c>
      <c r="JD19" s="20">
        <v>0</v>
      </c>
      <c r="JE19" s="20">
        <v>0</v>
      </c>
      <c r="JF19" s="20">
        <v>0</v>
      </c>
      <c r="JG19" s="20">
        <v>0</v>
      </c>
      <c r="JH19" s="20">
        <v>0</v>
      </c>
      <c r="JI19" s="20">
        <v>0</v>
      </c>
      <c r="JJ19" s="20">
        <v>0</v>
      </c>
      <c r="JK19" s="20">
        <v>0</v>
      </c>
      <c r="JL19" s="20">
        <v>0</v>
      </c>
      <c r="JM19" s="20">
        <v>0</v>
      </c>
      <c r="JN19" s="20">
        <v>0</v>
      </c>
      <c r="JO19" s="20">
        <v>0</v>
      </c>
      <c r="JP19" s="20">
        <v>0</v>
      </c>
      <c r="JQ19" s="20">
        <v>0</v>
      </c>
      <c r="JR19" s="20">
        <v>0</v>
      </c>
      <c r="JS19" s="4" t="s">
        <v>86</v>
      </c>
      <c r="JT19" s="15"/>
      <c r="JU19" s="20" t="s">
        <v>54</v>
      </c>
      <c r="JV19" s="20" t="s">
        <v>150</v>
      </c>
      <c r="JW19" s="20">
        <v>0</v>
      </c>
      <c r="JX19" s="20">
        <v>0</v>
      </c>
      <c r="JY19" s="20">
        <v>0</v>
      </c>
      <c r="JZ19" s="20">
        <v>0</v>
      </c>
      <c r="KA19" s="20">
        <v>0</v>
      </c>
      <c r="KB19" s="20">
        <v>0</v>
      </c>
      <c r="KC19" s="20">
        <v>0</v>
      </c>
      <c r="KD19" s="20">
        <v>0</v>
      </c>
      <c r="KE19" s="20" t="s">
        <v>54</v>
      </c>
      <c r="KF19" s="20" t="s">
        <v>54</v>
      </c>
      <c r="KG19" s="20" t="s">
        <v>54</v>
      </c>
      <c r="KH19" s="20" t="s">
        <v>54</v>
      </c>
      <c r="KI19" s="20" t="s">
        <v>54</v>
      </c>
      <c r="KJ19" s="20" t="s">
        <v>54</v>
      </c>
      <c r="KK19" s="20" t="s">
        <v>54</v>
      </c>
      <c r="KL19" s="20" t="s">
        <v>54</v>
      </c>
      <c r="KM19" s="20" t="s">
        <v>54</v>
      </c>
      <c r="KN19" s="20" t="s">
        <v>54</v>
      </c>
      <c r="KO19" s="20" t="s">
        <v>54</v>
      </c>
      <c r="KP19" s="20" t="s">
        <v>54</v>
      </c>
      <c r="KQ19" s="20" t="s">
        <v>54</v>
      </c>
      <c r="KR19" s="20" t="s">
        <v>54</v>
      </c>
      <c r="KS19" s="20" t="s">
        <v>54</v>
      </c>
      <c r="KT19" s="20" t="s">
        <v>54</v>
      </c>
      <c r="KU19" s="20" t="s">
        <v>54</v>
      </c>
      <c r="KV19" s="20" t="s">
        <v>54</v>
      </c>
      <c r="KW19" s="20" t="s">
        <v>54</v>
      </c>
      <c r="KX19" s="4" t="s">
        <v>86</v>
      </c>
      <c r="KY19" s="15"/>
      <c r="KZ19" s="20" t="s">
        <v>54</v>
      </c>
      <c r="LA19" s="20" t="s">
        <v>150</v>
      </c>
      <c r="LB19" s="20">
        <v>0</v>
      </c>
      <c r="LC19" s="20">
        <v>0</v>
      </c>
      <c r="LD19" s="20">
        <v>0</v>
      </c>
      <c r="LE19" s="20">
        <v>0</v>
      </c>
      <c r="LF19" s="20">
        <v>0</v>
      </c>
      <c r="LG19" s="20">
        <v>0</v>
      </c>
      <c r="LH19" s="20">
        <v>0</v>
      </c>
      <c r="LI19" s="20">
        <v>0</v>
      </c>
      <c r="LJ19" s="20">
        <v>0</v>
      </c>
      <c r="LK19" s="20">
        <v>0</v>
      </c>
      <c r="LL19" s="20">
        <v>0</v>
      </c>
      <c r="LM19" s="20">
        <v>0</v>
      </c>
      <c r="LN19" s="20">
        <v>0</v>
      </c>
      <c r="LO19" s="20">
        <v>0</v>
      </c>
      <c r="LP19" s="20">
        <v>0</v>
      </c>
      <c r="LQ19" s="20">
        <v>0</v>
      </c>
      <c r="LR19" s="20">
        <v>0</v>
      </c>
      <c r="LS19" s="20">
        <v>0</v>
      </c>
      <c r="LT19" s="20">
        <v>0</v>
      </c>
      <c r="LU19" s="20">
        <v>0</v>
      </c>
      <c r="LV19" s="20">
        <v>0</v>
      </c>
      <c r="LW19" s="20">
        <v>0</v>
      </c>
      <c r="LX19" s="20">
        <v>0</v>
      </c>
      <c r="LY19" s="20">
        <v>0</v>
      </c>
      <c r="LZ19" s="20">
        <v>0</v>
      </c>
      <c r="MA19" s="20">
        <v>0</v>
      </c>
      <c r="MB19" s="20">
        <v>0</v>
      </c>
      <c r="MC19" s="4" t="s">
        <v>86</v>
      </c>
      <c r="MD19" s="15"/>
      <c r="ME19" s="20" t="s">
        <v>54</v>
      </c>
      <c r="MF19" s="20" t="s">
        <v>150</v>
      </c>
      <c r="MG19" s="20">
        <v>0</v>
      </c>
      <c r="MH19" s="20">
        <v>0</v>
      </c>
      <c r="MI19" s="20">
        <v>0</v>
      </c>
      <c r="MJ19" s="20">
        <v>0</v>
      </c>
      <c r="MK19" s="20">
        <v>0</v>
      </c>
      <c r="ML19" s="20">
        <v>0</v>
      </c>
      <c r="MM19" s="20">
        <v>0</v>
      </c>
      <c r="MN19" s="20">
        <v>0</v>
      </c>
      <c r="MO19" s="20" t="s">
        <v>54</v>
      </c>
      <c r="MP19" s="20" t="s">
        <v>54</v>
      </c>
      <c r="MQ19" s="20" t="s">
        <v>54</v>
      </c>
      <c r="MR19" s="20" t="s">
        <v>54</v>
      </c>
      <c r="MS19" s="20" t="s">
        <v>54</v>
      </c>
      <c r="MT19" s="20" t="s">
        <v>54</v>
      </c>
      <c r="MU19" s="20" t="s">
        <v>54</v>
      </c>
      <c r="MV19" s="20" t="s">
        <v>54</v>
      </c>
      <c r="MW19" s="20" t="s">
        <v>54</v>
      </c>
      <c r="MX19" s="20" t="s">
        <v>54</v>
      </c>
      <c r="MY19" s="20" t="s">
        <v>54</v>
      </c>
      <c r="MZ19" s="20" t="s">
        <v>54</v>
      </c>
      <c r="NA19" s="20" t="s">
        <v>54</v>
      </c>
      <c r="NB19" s="20" t="s">
        <v>54</v>
      </c>
      <c r="NC19" s="20" t="s">
        <v>54</v>
      </c>
      <c r="ND19" s="20" t="s">
        <v>54</v>
      </c>
      <c r="NE19" s="20" t="s">
        <v>54</v>
      </c>
      <c r="NF19" s="20" t="s">
        <v>54</v>
      </c>
      <c r="NG19" s="20" t="s">
        <v>54</v>
      </c>
      <c r="NH19" s="4" t="s">
        <v>86</v>
      </c>
    </row>
    <row r="20" spans="1:372" x14ac:dyDescent="0.3">
      <c r="A20" s="1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4"/>
      <c r="AF20" s="15"/>
      <c r="AG20" s="20" t="s">
        <v>54</v>
      </c>
      <c r="AH20" s="20" t="s">
        <v>151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 t="s">
        <v>54</v>
      </c>
      <c r="AO20" s="20" t="s">
        <v>54</v>
      </c>
      <c r="AP20" s="20" t="s">
        <v>54</v>
      </c>
      <c r="AQ20" s="20" t="s">
        <v>54</v>
      </c>
      <c r="AR20" s="20" t="s">
        <v>54</v>
      </c>
      <c r="AS20" s="20" t="s">
        <v>54</v>
      </c>
      <c r="AT20" s="20" t="s">
        <v>54</v>
      </c>
      <c r="AU20" s="20" t="s">
        <v>54</v>
      </c>
      <c r="AV20" s="20" t="s">
        <v>54</v>
      </c>
      <c r="AW20" s="20" t="s">
        <v>54</v>
      </c>
      <c r="AX20" s="20" t="s">
        <v>54</v>
      </c>
      <c r="AY20" s="20" t="s">
        <v>54</v>
      </c>
      <c r="AZ20" s="20" t="s">
        <v>54</v>
      </c>
      <c r="BA20" s="20" t="s">
        <v>54</v>
      </c>
      <c r="BB20" s="20" t="s">
        <v>54</v>
      </c>
      <c r="BC20" s="20" t="s">
        <v>54</v>
      </c>
      <c r="BD20" s="20" t="s">
        <v>54</v>
      </c>
      <c r="BE20" s="20" t="s">
        <v>54</v>
      </c>
      <c r="BF20" s="20" t="s">
        <v>54</v>
      </c>
      <c r="BG20" s="20" t="s">
        <v>54</v>
      </c>
      <c r="BH20" s="20" t="s">
        <v>54</v>
      </c>
      <c r="BI20" s="20" t="s">
        <v>54</v>
      </c>
      <c r="BJ20" s="4" t="s">
        <v>87</v>
      </c>
      <c r="BK20" s="15"/>
      <c r="BL20" s="20" t="s">
        <v>54</v>
      </c>
      <c r="BM20" s="20" t="s">
        <v>151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 t="s">
        <v>54</v>
      </c>
      <c r="BT20" s="20" t="s">
        <v>54</v>
      </c>
      <c r="BU20" s="20" t="s">
        <v>54</v>
      </c>
      <c r="BV20" s="20" t="s">
        <v>54</v>
      </c>
      <c r="BW20" s="20" t="s">
        <v>54</v>
      </c>
      <c r="BX20" s="20" t="s">
        <v>54</v>
      </c>
      <c r="BY20" s="20" t="s">
        <v>54</v>
      </c>
      <c r="BZ20" s="20" t="s">
        <v>54</v>
      </c>
      <c r="CA20" s="20" t="s">
        <v>54</v>
      </c>
      <c r="CB20" s="20" t="s">
        <v>54</v>
      </c>
      <c r="CC20" s="20" t="s">
        <v>54</v>
      </c>
      <c r="CD20" s="20" t="s">
        <v>54</v>
      </c>
      <c r="CE20" s="20" t="s">
        <v>54</v>
      </c>
      <c r="CF20" s="20" t="s">
        <v>54</v>
      </c>
      <c r="CG20" s="20" t="s">
        <v>54</v>
      </c>
      <c r="CH20" s="20" t="s">
        <v>54</v>
      </c>
      <c r="CI20" s="20" t="s">
        <v>54</v>
      </c>
      <c r="CJ20" s="20" t="s">
        <v>54</v>
      </c>
      <c r="CK20" s="20" t="s">
        <v>54</v>
      </c>
      <c r="CL20" s="20" t="s">
        <v>54</v>
      </c>
      <c r="CM20" s="20" t="s">
        <v>54</v>
      </c>
      <c r="CN20" s="20" t="s">
        <v>54</v>
      </c>
      <c r="CO20" s="4" t="s">
        <v>87</v>
      </c>
      <c r="CP20" s="15"/>
      <c r="CQ20" s="20" t="s">
        <v>54</v>
      </c>
      <c r="CR20" s="20" t="s">
        <v>151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 t="s">
        <v>54</v>
      </c>
      <c r="CY20" s="20" t="s">
        <v>54</v>
      </c>
      <c r="CZ20" s="20" t="s">
        <v>54</v>
      </c>
      <c r="DA20" s="20">
        <v>0</v>
      </c>
      <c r="DB20" s="20"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0</v>
      </c>
      <c r="DO20" s="20">
        <v>0</v>
      </c>
      <c r="DP20" s="20">
        <v>0</v>
      </c>
      <c r="DQ20" s="20">
        <v>0</v>
      </c>
      <c r="DR20" s="20">
        <v>0</v>
      </c>
      <c r="DS20" s="20">
        <v>0</v>
      </c>
      <c r="DT20" s="4" t="s">
        <v>87</v>
      </c>
      <c r="DU20" s="15"/>
      <c r="DV20" s="20" t="s">
        <v>54</v>
      </c>
      <c r="DW20" s="20" t="s">
        <v>151</v>
      </c>
      <c r="DX20" s="20">
        <v>0</v>
      </c>
      <c r="DY20" s="20">
        <v>0</v>
      </c>
      <c r="DZ20" s="20">
        <v>0</v>
      </c>
      <c r="EA20" s="20">
        <v>0</v>
      </c>
      <c r="EB20" s="20">
        <v>0</v>
      </c>
      <c r="EC20" s="20" t="s">
        <v>54</v>
      </c>
      <c r="ED20" s="20" t="s">
        <v>54</v>
      </c>
      <c r="EE20" s="20" t="s">
        <v>54</v>
      </c>
      <c r="EF20" s="20" t="s">
        <v>54</v>
      </c>
      <c r="EG20" s="20" t="s">
        <v>54</v>
      </c>
      <c r="EH20" s="20" t="s">
        <v>54</v>
      </c>
      <c r="EI20" s="20" t="s">
        <v>54</v>
      </c>
      <c r="EJ20" s="20" t="s">
        <v>54</v>
      </c>
      <c r="EK20" s="20" t="s">
        <v>54</v>
      </c>
      <c r="EL20" s="20" t="s">
        <v>54</v>
      </c>
      <c r="EM20" s="20" t="s">
        <v>54</v>
      </c>
      <c r="EN20" s="20" t="s">
        <v>54</v>
      </c>
      <c r="EO20" s="20" t="s">
        <v>54</v>
      </c>
      <c r="EP20" s="20" t="s">
        <v>54</v>
      </c>
      <c r="EQ20" s="20" t="s">
        <v>54</v>
      </c>
      <c r="ER20" s="20" t="s">
        <v>54</v>
      </c>
      <c r="ES20" s="20" t="s">
        <v>54</v>
      </c>
      <c r="ET20" s="20" t="s">
        <v>54</v>
      </c>
      <c r="EU20" s="20" t="s">
        <v>54</v>
      </c>
      <c r="EV20" s="20" t="s">
        <v>54</v>
      </c>
      <c r="EW20" s="20" t="s">
        <v>54</v>
      </c>
      <c r="EX20" s="20" t="s">
        <v>54</v>
      </c>
      <c r="EY20" s="4" t="s">
        <v>87</v>
      </c>
      <c r="EZ20" s="15"/>
      <c r="FA20" s="20" t="s">
        <v>54</v>
      </c>
      <c r="FB20" s="20" t="s">
        <v>151</v>
      </c>
      <c r="FC20" s="20">
        <v>0</v>
      </c>
      <c r="FD20" s="20">
        <v>0</v>
      </c>
      <c r="FE20" s="20">
        <v>0</v>
      </c>
      <c r="FF20" s="20">
        <v>0</v>
      </c>
      <c r="FG20" s="20">
        <v>0</v>
      </c>
      <c r="FH20" s="20" t="s">
        <v>54</v>
      </c>
      <c r="FI20" s="20" t="s">
        <v>54</v>
      </c>
      <c r="FJ20" s="20" t="s">
        <v>54</v>
      </c>
      <c r="FK20" s="20">
        <v>0</v>
      </c>
      <c r="FL20" s="20">
        <v>0</v>
      </c>
      <c r="FM20" s="20">
        <v>0</v>
      </c>
      <c r="FN20" s="20">
        <v>0</v>
      </c>
      <c r="FO20" s="20">
        <v>0</v>
      </c>
      <c r="FP20" s="20">
        <v>0</v>
      </c>
      <c r="FQ20" s="20">
        <v>0</v>
      </c>
      <c r="FR20" s="20">
        <v>0</v>
      </c>
      <c r="FS20" s="20">
        <v>0</v>
      </c>
      <c r="FT20" s="20">
        <v>0</v>
      </c>
      <c r="FU20" s="20">
        <v>0</v>
      </c>
      <c r="FV20" s="20">
        <v>0</v>
      </c>
      <c r="FW20" s="20">
        <v>0</v>
      </c>
      <c r="FX20" s="20">
        <v>0</v>
      </c>
      <c r="FY20" s="20">
        <v>0</v>
      </c>
      <c r="FZ20" s="20">
        <v>0</v>
      </c>
      <c r="GA20" s="20">
        <v>0</v>
      </c>
      <c r="GB20" s="20">
        <v>0</v>
      </c>
      <c r="GC20" s="20">
        <v>0</v>
      </c>
      <c r="GD20" s="4" t="s">
        <v>87</v>
      </c>
      <c r="GE20" s="15"/>
      <c r="GF20" s="20" t="s">
        <v>54</v>
      </c>
      <c r="GG20" s="20" t="s">
        <v>151</v>
      </c>
      <c r="GH20" s="20">
        <v>0</v>
      </c>
      <c r="GI20" s="20">
        <v>0</v>
      </c>
      <c r="GJ20" s="20">
        <v>0</v>
      </c>
      <c r="GK20" s="20">
        <v>0</v>
      </c>
      <c r="GL20" s="20">
        <v>0</v>
      </c>
      <c r="GM20" s="20" t="s">
        <v>54</v>
      </c>
      <c r="GN20" s="20" t="s">
        <v>54</v>
      </c>
      <c r="GO20" s="20" t="s">
        <v>54</v>
      </c>
      <c r="GP20" s="20" t="s">
        <v>54</v>
      </c>
      <c r="GQ20" s="20" t="s">
        <v>54</v>
      </c>
      <c r="GR20" s="20" t="s">
        <v>54</v>
      </c>
      <c r="GS20" s="20" t="s">
        <v>54</v>
      </c>
      <c r="GT20" s="20" t="s">
        <v>54</v>
      </c>
      <c r="GU20" s="20" t="s">
        <v>54</v>
      </c>
      <c r="GV20" s="20" t="s">
        <v>54</v>
      </c>
      <c r="GW20" s="20" t="s">
        <v>54</v>
      </c>
      <c r="GX20" s="20" t="s">
        <v>54</v>
      </c>
      <c r="GY20" s="20" t="s">
        <v>54</v>
      </c>
      <c r="GZ20" s="20" t="s">
        <v>54</v>
      </c>
      <c r="HA20" s="20" t="s">
        <v>54</v>
      </c>
      <c r="HB20" s="20" t="s">
        <v>54</v>
      </c>
      <c r="HC20" s="20" t="s">
        <v>54</v>
      </c>
      <c r="HD20" s="20" t="s">
        <v>54</v>
      </c>
      <c r="HE20" s="20" t="s">
        <v>54</v>
      </c>
      <c r="HF20" s="20" t="s">
        <v>54</v>
      </c>
      <c r="HG20" s="20" t="s">
        <v>54</v>
      </c>
      <c r="HH20" s="20" t="s">
        <v>54</v>
      </c>
      <c r="HI20" s="4" t="s">
        <v>87</v>
      </c>
      <c r="HJ20" s="15"/>
      <c r="HK20" s="20" t="s">
        <v>54</v>
      </c>
      <c r="HL20" s="20" t="s">
        <v>151</v>
      </c>
      <c r="HM20" s="20">
        <v>0</v>
      </c>
      <c r="HN20" s="20">
        <v>0</v>
      </c>
      <c r="HO20" s="20">
        <v>0</v>
      </c>
      <c r="HP20" s="20">
        <v>0</v>
      </c>
      <c r="HQ20" s="20">
        <v>0</v>
      </c>
      <c r="HR20" s="20" t="s">
        <v>54</v>
      </c>
      <c r="HS20" s="20" t="s">
        <v>54</v>
      </c>
      <c r="HT20" s="20" t="s">
        <v>54</v>
      </c>
      <c r="HU20" s="20">
        <v>0</v>
      </c>
      <c r="HV20" s="20">
        <v>0</v>
      </c>
      <c r="HW20" s="20">
        <v>0</v>
      </c>
      <c r="HX20" s="20">
        <v>0</v>
      </c>
      <c r="HY20" s="20">
        <v>0</v>
      </c>
      <c r="HZ20" s="20">
        <v>0</v>
      </c>
      <c r="IA20" s="20">
        <v>0</v>
      </c>
      <c r="IB20" s="20">
        <v>0</v>
      </c>
      <c r="IC20" s="20">
        <v>0</v>
      </c>
      <c r="ID20" s="20">
        <v>0</v>
      </c>
      <c r="IE20" s="20">
        <v>0</v>
      </c>
      <c r="IF20" s="20">
        <v>0</v>
      </c>
      <c r="IG20" s="20">
        <v>0</v>
      </c>
      <c r="IH20" s="20">
        <v>0</v>
      </c>
      <c r="II20" s="20">
        <v>0</v>
      </c>
      <c r="IJ20" s="20">
        <v>0</v>
      </c>
      <c r="IK20" s="20">
        <v>0</v>
      </c>
      <c r="IL20" s="20">
        <v>0</v>
      </c>
      <c r="IM20" s="20">
        <v>0</v>
      </c>
      <c r="IN20" s="4" t="s">
        <v>87</v>
      </c>
      <c r="IO20" s="15"/>
      <c r="IP20" s="20" t="s">
        <v>54</v>
      </c>
      <c r="IQ20" s="20" t="s">
        <v>151</v>
      </c>
      <c r="IR20" s="20">
        <v>0</v>
      </c>
      <c r="IS20" s="20">
        <v>0</v>
      </c>
      <c r="IT20" s="20">
        <v>0</v>
      </c>
      <c r="IU20" s="20">
        <v>0</v>
      </c>
      <c r="IV20" s="20">
        <v>0</v>
      </c>
      <c r="IW20" s="20" t="s">
        <v>54</v>
      </c>
      <c r="IX20" s="20" t="s">
        <v>54</v>
      </c>
      <c r="IY20" s="20" t="s">
        <v>54</v>
      </c>
      <c r="IZ20" s="20">
        <v>0</v>
      </c>
      <c r="JA20" s="20">
        <v>0</v>
      </c>
      <c r="JB20" s="20">
        <v>0</v>
      </c>
      <c r="JC20" s="20">
        <v>0</v>
      </c>
      <c r="JD20" s="20">
        <v>0</v>
      </c>
      <c r="JE20" s="20">
        <v>0</v>
      </c>
      <c r="JF20" s="20">
        <v>0</v>
      </c>
      <c r="JG20" s="20">
        <v>0</v>
      </c>
      <c r="JH20" s="20">
        <v>0</v>
      </c>
      <c r="JI20" s="20">
        <v>0</v>
      </c>
      <c r="JJ20" s="20">
        <v>0</v>
      </c>
      <c r="JK20" s="20">
        <v>0</v>
      </c>
      <c r="JL20" s="20">
        <v>0</v>
      </c>
      <c r="JM20" s="20">
        <v>0</v>
      </c>
      <c r="JN20" s="20">
        <v>0</v>
      </c>
      <c r="JO20" s="20">
        <v>0</v>
      </c>
      <c r="JP20" s="20">
        <v>0</v>
      </c>
      <c r="JQ20" s="20">
        <v>0</v>
      </c>
      <c r="JR20" s="20">
        <v>0</v>
      </c>
      <c r="JS20" s="4" t="s">
        <v>87</v>
      </c>
      <c r="JT20" s="15"/>
      <c r="JU20" s="20" t="s">
        <v>54</v>
      </c>
      <c r="JV20" s="20" t="s">
        <v>151</v>
      </c>
      <c r="JW20" s="20">
        <v>0</v>
      </c>
      <c r="JX20" s="20">
        <v>0</v>
      </c>
      <c r="JY20" s="20">
        <v>0</v>
      </c>
      <c r="JZ20" s="20">
        <v>0</v>
      </c>
      <c r="KA20" s="20">
        <v>0</v>
      </c>
      <c r="KB20" s="20" t="s">
        <v>54</v>
      </c>
      <c r="KC20" s="20" t="s">
        <v>54</v>
      </c>
      <c r="KD20" s="20" t="s">
        <v>54</v>
      </c>
      <c r="KE20" s="20" t="s">
        <v>54</v>
      </c>
      <c r="KF20" s="20" t="s">
        <v>54</v>
      </c>
      <c r="KG20" s="20" t="s">
        <v>54</v>
      </c>
      <c r="KH20" s="20" t="s">
        <v>54</v>
      </c>
      <c r="KI20" s="20" t="s">
        <v>54</v>
      </c>
      <c r="KJ20" s="20" t="s">
        <v>54</v>
      </c>
      <c r="KK20" s="20" t="s">
        <v>54</v>
      </c>
      <c r="KL20" s="20" t="s">
        <v>54</v>
      </c>
      <c r="KM20" s="20" t="s">
        <v>54</v>
      </c>
      <c r="KN20" s="20" t="s">
        <v>54</v>
      </c>
      <c r="KO20" s="20" t="s">
        <v>54</v>
      </c>
      <c r="KP20" s="20" t="s">
        <v>54</v>
      </c>
      <c r="KQ20" s="20" t="s">
        <v>54</v>
      </c>
      <c r="KR20" s="20" t="s">
        <v>54</v>
      </c>
      <c r="KS20" s="20" t="s">
        <v>54</v>
      </c>
      <c r="KT20" s="20" t="s">
        <v>54</v>
      </c>
      <c r="KU20" s="20" t="s">
        <v>54</v>
      </c>
      <c r="KV20" s="20" t="s">
        <v>54</v>
      </c>
      <c r="KW20" s="20" t="s">
        <v>54</v>
      </c>
      <c r="KX20" s="4" t="s">
        <v>87</v>
      </c>
      <c r="KY20" s="15"/>
      <c r="KZ20" s="20" t="s">
        <v>54</v>
      </c>
      <c r="LA20" s="20" t="s">
        <v>151</v>
      </c>
      <c r="LB20" s="20">
        <v>0</v>
      </c>
      <c r="LC20" s="20">
        <v>0</v>
      </c>
      <c r="LD20" s="20">
        <v>0</v>
      </c>
      <c r="LE20" s="20">
        <v>0</v>
      </c>
      <c r="LF20" s="20">
        <v>0</v>
      </c>
      <c r="LG20" s="20" t="s">
        <v>54</v>
      </c>
      <c r="LH20" s="20" t="s">
        <v>54</v>
      </c>
      <c r="LI20" s="20" t="s">
        <v>54</v>
      </c>
      <c r="LJ20" s="20">
        <v>0</v>
      </c>
      <c r="LK20" s="20">
        <v>0</v>
      </c>
      <c r="LL20" s="20">
        <v>0</v>
      </c>
      <c r="LM20" s="20">
        <v>0</v>
      </c>
      <c r="LN20" s="20">
        <v>0</v>
      </c>
      <c r="LO20" s="20">
        <v>0</v>
      </c>
      <c r="LP20" s="20">
        <v>0</v>
      </c>
      <c r="LQ20" s="20">
        <v>0</v>
      </c>
      <c r="LR20" s="20">
        <v>0</v>
      </c>
      <c r="LS20" s="20">
        <v>0</v>
      </c>
      <c r="LT20" s="20">
        <v>0</v>
      </c>
      <c r="LU20" s="20">
        <v>0</v>
      </c>
      <c r="LV20" s="20">
        <v>0</v>
      </c>
      <c r="LW20" s="20">
        <v>0</v>
      </c>
      <c r="LX20" s="20">
        <v>0</v>
      </c>
      <c r="LY20" s="20">
        <v>0</v>
      </c>
      <c r="LZ20" s="20">
        <v>0</v>
      </c>
      <c r="MA20" s="20">
        <v>0</v>
      </c>
      <c r="MB20" s="20">
        <v>0</v>
      </c>
      <c r="MC20" s="4" t="s">
        <v>87</v>
      </c>
      <c r="MD20" s="15"/>
      <c r="ME20" s="20" t="s">
        <v>54</v>
      </c>
      <c r="MF20" s="20" t="s">
        <v>151</v>
      </c>
      <c r="MG20" s="20">
        <v>0</v>
      </c>
      <c r="MH20" s="20">
        <v>0</v>
      </c>
      <c r="MI20" s="20">
        <v>0</v>
      </c>
      <c r="MJ20" s="20">
        <v>0</v>
      </c>
      <c r="MK20" s="20">
        <v>0</v>
      </c>
      <c r="ML20" s="20" t="s">
        <v>54</v>
      </c>
      <c r="MM20" s="20" t="s">
        <v>54</v>
      </c>
      <c r="MN20" s="20" t="s">
        <v>54</v>
      </c>
      <c r="MO20" s="20" t="s">
        <v>54</v>
      </c>
      <c r="MP20" s="20" t="s">
        <v>54</v>
      </c>
      <c r="MQ20" s="20" t="s">
        <v>54</v>
      </c>
      <c r="MR20" s="20" t="s">
        <v>54</v>
      </c>
      <c r="MS20" s="20" t="s">
        <v>54</v>
      </c>
      <c r="MT20" s="20" t="s">
        <v>54</v>
      </c>
      <c r="MU20" s="20" t="s">
        <v>54</v>
      </c>
      <c r="MV20" s="20" t="s">
        <v>54</v>
      </c>
      <c r="MW20" s="20" t="s">
        <v>54</v>
      </c>
      <c r="MX20" s="20" t="s">
        <v>54</v>
      </c>
      <c r="MY20" s="20" t="s">
        <v>54</v>
      </c>
      <c r="MZ20" s="20" t="s">
        <v>54</v>
      </c>
      <c r="NA20" s="20" t="s">
        <v>54</v>
      </c>
      <c r="NB20" s="20" t="s">
        <v>54</v>
      </c>
      <c r="NC20" s="20" t="s">
        <v>54</v>
      </c>
      <c r="ND20" s="20" t="s">
        <v>54</v>
      </c>
      <c r="NE20" s="20" t="s">
        <v>54</v>
      </c>
      <c r="NF20" s="20" t="s">
        <v>54</v>
      </c>
      <c r="NG20" s="20" t="s">
        <v>54</v>
      </c>
      <c r="NH20" s="4" t="s">
        <v>87</v>
      </c>
    </row>
    <row r="21" spans="1:372" x14ac:dyDescent="0.3">
      <c r="A21" s="1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4"/>
      <c r="AF21" s="15"/>
      <c r="AG21" s="20" t="s">
        <v>54</v>
      </c>
      <c r="AH21" s="20" t="s">
        <v>152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 t="s">
        <v>54</v>
      </c>
      <c r="AO21" s="20" t="s">
        <v>54</v>
      </c>
      <c r="AP21" s="20" t="s">
        <v>54</v>
      </c>
      <c r="AQ21" s="20" t="s">
        <v>54</v>
      </c>
      <c r="AR21" s="20" t="s">
        <v>54</v>
      </c>
      <c r="AS21" s="20" t="s">
        <v>54</v>
      </c>
      <c r="AT21" s="20" t="s">
        <v>54</v>
      </c>
      <c r="AU21" s="20" t="s">
        <v>54</v>
      </c>
      <c r="AV21" s="20" t="s">
        <v>54</v>
      </c>
      <c r="AW21" s="20" t="s">
        <v>54</v>
      </c>
      <c r="AX21" s="20" t="s">
        <v>54</v>
      </c>
      <c r="AY21" s="20" t="s">
        <v>54</v>
      </c>
      <c r="AZ21" s="20" t="s">
        <v>54</v>
      </c>
      <c r="BA21" s="20" t="s">
        <v>54</v>
      </c>
      <c r="BB21" s="20" t="s">
        <v>54</v>
      </c>
      <c r="BC21" s="20" t="s">
        <v>54</v>
      </c>
      <c r="BD21" s="20" t="s">
        <v>54</v>
      </c>
      <c r="BE21" s="20" t="s">
        <v>54</v>
      </c>
      <c r="BF21" s="20" t="s">
        <v>54</v>
      </c>
      <c r="BG21" s="20" t="s">
        <v>54</v>
      </c>
      <c r="BH21" s="20" t="s">
        <v>54</v>
      </c>
      <c r="BI21" s="20" t="s">
        <v>54</v>
      </c>
      <c r="BJ21" s="4" t="s">
        <v>88</v>
      </c>
      <c r="BK21" s="15"/>
      <c r="BL21" s="20" t="s">
        <v>54</v>
      </c>
      <c r="BM21" s="20" t="s">
        <v>152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 t="s">
        <v>54</v>
      </c>
      <c r="BT21" s="20" t="s">
        <v>54</v>
      </c>
      <c r="BU21" s="20" t="s">
        <v>54</v>
      </c>
      <c r="BV21" s="20" t="s">
        <v>54</v>
      </c>
      <c r="BW21" s="20" t="s">
        <v>54</v>
      </c>
      <c r="BX21" s="20" t="s">
        <v>54</v>
      </c>
      <c r="BY21" s="20" t="s">
        <v>54</v>
      </c>
      <c r="BZ21" s="20" t="s">
        <v>54</v>
      </c>
      <c r="CA21" s="20" t="s">
        <v>54</v>
      </c>
      <c r="CB21" s="20" t="s">
        <v>54</v>
      </c>
      <c r="CC21" s="20" t="s">
        <v>54</v>
      </c>
      <c r="CD21" s="20" t="s">
        <v>54</v>
      </c>
      <c r="CE21" s="20" t="s">
        <v>54</v>
      </c>
      <c r="CF21" s="20" t="s">
        <v>54</v>
      </c>
      <c r="CG21" s="20" t="s">
        <v>54</v>
      </c>
      <c r="CH21" s="20" t="s">
        <v>54</v>
      </c>
      <c r="CI21" s="20" t="s">
        <v>54</v>
      </c>
      <c r="CJ21" s="20" t="s">
        <v>54</v>
      </c>
      <c r="CK21" s="20" t="s">
        <v>54</v>
      </c>
      <c r="CL21" s="20" t="s">
        <v>54</v>
      </c>
      <c r="CM21" s="20" t="s">
        <v>54</v>
      </c>
      <c r="CN21" s="20" t="s">
        <v>54</v>
      </c>
      <c r="CO21" s="4" t="s">
        <v>88</v>
      </c>
      <c r="CP21" s="15"/>
      <c r="CQ21" s="20" t="s">
        <v>54</v>
      </c>
      <c r="CR21" s="20" t="s">
        <v>152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 t="s">
        <v>54</v>
      </c>
      <c r="CY21" s="20" t="s">
        <v>54</v>
      </c>
      <c r="CZ21" s="20" t="s">
        <v>54</v>
      </c>
      <c r="DA21" s="20" t="s">
        <v>54</v>
      </c>
      <c r="DB21" s="20" t="s">
        <v>54</v>
      </c>
      <c r="DC21" s="20" t="s">
        <v>54</v>
      </c>
      <c r="DD21" s="20" t="s">
        <v>54</v>
      </c>
      <c r="DE21" s="20" t="s">
        <v>54</v>
      </c>
      <c r="DF21" s="20" t="s">
        <v>54</v>
      </c>
      <c r="DG21" s="20" t="s">
        <v>54</v>
      </c>
      <c r="DH21" s="20" t="s">
        <v>54</v>
      </c>
      <c r="DI21" s="20" t="s">
        <v>54</v>
      </c>
      <c r="DJ21" s="20" t="s">
        <v>54</v>
      </c>
      <c r="DK21" s="20" t="s">
        <v>54</v>
      </c>
      <c r="DL21" s="20" t="s">
        <v>54</v>
      </c>
      <c r="DM21" s="20" t="s">
        <v>54</v>
      </c>
      <c r="DN21" s="20" t="s">
        <v>54</v>
      </c>
      <c r="DO21" s="20" t="s">
        <v>54</v>
      </c>
      <c r="DP21" s="20" t="s">
        <v>54</v>
      </c>
      <c r="DQ21" s="20" t="s">
        <v>54</v>
      </c>
      <c r="DR21" s="20" t="s">
        <v>54</v>
      </c>
      <c r="DS21" s="20" t="s">
        <v>54</v>
      </c>
      <c r="DT21" s="4" t="s">
        <v>88</v>
      </c>
      <c r="DU21" s="15"/>
      <c r="DV21" s="20" t="s">
        <v>54</v>
      </c>
      <c r="DW21" s="20" t="s">
        <v>152</v>
      </c>
      <c r="DX21" s="20">
        <v>0</v>
      </c>
      <c r="DY21" s="20">
        <v>0</v>
      </c>
      <c r="DZ21" s="20">
        <v>0</v>
      </c>
      <c r="EA21" s="20">
        <v>0</v>
      </c>
      <c r="EB21" s="20">
        <v>0</v>
      </c>
      <c r="EC21" s="20" t="s">
        <v>54</v>
      </c>
      <c r="ED21" s="20" t="s">
        <v>54</v>
      </c>
      <c r="EE21" s="20" t="s">
        <v>54</v>
      </c>
      <c r="EF21" s="20" t="s">
        <v>54</v>
      </c>
      <c r="EG21" s="20" t="s">
        <v>54</v>
      </c>
      <c r="EH21" s="20" t="s">
        <v>54</v>
      </c>
      <c r="EI21" s="20" t="s">
        <v>54</v>
      </c>
      <c r="EJ21" s="20" t="s">
        <v>54</v>
      </c>
      <c r="EK21" s="20" t="s">
        <v>54</v>
      </c>
      <c r="EL21" s="20" t="s">
        <v>54</v>
      </c>
      <c r="EM21" s="20" t="s">
        <v>54</v>
      </c>
      <c r="EN21" s="20" t="s">
        <v>54</v>
      </c>
      <c r="EO21" s="20" t="s">
        <v>54</v>
      </c>
      <c r="EP21" s="20" t="s">
        <v>54</v>
      </c>
      <c r="EQ21" s="20" t="s">
        <v>54</v>
      </c>
      <c r="ER21" s="20" t="s">
        <v>54</v>
      </c>
      <c r="ES21" s="20" t="s">
        <v>54</v>
      </c>
      <c r="ET21" s="20" t="s">
        <v>54</v>
      </c>
      <c r="EU21" s="20" t="s">
        <v>54</v>
      </c>
      <c r="EV21" s="20" t="s">
        <v>54</v>
      </c>
      <c r="EW21" s="20" t="s">
        <v>54</v>
      </c>
      <c r="EX21" s="20" t="s">
        <v>54</v>
      </c>
      <c r="EY21" s="4" t="s">
        <v>88</v>
      </c>
      <c r="EZ21" s="15"/>
      <c r="FA21" s="20" t="s">
        <v>54</v>
      </c>
      <c r="FB21" s="20" t="s">
        <v>152</v>
      </c>
      <c r="FC21" s="20">
        <v>0</v>
      </c>
      <c r="FD21" s="20">
        <v>0</v>
      </c>
      <c r="FE21" s="20">
        <v>0</v>
      </c>
      <c r="FF21" s="20">
        <v>0</v>
      </c>
      <c r="FG21" s="20">
        <v>0</v>
      </c>
      <c r="FH21" s="20" t="s">
        <v>54</v>
      </c>
      <c r="FI21" s="20" t="s">
        <v>54</v>
      </c>
      <c r="FJ21" s="20" t="s">
        <v>54</v>
      </c>
      <c r="FK21" s="20" t="s">
        <v>54</v>
      </c>
      <c r="FL21" s="20" t="s">
        <v>54</v>
      </c>
      <c r="FM21" s="20" t="s">
        <v>54</v>
      </c>
      <c r="FN21" s="20" t="s">
        <v>54</v>
      </c>
      <c r="FO21" s="20" t="s">
        <v>54</v>
      </c>
      <c r="FP21" s="20" t="s">
        <v>54</v>
      </c>
      <c r="FQ21" s="20" t="s">
        <v>54</v>
      </c>
      <c r="FR21" s="20" t="s">
        <v>54</v>
      </c>
      <c r="FS21" s="20" t="s">
        <v>54</v>
      </c>
      <c r="FT21" s="20" t="s">
        <v>54</v>
      </c>
      <c r="FU21" s="20" t="s">
        <v>54</v>
      </c>
      <c r="FV21" s="20" t="s">
        <v>54</v>
      </c>
      <c r="FW21" s="20" t="s">
        <v>54</v>
      </c>
      <c r="FX21" s="20" t="s">
        <v>54</v>
      </c>
      <c r="FY21" s="20" t="s">
        <v>54</v>
      </c>
      <c r="FZ21" s="20" t="s">
        <v>54</v>
      </c>
      <c r="GA21" s="20" t="s">
        <v>54</v>
      </c>
      <c r="GB21" s="20" t="s">
        <v>54</v>
      </c>
      <c r="GC21" s="20" t="s">
        <v>54</v>
      </c>
      <c r="GD21" s="4" t="s">
        <v>88</v>
      </c>
      <c r="GE21" s="15"/>
      <c r="GF21" s="20" t="s">
        <v>54</v>
      </c>
      <c r="GG21" s="20" t="s">
        <v>152</v>
      </c>
      <c r="GH21" s="20">
        <v>0</v>
      </c>
      <c r="GI21" s="20">
        <v>0</v>
      </c>
      <c r="GJ21" s="20">
        <v>0</v>
      </c>
      <c r="GK21" s="20">
        <v>0</v>
      </c>
      <c r="GL21" s="20">
        <v>0</v>
      </c>
      <c r="GM21" s="20" t="s">
        <v>54</v>
      </c>
      <c r="GN21" s="20" t="s">
        <v>54</v>
      </c>
      <c r="GO21" s="20" t="s">
        <v>54</v>
      </c>
      <c r="GP21" s="20" t="s">
        <v>54</v>
      </c>
      <c r="GQ21" s="20" t="s">
        <v>54</v>
      </c>
      <c r="GR21" s="20" t="s">
        <v>54</v>
      </c>
      <c r="GS21" s="20" t="s">
        <v>54</v>
      </c>
      <c r="GT21" s="20" t="s">
        <v>54</v>
      </c>
      <c r="GU21" s="20" t="s">
        <v>54</v>
      </c>
      <c r="GV21" s="20" t="s">
        <v>54</v>
      </c>
      <c r="GW21" s="20" t="s">
        <v>54</v>
      </c>
      <c r="GX21" s="20" t="s">
        <v>54</v>
      </c>
      <c r="GY21" s="20" t="s">
        <v>54</v>
      </c>
      <c r="GZ21" s="20" t="s">
        <v>54</v>
      </c>
      <c r="HA21" s="20" t="s">
        <v>54</v>
      </c>
      <c r="HB21" s="20" t="s">
        <v>54</v>
      </c>
      <c r="HC21" s="20" t="s">
        <v>54</v>
      </c>
      <c r="HD21" s="20" t="s">
        <v>54</v>
      </c>
      <c r="HE21" s="20" t="s">
        <v>54</v>
      </c>
      <c r="HF21" s="20" t="s">
        <v>54</v>
      </c>
      <c r="HG21" s="20" t="s">
        <v>54</v>
      </c>
      <c r="HH21" s="20" t="s">
        <v>54</v>
      </c>
      <c r="HI21" s="4" t="s">
        <v>88</v>
      </c>
      <c r="HJ21" s="15"/>
      <c r="HK21" s="20" t="s">
        <v>54</v>
      </c>
      <c r="HL21" s="20" t="s">
        <v>152</v>
      </c>
      <c r="HM21" s="20">
        <v>0</v>
      </c>
      <c r="HN21" s="20">
        <v>0</v>
      </c>
      <c r="HO21" s="20">
        <v>0</v>
      </c>
      <c r="HP21" s="20">
        <v>0</v>
      </c>
      <c r="HQ21" s="20">
        <v>0</v>
      </c>
      <c r="HR21" s="20" t="s">
        <v>54</v>
      </c>
      <c r="HS21" s="20" t="s">
        <v>54</v>
      </c>
      <c r="HT21" s="20" t="s">
        <v>54</v>
      </c>
      <c r="HU21" s="20" t="s">
        <v>54</v>
      </c>
      <c r="HV21" s="20" t="s">
        <v>54</v>
      </c>
      <c r="HW21" s="20" t="s">
        <v>54</v>
      </c>
      <c r="HX21" s="20" t="s">
        <v>54</v>
      </c>
      <c r="HY21" s="20" t="s">
        <v>54</v>
      </c>
      <c r="HZ21" s="20" t="s">
        <v>54</v>
      </c>
      <c r="IA21" s="20" t="s">
        <v>54</v>
      </c>
      <c r="IB21" s="20" t="s">
        <v>54</v>
      </c>
      <c r="IC21" s="20" t="s">
        <v>54</v>
      </c>
      <c r="ID21" s="20" t="s">
        <v>54</v>
      </c>
      <c r="IE21" s="20" t="s">
        <v>54</v>
      </c>
      <c r="IF21" s="20" t="s">
        <v>54</v>
      </c>
      <c r="IG21" s="20" t="s">
        <v>54</v>
      </c>
      <c r="IH21" s="20" t="s">
        <v>54</v>
      </c>
      <c r="II21" s="20" t="s">
        <v>54</v>
      </c>
      <c r="IJ21" s="20" t="s">
        <v>54</v>
      </c>
      <c r="IK21" s="20" t="s">
        <v>54</v>
      </c>
      <c r="IL21" s="20" t="s">
        <v>54</v>
      </c>
      <c r="IM21" s="20" t="s">
        <v>54</v>
      </c>
      <c r="IN21" s="4" t="s">
        <v>88</v>
      </c>
      <c r="IO21" s="15"/>
      <c r="IP21" s="20" t="s">
        <v>54</v>
      </c>
      <c r="IQ21" s="20" t="s">
        <v>152</v>
      </c>
      <c r="IR21" s="20">
        <v>0</v>
      </c>
      <c r="IS21" s="20">
        <v>0</v>
      </c>
      <c r="IT21" s="20">
        <v>0</v>
      </c>
      <c r="IU21" s="20">
        <v>0</v>
      </c>
      <c r="IV21" s="20">
        <v>0</v>
      </c>
      <c r="IW21" s="20" t="s">
        <v>54</v>
      </c>
      <c r="IX21" s="20" t="s">
        <v>54</v>
      </c>
      <c r="IY21" s="20" t="s">
        <v>54</v>
      </c>
      <c r="IZ21" s="20" t="s">
        <v>54</v>
      </c>
      <c r="JA21" s="20" t="s">
        <v>54</v>
      </c>
      <c r="JB21" s="20" t="s">
        <v>54</v>
      </c>
      <c r="JC21" s="20" t="s">
        <v>54</v>
      </c>
      <c r="JD21" s="20" t="s">
        <v>54</v>
      </c>
      <c r="JE21" s="20" t="s">
        <v>54</v>
      </c>
      <c r="JF21" s="20" t="s">
        <v>54</v>
      </c>
      <c r="JG21" s="20" t="s">
        <v>54</v>
      </c>
      <c r="JH21" s="20" t="s">
        <v>54</v>
      </c>
      <c r="JI21" s="20" t="s">
        <v>54</v>
      </c>
      <c r="JJ21" s="20" t="s">
        <v>54</v>
      </c>
      <c r="JK21" s="20" t="s">
        <v>54</v>
      </c>
      <c r="JL21" s="20" t="s">
        <v>54</v>
      </c>
      <c r="JM21" s="20" t="s">
        <v>54</v>
      </c>
      <c r="JN21" s="20" t="s">
        <v>54</v>
      </c>
      <c r="JO21" s="20" t="s">
        <v>54</v>
      </c>
      <c r="JP21" s="20" t="s">
        <v>54</v>
      </c>
      <c r="JQ21" s="20" t="s">
        <v>54</v>
      </c>
      <c r="JR21" s="20" t="s">
        <v>54</v>
      </c>
      <c r="JS21" s="4" t="s">
        <v>88</v>
      </c>
      <c r="JT21" s="15"/>
      <c r="JU21" s="20" t="s">
        <v>54</v>
      </c>
      <c r="JV21" s="20" t="s">
        <v>152</v>
      </c>
      <c r="JW21" s="20">
        <v>0</v>
      </c>
      <c r="JX21" s="20">
        <v>0</v>
      </c>
      <c r="JY21" s="20">
        <v>0</v>
      </c>
      <c r="JZ21" s="20">
        <v>0</v>
      </c>
      <c r="KA21" s="20">
        <v>0</v>
      </c>
      <c r="KB21" s="20" t="s">
        <v>54</v>
      </c>
      <c r="KC21" s="20" t="s">
        <v>54</v>
      </c>
      <c r="KD21" s="20" t="s">
        <v>54</v>
      </c>
      <c r="KE21" s="20" t="s">
        <v>54</v>
      </c>
      <c r="KF21" s="20" t="s">
        <v>54</v>
      </c>
      <c r="KG21" s="20" t="s">
        <v>54</v>
      </c>
      <c r="KH21" s="20" t="s">
        <v>54</v>
      </c>
      <c r="KI21" s="20" t="s">
        <v>54</v>
      </c>
      <c r="KJ21" s="20" t="s">
        <v>54</v>
      </c>
      <c r="KK21" s="20" t="s">
        <v>54</v>
      </c>
      <c r="KL21" s="20" t="s">
        <v>54</v>
      </c>
      <c r="KM21" s="20" t="s">
        <v>54</v>
      </c>
      <c r="KN21" s="20" t="s">
        <v>54</v>
      </c>
      <c r="KO21" s="20" t="s">
        <v>54</v>
      </c>
      <c r="KP21" s="20" t="s">
        <v>54</v>
      </c>
      <c r="KQ21" s="20" t="s">
        <v>54</v>
      </c>
      <c r="KR21" s="20" t="s">
        <v>54</v>
      </c>
      <c r="KS21" s="20" t="s">
        <v>54</v>
      </c>
      <c r="KT21" s="20" t="s">
        <v>54</v>
      </c>
      <c r="KU21" s="20" t="s">
        <v>54</v>
      </c>
      <c r="KV21" s="20" t="s">
        <v>54</v>
      </c>
      <c r="KW21" s="20" t="s">
        <v>54</v>
      </c>
      <c r="KX21" s="4" t="s">
        <v>88</v>
      </c>
      <c r="KY21" s="15"/>
      <c r="KZ21" s="20" t="s">
        <v>54</v>
      </c>
      <c r="LA21" s="20" t="s">
        <v>152</v>
      </c>
      <c r="LB21" s="20">
        <v>0</v>
      </c>
      <c r="LC21" s="20">
        <v>0</v>
      </c>
      <c r="LD21" s="20">
        <v>0</v>
      </c>
      <c r="LE21" s="20">
        <v>0</v>
      </c>
      <c r="LF21" s="20">
        <v>0</v>
      </c>
      <c r="LG21" s="20" t="s">
        <v>54</v>
      </c>
      <c r="LH21" s="20" t="s">
        <v>54</v>
      </c>
      <c r="LI21" s="20" t="s">
        <v>54</v>
      </c>
      <c r="LJ21" s="20" t="s">
        <v>54</v>
      </c>
      <c r="LK21" s="20" t="s">
        <v>54</v>
      </c>
      <c r="LL21" s="20" t="s">
        <v>54</v>
      </c>
      <c r="LM21" s="20" t="s">
        <v>54</v>
      </c>
      <c r="LN21" s="20" t="s">
        <v>54</v>
      </c>
      <c r="LO21" s="20" t="s">
        <v>54</v>
      </c>
      <c r="LP21" s="20" t="s">
        <v>54</v>
      </c>
      <c r="LQ21" s="20" t="s">
        <v>54</v>
      </c>
      <c r="LR21" s="20" t="s">
        <v>54</v>
      </c>
      <c r="LS21" s="20" t="s">
        <v>54</v>
      </c>
      <c r="LT21" s="20" t="s">
        <v>54</v>
      </c>
      <c r="LU21" s="20" t="s">
        <v>54</v>
      </c>
      <c r="LV21" s="20" t="s">
        <v>54</v>
      </c>
      <c r="LW21" s="20" t="s">
        <v>54</v>
      </c>
      <c r="LX21" s="20" t="s">
        <v>54</v>
      </c>
      <c r="LY21" s="20" t="s">
        <v>54</v>
      </c>
      <c r="LZ21" s="20" t="s">
        <v>54</v>
      </c>
      <c r="MA21" s="20" t="s">
        <v>54</v>
      </c>
      <c r="MB21" s="20" t="s">
        <v>54</v>
      </c>
      <c r="MC21" s="4" t="s">
        <v>88</v>
      </c>
      <c r="MD21" s="15"/>
      <c r="ME21" s="20" t="s">
        <v>54</v>
      </c>
      <c r="MF21" s="20" t="s">
        <v>152</v>
      </c>
      <c r="MG21" s="20">
        <v>0</v>
      </c>
      <c r="MH21" s="20">
        <v>0</v>
      </c>
      <c r="MI21" s="20">
        <v>0</v>
      </c>
      <c r="MJ21" s="20">
        <v>0</v>
      </c>
      <c r="MK21" s="20">
        <v>0</v>
      </c>
      <c r="ML21" s="20" t="s">
        <v>54</v>
      </c>
      <c r="MM21" s="20" t="s">
        <v>54</v>
      </c>
      <c r="MN21" s="20" t="s">
        <v>54</v>
      </c>
      <c r="MO21" s="20" t="s">
        <v>54</v>
      </c>
      <c r="MP21" s="20" t="s">
        <v>54</v>
      </c>
      <c r="MQ21" s="20" t="s">
        <v>54</v>
      </c>
      <c r="MR21" s="20" t="s">
        <v>54</v>
      </c>
      <c r="MS21" s="20" t="s">
        <v>54</v>
      </c>
      <c r="MT21" s="20" t="s">
        <v>54</v>
      </c>
      <c r="MU21" s="20" t="s">
        <v>54</v>
      </c>
      <c r="MV21" s="20" t="s">
        <v>54</v>
      </c>
      <c r="MW21" s="20" t="s">
        <v>54</v>
      </c>
      <c r="MX21" s="20" t="s">
        <v>54</v>
      </c>
      <c r="MY21" s="20" t="s">
        <v>54</v>
      </c>
      <c r="MZ21" s="20" t="s">
        <v>54</v>
      </c>
      <c r="NA21" s="20" t="s">
        <v>54</v>
      </c>
      <c r="NB21" s="20" t="s">
        <v>54</v>
      </c>
      <c r="NC21" s="20" t="s">
        <v>54</v>
      </c>
      <c r="ND21" s="20" t="s">
        <v>54</v>
      </c>
      <c r="NE21" s="20" t="s">
        <v>54</v>
      </c>
      <c r="NF21" s="20" t="s">
        <v>54</v>
      </c>
      <c r="NG21" s="20" t="s">
        <v>54</v>
      </c>
      <c r="NH21" s="4" t="s">
        <v>88</v>
      </c>
    </row>
    <row r="22" spans="1:372" x14ac:dyDescent="0.3">
      <c r="A22" s="15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4"/>
      <c r="AF22" s="15"/>
      <c r="AG22" s="20" t="s">
        <v>54</v>
      </c>
      <c r="AH22" s="20" t="s">
        <v>153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 t="s">
        <v>54</v>
      </c>
      <c r="AO22" s="20" t="s">
        <v>54</v>
      </c>
      <c r="AP22" s="20" t="s">
        <v>54</v>
      </c>
      <c r="AQ22" s="20" t="s">
        <v>54</v>
      </c>
      <c r="AR22" s="20" t="s">
        <v>54</v>
      </c>
      <c r="AS22" s="20" t="s">
        <v>54</v>
      </c>
      <c r="AT22" s="20" t="s">
        <v>54</v>
      </c>
      <c r="AU22" s="20" t="s">
        <v>54</v>
      </c>
      <c r="AV22" s="20" t="s">
        <v>54</v>
      </c>
      <c r="AW22" s="20" t="s">
        <v>54</v>
      </c>
      <c r="AX22" s="20" t="s">
        <v>54</v>
      </c>
      <c r="AY22" s="20" t="s">
        <v>54</v>
      </c>
      <c r="AZ22" s="20" t="s">
        <v>54</v>
      </c>
      <c r="BA22" s="20" t="s">
        <v>54</v>
      </c>
      <c r="BB22" s="20" t="s">
        <v>54</v>
      </c>
      <c r="BC22" s="20" t="s">
        <v>54</v>
      </c>
      <c r="BD22" s="20" t="s">
        <v>54</v>
      </c>
      <c r="BE22" s="20" t="s">
        <v>54</v>
      </c>
      <c r="BF22" s="20" t="s">
        <v>54</v>
      </c>
      <c r="BG22" s="20" t="s">
        <v>54</v>
      </c>
      <c r="BH22" s="20" t="s">
        <v>54</v>
      </c>
      <c r="BI22" s="20" t="s">
        <v>54</v>
      </c>
      <c r="BJ22" s="4" t="s">
        <v>89</v>
      </c>
      <c r="BK22" s="15"/>
      <c r="BL22" s="20" t="s">
        <v>54</v>
      </c>
      <c r="BM22" s="20" t="s">
        <v>153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 t="s">
        <v>54</v>
      </c>
      <c r="BT22" s="20" t="s">
        <v>54</v>
      </c>
      <c r="BU22" s="20" t="s">
        <v>54</v>
      </c>
      <c r="BV22" s="20" t="s">
        <v>54</v>
      </c>
      <c r="BW22" s="20" t="s">
        <v>54</v>
      </c>
      <c r="BX22" s="20" t="s">
        <v>54</v>
      </c>
      <c r="BY22" s="20" t="s">
        <v>54</v>
      </c>
      <c r="BZ22" s="20" t="s">
        <v>54</v>
      </c>
      <c r="CA22" s="20" t="s">
        <v>54</v>
      </c>
      <c r="CB22" s="20" t="s">
        <v>54</v>
      </c>
      <c r="CC22" s="20" t="s">
        <v>54</v>
      </c>
      <c r="CD22" s="20" t="s">
        <v>54</v>
      </c>
      <c r="CE22" s="20" t="s">
        <v>54</v>
      </c>
      <c r="CF22" s="20" t="s">
        <v>54</v>
      </c>
      <c r="CG22" s="20" t="s">
        <v>54</v>
      </c>
      <c r="CH22" s="20" t="s">
        <v>54</v>
      </c>
      <c r="CI22" s="20" t="s">
        <v>54</v>
      </c>
      <c r="CJ22" s="20" t="s">
        <v>54</v>
      </c>
      <c r="CK22" s="20" t="s">
        <v>54</v>
      </c>
      <c r="CL22" s="20" t="s">
        <v>54</v>
      </c>
      <c r="CM22" s="20" t="s">
        <v>54</v>
      </c>
      <c r="CN22" s="20" t="s">
        <v>54</v>
      </c>
      <c r="CO22" s="4" t="s">
        <v>89</v>
      </c>
      <c r="CP22" s="15"/>
      <c r="CQ22" s="20" t="s">
        <v>54</v>
      </c>
      <c r="CR22" s="20" t="s">
        <v>153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 t="s">
        <v>54</v>
      </c>
      <c r="CY22" s="20" t="s">
        <v>54</v>
      </c>
      <c r="CZ22" s="20" t="s">
        <v>54</v>
      </c>
      <c r="DA22" s="20" t="s">
        <v>54</v>
      </c>
      <c r="DB22" s="20" t="s">
        <v>54</v>
      </c>
      <c r="DC22" s="20" t="s">
        <v>54</v>
      </c>
      <c r="DD22" s="20" t="s">
        <v>54</v>
      </c>
      <c r="DE22" s="20" t="s">
        <v>54</v>
      </c>
      <c r="DF22" s="20" t="s">
        <v>54</v>
      </c>
      <c r="DG22" s="20" t="s">
        <v>54</v>
      </c>
      <c r="DH22" s="20" t="s">
        <v>54</v>
      </c>
      <c r="DI22" s="20" t="s">
        <v>54</v>
      </c>
      <c r="DJ22" s="20" t="s">
        <v>54</v>
      </c>
      <c r="DK22" s="20" t="s">
        <v>54</v>
      </c>
      <c r="DL22" s="20" t="s">
        <v>54</v>
      </c>
      <c r="DM22" s="20" t="s">
        <v>54</v>
      </c>
      <c r="DN22" s="20" t="s">
        <v>54</v>
      </c>
      <c r="DO22" s="20" t="s">
        <v>54</v>
      </c>
      <c r="DP22" s="20" t="s">
        <v>54</v>
      </c>
      <c r="DQ22" s="20" t="s">
        <v>54</v>
      </c>
      <c r="DR22" s="20" t="s">
        <v>54</v>
      </c>
      <c r="DS22" s="20" t="s">
        <v>54</v>
      </c>
      <c r="DT22" s="4" t="s">
        <v>89</v>
      </c>
      <c r="DU22" s="15"/>
      <c r="DV22" s="20" t="s">
        <v>54</v>
      </c>
      <c r="DW22" s="20" t="s">
        <v>153</v>
      </c>
      <c r="DX22" s="20">
        <v>0</v>
      </c>
      <c r="DY22" s="20">
        <v>0</v>
      </c>
      <c r="DZ22" s="20">
        <v>0</v>
      </c>
      <c r="EA22" s="20">
        <v>0</v>
      </c>
      <c r="EB22" s="20">
        <v>0</v>
      </c>
      <c r="EC22" s="20" t="s">
        <v>54</v>
      </c>
      <c r="ED22" s="20" t="s">
        <v>54</v>
      </c>
      <c r="EE22" s="20" t="s">
        <v>54</v>
      </c>
      <c r="EF22" s="20" t="s">
        <v>54</v>
      </c>
      <c r="EG22" s="20" t="s">
        <v>54</v>
      </c>
      <c r="EH22" s="20" t="s">
        <v>54</v>
      </c>
      <c r="EI22" s="20" t="s">
        <v>54</v>
      </c>
      <c r="EJ22" s="20" t="s">
        <v>54</v>
      </c>
      <c r="EK22" s="20" t="s">
        <v>54</v>
      </c>
      <c r="EL22" s="20" t="s">
        <v>54</v>
      </c>
      <c r="EM22" s="20" t="s">
        <v>54</v>
      </c>
      <c r="EN22" s="20" t="s">
        <v>54</v>
      </c>
      <c r="EO22" s="20" t="s">
        <v>54</v>
      </c>
      <c r="EP22" s="20" t="s">
        <v>54</v>
      </c>
      <c r="EQ22" s="20" t="s">
        <v>54</v>
      </c>
      <c r="ER22" s="20" t="s">
        <v>54</v>
      </c>
      <c r="ES22" s="20" t="s">
        <v>54</v>
      </c>
      <c r="ET22" s="20" t="s">
        <v>54</v>
      </c>
      <c r="EU22" s="20" t="s">
        <v>54</v>
      </c>
      <c r="EV22" s="20" t="s">
        <v>54</v>
      </c>
      <c r="EW22" s="20" t="s">
        <v>54</v>
      </c>
      <c r="EX22" s="20" t="s">
        <v>54</v>
      </c>
      <c r="EY22" s="4" t="s">
        <v>89</v>
      </c>
      <c r="EZ22" s="15"/>
      <c r="FA22" s="20" t="s">
        <v>54</v>
      </c>
      <c r="FB22" s="20" t="s">
        <v>153</v>
      </c>
      <c r="FC22" s="20">
        <v>0</v>
      </c>
      <c r="FD22" s="20">
        <v>0</v>
      </c>
      <c r="FE22" s="20">
        <v>0</v>
      </c>
      <c r="FF22" s="20">
        <v>0</v>
      </c>
      <c r="FG22" s="20">
        <v>0</v>
      </c>
      <c r="FH22" s="20" t="s">
        <v>54</v>
      </c>
      <c r="FI22" s="20" t="s">
        <v>54</v>
      </c>
      <c r="FJ22" s="20" t="s">
        <v>54</v>
      </c>
      <c r="FK22" s="20" t="s">
        <v>54</v>
      </c>
      <c r="FL22" s="20" t="s">
        <v>54</v>
      </c>
      <c r="FM22" s="20" t="s">
        <v>54</v>
      </c>
      <c r="FN22" s="20" t="s">
        <v>54</v>
      </c>
      <c r="FO22" s="20" t="s">
        <v>54</v>
      </c>
      <c r="FP22" s="20" t="s">
        <v>54</v>
      </c>
      <c r="FQ22" s="20" t="s">
        <v>54</v>
      </c>
      <c r="FR22" s="20" t="s">
        <v>54</v>
      </c>
      <c r="FS22" s="20" t="s">
        <v>54</v>
      </c>
      <c r="FT22" s="20" t="s">
        <v>54</v>
      </c>
      <c r="FU22" s="20" t="s">
        <v>54</v>
      </c>
      <c r="FV22" s="20" t="s">
        <v>54</v>
      </c>
      <c r="FW22" s="20" t="s">
        <v>54</v>
      </c>
      <c r="FX22" s="20" t="s">
        <v>54</v>
      </c>
      <c r="FY22" s="20" t="s">
        <v>54</v>
      </c>
      <c r="FZ22" s="20" t="s">
        <v>54</v>
      </c>
      <c r="GA22" s="20" t="s">
        <v>54</v>
      </c>
      <c r="GB22" s="20" t="s">
        <v>54</v>
      </c>
      <c r="GC22" s="20" t="s">
        <v>54</v>
      </c>
      <c r="GD22" s="4" t="s">
        <v>89</v>
      </c>
      <c r="GE22" s="15"/>
      <c r="GF22" s="20" t="s">
        <v>54</v>
      </c>
      <c r="GG22" s="20" t="s">
        <v>153</v>
      </c>
      <c r="GH22" s="20">
        <v>0</v>
      </c>
      <c r="GI22" s="20">
        <v>0</v>
      </c>
      <c r="GJ22" s="20">
        <v>0</v>
      </c>
      <c r="GK22" s="20">
        <v>0</v>
      </c>
      <c r="GL22" s="20">
        <v>0</v>
      </c>
      <c r="GM22" s="20" t="s">
        <v>54</v>
      </c>
      <c r="GN22" s="20" t="s">
        <v>54</v>
      </c>
      <c r="GO22" s="20" t="s">
        <v>54</v>
      </c>
      <c r="GP22" s="20" t="s">
        <v>54</v>
      </c>
      <c r="GQ22" s="20" t="s">
        <v>54</v>
      </c>
      <c r="GR22" s="20" t="s">
        <v>54</v>
      </c>
      <c r="GS22" s="20" t="s">
        <v>54</v>
      </c>
      <c r="GT22" s="20" t="s">
        <v>54</v>
      </c>
      <c r="GU22" s="20" t="s">
        <v>54</v>
      </c>
      <c r="GV22" s="20" t="s">
        <v>54</v>
      </c>
      <c r="GW22" s="20" t="s">
        <v>54</v>
      </c>
      <c r="GX22" s="20" t="s">
        <v>54</v>
      </c>
      <c r="GY22" s="20" t="s">
        <v>54</v>
      </c>
      <c r="GZ22" s="20" t="s">
        <v>54</v>
      </c>
      <c r="HA22" s="20" t="s">
        <v>54</v>
      </c>
      <c r="HB22" s="20" t="s">
        <v>54</v>
      </c>
      <c r="HC22" s="20" t="s">
        <v>54</v>
      </c>
      <c r="HD22" s="20" t="s">
        <v>54</v>
      </c>
      <c r="HE22" s="20" t="s">
        <v>54</v>
      </c>
      <c r="HF22" s="20" t="s">
        <v>54</v>
      </c>
      <c r="HG22" s="20" t="s">
        <v>54</v>
      </c>
      <c r="HH22" s="20" t="s">
        <v>54</v>
      </c>
      <c r="HI22" s="4" t="s">
        <v>89</v>
      </c>
      <c r="HJ22" s="15"/>
      <c r="HK22" s="20" t="s">
        <v>54</v>
      </c>
      <c r="HL22" s="20" t="s">
        <v>153</v>
      </c>
      <c r="HM22" s="20">
        <v>0</v>
      </c>
      <c r="HN22" s="20">
        <v>0</v>
      </c>
      <c r="HO22" s="20">
        <v>0</v>
      </c>
      <c r="HP22" s="20">
        <v>0</v>
      </c>
      <c r="HQ22" s="20">
        <v>0</v>
      </c>
      <c r="HR22" s="20" t="s">
        <v>54</v>
      </c>
      <c r="HS22" s="20" t="s">
        <v>54</v>
      </c>
      <c r="HT22" s="20" t="s">
        <v>54</v>
      </c>
      <c r="HU22" s="20" t="s">
        <v>54</v>
      </c>
      <c r="HV22" s="20" t="s">
        <v>54</v>
      </c>
      <c r="HW22" s="20" t="s">
        <v>54</v>
      </c>
      <c r="HX22" s="20" t="s">
        <v>54</v>
      </c>
      <c r="HY22" s="20" t="s">
        <v>54</v>
      </c>
      <c r="HZ22" s="20" t="s">
        <v>54</v>
      </c>
      <c r="IA22" s="20" t="s">
        <v>54</v>
      </c>
      <c r="IB22" s="20" t="s">
        <v>54</v>
      </c>
      <c r="IC22" s="20" t="s">
        <v>54</v>
      </c>
      <c r="ID22" s="20" t="s">
        <v>54</v>
      </c>
      <c r="IE22" s="20" t="s">
        <v>54</v>
      </c>
      <c r="IF22" s="20" t="s">
        <v>54</v>
      </c>
      <c r="IG22" s="20" t="s">
        <v>54</v>
      </c>
      <c r="IH22" s="20" t="s">
        <v>54</v>
      </c>
      <c r="II22" s="20" t="s">
        <v>54</v>
      </c>
      <c r="IJ22" s="20" t="s">
        <v>54</v>
      </c>
      <c r="IK22" s="20" t="s">
        <v>54</v>
      </c>
      <c r="IL22" s="20" t="s">
        <v>54</v>
      </c>
      <c r="IM22" s="20" t="s">
        <v>54</v>
      </c>
      <c r="IN22" s="4" t="s">
        <v>89</v>
      </c>
      <c r="IO22" s="15"/>
      <c r="IP22" s="20" t="s">
        <v>54</v>
      </c>
      <c r="IQ22" s="20" t="s">
        <v>153</v>
      </c>
      <c r="IR22" s="20">
        <v>0</v>
      </c>
      <c r="IS22" s="20">
        <v>0</v>
      </c>
      <c r="IT22" s="20">
        <v>0</v>
      </c>
      <c r="IU22" s="20">
        <v>0</v>
      </c>
      <c r="IV22" s="20">
        <v>0</v>
      </c>
      <c r="IW22" s="20" t="s">
        <v>54</v>
      </c>
      <c r="IX22" s="20" t="s">
        <v>54</v>
      </c>
      <c r="IY22" s="20" t="s">
        <v>54</v>
      </c>
      <c r="IZ22" s="20" t="s">
        <v>54</v>
      </c>
      <c r="JA22" s="20" t="s">
        <v>54</v>
      </c>
      <c r="JB22" s="20" t="s">
        <v>54</v>
      </c>
      <c r="JC22" s="20" t="s">
        <v>54</v>
      </c>
      <c r="JD22" s="20" t="s">
        <v>54</v>
      </c>
      <c r="JE22" s="20" t="s">
        <v>54</v>
      </c>
      <c r="JF22" s="20" t="s">
        <v>54</v>
      </c>
      <c r="JG22" s="20" t="s">
        <v>54</v>
      </c>
      <c r="JH22" s="20" t="s">
        <v>54</v>
      </c>
      <c r="JI22" s="20" t="s">
        <v>54</v>
      </c>
      <c r="JJ22" s="20" t="s">
        <v>54</v>
      </c>
      <c r="JK22" s="20" t="s">
        <v>54</v>
      </c>
      <c r="JL22" s="20" t="s">
        <v>54</v>
      </c>
      <c r="JM22" s="20" t="s">
        <v>54</v>
      </c>
      <c r="JN22" s="20" t="s">
        <v>54</v>
      </c>
      <c r="JO22" s="20" t="s">
        <v>54</v>
      </c>
      <c r="JP22" s="20" t="s">
        <v>54</v>
      </c>
      <c r="JQ22" s="20" t="s">
        <v>54</v>
      </c>
      <c r="JR22" s="20" t="s">
        <v>54</v>
      </c>
      <c r="JS22" s="4" t="s">
        <v>89</v>
      </c>
      <c r="JT22" s="15"/>
      <c r="JU22" s="20" t="s">
        <v>54</v>
      </c>
      <c r="JV22" s="20" t="s">
        <v>153</v>
      </c>
      <c r="JW22" s="20">
        <v>0</v>
      </c>
      <c r="JX22" s="20">
        <v>0</v>
      </c>
      <c r="JY22" s="20">
        <v>0</v>
      </c>
      <c r="JZ22" s="20">
        <v>0</v>
      </c>
      <c r="KA22" s="20">
        <v>0</v>
      </c>
      <c r="KB22" s="20" t="s">
        <v>54</v>
      </c>
      <c r="KC22" s="20" t="s">
        <v>54</v>
      </c>
      <c r="KD22" s="20" t="s">
        <v>54</v>
      </c>
      <c r="KE22" s="20" t="s">
        <v>54</v>
      </c>
      <c r="KF22" s="20" t="s">
        <v>54</v>
      </c>
      <c r="KG22" s="20" t="s">
        <v>54</v>
      </c>
      <c r="KH22" s="20" t="s">
        <v>54</v>
      </c>
      <c r="KI22" s="20" t="s">
        <v>54</v>
      </c>
      <c r="KJ22" s="20" t="s">
        <v>54</v>
      </c>
      <c r="KK22" s="20" t="s">
        <v>54</v>
      </c>
      <c r="KL22" s="20" t="s">
        <v>54</v>
      </c>
      <c r="KM22" s="20" t="s">
        <v>54</v>
      </c>
      <c r="KN22" s="20" t="s">
        <v>54</v>
      </c>
      <c r="KO22" s="20" t="s">
        <v>54</v>
      </c>
      <c r="KP22" s="20" t="s">
        <v>54</v>
      </c>
      <c r="KQ22" s="20" t="s">
        <v>54</v>
      </c>
      <c r="KR22" s="20" t="s">
        <v>54</v>
      </c>
      <c r="KS22" s="20" t="s">
        <v>54</v>
      </c>
      <c r="KT22" s="20" t="s">
        <v>54</v>
      </c>
      <c r="KU22" s="20" t="s">
        <v>54</v>
      </c>
      <c r="KV22" s="20" t="s">
        <v>54</v>
      </c>
      <c r="KW22" s="20" t="s">
        <v>54</v>
      </c>
      <c r="KX22" s="4" t="s">
        <v>89</v>
      </c>
      <c r="KY22" s="15"/>
      <c r="KZ22" s="20" t="s">
        <v>54</v>
      </c>
      <c r="LA22" s="20" t="s">
        <v>153</v>
      </c>
      <c r="LB22" s="20">
        <v>0</v>
      </c>
      <c r="LC22" s="20">
        <v>0</v>
      </c>
      <c r="LD22" s="20">
        <v>0</v>
      </c>
      <c r="LE22" s="20">
        <v>0</v>
      </c>
      <c r="LF22" s="20">
        <v>0</v>
      </c>
      <c r="LG22" s="20" t="s">
        <v>54</v>
      </c>
      <c r="LH22" s="20" t="s">
        <v>54</v>
      </c>
      <c r="LI22" s="20" t="s">
        <v>54</v>
      </c>
      <c r="LJ22" s="20" t="s">
        <v>54</v>
      </c>
      <c r="LK22" s="20" t="s">
        <v>54</v>
      </c>
      <c r="LL22" s="20" t="s">
        <v>54</v>
      </c>
      <c r="LM22" s="20" t="s">
        <v>54</v>
      </c>
      <c r="LN22" s="20" t="s">
        <v>54</v>
      </c>
      <c r="LO22" s="20" t="s">
        <v>54</v>
      </c>
      <c r="LP22" s="20" t="s">
        <v>54</v>
      </c>
      <c r="LQ22" s="20" t="s">
        <v>54</v>
      </c>
      <c r="LR22" s="20" t="s">
        <v>54</v>
      </c>
      <c r="LS22" s="20" t="s">
        <v>54</v>
      </c>
      <c r="LT22" s="20" t="s">
        <v>54</v>
      </c>
      <c r="LU22" s="20" t="s">
        <v>54</v>
      </c>
      <c r="LV22" s="20" t="s">
        <v>54</v>
      </c>
      <c r="LW22" s="20" t="s">
        <v>54</v>
      </c>
      <c r="LX22" s="20" t="s">
        <v>54</v>
      </c>
      <c r="LY22" s="20" t="s">
        <v>54</v>
      </c>
      <c r="LZ22" s="20" t="s">
        <v>54</v>
      </c>
      <c r="MA22" s="20" t="s">
        <v>54</v>
      </c>
      <c r="MB22" s="20" t="s">
        <v>54</v>
      </c>
      <c r="MC22" s="4" t="s">
        <v>89</v>
      </c>
      <c r="MD22" s="15"/>
      <c r="ME22" s="20" t="s">
        <v>54</v>
      </c>
      <c r="MF22" s="20" t="s">
        <v>153</v>
      </c>
      <c r="MG22" s="20">
        <v>0</v>
      </c>
      <c r="MH22" s="20">
        <v>0</v>
      </c>
      <c r="MI22" s="20">
        <v>0</v>
      </c>
      <c r="MJ22" s="20">
        <v>0</v>
      </c>
      <c r="MK22" s="20">
        <v>0</v>
      </c>
      <c r="ML22" s="20" t="s">
        <v>54</v>
      </c>
      <c r="MM22" s="20" t="s">
        <v>54</v>
      </c>
      <c r="MN22" s="20" t="s">
        <v>54</v>
      </c>
      <c r="MO22" s="20" t="s">
        <v>54</v>
      </c>
      <c r="MP22" s="20" t="s">
        <v>54</v>
      </c>
      <c r="MQ22" s="20" t="s">
        <v>54</v>
      </c>
      <c r="MR22" s="20" t="s">
        <v>54</v>
      </c>
      <c r="MS22" s="20" t="s">
        <v>54</v>
      </c>
      <c r="MT22" s="20" t="s">
        <v>54</v>
      </c>
      <c r="MU22" s="20" t="s">
        <v>54</v>
      </c>
      <c r="MV22" s="20" t="s">
        <v>54</v>
      </c>
      <c r="MW22" s="20" t="s">
        <v>54</v>
      </c>
      <c r="MX22" s="20" t="s">
        <v>54</v>
      </c>
      <c r="MY22" s="20" t="s">
        <v>54</v>
      </c>
      <c r="MZ22" s="20" t="s">
        <v>54</v>
      </c>
      <c r="NA22" s="20" t="s">
        <v>54</v>
      </c>
      <c r="NB22" s="20" t="s">
        <v>54</v>
      </c>
      <c r="NC22" s="20" t="s">
        <v>54</v>
      </c>
      <c r="ND22" s="20" t="s">
        <v>54</v>
      </c>
      <c r="NE22" s="20" t="s">
        <v>54</v>
      </c>
      <c r="NF22" s="20" t="s">
        <v>54</v>
      </c>
      <c r="NG22" s="20" t="s">
        <v>54</v>
      </c>
      <c r="NH22" s="4" t="s">
        <v>89</v>
      </c>
    </row>
    <row r="23" spans="1:372" x14ac:dyDescent="0.3">
      <c r="A23" s="1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4"/>
      <c r="AF23" s="15"/>
      <c r="AG23" s="20" t="s">
        <v>54</v>
      </c>
      <c r="AH23" s="20" t="s">
        <v>154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 t="s">
        <v>54</v>
      </c>
      <c r="AO23" s="20" t="s">
        <v>54</v>
      </c>
      <c r="AP23" s="20" t="s">
        <v>54</v>
      </c>
      <c r="AQ23" s="20" t="s">
        <v>54</v>
      </c>
      <c r="AR23" s="20" t="s">
        <v>54</v>
      </c>
      <c r="AS23" s="20" t="s">
        <v>54</v>
      </c>
      <c r="AT23" s="20" t="s">
        <v>54</v>
      </c>
      <c r="AU23" s="20" t="s">
        <v>54</v>
      </c>
      <c r="AV23" s="20" t="s">
        <v>54</v>
      </c>
      <c r="AW23" s="20" t="s">
        <v>54</v>
      </c>
      <c r="AX23" s="20" t="s">
        <v>54</v>
      </c>
      <c r="AY23" s="20" t="s">
        <v>54</v>
      </c>
      <c r="AZ23" s="20" t="s">
        <v>54</v>
      </c>
      <c r="BA23" s="20" t="s">
        <v>54</v>
      </c>
      <c r="BB23" s="20" t="s">
        <v>54</v>
      </c>
      <c r="BC23" s="20" t="s">
        <v>54</v>
      </c>
      <c r="BD23" s="20" t="s">
        <v>54</v>
      </c>
      <c r="BE23" s="20" t="s">
        <v>54</v>
      </c>
      <c r="BF23" s="20" t="s">
        <v>54</v>
      </c>
      <c r="BG23" s="20" t="s">
        <v>54</v>
      </c>
      <c r="BH23" s="20" t="s">
        <v>54</v>
      </c>
      <c r="BI23" s="20" t="s">
        <v>54</v>
      </c>
      <c r="BJ23" s="4" t="s">
        <v>90</v>
      </c>
      <c r="BK23" s="15"/>
      <c r="BL23" s="20" t="s">
        <v>54</v>
      </c>
      <c r="BM23" s="20" t="s">
        <v>154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 t="s">
        <v>54</v>
      </c>
      <c r="BT23" s="20" t="s">
        <v>54</v>
      </c>
      <c r="BU23" s="20" t="s">
        <v>54</v>
      </c>
      <c r="BV23" s="20" t="s">
        <v>54</v>
      </c>
      <c r="BW23" s="20" t="s">
        <v>54</v>
      </c>
      <c r="BX23" s="20" t="s">
        <v>54</v>
      </c>
      <c r="BY23" s="20" t="s">
        <v>54</v>
      </c>
      <c r="BZ23" s="20" t="s">
        <v>54</v>
      </c>
      <c r="CA23" s="20" t="s">
        <v>54</v>
      </c>
      <c r="CB23" s="20" t="s">
        <v>54</v>
      </c>
      <c r="CC23" s="20" t="s">
        <v>54</v>
      </c>
      <c r="CD23" s="20" t="s">
        <v>54</v>
      </c>
      <c r="CE23" s="20" t="s">
        <v>54</v>
      </c>
      <c r="CF23" s="20" t="s">
        <v>54</v>
      </c>
      <c r="CG23" s="20" t="s">
        <v>54</v>
      </c>
      <c r="CH23" s="20" t="s">
        <v>54</v>
      </c>
      <c r="CI23" s="20" t="s">
        <v>54</v>
      </c>
      <c r="CJ23" s="20" t="s">
        <v>54</v>
      </c>
      <c r="CK23" s="20" t="s">
        <v>54</v>
      </c>
      <c r="CL23" s="20" t="s">
        <v>54</v>
      </c>
      <c r="CM23" s="20" t="s">
        <v>54</v>
      </c>
      <c r="CN23" s="20" t="s">
        <v>54</v>
      </c>
      <c r="CO23" s="4" t="s">
        <v>90</v>
      </c>
      <c r="CP23" s="15"/>
      <c r="CQ23" s="20" t="s">
        <v>54</v>
      </c>
      <c r="CR23" s="20" t="s">
        <v>154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 t="s">
        <v>54</v>
      </c>
      <c r="CY23" s="20" t="s">
        <v>54</v>
      </c>
      <c r="CZ23" s="20" t="s">
        <v>54</v>
      </c>
      <c r="DA23" s="20" t="s">
        <v>54</v>
      </c>
      <c r="DB23" s="20" t="s">
        <v>54</v>
      </c>
      <c r="DC23" s="20" t="s">
        <v>54</v>
      </c>
      <c r="DD23" s="20" t="s">
        <v>54</v>
      </c>
      <c r="DE23" s="20" t="s">
        <v>54</v>
      </c>
      <c r="DF23" s="20" t="s">
        <v>54</v>
      </c>
      <c r="DG23" s="20" t="s">
        <v>54</v>
      </c>
      <c r="DH23" s="20" t="s">
        <v>54</v>
      </c>
      <c r="DI23" s="20" t="s">
        <v>54</v>
      </c>
      <c r="DJ23" s="20" t="s">
        <v>54</v>
      </c>
      <c r="DK23" s="20" t="s">
        <v>54</v>
      </c>
      <c r="DL23" s="20" t="s">
        <v>54</v>
      </c>
      <c r="DM23" s="20" t="s">
        <v>54</v>
      </c>
      <c r="DN23" s="20" t="s">
        <v>54</v>
      </c>
      <c r="DO23" s="20" t="s">
        <v>54</v>
      </c>
      <c r="DP23" s="20" t="s">
        <v>54</v>
      </c>
      <c r="DQ23" s="20" t="s">
        <v>54</v>
      </c>
      <c r="DR23" s="20" t="s">
        <v>54</v>
      </c>
      <c r="DS23" s="20" t="s">
        <v>54</v>
      </c>
      <c r="DT23" s="4" t="s">
        <v>90</v>
      </c>
      <c r="DU23" s="15"/>
      <c r="DV23" s="20" t="s">
        <v>54</v>
      </c>
      <c r="DW23" s="20" t="s">
        <v>154</v>
      </c>
      <c r="DX23" s="20">
        <v>0</v>
      </c>
      <c r="DY23" s="20">
        <v>0</v>
      </c>
      <c r="DZ23" s="20">
        <v>0</v>
      </c>
      <c r="EA23" s="20">
        <v>0</v>
      </c>
      <c r="EB23" s="20">
        <v>0</v>
      </c>
      <c r="EC23" s="20" t="s">
        <v>54</v>
      </c>
      <c r="ED23" s="20" t="s">
        <v>54</v>
      </c>
      <c r="EE23" s="20" t="s">
        <v>54</v>
      </c>
      <c r="EF23" s="20" t="s">
        <v>54</v>
      </c>
      <c r="EG23" s="20" t="s">
        <v>54</v>
      </c>
      <c r="EH23" s="20" t="s">
        <v>54</v>
      </c>
      <c r="EI23" s="20" t="s">
        <v>54</v>
      </c>
      <c r="EJ23" s="20" t="s">
        <v>54</v>
      </c>
      <c r="EK23" s="20" t="s">
        <v>54</v>
      </c>
      <c r="EL23" s="20" t="s">
        <v>54</v>
      </c>
      <c r="EM23" s="20" t="s">
        <v>54</v>
      </c>
      <c r="EN23" s="20" t="s">
        <v>54</v>
      </c>
      <c r="EO23" s="20" t="s">
        <v>54</v>
      </c>
      <c r="EP23" s="20" t="s">
        <v>54</v>
      </c>
      <c r="EQ23" s="20" t="s">
        <v>54</v>
      </c>
      <c r="ER23" s="20" t="s">
        <v>54</v>
      </c>
      <c r="ES23" s="20" t="s">
        <v>54</v>
      </c>
      <c r="ET23" s="20" t="s">
        <v>54</v>
      </c>
      <c r="EU23" s="20" t="s">
        <v>54</v>
      </c>
      <c r="EV23" s="20" t="s">
        <v>54</v>
      </c>
      <c r="EW23" s="20" t="s">
        <v>54</v>
      </c>
      <c r="EX23" s="20" t="s">
        <v>54</v>
      </c>
      <c r="EY23" s="4" t="s">
        <v>90</v>
      </c>
      <c r="EZ23" s="15"/>
      <c r="FA23" s="20" t="s">
        <v>54</v>
      </c>
      <c r="FB23" s="20" t="s">
        <v>154</v>
      </c>
      <c r="FC23" s="20">
        <v>0</v>
      </c>
      <c r="FD23" s="20">
        <v>0</v>
      </c>
      <c r="FE23" s="20">
        <v>0</v>
      </c>
      <c r="FF23" s="20">
        <v>0</v>
      </c>
      <c r="FG23" s="20">
        <v>0</v>
      </c>
      <c r="FH23" s="20" t="s">
        <v>54</v>
      </c>
      <c r="FI23" s="20" t="s">
        <v>54</v>
      </c>
      <c r="FJ23" s="20" t="s">
        <v>54</v>
      </c>
      <c r="FK23" s="20" t="s">
        <v>54</v>
      </c>
      <c r="FL23" s="20" t="s">
        <v>54</v>
      </c>
      <c r="FM23" s="20" t="s">
        <v>54</v>
      </c>
      <c r="FN23" s="20" t="s">
        <v>54</v>
      </c>
      <c r="FO23" s="20" t="s">
        <v>54</v>
      </c>
      <c r="FP23" s="20" t="s">
        <v>54</v>
      </c>
      <c r="FQ23" s="20" t="s">
        <v>54</v>
      </c>
      <c r="FR23" s="20" t="s">
        <v>54</v>
      </c>
      <c r="FS23" s="20" t="s">
        <v>54</v>
      </c>
      <c r="FT23" s="20" t="s">
        <v>54</v>
      </c>
      <c r="FU23" s="20" t="s">
        <v>54</v>
      </c>
      <c r="FV23" s="20" t="s">
        <v>54</v>
      </c>
      <c r="FW23" s="20" t="s">
        <v>54</v>
      </c>
      <c r="FX23" s="20" t="s">
        <v>54</v>
      </c>
      <c r="FY23" s="20" t="s">
        <v>54</v>
      </c>
      <c r="FZ23" s="20" t="s">
        <v>54</v>
      </c>
      <c r="GA23" s="20" t="s">
        <v>54</v>
      </c>
      <c r="GB23" s="20" t="s">
        <v>54</v>
      </c>
      <c r="GC23" s="20" t="s">
        <v>54</v>
      </c>
      <c r="GD23" s="4" t="s">
        <v>90</v>
      </c>
      <c r="GE23" s="15"/>
      <c r="GF23" s="20" t="s">
        <v>54</v>
      </c>
      <c r="GG23" s="20" t="s">
        <v>154</v>
      </c>
      <c r="GH23" s="20">
        <v>0</v>
      </c>
      <c r="GI23" s="20">
        <v>0</v>
      </c>
      <c r="GJ23" s="20">
        <v>0</v>
      </c>
      <c r="GK23" s="20">
        <v>0</v>
      </c>
      <c r="GL23" s="20">
        <v>0</v>
      </c>
      <c r="GM23" s="20" t="s">
        <v>54</v>
      </c>
      <c r="GN23" s="20" t="s">
        <v>54</v>
      </c>
      <c r="GO23" s="20" t="s">
        <v>54</v>
      </c>
      <c r="GP23" s="20" t="s">
        <v>54</v>
      </c>
      <c r="GQ23" s="20" t="s">
        <v>54</v>
      </c>
      <c r="GR23" s="20" t="s">
        <v>54</v>
      </c>
      <c r="GS23" s="20" t="s">
        <v>54</v>
      </c>
      <c r="GT23" s="20" t="s">
        <v>54</v>
      </c>
      <c r="GU23" s="20" t="s">
        <v>54</v>
      </c>
      <c r="GV23" s="20" t="s">
        <v>54</v>
      </c>
      <c r="GW23" s="20" t="s">
        <v>54</v>
      </c>
      <c r="GX23" s="20" t="s">
        <v>54</v>
      </c>
      <c r="GY23" s="20" t="s">
        <v>54</v>
      </c>
      <c r="GZ23" s="20" t="s">
        <v>54</v>
      </c>
      <c r="HA23" s="20" t="s">
        <v>54</v>
      </c>
      <c r="HB23" s="20" t="s">
        <v>54</v>
      </c>
      <c r="HC23" s="20" t="s">
        <v>54</v>
      </c>
      <c r="HD23" s="20" t="s">
        <v>54</v>
      </c>
      <c r="HE23" s="20" t="s">
        <v>54</v>
      </c>
      <c r="HF23" s="20" t="s">
        <v>54</v>
      </c>
      <c r="HG23" s="20" t="s">
        <v>54</v>
      </c>
      <c r="HH23" s="20" t="s">
        <v>54</v>
      </c>
      <c r="HI23" s="4" t="s">
        <v>90</v>
      </c>
      <c r="HJ23" s="15"/>
      <c r="HK23" s="20" t="s">
        <v>54</v>
      </c>
      <c r="HL23" s="20" t="s">
        <v>154</v>
      </c>
      <c r="HM23" s="20">
        <v>0</v>
      </c>
      <c r="HN23" s="20">
        <v>0</v>
      </c>
      <c r="HO23" s="20">
        <v>0</v>
      </c>
      <c r="HP23" s="20">
        <v>0</v>
      </c>
      <c r="HQ23" s="20">
        <v>0</v>
      </c>
      <c r="HR23" s="20" t="s">
        <v>54</v>
      </c>
      <c r="HS23" s="20" t="s">
        <v>54</v>
      </c>
      <c r="HT23" s="20" t="s">
        <v>54</v>
      </c>
      <c r="HU23" s="20" t="s">
        <v>54</v>
      </c>
      <c r="HV23" s="20" t="s">
        <v>54</v>
      </c>
      <c r="HW23" s="20" t="s">
        <v>54</v>
      </c>
      <c r="HX23" s="20" t="s">
        <v>54</v>
      </c>
      <c r="HY23" s="20" t="s">
        <v>54</v>
      </c>
      <c r="HZ23" s="20" t="s">
        <v>54</v>
      </c>
      <c r="IA23" s="20" t="s">
        <v>54</v>
      </c>
      <c r="IB23" s="20" t="s">
        <v>54</v>
      </c>
      <c r="IC23" s="20" t="s">
        <v>54</v>
      </c>
      <c r="ID23" s="20" t="s">
        <v>54</v>
      </c>
      <c r="IE23" s="20" t="s">
        <v>54</v>
      </c>
      <c r="IF23" s="20" t="s">
        <v>54</v>
      </c>
      <c r="IG23" s="20" t="s">
        <v>54</v>
      </c>
      <c r="IH23" s="20" t="s">
        <v>54</v>
      </c>
      <c r="II23" s="20" t="s">
        <v>54</v>
      </c>
      <c r="IJ23" s="20" t="s">
        <v>54</v>
      </c>
      <c r="IK23" s="20" t="s">
        <v>54</v>
      </c>
      <c r="IL23" s="20" t="s">
        <v>54</v>
      </c>
      <c r="IM23" s="20" t="s">
        <v>54</v>
      </c>
      <c r="IN23" s="4" t="s">
        <v>90</v>
      </c>
      <c r="IO23" s="15"/>
      <c r="IP23" s="20" t="s">
        <v>54</v>
      </c>
      <c r="IQ23" s="20" t="s">
        <v>154</v>
      </c>
      <c r="IR23" s="20">
        <v>0</v>
      </c>
      <c r="IS23" s="20">
        <v>0</v>
      </c>
      <c r="IT23" s="20">
        <v>0</v>
      </c>
      <c r="IU23" s="20">
        <v>0</v>
      </c>
      <c r="IV23" s="20">
        <v>0</v>
      </c>
      <c r="IW23" s="20" t="s">
        <v>54</v>
      </c>
      <c r="IX23" s="20" t="s">
        <v>54</v>
      </c>
      <c r="IY23" s="20" t="s">
        <v>54</v>
      </c>
      <c r="IZ23" s="20" t="s">
        <v>54</v>
      </c>
      <c r="JA23" s="20" t="s">
        <v>54</v>
      </c>
      <c r="JB23" s="20" t="s">
        <v>54</v>
      </c>
      <c r="JC23" s="20" t="s">
        <v>54</v>
      </c>
      <c r="JD23" s="20" t="s">
        <v>54</v>
      </c>
      <c r="JE23" s="20" t="s">
        <v>54</v>
      </c>
      <c r="JF23" s="20" t="s">
        <v>54</v>
      </c>
      <c r="JG23" s="20" t="s">
        <v>54</v>
      </c>
      <c r="JH23" s="20" t="s">
        <v>54</v>
      </c>
      <c r="JI23" s="20" t="s">
        <v>54</v>
      </c>
      <c r="JJ23" s="20" t="s">
        <v>54</v>
      </c>
      <c r="JK23" s="20" t="s">
        <v>54</v>
      </c>
      <c r="JL23" s="20" t="s">
        <v>54</v>
      </c>
      <c r="JM23" s="20" t="s">
        <v>54</v>
      </c>
      <c r="JN23" s="20" t="s">
        <v>54</v>
      </c>
      <c r="JO23" s="20" t="s">
        <v>54</v>
      </c>
      <c r="JP23" s="20" t="s">
        <v>54</v>
      </c>
      <c r="JQ23" s="20" t="s">
        <v>54</v>
      </c>
      <c r="JR23" s="20" t="s">
        <v>54</v>
      </c>
      <c r="JS23" s="4" t="s">
        <v>90</v>
      </c>
      <c r="JT23" s="15"/>
      <c r="JU23" s="20" t="s">
        <v>54</v>
      </c>
      <c r="JV23" s="20" t="s">
        <v>154</v>
      </c>
      <c r="JW23" s="20">
        <v>0</v>
      </c>
      <c r="JX23" s="20">
        <v>0</v>
      </c>
      <c r="JY23" s="20">
        <v>0</v>
      </c>
      <c r="JZ23" s="20">
        <v>0</v>
      </c>
      <c r="KA23" s="20">
        <v>0</v>
      </c>
      <c r="KB23" s="20" t="s">
        <v>54</v>
      </c>
      <c r="KC23" s="20" t="s">
        <v>54</v>
      </c>
      <c r="KD23" s="20" t="s">
        <v>54</v>
      </c>
      <c r="KE23" s="20" t="s">
        <v>54</v>
      </c>
      <c r="KF23" s="20" t="s">
        <v>54</v>
      </c>
      <c r="KG23" s="20" t="s">
        <v>54</v>
      </c>
      <c r="KH23" s="20" t="s">
        <v>54</v>
      </c>
      <c r="KI23" s="20" t="s">
        <v>54</v>
      </c>
      <c r="KJ23" s="20" t="s">
        <v>54</v>
      </c>
      <c r="KK23" s="20" t="s">
        <v>54</v>
      </c>
      <c r="KL23" s="20" t="s">
        <v>54</v>
      </c>
      <c r="KM23" s="20" t="s">
        <v>54</v>
      </c>
      <c r="KN23" s="20" t="s">
        <v>54</v>
      </c>
      <c r="KO23" s="20" t="s">
        <v>54</v>
      </c>
      <c r="KP23" s="20" t="s">
        <v>54</v>
      </c>
      <c r="KQ23" s="20" t="s">
        <v>54</v>
      </c>
      <c r="KR23" s="20" t="s">
        <v>54</v>
      </c>
      <c r="KS23" s="20" t="s">
        <v>54</v>
      </c>
      <c r="KT23" s="20" t="s">
        <v>54</v>
      </c>
      <c r="KU23" s="20" t="s">
        <v>54</v>
      </c>
      <c r="KV23" s="20" t="s">
        <v>54</v>
      </c>
      <c r="KW23" s="20" t="s">
        <v>54</v>
      </c>
      <c r="KX23" s="4" t="s">
        <v>90</v>
      </c>
      <c r="KY23" s="15"/>
      <c r="KZ23" s="20" t="s">
        <v>54</v>
      </c>
      <c r="LA23" s="20" t="s">
        <v>154</v>
      </c>
      <c r="LB23" s="20">
        <v>0</v>
      </c>
      <c r="LC23" s="20">
        <v>0</v>
      </c>
      <c r="LD23" s="20">
        <v>0</v>
      </c>
      <c r="LE23" s="20">
        <v>0</v>
      </c>
      <c r="LF23" s="20">
        <v>0</v>
      </c>
      <c r="LG23" s="20" t="s">
        <v>54</v>
      </c>
      <c r="LH23" s="20" t="s">
        <v>54</v>
      </c>
      <c r="LI23" s="20" t="s">
        <v>54</v>
      </c>
      <c r="LJ23" s="20" t="s">
        <v>54</v>
      </c>
      <c r="LK23" s="20" t="s">
        <v>54</v>
      </c>
      <c r="LL23" s="20" t="s">
        <v>54</v>
      </c>
      <c r="LM23" s="20" t="s">
        <v>54</v>
      </c>
      <c r="LN23" s="20" t="s">
        <v>54</v>
      </c>
      <c r="LO23" s="20" t="s">
        <v>54</v>
      </c>
      <c r="LP23" s="20" t="s">
        <v>54</v>
      </c>
      <c r="LQ23" s="20" t="s">
        <v>54</v>
      </c>
      <c r="LR23" s="20" t="s">
        <v>54</v>
      </c>
      <c r="LS23" s="20" t="s">
        <v>54</v>
      </c>
      <c r="LT23" s="20" t="s">
        <v>54</v>
      </c>
      <c r="LU23" s="20" t="s">
        <v>54</v>
      </c>
      <c r="LV23" s="20" t="s">
        <v>54</v>
      </c>
      <c r="LW23" s="20" t="s">
        <v>54</v>
      </c>
      <c r="LX23" s="20" t="s">
        <v>54</v>
      </c>
      <c r="LY23" s="20" t="s">
        <v>54</v>
      </c>
      <c r="LZ23" s="20" t="s">
        <v>54</v>
      </c>
      <c r="MA23" s="20" t="s">
        <v>54</v>
      </c>
      <c r="MB23" s="20" t="s">
        <v>54</v>
      </c>
      <c r="MC23" s="4" t="s">
        <v>90</v>
      </c>
      <c r="MD23" s="15"/>
      <c r="ME23" s="20" t="s">
        <v>54</v>
      </c>
      <c r="MF23" s="20" t="s">
        <v>154</v>
      </c>
      <c r="MG23" s="20">
        <v>0</v>
      </c>
      <c r="MH23" s="20">
        <v>0</v>
      </c>
      <c r="MI23" s="20">
        <v>0</v>
      </c>
      <c r="MJ23" s="20">
        <v>0</v>
      </c>
      <c r="MK23" s="20">
        <v>0</v>
      </c>
      <c r="ML23" s="20" t="s">
        <v>54</v>
      </c>
      <c r="MM23" s="20" t="s">
        <v>54</v>
      </c>
      <c r="MN23" s="20" t="s">
        <v>54</v>
      </c>
      <c r="MO23" s="20" t="s">
        <v>54</v>
      </c>
      <c r="MP23" s="20" t="s">
        <v>54</v>
      </c>
      <c r="MQ23" s="20" t="s">
        <v>54</v>
      </c>
      <c r="MR23" s="20" t="s">
        <v>54</v>
      </c>
      <c r="MS23" s="20" t="s">
        <v>54</v>
      </c>
      <c r="MT23" s="20" t="s">
        <v>54</v>
      </c>
      <c r="MU23" s="20" t="s">
        <v>54</v>
      </c>
      <c r="MV23" s="20" t="s">
        <v>54</v>
      </c>
      <c r="MW23" s="20" t="s">
        <v>54</v>
      </c>
      <c r="MX23" s="20" t="s">
        <v>54</v>
      </c>
      <c r="MY23" s="20" t="s">
        <v>54</v>
      </c>
      <c r="MZ23" s="20" t="s">
        <v>54</v>
      </c>
      <c r="NA23" s="20" t="s">
        <v>54</v>
      </c>
      <c r="NB23" s="20" t="s">
        <v>54</v>
      </c>
      <c r="NC23" s="20" t="s">
        <v>54</v>
      </c>
      <c r="ND23" s="20" t="s">
        <v>54</v>
      </c>
      <c r="NE23" s="20" t="s">
        <v>54</v>
      </c>
      <c r="NF23" s="20" t="s">
        <v>54</v>
      </c>
      <c r="NG23" s="20" t="s">
        <v>54</v>
      </c>
      <c r="NH23" s="4" t="s">
        <v>90</v>
      </c>
    </row>
    <row r="24" spans="1:372" ht="31.2" x14ac:dyDescent="0.3">
      <c r="A24" s="1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12"/>
      <c r="AF24" s="15"/>
      <c r="AG24" s="20" t="s">
        <v>54</v>
      </c>
      <c r="AH24" s="20" t="s">
        <v>155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 t="s">
        <v>54</v>
      </c>
      <c r="AO24" s="20" t="s">
        <v>54</v>
      </c>
      <c r="AP24" s="20" t="s">
        <v>54</v>
      </c>
      <c r="AQ24" s="20" t="s">
        <v>54</v>
      </c>
      <c r="AR24" s="20" t="s">
        <v>54</v>
      </c>
      <c r="AS24" s="20" t="s">
        <v>54</v>
      </c>
      <c r="AT24" s="20" t="s">
        <v>54</v>
      </c>
      <c r="AU24" s="20" t="s">
        <v>54</v>
      </c>
      <c r="AV24" s="20" t="s">
        <v>54</v>
      </c>
      <c r="AW24" s="20" t="s">
        <v>54</v>
      </c>
      <c r="AX24" s="20" t="s">
        <v>54</v>
      </c>
      <c r="AY24" s="20" t="s">
        <v>54</v>
      </c>
      <c r="AZ24" s="20" t="s">
        <v>54</v>
      </c>
      <c r="BA24" s="20" t="s">
        <v>54</v>
      </c>
      <c r="BB24" s="20" t="s">
        <v>54</v>
      </c>
      <c r="BC24" s="20" t="s">
        <v>54</v>
      </c>
      <c r="BD24" s="20" t="s">
        <v>54</v>
      </c>
      <c r="BE24" s="20" t="s">
        <v>54</v>
      </c>
      <c r="BF24" s="20" t="s">
        <v>54</v>
      </c>
      <c r="BG24" s="20" t="s">
        <v>54</v>
      </c>
      <c r="BH24" s="20" t="s">
        <v>54</v>
      </c>
      <c r="BI24" s="20" t="s">
        <v>54</v>
      </c>
      <c r="BJ24" s="12" t="s">
        <v>91</v>
      </c>
      <c r="BK24" s="15"/>
      <c r="BL24" s="20" t="s">
        <v>54</v>
      </c>
      <c r="BM24" s="20" t="s">
        <v>155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 t="s">
        <v>54</v>
      </c>
      <c r="BT24" s="20" t="s">
        <v>54</v>
      </c>
      <c r="BU24" s="20" t="s">
        <v>54</v>
      </c>
      <c r="BV24" s="20" t="s">
        <v>54</v>
      </c>
      <c r="BW24" s="20" t="s">
        <v>54</v>
      </c>
      <c r="BX24" s="20" t="s">
        <v>54</v>
      </c>
      <c r="BY24" s="20" t="s">
        <v>54</v>
      </c>
      <c r="BZ24" s="20" t="s">
        <v>54</v>
      </c>
      <c r="CA24" s="20" t="s">
        <v>54</v>
      </c>
      <c r="CB24" s="20" t="s">
        <v>54</v>
      </c>
      <c r="CC24" s="20" t="s">
        <v>54</v>
      </c>
      <c r="CD24" s="20" t="s">
        <v>54</v>
      </c>
      <c r="CE24" s="20" t="s">
        <v>54</v>
      </c>
      <c r="CF24" s="20" t="s">
        <v>54</v>
      </c>
      <c r="CG24" s="20" t="s">
        <v>54</v>
      </c>
      <c r="CH24" s="20" t="s">
        <v>54</v>
      </c>
      <c r="CI24" s="20" t="s">
        <v>54</v>
      </c>
      <c r="CJ24" s="20" t="s">
        <v>54</v>
      </c>
      <c r="CK24" s="20" t="s">
        <v>54</v>
      </c>
      <c r="CL24" s="20" t="s">
        <v>54</v>
      </c>
      <c r="CM24" s="20" t="s">
        <v>54</v>
      </c>
      <c r="CN24" s="20" t="s">
        <v>54</v>
      </c>
      <c r="CO24" s="12" t="s">
        <v>91</v>
      </c>
      <c r="CP24" s="15"/>
      <c r="CQ24" s="20" t="s">
        <v>54</v>
      </c>
      <c r="CR24" s="20" t="s">
        <v>155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 t="s">
        <v>54</v>
      </c>
      <c r="CY24" s="20" t="s">
        <v>54</v>
      </c>
      <c r="CZ24" s="20" t="s">
        <v>54</v>
      </c>
      <c r="DA24" s="20" t="s">
        <v>54</v>
      </c>
      <c r="DB24" s="20" t="s">
        <v>54</v>
      </c>
      <c r="DC24" s="20" t="s">
        <v>54</v>
      </c>
      <c r="DD24" s="20" t="s">
        <v>54</v>
      </c>
      <c r="DE24" s="20" t="s">
        <v>54</v>
      </c>
      <c r="DF24" s="20" t="s">
        <v>54</v>
      </c>
      <c r="DG24" s="20" t="s">
        <v>54</v>
      </c>
      <c r="DH24" s="20" t="s">
        <v>54</v>
      </c>
      <c r="DI24" s="20" t="s">
        <v>54</v>
      </c>
      <c r="DJ24" s="20" t="s">
        <v>54</v>
      </c>
      <c r="DK24" s="20" t="s">
        <v>54</v>
      </c>
      <c r="DL24" s="20" t="s">
        <v>54</v>
      </c>
      <c r="DM24" s="20" t="s">
        <v>54</v>
      </c>
      <c r="DN24" s="20" t="s">
        <v>54</v>
      </c>
      <c r="DO24" s="20" t="s">
        <v>54</v>
      </c>
      <c r="DP24" s="20" t="s">
        <v>54</v>
      </c>
      <c r="DQ24" s="20" t="s">
        <v>54</v>
      </c>
      <c r="DR24" s="20" t="s">
        <v>54</v>
      </c>
      <c r="DS24" s="20" t="s">
        <v>54</v>
      </c>
      <c r="DT24" s="12" t="s">
        <v>91</v>
      </c>
      <c r="DU24" s="15"/>
      <c r="DV24" s="20" t="s">
        <v>54</v>
      </c>
      <c r="DW24" s="20" t="s">
        <v>155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 t="s">
        <v>54</v>
      </c>
      <c r="ED24" s="20" t="s">
        <v>54</v>
      </c>
      <c r="EE24" s="20" t="s">
        <v>54</v>
      </c>
      <c r="EF24" s="20" t="s">
        <v>54</v>
      </c>
      <c r="EG24" s="20" t="s">
        <v>54</v>
      </c>
      <c r="EH24" s="20" t="s">
        <v>54</v>
      </c>
      <c r="EI24" s="20" t="s">
        <v>54</v>
      </c>
      <c r="EJ24" s="20" t="s">
        <v>54</v>
      </c>
      <c r="EK24" s="20" t="s">
        <v>54</v>
      </c>
      <c r="EL24" s="20" t="s">
        <v>54</v>
      </c>
      <c r="EM24" s="20" t="s">
        <v>54</v>
      </c>
      <c r="EN24" s="20" t="s">
        <v>54</v>
      </c>
      <c r="EO24" s="20" t="s">
        <v>54</v>
      </c>
      <c r="EP24" s="20" t="s">
        <v>54</v>
      </c>
      <c r="EQ24" s="20" t="s">
        <v>54</v>
      </c>
      <c r="ER24" s="20" t="s">
        <v>54</v>
      </c>
      <c r="ES24" s="20" t="s">
        <v>54</v>
      </c>
      <c r="ET24" s="20" t="s">
        <v>54</v>
      </c>
      <c r="EU24" s="20" t="s">
        <v>54</v>
      </c>
      <c r="EV24" s="20" t="s">
        <v>54</v>
      </c>
      <c r="EW24" s="20" t="s">
        <v>54</v>
      </c>
      <c r="EX24" s="20" t="s">
        <v>54</v>
      </c>
      <c r="EY24" s="12" t="s">
        <v>91</v>
      </c>
      <c r="EZ24" s="15"/>
      <c r="FA24" s="20" t="s">
        <v>54</v>
      </c>
      <c r="FB24" s="20" t="s">
        <v>155</v>
      </c>
      <c r="FC24" s="20">
        <v>0</v>
      </c>
      <c r="FD24" s="20">
        <v>0</v>
      </c>
      <c r="FE24" s="20">
        <v>0</v>
      </c>
      <c r="FF24" s="20">
        <v>0</v>
      </c>
      <c r="FG24" s="20">
        <v>0</v>
      </c>
      <c r="FH24" s="20" t="s">
        <v>54</v>
      </c>
      <c r="FI24" s="20" t="s">
        <v>54</v>
      </c>
      <c r="FJ24" s="20" t="s">
        <v>54</v>
      </c>
      <c r="FK24" s="20" t="s">
        <v>54</v>
      </c>
      <c r="FL24" s="20" t="s">
        <v>54</v>
      </c>
      <c r="FM24" s="20" t="s">
        <v>54</v>
      </c>
      <c r="FN24" s="20" t="s">
        <v>54</v>
      </c>
      <c r="FO24" s="20" t="s">
        <v>54</v>
      </c>
      <c r="FP24" s="20" t="s">
        <v>54</v>
      </c>
      <c r="FQ24" s="20" t="s">
        <v>54</v>
      </c>
      <c r="FR24" s="20" t="s">
        <v>54</v>
      </c>
      <c r="FS24" s="20" t="s">
        <v>54</v>
      </c>
      <c r="FT24" s="20" t="s">
        <v>54</v>
      </c>
      <c r="FU24" s="20" t="s">
        <v>54</v>
      </c>
      <c r="FV24" s="20" t="s">
        <v>54</v>
      </c>
      <c r="FW24" s="20" t="s">
        <v>54</v>
      </c>
      <c r="FX24" s="20" t="s">
        <v>54</v>
      </c>
      <c r="FY24" s="20" t="s">
        <v>54</v>
      </c>
      <c r="FZ24" s="20" t="s">
        <v>54</v>
      </c>
      <c r="GA24" s="20" t="s">
        <v>54</v>
      </c>
      <c r="GB24" s="20" t="s">
        <v>54</v>
      </c>
      <c r="GC24" s="20" t="s">
        <v>54</v>
      </c>
      <c r="GD24" s="12" t="s">
        <v>91</v>
      </c>
      <c r="GE24" s="15"/>
      <c r="GF24" s="20" t="s">
        <v>54</v>
      </c>
      <c r="GG24" s="20" t="s">
        <v>155</v>
      </c>
      <c r="GH24" s="20">
        <v>0</v>
      </c>
      <c r="GI24" s="20">
        <v>0</v>
      </c>
      <c r="GJ24" s="20">
        <v>0</v>
      </c>
      <c r="GK24" s="20">
        <v>0</v>
      </c>
      <c r="GL24" s="20">
        <v>0</v>
      </c>
      <c r="GM24" s="20" t="s">
        <v>54</v>
      </c>
      <c r="GN24" s="20" t="s">
        <v>54</v>
      </c>
      <c r="GO24" s="20" t="s">
        <v>54</v>
      </c>
      <c r="GP24" s="20" t="s">
        <v>54</v>
      </c>
      <c r="GQ24" s="20" t="s">
        <v>54</v>
      </c>
      <c r="GR24" s="20" t="s">
        <v>54</v>
      </c>
      <c r="GS24" s="20" t="s">
        <v>54</v>
      </c>
      <c r="GT24" s="20" t="s">
        <v>54</v>
      </c>
      <c r="GU24" s="20" t="s">
        <v>54</v>
      </c>
      <c r="GV24" s="20" t="s">
        <v>54</v>
      </c>
      <c r="GW24" s="20" t="s">
        <v>54</v>
      </c>
      <c r="GX24" s="20" t="s">
        <v>54</v>
      </c>
      <c r="GY24" s="20" t="s">
        <v>54</v>
      </c>
      <c r="GZ24" s="20" t="s">
        <v>54</v>
      </c>
      <c r="HA24" s="20" t="s">
        <v>54</v>
      </c>
      <c r="HB24" s="20" t="s">
        <v>54</v>
      </c>
      <c r="HC24" s="20" t="s">
        <v>54</v>
      </c>
      <c r="HD24" s="20" t="s">
        <v>54</v>
      </c>
      <c r="HE24" s="20" t="s">
        <v>54</v>
      </c>
      <c r="HF24" s="20" t="s">
        <v>54</v>
      </c>
      <c r="HG24" s="20" t="s">
        <v>54</v>
      </c>
      <c r="HH24" s="20" t="s">
        <v>54</v>
      </c>
      <c r="HI24" s="12" t="s">
        <v>91</v>
      </c>
      <c r="HJ24" s="15"/>
      <c r="HK24" s="20" t="s">
        <v>54</v>
      </c>
      <c r="HL24" s="20" t="s">
        <v>155</v>
      </c>
      <c r="HM24" s="20">
        <v>0</v>
      </c>
      <c r="HN24" s="20">
        <v>0</v>
      </c>
      <c r="HO24" s="20">
        <v>0</v>
      </c>
      <c r="HP24" s="20">
        <v>0</v>
      </c>
      <c r="HQ24" s="20">
        <v>0</v>
      </c>
      <c r="HR24" s="20" t="s">
        <v>54</v>
      </c>
      <c r="HS24" s="20" t="s">
        <v>54</v>
      </c>
      <c r="HT24" s="20" t="s">
        <v>54</v>
      </c>
      <c r="HU24" s="20" t="s">
        <v>54</v>
      </c>
      <c r="HV24" s="20" t="s">
        <v>54</v>
      </c>
      <c r="HW24" s="20" t="s">
        <v>54</v>
      </c>
      <c r="HX24" s="20" t="s">
        <v>54</v>
      </c>
      <c r="HY24" s="20" t="s">
        <v>54</v>
      </c>
      <c r="HZ24" s="20" t="s">
        <v>54</v>
      </c>
      <c r="IA24" s="20" t="s">
        <v>54</v>
      </c>
      <c r="IB24" s="20" t="s">
        <v>54</v>
      </c>
      <c r="IC24" s="20" t="s">
        <v>54</v>
      </c>
      <c r="ID24" s="20" t="s">
        <v>54</v>
      </c>
      <c r="IE24" s="20" t="s">
        <v>54</v>
      </c>
      <c r="IF24" s="20" t="s">
        <v>54</v>
      </c>
      <c r="IG24" s="20" t="s">
        <v>54</v>
      </c>
      <c r="IH24" s="20" t="s">
        <v>54</v>
      </c>
      <c r="II24" s="20" t="s">
        <v>54</v>
      </c>
      <c r="IJ24" s="20" t="s">
        <v>54</v>
      </c>
      <c r="IK24" s="20" t="s">
        <v>54</v>
      </c>
      <c r="IL24" s="20" t="s">
        <v>54</v>
      </c>
      <c r="IM24" s="20" t="s">
        <v>54</v>
      </c>
      <c r="IN24" s="12" t="s">
        <v>91</v>
      </c>
      <c r="IO24" s="15"/>
      <c r="IP24" s="20" t="s">
        <v>54</v>
      </c>
      <c r="IQ24" s="20" t="s">
        <v>155</v>
      </c>
      <c r="IR24" s="20">
        <v>0</v>
      </c>
      <c r="IS24" s="20">
        <v>0</v>
      </c>
      <c r="IT24" s="20">
        <v>0</v>
      </c>
      <c r="IU24" s="20">
        <v>0</v>
      </c>
      <c r="IV24" s="20">
        <v>0</v>
      </c>
      <c r="IW24" s="20" t="s">
        <v>54</v>
      </c>
      <c r="IX24" s="20" t="s">
        <v>54</v>
      </c>
      <c r="IY24" s="20" t="s">
        <v>54</v>
      </c>
      <c r="IZ24" s="20" t="s">
        <v>54</v>
      </c>
      <c r="JA24" s="20" t="s">
        <v>54</v>
      </c>
      <c r="JB24" s="20" t="s">
        <v>54</v>
      </c>
      <c r="JC24" s="20" t="s">
        <v>54</v>
      </c>
      <c r="JD24" s="20" t="s">
        <v>54</v>
      </c>
      <c r="JE24" s="20" t="s">
        <v>54</v>
      </c>
      <c r="JF24" s="20" t="s">
        <v>54</v>
      </c>
      <c r="JG24" s="20" t="s">
        <v>54</v>
      </c>
      <c r="JH24" s="20" t="s">
        <v>54</v>
      </c>
      <c r="JI24" s="20" t="s">
        <v>54</v>
      </c>
      <c r="JJ24" s="20" t="s">
        <v>54</v>
      </c>
      <c r="JK24" s="20" t="s">
        <v>54</v>
      </c>
      <c r="JL24" s="20" t="s">
        <v>54</v>
      </c>
      <c r="JM24" s="20" t="s">
        <v>54</v>
      </c>
      <c r="JN24" s="20" t="s">
        <v>54</v>
      </c>
      <c r="JO24" s="20" t="s">
        <v>54</v>
      </c>
      <c r="JP24" s="20" t="s">
        <v>54</v>
      </c>
      <c r="JQ24" s="20" t="s">
        <v>54</v>
      </c>
      <c r="JR24" s="20" t="s">
        <v>54</v>
      </c>
      <c r="JS24" s="12" t="s">
        <v>91</v>
      </c>
      <c r="JT24" s="15"/>
      <c r="JU24" s="20" t="s">
        <v>54</v>
      </c>
      <c r="JV24" s="20" t="s">
        <v>155</v>
      </c>
      <c r="JW24" s="20">
        <v>0</v>
      </c>
      <c r="JX24" s="20">
        <v>0</v>
      </c>
      <c r="JY24" s="20">
        <v>0</v>
      </c>
      <c r="JZ24" s="20">
        <v>0</v>
      </c>
      <c r="KA24" s="20">
        <v>0</v>
      </c>
      <c r="KB24" s="20" t="s">
        <v>54</v>
      </c>
      <c r="KC24" s="20" t="s">
        <v>54</v>
      </c>
      <c r="KD24" s="20" t="s">
        <v>54</v>
      </c>
      <c r="KE24" s="20" t="s">
        <v>54</v>
      </c>
      <c r="KF24" s="20" t="s">
        <v>54</v>
      </c>
      <c r="KG24" s="20" t="s">
        <v>54</v>
      </c>
      <c r="KH24" s="20" t="s">
        <v>54</v>
      </c>
      <c r="KI24" s="20" t="s">
        <v>54</v>
      </c>
      <c r="KJ24" s="20" t="s">
        <v>54</v>
      </c>
      <c r="KK24" s="20" t="s">
        <v>54</v>
      </c>
      <c r="KL24" s="20" t="s">
        <v>54</v>
      </c>
      <c r="KM24" s="20" t="s">
        <v>54</v>
      </c>
      <c r="KN24" s="20" t="s">
        <v>54</v>
      </c>
      <c r="KO24" s="20" t="s">
        <v>54</v>
      </c>
      <c r="KP24" s="20" t="s">
        <v>54</v>
      </c>
      <c r="KQ24" s="20" t="s">
        <v>54</v>
      </c>
      <c r="KR24" s="20" t="s">
        <v>54</v>
      </c>
      <c r="KS24" s="20" t="s">
        <v>54</v>
      </c>
      <c r="KT24" s="20" t="s">
        <v>54</v>
      </c>
      <c r="KU24" s="20" t="s">
        <v>54</v>
      </c>
      <c r="KV24" s="20" t="s">
        <v>54</v>
      </c>
      <c r="KW24" s="20" t="s">
        <v>54</v>
      </c>
      <c r="KX24" s="12" t="s">
        <v>91</v>
      </c>
      <c r="KY24" s="15"/>
      <c r="KZ24" s="20" t="s">
        <v>54</v>
      </c>
      <c r="LA24" s="20" t="s">
        <v>155</v>
      </c>
      <c r="LB24" s="20">
        <v>0</v>
      </c>
      <c r="LC24" s="20">
        <v>0</v>
      </c>
      <c r="LD24" s="20">
        <v>0</v>
      </c>
      <c r="LE24" s="20">
        <v>0</v>
      </c>
      <c r="LF24" s="20">
        <v>0</v>
      </c>
      <c r="LG24" s="20" t="s">
        <v>54</v>
      </c>
      <c r="LH24" s="20" t="s">
        <v>54</v>
      </c>
      <c r="LI24" s="20" t="s">
        <v>54</v>
      </c>
      <c r="LJ24" s="20" t="s">
        <v>54</v>
      </c>
      <c r="LK24" s="20" t="s">
        <v>54</v>
      </c>
      <c r="LL24" s="20" t="s">
        <v>54</v>
      </c>
      <c r="LM24" s="20" t="s">
        <v>54</v>
      </c>
      <c r="LN24" s="20" t="s">
        <v>54</v>
      </c>
      <c r="LO24" s="20" t="s">
        <v>54</v>
      </c>
      <c r="LP24" s="20" t="s">
        <v>54</v>
      </c>
      <c r="LQ24" s="20" t="s">
        <v>54</v>
      </c>
      <c r="LR24" s="20" t="s">
        <v>54</v>
      </c>
      <c r="LS24" s="20" t="s">
        <v>54</v>
      </c>
      <c r="LT24" s="20" t="s">
        <v>54</v>
      </c>
      <c r="LU24" s="20" t="s">
        <v>54</v>
      </c>
      <c r="LV24" s="20" t="s">
        <v>54</v>
      </c>
      <c r="LW24" s="20" t="s">
        <v>54</v>
      </c>
      <c r="LX24" s="20" t="s">
        <v>54</v>
      </c>
      <c r="LY24" s="20" t="s">
        <v>54</v>
      </c>
      <c r="LZ24" s="20" t="s">
        <v>54</v>
      </c>
      <c r="MA24" s="20" t="s">
        <v>54</v>
      </c>
      <c r="MB24" s="20" t="s">
        <v>54</v>
      </c>
      <c r="MC24" s="12" t="s">
        <v>91</v>
      </c>
      <c r="MD24" s="15"/>
      <c r="ME24" s="20" t="s">
        <v>54</v>
      </c>
      <c r="MF24" s="20" t="s">
        <v>155</v>
      </c>
      <c r="MG24" s="20">
        <v>0</v>
      </c>
      <c r="MH24" s="20">
        <v>0</v>
      </c>
      <c r="MI24" s="20">
        <v>0</v>
      </c>
      <c r="MJ24" s="20">
        <v>0</v>
      </c>
      <c r="MK24" s="20">
        <v>0</v>
      </c>
      <c r="ML24" s="20" t="s">
        <v>54</v>
      </c>
      <c r="MM24" s="20" t="s">
        <v>54</v>
      </c>
      <c r="MN24" s="20" t="s">
        <v>54</v>
      </c>
      <c r="MO24" s="20" t="s">
        <v>54</v>
      </c>
      <c r="MP24" s="20" t="s">
        <v>54</v>
      </c>
      <c r="MQ24" s="20" t="s">
        <v>54</v>
      </c>
      <c r="MR24" s="20" t="s">
        <v>54</v>
      </c>
      <c r="MS24" s="20" t="s">
        <v>54</v>
      </c>
      <c r="MT24" s="20" t="s">
        <v>54</v>
      </c>
      <c r="MU24" s="20" t="s">
        <v>54</v>
      </c>
      <c r="MV24" s="20" t="s">
        <v>54</v>
      </c>
      <c r="MW24" s="20" t="s">
        <v>54</v>
      </c>
      <c r="MX24" s="20" t="s">
        <v>54</v>
      </c>
      <c r="MY24" s="20" t="s">
        <v>54</v>
      </c>
      <c r="MZ24" s="20" t="s">
        <v>54</v>
      </c>
      <c r="NA24" s="20" t="s">
        <v>54</v>
      </c>
      <c r="NB24" s="20" t="s">
        <v>54</v>
      </c>
      <c r="NC24" s="20" t="s">
        <v>54</v>
      </c>
      <c r="ND24" s="20" t="s">
        <v>54</v>
      </c>
      <c r="NE24" s="20" t="s">
        <v>54</v>
      </c>
      <c r="NF24" s="20" t="s">
        <v>54</v>
      </c>
      <c r="NG24" s="20" t="s">
        <v>54</v>
      </c>
      <c r="NH24" s="12" t="s">
        <v>91</v>
      </c>
    </row>
    <row r="25" spans="1:372" x14ac:dyDescent="0.3">
      <c r="A25" s="1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6"/>
      <c r="AF25" s="15"/>
      <c r="AG25" s="20">
        <v>104</v>
      </c>
      <c r="AH25" s="20" t="s">
        <v>33</v>
      </c>
      <c r="AI25" s="20">
        <v>102.34</v>
      </c>
      <c r="AJ25" s="20">
        <v>0</v>
      </c>
      <c r="AK25" s="20">
        <v>12</v>
      </c>
      <c r="AL25" s="20">
        <v>10</v>
      </c>
      <c r="AM25" s="20">
        <v>22</v>
      </c>
      <c r="AN25" s="20" t="s">
        <v>54</v>
      </c>
      <c r="AO25" s="20" t="s">
        <v>54</v>
      </c>
      <c r="AP25" s="20" t="s">
        <v>54</v>
      </c>
      <c r="AQ25" s="20" t="s">
        <v>54</v>
      </c>
      <c r="AR25" s="20" t="s">
        <v>54</v>
      </c>
      <c r="AS25" s="20" t="s">
        <v>54</v>
      </c>
      <c r="AT25" s="20" t="s">
        <v>54</v>
      </c>
      <c r="AU25" s="20" t="s">
        <v>54</v>
      </c>
      <c r="AV25" s="20" t="s">
        <v>54</v>
      </c>
      <c r="AW25" s="20" t="s">
        <v>54</v>
      </c>
      <c r="AX25" s="20" t="s">
        <v>54</v>
      </c>
      <c r="AY25" s="20" t="s">
        <v>54</v>
      </c>
      <c r="AZ25" s="20" t="s">
        <v>54</v>
      </c>
      <c r="BA25" s="20" t="s">
        <v>54</v>
      </c>
      <c r="BB25" s="20" t="s">
        <v>54</v>
      </c>
      <c r="BC25" s="20" t="s">
        <v>54</v>
      </c>
      <c r="BD25" s="20" t="s">
        <v>54</v>
      </c>
      <c r="BE25" s="20" t="s">
        <v>54</v>
      </c>
      <c r="BF25" s="20" t="s">
        <v>54</v>
      </c>
      <c r="BG25" s="20" t="s">
        <v>54</v>
      </c>
      <c r="BH25" s="20" t="s">
        <v>54</v>
      </c>
      <c r="BI25" s="20" t="s">
        <v>54</v>
      </c>
      <c r="BJ25" s="6" t="s">
        <v>97</v>
      </c>
      <c r="BK25" s="15"/>
      <c r="BL25" s="20">
        <v>104</v>
      </c>
      <c r="BM25" s="20" t="s">
        <v>33</v>
      </c>
      <c r="BN25" s="20">
        <v>68.34</v>
      </c>
      <c r="BO25" s="20">
        <v>0</v>
      </c>
      <c r="BP25" s="20">
        <v>75</v>
      </c>
      <c r="BQ25" s="20">
        <v>53</v>
      </c>
      <c r="BR25" s="20">
        <v>128</v>
      </c>
      <c r="BS25" s="20" t="s">
        <v>54</v>
      </c>
      <c r="BT25" s="20" t="s">
        <v>54</v>
      </c>
      <c r="BU25" s="20" t="s">
        <v>54</v>
      </c>
      <c r="BV25" s="20" t="s">
        <v>54</v>
      </c>
      <c r="BW25" s="20" t="s">
        <v>54</v>
      </c>
      <c r="BX25" s="20" t="s">
        <v>54</v>
      </c>
      <c r="BY25" s="20" t="s">
        <v>54</v>
      </c>
      <c r="BZ25" s="20">
        <v>67.103968253968262</v>
      </c>
      <c r="CA25" s="20" t="s">
        <v>54</v>
      </c>
      <c r="CB25" s="20">
        <v>67.103968253968262</v>
      </c>
      <c r="CC25" s="20" t="s">
        <v>54</v>
      </c>
      <c r="CD25" s="20" t="s">
        <v>54</v>
      </c>
      <c r="CE25" s="20" t="s">
        <v>54</v>
      </c>
      <c r="CF25" s="20">
        <v>67.261669269792847</v>
      </c>
      <c r="CG25" s="20" t="s">
        <v>54</v>
      </c>
      <c r="CH25" s="20">
        <v>67.261669269792847</v>
      </c>
      <c r="CI25" s="20" t="s">
        <v>54</v>
      </c>
      <c r="CJ25" s="20" t="s">
        <v>54</v>
      </c>
      <c r="CK25" s="20">
        <v>67.179702750665484</v>
      </c>
      <c r="CL25" s="20" t="s">
        <v>54</v>
      </c>
      <c r="CM25" s="20">
        <v>67.179702750665484</v>
      </c>
      <c r="CN25" s="20" t="s">
        <v>54</v>
      </c>
      <c r="CO25" s="6" t="s">
        <v>97</v>
      </c>
      <c r="CP25" s="15"/>
      <c r="CQ25" s="20">
        <v>104</v>
      </c>
      <c r="CR25" s="20" t="s">
        <v>33</v>
      </c>
      <c r="CS25" s="20">
        <v>136</v>
      </c>
      <c r="CT25" s="20">
        <v>0</v>
      </c>
      <c r="CU25" s="20">
        <v>89</v>
      </c>
      <c r="CV25" s="20">
        <v>61</v>
      </c>
      <c r="CW25" s="20">
        <v>150</v>
      </c>
      <c r="CX25" s="20" t="s">
        <v>54</v>
      </c>
      <c r="CY25" s="20" t="s">
        <v>54</v>
      </c>
      <c r="CZ25" s="20" t="s">
        <v>54</v>
      </c>
      <c r="DA25" s="20">
        <v>68.444889953042136</v>
      </c>
      <c r="DB25" s="20" t="s">
        <v>54</v>
      </c>
      <c r="DC25" s="20" t="s">
        <v>54</v>
      </c>
      <c r="DD25" s="20" t="s">
        <v>54</v>
      </c>
      <c r="DE25" s="20">
        <v>59.569370741979434</v>
      </c>
      <c r="DF25" s="20" t="s">
        <v>54</v>
      </c>
      <c r="DG25" s="20">
        <v>59.569370741979434</v>
      </c>
      <c r="DH25" s="20" t="s">
        <v>54</v>
      </c>
      <c r="DI25" s="20" t="s">
        <v>54</v>
      </c>
      <c r="DJ25" s="20" t="s">
        <v>54</v>
      </c>
      <c r="DK25" s="20">
        <v>60.049814814814816</v>
      </c>
      <c r="DL25" s="20" t="s">
        <v>54</v>
      </c>
      <c r="DM25" s="20">
        <v>60.049814814814816</v>
      </c>
      <c r="DN25" s="20" t="s">
        <v>54</v>
      </c>
      <c r="DO25" s="20" t="s">
        <v>54</v>
      </c>
      <c r="DP25" s="20">
        <v>59.556345069986378</v>
      </c>
      <c r="DQ25" s="20" t="s">
        <v>54</v>
      </c>
      <c r="DR25" s="20">
        <v>59.556345069986378</v>
      </c>
      <c r="DS25" s="20" t="s">
        <v>54</v>
      </c>
      <c r="DT25" s="6" t="s">
        <v>97</v>
      </c>
      <c r="DU25" s="15"/>
      <c r="DV25" s="20">
        <v>104</v>
      </c>
      <c r="DW25" s="20" t="s">
        <v>33</v>
      </c>
      <c r="DX25" s="20">
        <v>172.69</v>
      </c>
      <c r="DY25" s="20">
        <v>0</v>
      </c>
      <c r="DZ25" s="20">
        <v>52</v>
      </c>
      <c r="EA25" s="20">
        <v>41</v>
      </c>
      <c r="EB25" s="20">
        <v>93</v>
      </c>
      <c r="EC25" s="20" t="s">
        <v>54</v>
      </c>
      <c r="ED25" s="20" t="s">
        <v>54</v>
      </c>
      <c r="EE25" s="20" t="s">
        <v>54</v>
      </c>
      <c r="EF25" s="20">
        <v>67.325962600836746</v>
      </c>
      <c r="EG25" s="20" t="s">
        <v>54</v>
      </c>
      <c r="EH25" s="20" t="s">
        <v>54</v>
      </c>
      <c r="EI25" s="20" t="s">
        <v>54</v>
      </c>
      <c r="EJ25" s="20">
        <v>60.023484848484841</v>
      </c>
      <c r="EK25" s="20">
        <v>64.146217943849521</v>
      </c>
      <c r="EL25" s="20">
        <v>62.404835158305751</v>
      </c>
      <c r="EM25" s="20" t="s">
        <v>54</v>
      </c>
      <c r="EN25" s="20" t="s">
        <v>54</v>
      </c>
      <c r="EO25" s="20" t="s">
        <v>54</v>
      </c>
      <c r="EP25" s="20">
        <v>63.648065297941066</v>
      </c>
      <c r="EQ25" s="20">
        <v>63.143727035740774</v>
      </c>
      <c r="ER25" s="20">
        <v>63.378043794254971</v>
      </c>
      <c r="ES25" s="20" t="s">
        <v>54</v>
      </c>
      <c r="ET25" s="20" t="s">
        <v>54</v>
      </c>
      <c r="EU25" s="20">
        <v>61.8554164662498</v>
      </c>
      <c r="EV25" s="20">
        <v>63.641269841269846</v>
      </c>
      <c r="EW25" s="20">
        <v>62.926928491261826</v>
      </c>
      <c r="EX25" s="20" t="s">
        <v>54</v>
      </c>
      <c r="EY25" s="6" t="s">
        <v>97</v>
      </c>
      <c r="EZ25" s="15"/>
      <c r="FA25" s="20">
        <v>104</v>
      </c>
      <c r="FB25" s="20" t="s">
        <v>33</v>
      </c>
      <c r="FC25" s="20">
        <v>136</v>
      </c>
      <c r="FD25" s="20">
        <v>0</v>
      </c>
      <c r="FE25" s="20">
        <v>84</v>
      </c>
      <c r="FF25" s="20">
        <v>50</v>
      </c>
      <c r="FG25" s="20">
        <v>134</v>
      </c>
      <c r="FH25" s="20" t="s">
        <v>54</v>
      </c>
      <c r="FI25" s="20" t="s">
        <v>54</v>
      </c>
      <c r="FJ25" s="20" t="s">
        <v>54</v>
      </c>
      <c r="FK25" s="20" t="s">
        <v>54</v>
      </c>
      <c r="FL25" s="20" t="s">
        <v>54</v>
      </c>
      <c r="FM25" s="20" t="s">
        <v>54</v>
      </c>
      <c r="FN25" s="20" t="s">
        <v>54</v>
      </c>
      <c r="FO25" s="20">
        <v>56.848589743589748</v>
      </c>
      <c r="FP25" s="20">
        <v>54.279010989010999</v>
      </c>
      <c r="FQ25" s="20">
        <v>55.306842490842484</v>
      </c>
      <c r="FR25" s="20" t="s">
        <v>54</v>
      </c>
      <c r="FS25" s="20" t="s">
        <v>54</v>
      </c>
      <c r="FT25" s="20" t="s">
        <v>54</v>
      </c>
      <c r="FU25" s="20">
        <v>55.242226292226292</v>
      </c>
      <c r="FV25" s="20">
        <v>53.434218559218557</v>
      </c>
      <c r="FW25" s="20">
        <v>54.157421652421647</v>
      </c>
      <c r="FX25" s="20" t="s">
        <v>54</v>
      </c>
      <c r="FY25" s="20" t="s">
        <v>54</v>
      </c>
      <c r="FZ25" s="20">
        <v>56.110770248270249</v>
      </c>
      <c r="GA25" s="20">
        <v>53.903174603174598</v>
      </c>
      <c r="GB25" s="20">
        <v>54.786212861212867</v>
      </c>
      <c r="GC25" s="20" t="s">
        <v>54</v>
      </c>
      <c r="GD25" s="6" t="s">
        <v>97</v>
      </c>
      <c r="GE25" s="15"/>
      <c r="GF25" s="20">
        <v>104</v>
      </c>
      <c r="GG25" s="20" t="s">
        <v>33</v>
      </c>
      <c r="GH25" s="20">
        <v>102516.102</v>
      </c>
      <c r="GI25" s="20">
        <v>0</v>
      </c>
      <c r="GJ25" s="20">
        <v>67</v>
      </c>
      <c r="GK25" s="20">
        <v>67</v>
      </c>
      <c r="GL25" s="20">
        <v>134</v>
      </c>
      <c r="GM25" s="20" t="s">
        <v>54</v>
      </c>
      <c r="GN25" s="20" t="s">
        <v>54</v>
      </c>
      <c r="GO25" s="20" t="s">
        <v>54</v>
      </c>
      <c r="GP25" s="20">
        <v>70.919273581744989</v>
      </c>
      <c r="GQ25" s="20" t="s">
        <v>54</v>
      </c>
      <c r="GR25" s="20" t="s">
        <v>54</v>
      </c>
      <c r="GS25" s="20" t="s">
        <v>54</v>
      </c>
      <c r="GT25" s="20">
        <v>56.555490713565248</v>
      </c>
      <c r="GU25" s="20">
        <v>62.032438265668084</v>
      </c>
      <c r="GV25" s="20">
        <v>59.841659244826943</v>
      </c>
      <c r="GW25" s="20" t="s">
        <v>54</v>
      </c>
      <c r="GX25" s="20" t="s">
        <v>54</v>
      </c>
      <c r="GY25" s="20" t="s">
        <v>54</v>
      </c>
      <c r="GZ25" s="20">
        <v>60.683497822053717</v>
      </c>
      <c r="HA25" s="20">
        <v>64.817820978193652</v>
      </c>
      <c r="HB25" s="20">
        <v>63.164091715737676</v>
      </c>
      <c r="HC25" s="20" t="s">
        <v>54</v>
      </c>
      <c r="HD25" s="20" t="s">
        <v>54</v>
      </c>
      <c r="HE25" s="20">
        <v>58.478292937221511</v>
      </c>
      <c r="HF25" s="20">
        <v>63.119225417439701</v>
      </c>
      <c r="HG25" s="20">
        <v>61.262852425352435</v>
      </c>
      <c r="HH25" s="20" t="s">
        <v>54</v>
      </c>
      <c r="HI25" s="6" t="s">
        <v>97</v>
      </c>
      <c r="HJ25" s="15"/>
      <c r="HK25" s="20">
        <v>104</v>
      </c>
      <c r="HL25" s="20" t="s">
        <v>33</v>
      </c>
      <c r="HM25" s="20">
        <v>208.10500000000002</v>
      </c>
      <c r="HN25" s="20">
        <v>0</v>
      </c>
      <c r="HO25" s="20">
        <v>80</v>
      </c>
      <c r="HP25" s="20">
        <v>52</v>
      </c>
      <c r="HQ25" s="20">
        <v>132</v>
      </c>
      <c r="HR25" s="20" t="s">
        <v>54</v>
      </c>
      <c r="HS25" s="20" t="s">
        <v>54</v>
      </c>
      <c r="HT25" s="20" t="s">
        <v>54</v>
      </c>
      <c r="HU25" s="20">
        <v>68.578481057716758</v>
      </c>
      <c r="HV25" s="20" t="s">
        <v>54</v>
      </c>
      <c r="HW25" s="20" t="s">
        <v>54</v>
      </c>
      <c r="HX25" s="20" t="s">
        <v>54</v>
      </c>
      <c r="HY25" s="20">
        <v>55.690403635901355</v>
      </c>
      <c r="HZ25" s="20">
        <v>58.458329519450807</v>
      </c>
      <c r="IA25" s="20">
        <v>57.350603610475453</v>
      </c>
      <c r="IB25" s="20" t="s">
        <v>54</v>
      </c>
      <c r="IC25" s="20" t="s">
        <v>54</v>
      </c>
      <c r="ID25" s="20" t="s">
        <v>54</v>
      </c>
      <c r="IE25" s="20">
        <v>55.688403474544778</v>
      </c>
      <c r="IF25" s="20">
        <v>59.971583850931673</v>
      </c>
      <c r="IG25" s="20">
        <v>58.674978367043572</v>
      </c>
      <c r="IH25" s="20" t="s">
        <v>54</v>
      </c>
      <c r="II25" s="20" t="s">
        <v>54</v>
      </c>
      <c r="IJ25" s="20">
        <v>55.408579247845552</v>
      </c>
      <c r="IK25" s="20">
        <v>58.651271102086319</v>
      </c>
      <c r="IL25" s="20">
        <v>57.354194360390011</v>
      </c>
      <c r="IM25" s="20" t="s">
        <v>54</v>
      </c>
      <c r="IN25" s="6" t="s">
        <v>97</v>
      </c>
      <c r="IO25" s="15"/>
      <c r="IP25" s="20">
        <v>104</v>
      </c>
      <c r="IQ25" s="20" t="s">
        <v>33</v>
      </c>
      <c r="IR25" s="20">
        <v>408.10199999999998</v>
      </c>
      <c r="IS25" s="20">
        <v>0</v>
      </c>
      <c r="IT25" s="20">
        <v>80</v>
      </c>
      <c r="IU25" s="20">
        <v>65</v>
      </c>
      <c r="IV25" s="20">
        <v>145</v>
      </c>
      <c r="IW25" s="20" t="s">
        <v>54</v>
      </c>
      <c r="IX25" s="20" t="s">
        <v>54</v>
      </c>
      <c r="IY25" s="20" t="s">
        <v>54</v>
      </c>
      <c r="IZ25" s="20">
        <v>67.65537184293315</v>
      </c>
      <c r="JA25" s="20" t="s">
        <v>54</v>
      </c>
      <c r="JB25" s="20" t="s">
        <v>54</v>
      </c>
      <c r="JC25" s="20" t="s">
        <v>54</v>
      </c>
      <c r="JD25" s="20">
        <v>56.222539815801497</v>
      </c>
      <c r="JE25" s="20">
        <v>62.749179060015933</v>
      </c>
      <c r="JF25" s="20">
        <v>60.142332886139684</v>
      </c>
      <c r="JG25" s="20" t="s">
        <v>54</v>
      </c>
      <c r="JH25" s="20" t="s">
        <v>54</v>
      </c>
      <c r="JI25" s="20" t="s">
        <v>54</v>
      </c>
      <c r="JJ25" s="20">
        <v>58.596306031878122</v>
      </c>
      <c r="JK25" s="20">
        <v>62.677649870016658</v>
      </c>
      <c r="JL25" s="20">
        <v>60.937339851605302</v>
      </c>
      <c r="JM25" s="20" t="s">
        <v>54</v>
      </c>
      <c r="JN25" s="20" t="s">
        <v>54</v>
      </c>
      <c r="JO25" s="20">
        <v>57.258137716774527</v>
      </c>
      <c r="JP25" s="20">
        <v>62.68099901079632</v>
      </c>
      <c r="JQ25" s="20">
        <v>60.511854493187606</v>
      </c>
      <c r="JR25" s="20" t="s">
        <v>54</v>
      </c>
      <c r="JS25" s="6" t="s">
        <v>97</v>
      </c>
      <c r="JT25" s="15"/>
      <c r="JU25" s="20">
        <v>104</v>
      </c>
      <c r="JV25" s="20" t="s">
        <v>33</v>
      </c>
      <c r="JW25" s="20">
        <v>415.60199999999998</v>
      </c>
      <c r="JX25" s="20">
        <v>0</v>
      </c>
      <c r="JY25" s="20">
        <v>54</v>
      </c>
      <c r="JZ25" s="20">
        <v>53</v>
      </c>
      <c r="KA25" s="20">
        <v>107</v>
      </c>
      <c r="KB25" s="20" t="s">
        <v>54</v>
      </c>
      <c r="KC25" s="20" t="s">
        <v>54</v>
      </c>
      <c r="KD25" s="20" t="s">
        <v>54</v>
      </c>
      <c r="KE25" s="20">
        <v>64.752128427128426</v>
      </c>
      <c r="KF25" s="20" t="s">
        <v>54</v>
      </c>
      <c r="KG25" s="20" t="s">
        <v>54</v>
      </c>
      <c r="KH25" s="20" t="s">
        <v>54</v>
      </c>
      <c r="KI25" s="20">
        <v>61.970772005771998</v>
      </c>
      <c r="KJ25" s="20">
        <v>56.248116883116886</v>
      </c>
      <c r="KK25" s="20">
        <v>58.407205387205401</v>
      </c>
      <c r="KL25" s="20" t="s">
        <v>54</v>
      </c>
      <c r="KM25" s="20" t="s">
        <v>54</v>
      </c>
      <c r="KN25" s="20" t="s">
        <v>54</v>
      </c>
      <c r="KO25" s="20">
        <v>63.651714766714775</v>
      </c>
      <c r="KP25" s="20">
        <v>66.445959595959593</v>
      </c>
      <c r="KQ25" s="20">
        <v>65.32826166426166</v>
      </c>
      <c r="KR25" s="20" t="s">
        <v>54</v>
      </c>
      <c r="KS25" s="20" t="s">
        <v>54</v>
      </c>
      <c r="KT25" s="20">
        <v>62.752182539682543</v>
      </c>
      <c r="KU25" s="20">
        <v>61.347038239538243</v>
      </c>
      <c r="KV25" s="20">
        <v>61.820286435786443</v>
      </c>
      <c r="KW25" s="20">
        <v>36.865767638793955</v>
      </c>
      <c r="KX25" s="6" t="s">
        <v>97</v>
      </c>
      <c r="KY25" s="15"/>
      <c r="KZ25" s="20">
        <v>104</v>
      </c>
      <c r="LA25" s="20" t="s">
        <v>33</v>
      </c>
      <c r="LB25" s="20">
        <v>451</v>
      </c>
      <c r="LC25" s="20">
        <v>0</v>
      </c>
      <c r="LD25" s="20">
        <v>48</v>
      </c>
      <c r="LE25" s="20">
        <v>37</v>
      </c>
      <c r="LF25" s="20">
        <v>85</v>
      </c>
      <c r="LG25" s="20" t="s">
        <v>54</v>
      </c>
      <c r="LH25" s="20" t="s">
        <v>54</v>
      </c>
      <c r="LI25" s="20" t="s">
        <v>54</v>
      </c>
      <c r="LJ25" s="20">
        <v>65.935406698564591</v>
      </c>
      <c r="LK25" s="20" t="s">
        <v>54</v>
      </c>
      <c r="LL25" s="20" t="s">
        <v>54</v>
      </c>
      <c r="LM25" s="20" t="s">
        <v>54</v>
      </c>
      <c r="LN25" s="20">
        <v>65.797540045766596</v>
      </c>
      <c r="LO25" s="20">
        <v>61.548054919908466</v>
      </c>
      <c r="LP25" s="20">
        <v>63.247848970251717</v>
      </c>
      <c r="LQ25" s="20" t="s">
        <v>54</v>
      </c>
      <c r="LR25" s="20" t="s">
        <v>54</v>
      </c>
      <c r="LS25" s="20" t="s">
        <v>54</v>
      </c>
      <c r="LT25" s="20">
        <v>67.92308612440192</v>
      </c>
      <c r="LU25" s="20">
        <v>63.899521531100476</v>
      </c>
      <c r="LV25" s="20">
        <v>65.508947368421047</v>
      </c>
      <c r="LW25" s="20" t="s">
        <v>54</v>
      </c>
      <c r="LX25" s="20" t="s">
        <v>54</v>
      </c>
      <c r="LY25" s="20">
        <v>67.00334668192221</v>
      </c>
      <c r="LZ25" s="20">
        <v>62.905606407322651</v>
      </c>
      <c r="MA25" s="20">
        <v>64.544702517162477</v>
      </c>
      <c r="MB25" s="20">
        <v>2.75</v>
      </c>
      <c r="MC25" s="6" t="s">
        <v>97</v>
      </c>
      <c r="MD25" s="15"/>
      <c r="ME25" s="20">
        <v>104</v>
      </c>
      <c r="MF25" s="20" t="s">
        <v>33</v>
      </c>
      <c r="MG25" s="20">
        <v>544</v>
      </c>
      <c r="MH25" s="20">
        <v>0</v>
      </c>
      <c r="MI25" s="20">
        <v>21</v>
      </c>
      <c r="MJ25" s="20">
        <v>32</v>
      </c>
      <c r="MK25" s="20">
        <v>53</v>
      </c>
      <c r="ML25" s="20" t="s">
        <v>54</v>
      </c>
      <c r="MM25" s="20" t="s">
        <v>54</v>
      </c>
      <c r="MN25" s="20" t="s">
        <v>54</v>
      </c>
      <c r="MO25" s="20">
        <v>75.143823099415201</v>
      </c>
      <c r="MP25" s="20" t="s">
        <v>54</v>
      </c>
      <c r="MQ25" s="20" t="s">
        <v>54</v>
      </c>
      <c r="MR25" s="20" t="s">
        <v>54</v>
      </c>
      <c r="MS25" s="20">
        <v>72.633589181286553</v>
      </c>
      <c r="MT25" s="20">
        <v>76.841648391812868</v>
      </c>
      <c r="MU25" s="20">
        <v>75.15842470760235</v>
      </c>
      <c r="MV25" s="20" t="s">
        <v>54</v>
      </c>
      <c r="MW25" s="20" t="s">
        <v>54</v>
      </c>
      <c r="MX25" s="20" t="s">
        <v>54</v>
      </c>
      <c r="MY25" s="20">
        <v>77.25</v>
      </c>
      <c r="MZ25" s="20">
        <v>82.508893762183234</v>
      </c>
      <c r="NA25" s="20">
        <v>79.033168859649123</v>
      </c>
      <c r="NB25" s="20" t="s">
        <v>54</v>
      </c>
      <c r="NC25" s="20" t="s">
        <v>54</v>
      </c>
      <c r="ND25" s="20">
        <v>74.941794590643283</v>
      </c>
      <c r="NE25" s="20">
        <v>77.625548245614027</v>
      </c>
      <c r="NF25" s="20">
        <v>76.552046783625727</v>
      </c>
      <c r="NG25" s="20">
        <v>44.177174707602347</v>
      </c>
      <c r="NH25" s="6" t="s">
        <v>97</v>
      </c>
    </row>
    <row r="26" spans="1:372" x14ac:dyDescent="0.3">
      <c r="A26" s="1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6"/>
      <c r="AF26" s="15"/>
      <c r="AG26" s="20" t="s">
        <v>54</v>
      </c>
      <c r="AH26" s="20" t="s">
        <v>150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 t="s">
        <v>54</v>
      </c>
      <c r="AR26" s="20" t="s">
        <v>54</v>
      </c>
      <c r="AS26" s="20" t="s">
        <v>54</v>
      </c>
      <c r="AT26" s="20" t="s">
        <v>54</v>
      </c>
      <c r="AU26" s="20" t="s">
        <v>54</v>
      </c>
      <c r="AV26" s="20" t="s">
        <v>54</v>
      </c>
      <c r="AW26" s="20" t="s">
        <v>54</v>
      </c>
      <c r="AX26" s="20" t="s">
        <v>54</v>
      </c>
      <c r="AY26" s="20" t="s">
        <v>54</v>
      </c>
      <c r="AZ26" s="20" t="s">
        <v>54</v>
      </c>
      <c r="BA26" s="20" t="s">
        <v>54</v>
      </c>
      <c r="BB26" s="20" t="s">
        <v>54</v>
      </c>
      <c r="BC26" s="20" t="s">
        <v>54</v>
      </c>
      <c r="BD26" s="20" t="s">
        <v>54</v>
      </c>
      <c r="BE26" s="20" t="s">
        <v>54</v>
      </c>
      <c r="BF26" s="20" t="s">
        <v>54</v>
      </c>
      <c r="BG26" s="20" t="s">
        <v>54</v>
      </c>
      <c r="BH26" s="20" t="s">
        <v>54</v>
      </c>
      <c r="BI26" s="20" t="s">
        <v>54</v>
      </c>
      <c r="BJ26" s="6" t="s">
        <v>86</v>
      </c>
      <c r="BK26" s="15"/>
      <c r="BL26" s="20" t="s">
        <v>54</v>
      </c>
      <c r="BM26" s="20" t="s">
        <v>150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7</v>
      </c>
      <c r="BT26" s="20">
        <v>8</v>
      </c>
      <c r="BU26" s="20">
        <v>15</v>
      </c>
      <c r="BV26" s="20" t="s">
        <v>54</v>
      </c>
      <c r="BW26" s="20" t="s">
        <v>54</v>
      </c>
      <c r="BX26" s="20" t="s">
        <v>54</v>
      </c>
      <c r="BY26" s="20" t="s">
        <v>54</v>
      </c>
      <c r="BZ26" s="20" t="s">
        <v>54</v>
      </c>
      <c r="CA26" s="20" t="s">
        <v>54</v>
      </c>
      <c r="CB26" s="20" t="s">
        <v>54</v>
      </c>
      <c r="CC26" s="20" t="s">
        <v>54</v>
      </c>
      <c r="CD26" s="20" t="s">
        <v>54</v>
      </c>
      <c r="CE26" s="20" t="s">
        <v>54</v>
      </c>
      <c r="CF26" s="20" t="s">
        <v>54</v>
      </c>
      <c r="CG26" s="20" t="s">
        <v>54</v>
      </c>
      <c r="CH26" s="20" t="s">
        <v>54</v>
      </c>
      <c r="CI26" s="20" t="s">
        <v>54</v>
      </c>
      <c r="CJ26" s="20" t="s">
        <v>54</v>
      </c>
      <c r="CK26" s="20" t="s">
        <v>54</v>
      </c>
      <c r="CL26" s="20" t="s">
        <v>54</v>
      </c>
      <c r="CM26" s="20" t="s">
        <v>54</v>
      </c>
      <c r="CN26" s="20" t="s">
        <v>54</v>
      </c>
      <c r="CO26" s="6" t="s">
        <v>86</v>
      </c>
      <c r="CP26" s="15"/>
      <c r="CQ26" s="20" t="s">
        <v>54</v>
      </c>
      <c r="CR26" s="20" t="s">
        <v>150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33</v>
      </c>
      <c r="CY26" s="20">
        <v>13</v>
      </c>
      <c r="CZ26" s="20">
        <v>46</v>
      </c>
      <c r="DA26" s="20">
        <v>63.387750933706819</v>
      </c>
      <c r="DB26" s="20">
        <v>0</v>
      </c>
      <c r="DC26" s="20">
        <v>0</v>
      </c>
      <c r="DD26" s="20">
        <v>0</v>
      </c>
      <c r="DE26" s="20">
        <v>55.44949229691877</v>
      </c>
      <c r="DF26" s="20">
        <v>0</v>
      </c>
      <c r="DG26" s="20">
        <v>55.44949229691877</v>
      </c>
      <c r="DH26" s="20">
        <v>0</v>
      </c>
      <c r="DI26" s="20">
        <v>0</v>
      </c>
      <c r="DJ26" s="20">
        <v>0</v>
      </c>
      <c r="DK26" s="20">
        <v>54.94753734827264</v>
      </c>
      <c r="DL26" s="20">
        <v>0</v>
      </c>
      <c r="DM26" s="20">
        <v>54.94753734827264</v>
      </c>
      <c r="DN26" s="20">
        <v>0</v>
      </c>
      <c r="DO26" s="20">
        <v>0</v>
      </c>
      <c r="DP26" s="20">
        <v>55.938098155929048</v>
      </c>
      <c r="DQ26" s="20">
        <v>0</v>
      </c>
      <c r="DR26" s="20">
        <v>55.938098155929048</v>
      </c>
      <c r="DS26" s="20">
        <v>0</v>
      </c>
      <c r="DT26" s="6" t="s">
        <v>86</v>
      </c>
      <c r="DU26" s="15"/>
      <c r="DV26" s="20" t="s">
        <v>54</v>
      </c>
      <c r="DW26" s="20" t="s">
        <v>150</v>
      </c>
      <c r="DX26" s="20">
        <v>0</v>
      </c>
      <c r="DY26" s="20">
        <v>0</v>
      </c>
      <c r="DZ26" s="20">
        <v>0</v>
      </c>
      <c r="EA26" s="20">
        <v>0</v>
      </c>
      <c r="EB26" s="20">
        <v>0</v>
      </c>
      <c r="EC26" s="20">
        <v>7</v>
      </c>
      <c r="ED26" s="20">
        <v>4</v>
      </c>
      <c r="EE26" s="20">
        <v>11</v>
      </c>
      <c r="EF26" s="20" t="s">
        <v>54</v>
      </c>
      <c r="EG26" s="20" t="s">
        <v>54</v>
      </c>
      <c r="EH26" s="20" t="s">
        <v>54</v>
      </c>
      <c r="EI26" s="20" t="s">
        <v>54</v>
      </c>
      <c r="EJ26" s="20" t="s">
        <v>54</v>
      </c>
      <c r="EK26" s="20" t="s">
        <v>54</v>
      </c>
      <c r="EL26" s="20" t="s">
        <v>54</v>
      </c>
      <c r="EM26" s="20" t="s">
        <v>54</v>
      </c>
      <c r="EN26" s="20" t="s">
        <v>54</v>
      </c>
      <c r="EO26" s="20" t="s">
        <v>54</v>
      </c>
      <c r="EP26" s="20" t="s">
        <v>54</v>
      </c>
      <c r="EQ26" s="20" t="s">
        <v>54</v>
      </c>
      <c r="ER26" s="20" t="s">
        <v>54</v>
      </c>
      <c r="ES26" s="20" t="s">
        <v>54</v>
      </c>
      <c r="ET26" s="20" t="s">
        <v>54</v>
      </c>
      <c r="EU26" s="20" t="s">
        <v>54</v>
      </c>
      <c r="EV26" s="20" t="s">
        <v>54</v>
      </c>
      <c r="EW26" s="20" t="s">
        <v>54</v>
      </c>
      <c r="EX26" s="20" t="s">
        <v>54</v>
      </c>
      <c r="EY26" s="6" t="s">
        <v>86</v>
      </c>
      <c r="EZ26" s="15"/>
      <c r="FA26" s="20" t="s">
        <v>54</v>
      </c>
      <c r="FB26" s="20" t="s">
        <v>150</v>
      </c>
      <c r="FC26" s="20">
        <v>0</v>
      </c>
      <c r="FD26" s="20">
        <v>0</v>
      </c>
      <c r="FE26" s="20">
        <v>0</v>
      </c>
      <c r="FF26" s="20">
        <v>0</v>
      </c>
      <c r="FG26" s="20">
        <v>0</v>
      </c>
      <c r="FH26" s="20">
        <v>21</v>
      </c>
      <c r="FI26" s="20">
        <v>57</v>
      </c>
      <c r="FJ26" s="20">
        <v>78</v>
      </c>
      <c r="FK26" s="20">
        <v>0</v>
      </c>
      <c r="FL26" s="20">
        <v>0</v>
      </c>
      <c r="FM26" s="20">
        <v>0</v>
      </c>
      <c r="FN26" s="20">
        <v>0</v>
      </c>
      <c r="FO26" s="20">
        <v>54.734798826904097</v>
      </c>
      <c r="FP26" s="20">
        <v>53.492113150007889</v>
      </c>
      <c r="FQ26" s="20">
        <v>53.989187420766378</v>
      </c>
      <c r="FR26" s="20">
        <v>0</v>
      </c>
      <c r="FS26" s="20">
        <v>0</v>
      </c>
      <c r="FT26" s="20">
        <v>0</v>
      </c>
      <c r="FU26" s="20">
        <v>54.100304666094139</v>
      </c>
      <c r="FV26" s="20">
        <v>52.191843244474818</v>
      </c>
      <c r="FW26" s="20">
        <v>52.955227813122555</v>
      </c>
      <c r="FX26" s="20">
        <v>0</v>
      </c>
      <c r="FY26" s="20">
        <v>0</v>
      </c>
      <c r="FZ26" s="20">
        <v>55.149210438684122</v>
      </c>
      <c r="GA26" s="20">
        <v>53.502664002664005</v>
      </c>
      <c r="GB26" s="20">
        <v>54.161282577072051</v>
      </c>
      <c r="GC26" s="20">
        <v>0</v>
      </c>
      <c r="GD26" s="6" t="s">
        <v>86</v>
      </c>
      <c r="GE26" s="15"/>
      <c r="GF26" s="20" t="s">
        <v>54</v>
      </c>
      <c r="GG26" s="20" t="s">
        <v>150</v>
      </c>
      <c r="GH26" s="20">
        <v>0</v>
      </c>
      <c r="GI26" s="20">
        <v>0</v>
      </c>
      <c r="GJ26" s="20">
        <v>0</v>
      </c>
      <c r="GK26" s="20">
        <v>0</v>
      </c>
      <c r="GL26" s="20">
        <v>0</v>
      </c>
      <c r="GM26" s="20">
        <v>36</v>
      </c>
      <c r="GN26" s="20">
        <v>40</v>
      </c>
      <c r="GO26" s="20">
        <v>76</v>
      </c>
      <c r="GP26" s="20" t="s">
        <v>54</v>
      </c>
      <c r="GQ26" s="20" t="s">
        <v>54</v>
      </c>
      <c r="GR26" s="20" t="s">
        <v>54</v>
      </c>
      <c r="GS26" s="20" t="s">
        <v>54</v>
      </c>
      <c r="GT26" s="20" t="s">
        <v>54</v>
      </c>
      <c r="GU26" s="20" t="s">
        <v>54</v>
      </c>
      <c r="GV26" s="20" t="s">
        <v>54</v>
      </c>
      <c r="GW26" s="20" t="s">
        <v>54</v>
      </c>
      <c r="GX26" s="20" t="s">
        <v>54</v>
      </c>
      <c r="GY26" s="20" t="s">
        <v>54</v>
      </c>
      <c r="GZ26" s="20" t="s">
        <v>54</v>
      </c>
      <c r="HA26" s="20" t="s">
        <v>54</v>
      </c>
      <c r="HB26" s="20" t="s">
        <v>54</v>
      </c>
      <c r="HC26" s="20" t="s">
        <v>54</v>
      </c>
      <c r="HD26" s="20" t="s">
        <v>54</v>
      </c>
      <c r="HE26" s="20" t="s">
        <v>54</v>
      </c>
      <c r="HF26" s="20" t="s">
        <v>54</v>
      </c>
      <c r="HG26" s="20" t="s">
        <v>54</v>
      </c>
      <c r="HH26" s="20" t="s">
        <v>54</v>
      </c>
      <c r="HI26" s="6" t="s">
        <v>86</v>
      </c>
      <c r="HJ26" s="15"/>
      <c r="HK26" s="20" t="s">
        <v>54</v>
      </c>
      <c r="HL26" s="20" t="s">
        <v>150</v>
      </c>
      <c r="HM26" s="20">
        <v>0</v>
      </c>
      <c r="HN26" s="20">
        <v>0</v>
      </c>
      <c r="HO26" s="20">
        <v>0</v>
      </c>
      <c r="HP26" s="20">
        <v>0</v>
      </c>
      <c r="HQ26" s="20">
        <v>0</v>
      </c>
      <c r="HR26" s="20">
        <v>134</v>
      </c>
      <c r="HS26" s="20">
        <v>83</v>
      </c>
      <c r="HT26" s="20">
        <v>217</v>
      </c>
      <c r="HU26" s="20">
        <v>55.441103341103336</v>
      </c>
      <c r="HV26" s="20">
        <v>0</v>
      </c>
      <c r="HW26" s="20">
        <v>0</v>
      </c>
      <c r="HX26" s="20">
        <v>0</v>
      </c>
      <c r="HY26" s="20">
        <v>55.451085777648274</v>
      </c>
      <c r="HZ26" s="20">
        <v>58.059984459984456</v>
      </c>
      <c r="IA26" s="20">
        <v>57.015570286195278</v>
      </c>
      <c r="IB26" s="20">
        <v>0</v>
      </c>
      <c r="IC26" s="20">
        <v>0</v>
      </c>
      <c r="ID26" s="20">
        <v>0</v>
      </c>
      <c r="IE26" s="20">
        <v>54.740360334110335</v>
      </c>
      <c r="IF26" s="20">
        <v>57.604375485625489</v>
      </c>
      <c r="IG26" s="20">
        <v>56.715179681429674</v>
      </c>
      <c r="IH26" s="20">
        <v>0</v>
      </c>
      <c r="II26" s="20">
        <v>0</v>
      </c>
      <c r="IJ26" s="20">
        <v>55.53055859071484</v>
      </c>
      <c r="IK26" s="20">
        <v>58.097331487956488</v>
      </c>
      <c r="IL26" s="20">
        <v>57.070622329059837</v>
      </c>
      <c r="IM26" s="20">
        <v>0</v>
      </c>
      <c r="IN26" s="6" t="s">
        <v>86</v>
      </c>
      <c r="IO26" s="15"/>
      <c r="IP26" s="20" t="s">
        <v>54</v>
      </c>
      <c r="IQ26" s="20" t="s">
        <v>150</v>
      </c>
      <c r="IR26" s="20">
        <v>0</v>
      </c>
      <c r="IS26" s="20">
        <v>0</v>
      </c>
      <c r="IT26" s="20">
        <v>0</v>
      </c>
      <c r="IU26" s="20">
        <v>0</v>
      </c>
      <c r="IV26" s="20">
        <v>0</v>
      </c>
      <c r="IW26" s="20">
        <v>16</v>
      </c>
      <c r="IX26" s="20">
        <v>10</v>
      </c>
      <c r="IY26" s="20">
        <v>26</v>
      </c>
      <c r="IZ26" s="20">
        <v>64.805373198230342</v>
      </c>
      <c r="JA26" s="20">
        <v>0</v>
      </c>
      <c r="JB26" s="20">
        <v>0</v>
      </c>
      <c r="JC26" s="20">
        <v>0</v>
      </c>
      <c r="JD26" s="20">
        <v>52.568467247038669</v>
      </c>
      <c r="JE26" s="20">
        <v>59.313476206333348</v>
      </c>
      <c r="JF26" s="20">
        <v>56.619440876583731</v>
      </c>
      <c r="JG26" s="20">
        <v>0</v>
      </c>
      <c r="JH26" s="20">
        <v>0</v>
      </c>
      <c r="JI26" s="20">
        <v>0</v>
      </c>
      <c r="JJ26" s="20">
        <v>54.659861170575446</v>
      </c>
      <c r="JK26" s="20">
        <v>56.432975754404325</v>
      </c>
      <c r="JL26" s="20">
        <v>56.043729920872771</v>
      </c>
      <c r="JM26" s="20">
        <v>0</v>
      </c>
      <c r="JN26" s="20">
        <v>0</v>
      </c>
      <c r="JO26" s="20">
        <v>53.843601438244299</v>
      </c>
      <c r="JP26" s="20">
        <v>58.647576629719481</v>
      </c>
      <c r="JQ26" s="20">
        <v>56.725986553129417</v>
      </c>
      <c r="JR26" s="20">
        <v>0</v>
      </c>
      <c r="JS26" s="6" t="s">
        <v>86</v>
      </c>
      <c r="JT26" s="15"/>
      <c r="JU26" s="20" t="s">
        <v>54</v>
      </c>
      <c r="JV26" s="20" t="s">
        <v>150</v>
      </c>
      <c r="JW26" s="20">
        <v>0</v>
      </c>
      <c r="JX26" s="20">
        <v>0</v>
      </c>
      <c r="JY26" s="20">
        <v>0</v>
      </c>
      <c r="JZ26" s="20">
        <v>0</v>
      </c>
      <c r="KA26" s="20">
        <v>0</v>
      </c>
      <c r="KB26" s="20">
        <v>54</v>
      </c>
      <c r="KC26" s="20">
        <v>29</v>
      </c>
      <c r="KD26" s="20">
        <v>83</v>
      </c>
      <c r="KE26" s="20" t="s">
        <v>54</v>
      </c>
      <c r="KF26" s="20" t="s">
        <v>54</v>
      </c>
      <c r="KG26" s="20" t="s">
        <v>54</v>
      </c>
      <c r="KH26" s="20" t="s">
        <v>54</v>
      </c>
      <c r="KI26" s="20" t="s">
        <v>54</v>
      </c>
      <c r="KJ26" s="20" t="s">
        <v>54</v>
      </c>
      <c r="KK26" s="20" t="s">
        <v>54</v>
      </c>
      <c r="KL26" s="20" t="s">
        <v>54</v>
      </c>
      <c r="KM26" s="20" t="s">
        <v>54</v>
      </c>
      <c r="KN26" s="20" t="s">
        <v>54</v>
      </c>
      <c r="KO26" s="20" t="s">
        <v>54</v>
      </c>
      <c r="KP26" s="20" t="s">
        <v>54</v>
      </c>
      <c r="KQ26" s="20" t="s">
        <v>54</v>
      </c>
      <c r="KR26" s="20" t="s">
        <v>54</v>
      </c>
      <c r="KS26" s="20" t="s">
        <v>54</v>
      </c>
      <c r="KT26" s="20" t="s">
        <v>54</v>
      </c>
      <c r="KU26" s="20" t="s">
        <v>54</v>
      </c>
      <c r="KV26" s="20" t="s">
        <v>54</v>
      </c>
      <c r="KW26" s="20" t="s">
        <v>54</v>
      </c>
      <c r="KX26" s="6" t="s">
        <v>86</v>
      </c>
      <c r="KY26" s="15"/>
      <c r="KZ26" s="20" t="s">
        <v>54</v>
      </c>
      <c r="LA26" s="20" t="s">
        <v>150</v>
      </c>
      <c r="LB26" s="20">
        <v>0</v>
      </c>
      <c r="LC26" s="20">
        <v>0</v>
      </c>
      <c r="LD26" s="20">
        <v>0</v>
      </c>
      <c r="LE26" s="20">
        <v>0</v>
      </c>
      <c r="LF26" s="20">
        <v>0</v>
      </c>
      <c r="LG26" s="20">
        <v>13</v>
      </c>
      <c r="LH26" s="20">
        <v>14</v>
      </c>
      <c r="LI26" s="20">
        <v>27</v>
      </c>
      <c r="LJ26" s="20">
        <v>29.413533834586467</v>
      </c>
      <c r="LK26" s="20">
        <v>0</v>
      </c>
      <c r="LL26" s="20">
        <v>0</v>
      </c>
      <c r="LM26" s="20">
        <v>0</v>
      </c>
      <c r="LN26" s="20">
        <v>31.534774436090224</v>
      </c>
      <c r="LO26" s="20">
        <v>28.347744360902254</v>
      </c>
      <c r="LP26" s="20">
        <v>29.622556390977444</v>
      </c>
      <c r="LQ26" s="20">
        <v>0</v>
      </c>
      <c r="LR26" s="20">
        <v>0</v>
      </c>
      <c r="LS26" s="20">
        <v>0</v>
      </c>
      <c r="LT26" s="20">
        <v>35.206203007518802</v>
      </c>
      <c r="LU26" s="20">
        <v>32.140977443609017</v>
      </c>
      <c r="LV26" s="20">
        <v>33.367067669172933</v>
      </c>
      <c r="LW26" s="20">
        <v>0</v>
      </c>
      <c r="LX26" s="20">
        <v>0</v>
      </c>
      <c r="LY26" s="20">
        <v>33.840883458646616</v>
      </c>
      <c r="LZ26" s="20">
        <v>30.737781954887218</v>
      </c>
      <c r="MA26" s="20">
        <v>31.979022556390976</v>
      </c>
      <c r="MB26" s="20">
        <v>0.14473684210526316</v>
      </c>
      <c r="MC26" s="6" t="s">
        <v>86</v>
      </c>
      <c r="MD26" s="15"/>
      <c r="ME26" s="20" t="s">
        <v>54</v>
      </c>
      <c r="MF26" s="20" t="s">
        <v>150</v>
      </c>
      <c r="MG26" s="20">
        <v>0</v>
      </c>
      <c r="MH26" s="20">
        <v>0</v>
      </c>
      <c r="MI26" s="20">
        <v>0</v>
      </c>
      <c r="MJ26" s="20">
        <v>0</v>
      </c>
      <c r="MK26" s="20">
        <v>0</v>
      </c>
      <c r="ML26" s="20">
        <v>25</v>
      </c>
      <c r="MM26" s="20">
        <v>8</v>
      </c>
      <c r="MN26" s="20">
        <v>33</v>
      </c>
      <c r="MO26" s="20" t="s">
        <v>54</v>
      </c>
      <c r="MP26" s="20" t="s">
        <v>54</v>
      </c>
      <c r="MQ26" s="20" t="s">
        <v>54</v>
      </c>
      <c r="MR26" s="20" t="s">
        <v>54</v>
      </c>
      <c r="MS26" s="20" t="s">
        <v>54</v>
      </c>
      <c r="MT26" s="20" t="s">
        <v>54</v>
      </c>
      <c r="MU26" s="20" t="s">
        <v>54</v>
      </c>
      <c r="MV26" s="20" t="s">
        <v>54</v>
      </c>
      <c r="MW26" s="20" t="s">
        <v>54</v>
      </c>
      <c r="MX26" s="20" t="s">
        <v>54</v>
      </c>
      <c r="MY26" s="20" t="s">
        <v>54</v>
      </c>
      <c r="MZ26" s="20" t="s">
        <v>54</v>
      </c>
      <c r="NA26" s="20" t="s">
        <v>54</v>
      </c>
      <c r="NB26" s="20" t="s">
        <v>54</v>
      </c>
      <c r="NC26" s="20" t="s">
        <v>54</v>
      </c>
      <c r="ND26" s="20" t="s">
        <v>54</v>
      </c>
      <c r="NE26" s="20" t="s">
        <v>54</v>
      </c>
      <c r="NF26" s="20" t="s">
        <v>54</v>
      </c>
      <c r="NG26" s="20" t="s">
        <v>54</v>
      </c>
      <c r="NH26" s="6" t="s">
        <v>86</v>
      </c>
    </row>
    <row r="27" spans="1:372" x14ac:dyDescent="0.3">
      <c r="A27" s="15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6"/>
      <c r="AF27" s="15"/>
      <c r="AG27" s="20" t="s">
        <v>54</v>
      </c>
      <c r="AH27" s="20" t="s">
        <v>151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 t="s">
        <v>54</v>
      </c>
      <c r="AO27" s="20" t="s">
        <v>54</v>
      </c>
      <c r="AP27" s="20" t="s">
        <v>54</v>
      </c>
      <c r="AQ27" s="20" t="s">
        <v>54</v>
      </c>
      <c r="AR27" s="20" t="s">
        <v>54</v>
      </c>
      <c r="AS27" s="20" t="s">
        <v>54</v>
      </c>
      <c r="AT27" s="20" t="s">
        <v>54</v>
      </c>
      <c r="AU27" s="20" t="s">
        <v>54</v>
      </c>
      <c r="AV27" s="20" t="s">
        <v>54</v>
      </c>
      <c r="AW27" s="20" t="s">
        <v>54</v>
      </c>
      <c r="AX27" s="20" t="s">
        <v>54</v>
      </c>
      <c r="AY27" s="20" t="s">
        <v>54</v>
      </c>
      <c r="AZ27" s="20" t="s">
        <v>54</v>
      </c>
      <c r="BA27" s="20" t="s">
        <v>54</v>
      </c>
      <c r="BB27" s="20" t="s">
        <v>54</v>
      </c>
      <c r="BC27" s="20" t="s">
        <v>54</v>
      </c>
      <c r="BD27" s="20" t="s">
        <v>54</v>
      </c>
      <c r="BE27" s="20" t="s">
        <v>54</v>
      </c>
      <c r="BF27" s="20" t="s">
        <v>54</v>
      </c>
      <c r="BG27" s="20" t="s">
        <v>54</v>
      </c>
      <c r="BH27" s="20" t="s">
        <v>54</v>
      </c>
      <c r="BI27" s="20" t="s">
        <v>54</v>
      </c>
      <c r="BJ27" s="6" t="s">
        <v>87</v>
      </c>
      <c r="BK27" s="15"/>
      <c r="BL27" s="20" t="s">
        <v>54</v>
      </c>
      <c r="BM27" s="20" t="s">
        <v>151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 t="s">
        <v>54</v>
      </c>
      <c r="BT27" s="20" t="s">
        <v>54</v>
      </c>
      <c r="BU27" s="20" t="s">
        <v>54</v>
      </c>
      <c r="BV27" s="20" t="s">
        <v>54</v>
      </c>
      <c r="BW27" s="20" t="s">
        <v>54</v>
      </c>
      <c r="BX27" s="20" t="s">
        <v>54</v>
      </c>
      <c r="BY27" s="20" t="s">
        <v>54</v>
      </c>
      <c r="BZ27" s="20" t="s">
        <v>54</v>
      </c>
      <c r="CA27" s="20" t="s">
        <v>54</v>
      </c>
      <c r="CB27" s="20" t="s">
        <v>54</v>
      </c>
      <c r="CC27" s="20" t="s">
        <v>54</v>
      </c>
      <c r="CD27" s="20" t="s">
        <v>54</v>
      </c>
      <c r="CE27" s="20" t="s">
        <v>54</v>
      </c>
      <c r="CF27" s="20" t="s">
        <v>54</v>
      </c>
      <c r="CG27" s="20" t="s">
        <v>54</v>
      </c>
      <c r="CH27" s="20" t="s">
        <v>54</v>
      </c>
      <c r="CI27" s="20" t="s">
        <v>54</v>
      </c>
      <c r="CJ27" s="20" t="s">
        <v>54</v>
      </c>
      <c r="CK27" s="20" t="s">
        <v>54</v>
      </c>
      <c r="CL27" s="20" t="s">
        <v>54</v>
      </c>
      <c r="CM27" s="20" t="s">
        <v>54</v>
      </c>
      <c r="CN27" s="20" t="s">
        <v>54</v>
      </c>
      <c r="CO27" s="6" t="s">
        <v>87</v>
      </c>
      <c r="CP27" s="15"/>
      <c r="CQ27" s="20" t="s">
        <v>54</v>
      </c>
      <c r="CR27" s="20" t="s">
        <v>151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 t="s">
        <v>54</v>
      </c>
      <c r="CY27" s="20" t="s">
        <v>54</v>
      </c>
      <c r="CZ27" s="20" t="s">
        <v>54</v>
      </c>
      <c r="DA27" s="20">
        <v>68.947222222222223</v>
      </c>
      <c r="DB27" s="20">
        <v>0</v>
      </c>
      <c r="DC27" s="20">
        <v>0</v>
      </c>
      <c r="DD27" s="20">
        <v>0</v>
      </c>
      <c r="DE27" s="20">
        <v>63.594444444444434</v>
      </c>
      <c r="DF27" s="20">
        <v>0</v>
      </c>
      <c r="DG27" s="20">
        <v>63.594444444444434</v>
      </c>
      <c r="DH27" s="20">
        <v>0</v>
      </c>
      <c r="DI27" s="20">
        <v>0</v>
      </c>
      <c r="DJ27" s="20">
        <v>0</v>
      </c>
      <c r="DK27" s="20">
        <v>61.013888888888886</v>
      </c>
      <c r="DL27" s="20">
        <v>0</v>
      </c>
      <c r="DM27" s="20">
        <v>61.013888888888886</v>
      </c>
      <c r="DN27" s="20">
        <v>0</v>
      </c>
      <c r="DO27" s="20">
        <v>0</v>
      </c>
      <c r="DP27" s="20">
        <v>62.813425925925934</v>
      </c>
      <c r="DQ27" s="20">
        <v>0</v>
      </c>
      <c r="DR27" s="20">
        <v>62.813425925925934</v>
      </c>
      <c r="DS27" s="20">
        <v>0</v>
      </c>
      <c r="DT27" s="6" t="s">
        <v>87</v>
      </c>
      <c r="DU27" s="15"/>
      <c r="DV27" s="20" t="s">
        <v>54</v>
      </c>
      <c r="DW27" s="20" t="s">
        <v>151</v>
      </c>
      <c r="DX27" s="20">
        <v>0</v>
      </c>
      <c r="DY27" s="20">
        <v>0</v>
      </c>
      <c r="DZ27" s="20">
        <v>0</v>
      </c>
      <c r="EA27" s="20">
        <v>0</v>
      </c>
      <c r="EB27" s="20">
        <v>0</v>
      </c>
      <c r="EC27" s="20" t="s">
        <v>54</v>
      </c>
      <c r="ED27" s="20" t="s">
        <v>54</v>
      </c>
      <c r="EE27" s="20" t="s">
        <v>54</v>
      </c>
      <c r="EF27" s="20" t="s">
        <v>54</v>
      </c>
      <c r="EG27" s="20" t="s">
        <v>54</v>
      </c>
      <c r="EH27" s="20" t="s">
        <v>54</v>
      </c>
      <c r="EI27" s="20" t="s">
        <v>54</v>
      </c>
      <c r="EJ27" s="20" t="s">
        <v>54</v>
      </c>
      <c r="EK27" s="20" t="s">
        <v>54</v>
      </c>
      <c r="EL27" s="20" t="s">
        <v>54</v>
      </c>
      <c r="EM27" s="20" t="s">
        <v>54</v>
      </c>
      <c r="EN27" s="20" t="s">
        <v>54</v>
      </c>
      <c r="EO27" s="20" t="s">
        <v>54</v>
      </c>
      <c r="EP27" s="20" t="s">
        <v>54</v>
      </c>
      <c r="EQ27" s="20" t="s">
        <v>54</v>
      </c>
      <c r="ER27" s="20" t="s">
        <v>54</v>
      </c>
      <c r="ES27" s="20" t="s">
        <v>54</v>
      </c>
      <c r="ET27" s="20" t="s">
        <v>54</v>
      </c>
      <c r="EU27" s="20" t="s">
        <v>54</v>
      </c>
      <c r="EV27" s="20" t="s">
        <v>54</v>
      </c>
      <c r="EW27" s="20" t="s">
        <v>54</v>
      </c>
      <c r="EX27" s="20" t="s">
        <v>54</v>
      </c>
      <c r="EY27" s="6" t="s">
        <v>87</v>
      </c>
      <c r="EZ27" s="15"/>
      <c r="FA27" s="20" t="s">
        <v>54</v>
      </c>
      <c r="FB27" s="20" t="s">
        <v>151</v>
      </c>
      <c r="FC27" s="20">
        <v>0</v>
      </c>
      <c r="FD27" s="20">
        <v>0</v>
      </c>
      <c r="FE27" s="20">
        <v>0</v>
      </c>
      <c r="FF27" s="20">
        <v>0</v>
      </c>
      <c r="FG27" s="20">
        <v>0</v>
      </c>
      <c r="FH27" s="20" t="s">
        <v>54</v>
      </c>
      <c r="FI27" s="20" t="s">
        <v>54</v>
      </c>
      <c r="FJ27" s="20" t="s">
        <v>54</v>
      </c>
      <c r="FK27" s="20">
        <v>0</v>
      </c>
      <c r="FL27" s="20">
        <v>0</v>
      </c>
      <c r="FM27" s="20">
        <v>0</v>
      </c>
      <c r="FN27" s="20">
        <v>0</v>
      </c>
      <c r="FO27" s="20">
        <v>59.497028897028891</v>
      </c>
      <c r="FP27" s="20">
        <v>54.191391941391942</v>
      </c>
      <c r="FQ27" s="20">
        <v>56.313646723646734</v>
      </c>
      <c r="FR27" s="20">
        <v>0</v>
      </c>
      <c r="FS27" s="20">
        <v>0</v>
      </c>
      <c r="FT27" s="20">
        <v>0</v>
      </c>
      <c r="FU27" s="20">
        <v>55.458017908017915</v>
      </c>
      <c r="FV27" s="20">
        <v>53.641758241758247</v>
      </c>
      <c r="FW27" s="20">
        <v>54.368262108262108</v>
      </c>
      <c r="FX27" s="20">
        <v>0</v>
      </c>
      <c r="FY27" s="20">
        <v>0</v>
      </c>
      <c r="FZ27" s="20">
        <v>57.477523402523396</v>
      </c>
      <c r="GA27" s="20">
        <v>53.916575091575091</v>
      </c>
      <c r="GB27" s="20">
        <v>55.340954415954407</v>
      </c>
      <c r="GC27" s="20">
        <v>0</v>
      </c>
      <c r="GD27" s="6" t="s">
        <v>87</v>
      </c>
      <c r="GE27" s="15"/>
      <c r="GF27" s="20" t="s">
        <v>54</v>
      </c>
      <c r="GG27" s="20" t="s">
        <v>151</v>
      </c>
      <c r="GH27" s="20">
        <v>0</v>
      </c>
      <c r="GI27" s="20">
        <v>0</v>
      </c>
      <c r="GJ27" s="20">
        <v>0</v>
      </c>
      <c r="GK27" s="20">
        <v>0</v>
      </c>
      <c r="GL27" s="20">
        <v>0</v>
      </c>
      <c r="GM27" s="20" t="s">
        <v>54</v>
      </c>
      <c r="GN27" s="20" t="s">
        <v>54</v>
      </c>
      <c r="GO27" s="20" t="s">
        <v>54</v>
      </c>
      <c r="GP27" s="20" t="s">
        <v>54</v>
      </c>
      <c r="GQ27" s="20" t="s">
        <v>54</v>
      </c>
      <c r="GR27" s="20" t="s">
        <v>54</v>
      </c>
      <c r="GS27" s="20" t="s">
        <v>54</v>
      </c>
      <c r="GT27" s="20" t="s">
        <v>54</v>
      </c>
      <c r="GU27" s="20" t="s">
        <v>54</v>
      </c>
      <c r="GV27" s="20" t="s">
        <v>54</v>
      </c>
      <c r="GW27" s="20" t="s">
        <v>54</v>
      </c>
      <c r="GX27" s="20" t="s">
        <v>54</v>
      </c>
      <c r="GY27" s="20" t="s">
        <v>54</v>
      </c>
      <c r="GZ27" s="20" t="s">
        <v>54</v>
      </c>
      <c r="HA27" s="20" t="s">
        <v>54</v>
      </c>
      <c r="HB27" s="20" t="s">
        <v>54</v>
      </c>
      <c r="HC27" s="20" t="s">
        <v>54</v>
      </c>
      <c r="HD27" s="20" t="s">
        <v>54</v>
      </c>
      <c r="HE27" s="20" t="s">
        <v>54</v>
      </c>
      <c r="HF27" s="20" t="s">
        <v>54</v>
      </c>
      <c r="HG27" s="20" t="s">
        <v>54</v>
      </c>
      <c r="HH27" s="20" t="s">
        <v>54</v>
      </c>
      <c r="HI27" s="6" t="s">
        <v>87</v>
      </c>
      <c r="HJ27" s="15"/>
      <c r="HK27" s="20" t="s">
        <v>54</v>
      </c>
      <c r="HL27" s="20" t="s">
        <v>151</v>
      </c>
      <c r="HM27" s="20">
        <v>0</v>
      </c>
      <c r="HN27" s="20">
        <v>0</v>
      </c>
      <c r="HO27" s="20">
        <v>0</v>
      </c>
      <c r="HP27" s="20">
        <v>0</v>
      </c>
      <c r="HQ27" s="20">
        <v>0</v>
      </c>
      <c r="HR27" s="20" t="s">
        <v>54</v>
      </c>
      <c r="HS27" s="20" t="s">
        <v>54</v>
      </c>
      <c r="HT27" s="20" t="s">
        <v>54</v>
      </c>
      <c r="HU27" s="20">
        <v>53.901190476190472</v>
      </c>
      <c r="HV27" s="20">
        <v>0</v>
      </c>
      <c r="HW27" s="20">
        <v>0</v>
      </c>
      <c r="HX27" s="20">
        <v>0</v>
      </c>
      <c r="HY27" s="20">
        <v>54.582142857142863</v>
      </c>
      <c r="HZ27" s="20">
        <v>57.607738095238098</v>
      </c>
      <c r="IA27" s="20">
        <v>56.397500000000001</v>
      </c>
      <c r="IB27" s="20">
        <v>0</v>
      </c>
      <c r="IC27" s="20">
        <v>0</v>
      </c>
      <c r="ID27" s="20">
        <v>0</v>
      </c>
      <c r="IE27" s="20">
        <v>53.288888888888884</v>
      </c>
      <c r="IF27" s="20">
        <v>59.75178571428571</v>
      </c>
      <c r="IG27" s="20">
        <v>57.880912698412693</v>
      </c>
      <c r="IH27" s="20">
        <v>0</v>
      </c>
      <c r="II27" s="20">
        <v>0</v>
      </c>
      <c r="IJ27" s="20">
        <v>55.555952380952384</v>
      </c>
      <c r="IK27" s="20">
        <v>60.340476190476188</v>
      </c>
      <c r="IL27" s="20">
        <v>58.426666666666669</v>
      </c>
      <c r="IM27" s="20">
        <v>0</v>
      </c>
      <c r="IN27" s="6" t="s">
        <v>87</v>
      </c>
      <c r="IO27" s="15"/>
      <c r="IP27" s="20" t="s">
        <v>54</v>
      </c>
      <c r="IQ27" s="20" t="s">
        <v>151</v>
      </c>
      <c r="IR27" s="20">
        <v>0</v>
      </c>
      <c r="IS27" s="20">
        <v>0</v>
      </c>
      <c r="IT27" s="20">
        <v>0</v>
      </c>
      <c r="IU27" s="20">
        <v>0</v>
      </c>
      <c r="IV27" s="20">
        <v>0</v>
      </c>
      <c r="IW27" s="20" t="s">
        <v>54</v>
      </c>
      <c r="IX27" s="20" t="s">
        <v>54</v>
      </c>
      <c r="IY27" s="20" t="s">
        <v>54</v>
      </c>
      <c r="IZ27" s="20">
        <v>71.943210361067514</v>
      </c>
      <c r="JA27" s="20">
        <v>0</v>
      </c>
      <c r="JB27" s="20">
        <v>0</v>
      </c>
      <c r="JC27" s="20">
        <v>0</v>
      </c>
      <c r="JD27" s="20">
        <v>61.454686682365256</v>
      </c>
      <c r="JE27" s="20">
        <v>68.370996860282574</v>
      </c>
      <c r="JF27" s="20">
        <v>65.60804421768708</v>
      </c>
      <c r="JG27" s="20">
        <v>0</v>
      </c>
      <c r="JH27" s="20">
        <v>0</v>
      </c>
      <c r="JI27" s="20">
        <v>0</v>
      </c>
      <c r="JJ27" s="20">
        <v>62.781711145996859</v>
      </c>
      <c r="JK27" s="20">
        <v>67.550667189952904</v>
      </c>
      <c r="JL27" s="20">
        <v>66.071656200941916</v>
      </c>
      <c r="JM27" s="20">
        <v>0</v>
      </c>
      <c r="JN27" s="20">
        <v>0</v>
      </c>
      <c r="JO27" s="20">
        <v>62.502552655677654</v>
      </c>
      <c r="JP27" s="20">
        <v>68.941993720565151</v>
      </c>
      <c r="JQ27" s="20">
        <v>66.366217294610152</v>
      </c>
      <c r="JR27" s="20">
        <v>0</v>
      </c>
      <c r="JS27" s="6" t="s">
        <v>87</v>
      </c>
      <c r="JT27" s="15"/>
      <c r="JU27" s="20" t="s">
        <v>54</v>
      </c>
      <c r="JV27" s="20" t="s">
        <v>151</v>
      </c>
      <c r="JW27" s="20">
        <v>0</v>
      </c>
      <c r="JX27" s="20">
        <v>0</v>
      </c>
      <c r="JY27" s="20">
        <v>0</v>
      </c>
      <c r="JZ27" s="20">
        <v>0</v>
      </c>
      <c r="KA27" s="20">
        <v>0</v>
      </c>
      <c r="KB27" s="20" t="s">
        <v>54</v>
      </c>
      <c r="KC27" s="20" t="s">
        <v>54</v>
      </c>
      <c r="KD27" s="20" t="s">
        <v>54</v>
      </c>
      <c r="KE27" s="20" t="s">
        <v>54</v>
      </c>
      <c r="KF27" s="20" t="s">
        <v>54</v>
      </c>
      <c r="KG27" s="20" t="s">
        <v>54</v>
      </c>
      <c r="KH27" s="20" t="s">
        <v>54</v>
      </c>
      <c r="KI27" s="20" t="s">
        <v>54</v>
      </c>
      <c r="KJ27" s="20" t="s">
        <v>54</v>
      </c>
      <c r="KK27" s="20" t="s">
        <v>54</v>
      </c>
      <c r="KL27" s="20" t="s">
        <v>54</v>
      </c>
      <c r="KM27" s="20" t="s">
        <v>54</v>
      </c>
      <c r="KN27" s="20" t="s">
        <v>54</v>
      </c>
      <c r="KO27" s="20" t="s">
        <v>54</v>
      </c>
      <c r="KP27" s="20" t="s">
        <v>54</v>
      </c>
      <c r="KQ27" s="20" t="s">
        <v>54</v>
      </c>
      <c r="KR27" s="20" t="s">
        <v>54</v>
      </c>
      <c r="KS27" s="20" t="s">
        <v>54</v>
      </c>
      <c r="KT27" s="20" t="s">
        <v>54</v>
      </c>
      <c r="KU27" s="20" t="s">
        <v>54</v>
      </c>
      <c r="KV27" s="20" t="s">
        <v>54</v>
      </c>
      <c r="KW27" s="20" t="s">
        <v>54</v>
      </c>
      <c r="KX27" s="6" t="s">
        <v>87</v>
      </c>
      <c r="KY27" s="15"/>
      <c r="KZ27" s="20" t="s">
        <v>54</v>
      </c>
      <c r="LA27" s="20" t="s">
        <v>151</v>
      </c>
      <c r="LB27" s="20">
        <v>0</v>
      </c>
      <c r="LC27" s="20">
        <v>0</v>
      </c>
      <c r="LD27" s="20">
        <v>0</v>
      </c>
      <c r="LE27" s="20">
        <v>0</v>
      </c>
      <c r="LF27" s="20">
        <v>0</v>
      </c>
      <c r="LG27" s="20" t="s">
        <v>54</v>
      </c>
      <c r="LH27" s="20" t="s">
        <v>54</v>
      </c>
      <c r="LI27" s="20" t="s">
        <v>54</v>
      </c>
      <c r="LJ27" s="20">
        <v>35.6875</v>
      </c>
      <c r="LK27" s="20">
        <v>0</v>
      </c>
      <c r="LL27" s="20">
        <v>0</v>
      </c>
      <c r="LM27" s="20">
        <v>0</v>
      </c>
      <c r="LN27" s="20">
        <v>35.56979166666666</v>
      </c>
      <c r="LO27" s="20">
        <v>32.125</v>
      </c>
      <c r="LP27" s="20">
        <v>33.502916666666664</v>
      </c>
      <c r="LQ27" s="20">
        <v>0</v>
      </c>
      <c r="LR27" s="20">
        <v>0</v>
      </c>
      <c r="LS27" s="20">
        <v>0</v>
      </c>
      <c r="LT27" s="20">
        <v>35.454166666666666</v>
      </c>
      <c r="LU27" s="20">
        <v>35.333333333333329</v>
      </c>
      <c r="LV27" s="20">
        <v>35.381666666666668</v>
      </c>
      <c r="LW27" s="20">
        <v>0</v>
      </c>
      <c r="LX27" s="20">
        <v>0</v>
      </c>
      <c r="LY27" s="20">
        <v>35.511979166666663</v>
      </c>
      <c r="LZ27" s="20">
        <v>33.729166666666671</v>
      </c>
      <c r="MA27" s="20">
        <v>34.442291666666662</v>
      </c>
      <c r="MB27" s="20">
        <v>0</v>
      </c>
      <c r="MC27" s="6" t="s">
        <v>87</v>
      </c>
      <c r="MD27" s="15"/>
      <c r="ME27" s="20" t="s">
        <v>54</v>
      </c>
      <c r="MF27" s="20" t="s">
        <v>151</v>
      </c>
      <c r="MG27" s="20">
        <v>0</v>
      </c>
      <c r="MH27" s="20">
        <v>0</v>
      </c>
      <c r="MI27" s="20">
        <v>0</v>
      </c>
      <c r="MJ27" s="20">
        <v>0</v>
      </c>
      <c r="MK27" s="20">
        <v>0</v>
      </c>
      <c r="ML27" s="20" t="s">
        <v>54</v>
      </c>
      <c r="MM27" s="20" t="s">
        <v>54</v>
      </c>
      <c r="MN27" s="20" t="s">
        <v>54</v>
      </c>
      <c r="MO27" s="20" t="s">
        <v>54</v>
      </c>
      <c r="MP27" s="20" t="s">
        <v>54</v>
      </c>
      <c r="MQ27" s="20" t="s">
        <v>54</v>
      </c>
      <c r="MR27" s="20" t="s">
        <v>54</v>
      </c>
      <c r="MS27" s="20" t="s">
        <v>54</v>
      </c>
      <c r="MT27" s="20" t="s">
        <v>54</v>
      </c>
      <c r="MU27" s="20" t="s">
        <v>54</v>
      </c>
      <c r="MV27" s="20" t="s">
        <v>54</v>
      </c>
      <c r="MW27" s="20" t="s">
        <v>54</v>
      </c>
      <c r="MX27" s="20" t="s">
        <v>54</v>
      </c>
      <c r="MY27" s="20" t="s">
        <v>54</v>
      </c>
      <c r="MZ27" s="20" t="s">
        <v>54</v>
      </c>
      <c r="NA27" s="20" t="s">
        <v>54</v>
      </c>
      <c r="NB27" s="20" t="s">
        <v>54</v>
      </c>
      <c r="NC27" s="20" t="s">
        <v>54</v>
      </c>
      <c r="ND27" s="20" t="s">
        <v>54</v>
      </c>
      <c r="NE27" s="20" t="s">
        <v>54</v>
      </c>
      <c r="NF27" s="20" t="s">
        <v>54</v>
      </c>
      <c r="NG27" s="20" t="s">
        <v>54</v>
      </c>
      <c r="NH27" s="6" t="s">
        <v>87</v>
      </c>
    </row>
    <row r="28" spans="1:372" x14ac:dyDescent="0.3">
      <c r="A28" s="1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6"/>
      <c r="AF28" s="15"/>
      <c r="AG28" s="20" t="s">
        <v>54</v>
      </c>
      <c r="AH28" s="20" t="s">
        <v>152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 t="s">
        <v>54</v>
      </c>
      <c r="AO28" s="20" t="s">
        <v>54</v>
      </c>
      <c r="AP28" s="20" t="s">
        <v>54</v>
      </c>
      <c r="AQ28" s="20" t="s">
        <v>54</v>
      </c>
      <c r="AR28" s="20" t="s">
        <v>54</v>
      </c>
      <c r="AS28" s="20" t="s">
        <v>54</v>
      </c>
      <c r="AT28" s="20" t="s">
        <v>54</v>
      </c>
      <c r="AU28" s="20" t="s">
        <v>54</v>
      </c>
      <c r="AV28" s="20" t="s">
        <v>54</v>
      </c>
      <c r="AW28" s="20" t="s">
        <v>54</v>
      </c>
      <c r="AX28" s="20" t="s">
        <v>54</v>
      </c>
      <c r="AY28" s="20" t="s">
        <v>54</v>
      </c>
      <c r="AZ28" s="20" t="s">
        <v>54</v>
      </c>
      <c r="BA28" s="20" t="s">
        <v>54</v>
      </c>
      <c r="BB28" s="20" t="s">
        <v>54</v>
      </c>
      <c r="BC28" s="20" t="s">
        <v>54</v>
      </c>
      <c r="BD28" s="20" t="s">
        <v>54</v>
      </c>
      <c r="BE28" s="20" t="s">
        <v>54</v>
      </c>
      <c r="BF28" s="20" t="s">
        <v>54</v>
      </c>
      <c r="BG28" s="20" t="s">
        <v>54</v>
      </c>
      <c r="BH28" s="20" t="s">
        <v>54</v>
      </c>
      <c r="BI28" s="20" t="s">
        <v>54</v>
      </c>
      <c r="BJ28" s="6" t="s">
        <v>88</v>
      </c>
      <c r="BK28" s="15"/>
      <c r="BL28" s="20" t="s">
        <v>54</v>
      </c>
      <c r="BM28" s="20" t="s">
        <v>152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 t="s">
        <v>54</v>
      </c>
      <c r="BT28" s="20" t="s">
        <v>54</v>
      </c>
      <c r="BU28" s="20" t="s">
        <v>54</v>
      </c>
      <c r="BV28" s="20" t="s">
        <v>54</v>
      </c>
      <c r="BW28" s="20" t="s">
        <v>54</v>
      </c>
      <c r="BX28" s="20" t="s">
        <v>54</v>
      </c>
      <c r="BY28" s="20" t="s">
        <v>54</v>
      </c>
      <c r="BZ28" s="20">
        <v>33.46051464063887</v>
      </c>
      <c r="CA28" s="20" t="s">
        <v>54</v>
      </c>
      <c r="CB28" s="20">
        <v>33.46051464063887</v>
      </c>
      <c r="CC28" s="20" t="s">
        <v>54</v>
      </c>
      <c r="CD28" s="20" t="s">
        <v>54</v>
      </c>
      <c r="CE28" s="20" t="s">
        <v>54</v>
      </c>
      <c r="CF28" s="20">
        <v>36.841832842977006</v>
      </c>
      <c r="CG28" s="20" t="s">
        <v>54</v>
      </c>
      <c r="CH28" s="20">
        <v>36.841832842977006</v>
      </c>
      <c r="CI28" s="20" t="s">
        <v>54</v>
      </c>
      <c r="CJ28" s="20" t="s">
        <v>54</v>
      </c>
      <c r="CK28" s="20">
        <v>33.367346938775512</v>
      </c>
      <c r="CL28" s="20" t="s">
        <v>54</v>
      </c>
      <c r="CM28" s="20">
        <v>33.367346938775512</v>
      </c>
      <c r="CN28" s="20" t="s">
        <v>54</v>
      </c>
      <c r="CO28" s="6" t="s">
        <v>88</v>
      </c>
      <c r="CP28" s="15"/>
      <c r="CQ28" s="20" t="s">
        <v>54</v>
      </c>
      <c r="CR28" s="20" t="s">
        <v>152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 t="s">
        <v>54</v>
      </c>
      <c r="CY28" s="20" t="s">
        <v>54</v>
      </c>
      <c r="CZ28" s="20" t="s">
        <v>54</v>
      </c>
      <c r="DA28" s="20">
        <v>32.198447687578124</v>
      </c>
      <c r="DB28" s="20" t="s">
        <v>54</v>
      </c>
      <c r="DC28" s="20" t="s">
        <v>54</v>
      </c>
      <c r="DD28" s="20" t="s">
        <v>54</v>
      </c>
      <c r="DE28" s="20">
        <v>21.468227424749159</v>
      </c>
      <c r="DF28" s="20" t="s">
        <v>54</v>
      </c>
      <c r="DG28" s="20">
        <v>21.468227424749159</v>
      </c>
      <c r="DH28" s="20" t="s">
        <v>54</v>
      </c>
      <c r="DI28" s="20" t="s">
        <v>54</v>
      </c>
      <c r="DJ28" s="20" t="s">
        <v>54</v>
      </c>
      <c r="DK28" s="20">
        <v>22.269841269841269</v>
      </c>
      <c r="DL28" s="20" t="s">
        <v>54</v>
      </c>
      <c r="DM28" s="20">
        <v>22.269841269841269</v>
      </c>
      <c r="DN28" s="20" t="s">
        <v>54</v>
      </c>
      <c r="DO28" s="20" t="s">
        <v>54</v>
      </c>
      <c r="DP28" s="20">
        <v>20.271924934968414</v>
      </c>
      <c r="DQ28" s="20" t="s">
        <v>54</v>
      </c>
      <c r="DR28" s="20">
        <v>20.271924934968414</v>
      </c>
      <c r="DS28" s="20" t="s">
        <v>54</v>
      </c>
      <c r="DT28" s="6" t="s">
        <v>88</v>
      </c>
      <c r="DU28" s="15"/>
      <c r="DV28" s="20" t="s">
        <v>54</v>
      </c>
      <c r="DW28" s="20" t="s">
        <v>152</v>
      </c>
      <c r="DX28" s="20">
        <v>0</v>
      </c>
      <c r="DY28" s="20">
        <v>0</v>
      </c>
      <c r="DZ28" s="20">
        <v>0</v>
      </c>
      <c r="EA28" s="20">
        <v>0</v>
      </c>
      <c r="EB28" s="20">
        <v>0</v>
      </c>
      <c r="EC28" s="20" t="s">
        <v>54</v>
      </c>
      <c r="ED28" s="20" t="s">
        <v>54</v>
      </c>
      <c r="EE28" s="20" t="s">
        <v>54</v>
      </c>
      <c r="EF28" s="20">
        <v>31.942929164515736</v>
      </c>
      <c r="EG28" s="20" t="s">
        <v>54</v>
      </c>
      <c r="EH28" s="20" t="s">
        <v>54</v>
      </c>
      <c r="EI28" s="20" t="s">
        <v>54</v>
      </c>
      <c r="EJ28" s="20">
        <v>18.929292929292931</v>
      </c>
      <c r="EK28" s="20">
        <v>30.112389559757982</v>
      </c>
      <c r="EL28" s="20">
        <v>26.048821548821547</v>
      </c>
      <c r="EM28" s="20" t="s">
        <v>54</v>
      </c>
      <c r="EN28" s="20" t="s">
        <v>54</v>
      </c>
      <c r="EO28" s="20" t="s">
        <v>54</v>
      </c>
      <c r="EP28" s="20">
        <v>27.263957574516581</v>
      </c>
      <c r="EQ28" s="20">
        <v>25.274992088656685</v>
      </c>
      <c r="ER28" s="20">
        <v>29.621930864166888</v>
      </c>
      <c r="ES28" s="20" t="s">
        <v>54</v>
      </c>
      <c r="ET28" s="20" t="s">
        <v>54</v>
      </c>
      <c r="EU28" s="20">
        <v>23.098605098605098</v>
      </c>
      <c r="EV28" s="20">
        <v>26.918951418951419</v>
      </c>
      <c r="EW28" s="20">
        <v>26.983886483886483</v>
      </c>
      <c r="EX28" s="20" t="s">
        <v>54</v>
      </c>
      <c r="EY28" s="6" t="s">
        <v>88</v>
      </c>
      <c r="EZ28" s="15"/>
      <c r="FA28" s="20" t="s">
        <v>54</v>
      </c>
      <c r="FB28" s="20" t="s">
        <v>152</v>
      </c>
      <c r="FC28" s="20">
        <v>0</v>
      </c>
      <c r="FD28" s="20">
        <v>0</v>
      </c>
      <c r="FE28" s="20">
        <v>0</v>
      </c>
      <c r="FF28" s="20">
        <v>0</v>
      </c>
      <c r="FG28" s="20">
        <v>0</v>
      </c>
      <c r="FH28" s="20" t="s">
        <v>54</v>
      </c>
      <c r="FI28" s="20" t="s">
        <v>54</v>
      </c>
      <c r="FJ28" s="20" t="s">
        <v>54</v>
      </c>
      <c r="FK28" s="20" t="s">
        <v>54</v>
      </c>
      <c r="FL28" s="20" t="s">
        <v>54</v>
      </c>
      <c r="FM28" s="20" t="s">
        <v>54</v>
      </c>
      <c r="FN28" s="20" t="s">
        <v>54</v>
      </c>
      <c r="FO28" s="20">
        <v>16.336385836385837</v>
      </c>
      <c r="FP28" s="20">
        <v>19.144078144078144</v>
      </c>
      <c r="FQ28" s="20">
        <v>16.336385836385837</v>
      </c>
      <c r="FR28" s="20" t="s">
        <v>54</v>
      </c>
      <c r="FS28" s="20" t="s">
        <v>54</v>
      </c>
      <c r="FT28" s="20" t="s">
        <v>54</v>
      </c>
      <c r="FU28" s="20">
        <v>11.034798534798535</v>
      </c>
      <c r="FV28" s="20">
        <v>18.775946275946275</v>
      </c>
      <c r="FW28" s="20">
        <v>15.073260073260073</v>
      </c>
      <c r="FX28" s="20" t="s">
        <v>54</v>
      </c>
      <c r="FY28" s="20" t="s">
        <v>54</v>
      </c>
      <c r="FZ28" s="20">
        <v>11.941391941391942</v>
      </c>
      <c r="GA28" s="20">
        <v>14.313186813186812</v>
      </c>
      <c r="GB28" s="20">
        <v>13.824786324786325</v>
      </c>
      <c r="GC28" s="20" t="s">
        <v>54</v>
      </c>
      <c r="GD28" s="6" t="s">
        <v>88</v>
      </c>
      <c r="GE28" s="15"/>
      <c r="GF28" s="20" t="s">
        <v>54</v>
      </c>
      <c r="GG28" s="20" t="s">
        <v>152</v>
      </c>
      <c r="GH28" s="20">
        <v>0</v>
      </c>
      <c r="GI28" s="20">
        <v>0</v>
      </c>
      <c r="GJ28" s="20">
        <v>0</v>
      </c>
      <c r="GK28" s="20">
        <v>0</v>
      </c>
      <c r="GL28" s="20">
        <v>0</v>
      </c>
      <c r="GM28" s="20" t="s">
        <v>54</v>
      </c>
      <c r="GN28" s="20" t="s">
        <v>54</v>
      </c>
      <c r="GO28" s="20" t="s">
        <v>54</v>
      </c>
      <c r="GP28" s="20">
        <v>40.585615757240468</v>
      </c>
      <c r="GQ28" s="20" t="s">
        <v>54</v>
      </c>
      <c r="GR28" s="20" t="s">
        <v>54</v>
      </c>
      <c r="GS28" s="20" t="s">
        <v>54</v>
      </c>
      <c r="GT28" s="20">
        <v>18.471104464893283</v>
      </c>
      <c r="GU28" s="20">
        <v>27.404913926653055</v>
      </c>
      <c r="GV28" s="20">
        <v>24.290336992200345</v>
      </c>
      <c r="GW28" s="20" t="s">
        <v>54</v>
      </c>
      <c r="GX28" s="20" t="s">
        <v>54</v>
      </c>
      <c r="GY28" s="20" t="s">
        <v>54</v>
      </c>
      <c r="GZ28" s="20">
        <v>20.74423919765535</v>
      </c>
      <c r="HA28" s="20">
        <v>33.025866473071446</v>
      </c>
      <c r="HB28" s="20">
        <v>29.168293404318245</v>
      </c>
      <c r="HC28" s="20" t="s">
        <v>54</v>
      </c>
      <c r="HD28" s="20" t="s">
        <v>54</v>
      </c>
      <c r="HE28" s="20">
        <v>20.776009704581131</v>
      </c>
      <c r="HF28" s="20">
        <v>28.385661957090527</v>
      </c>
      <c r="HG28" s="20">
        <v>25.458707958707965</v>
      </c>
      <c r="HH28" s="20" t="s">
        <v>54</v>
      </c>
      <c r="HI28" s="6" t="s">
        <v>88</v>
      </c>
      <c r="HJ28" s="15"/>
      <c r="HK28" s="20" t="s">
        <v>54</v>
      </c>
      <c r="HL28" s="20" t="s">
        <v>152</v>
      </c>
      <c r="HM28" s="20">
        <v>0</v>
      </c>
      <c r="HN28" s="20">
        <v>0</v>
      </c>
      <c r="HO28" s="20">
        <v>0</v>
      </c>
      <c r="HP28" s="20">
        <v>0</v>
      </c>
      <c r="HQ28" s="20">
        <v>0</v>
      </c>
      <c r="HR28" s="20" t="s">
        <v>54</v>
      </c>
      <c r="HS28" s="20" t="s">
        <v>54</v>
      </c>
      <c r="HT28" s="20" t="s">
        <v>54</v>
      </c>
      <c r="HU28" s="20">
        <v>34.161759471141622</v>
      </c>
      <c r="HV28" s="20" t="s">
        <v>54</v>
      </c>
      <c r="HW28" s="20" t="s">
        <v>54</v>
      </c>
      <c r="HX28" s="20" t="s">
        <v>54</v>
      </c>
      <c r="HY28" s="20">
        <v>12.065217391304346</v>
      </c>
      <c r="HZ28" s="20">
        <v>18.790236460717008</v>
      </c>
      <c r="IA28" s="20">
        <v>17.188405797101449</v>
      </c>
      <c r="IB28" s="20" t="s">
        <v>54</v>
      </c>
      <c r="IC28" s="20" t="s">
        <v>54</v>
      </c>
      <c r="ID28" s="20" t="s">
        <v>54</v>
      </c>
      <c r="IE28" s="20">
        <v>9.8070287200721982</v>
      </c>
      <c r="IF28" s="20">
        <v>21.447284599458513</v>
      </c>
      <c r="IG28" s="20">
        <v>18.494319689971864</v>
      </c>
      <c r="IH28" s="20" t="s">
        <v>54</v>
      </c>
      <c r="II28" s="20" t="s">
        <v>54</v>
      </c>
      <c r="IJ28" s="20">
        <v>10.100400806922547</v>
      </c>
      <c r="IK28" s="20">
        <v>17.89649360301534</v>
      </c>
      <c r="IL28" s="20">
        <v>16.660229866751603</v>
      </c>
      <c r="IM28" s="20" t="s">
        <v>54</v>
      </c>
      <c r="IN28" s="6" t="s">
        <v>88</v>
      </c>
      <c r="IO28" s="15"/>
      <c r="IP28" s="20" t="s">
        <v>54</v>
      </c>
      <c r="IQ28" s="20" t="s">
        <v>152</v>
      </c>
      <c r="IR28" s="20">
        <v>0</v>
      </c>
      <c r="IS28" s="20">
        <v>0</v>
      </c>
      <c r="IT28" s="20">
        <v>0</v>
      </c>
      <c r="IU28" s="20">
        <v>0</v>
      </c>
      <c r="IV28" s="20">
        <v>0</v>
      </c>
      <c r="IW28" s="20" t="s">
        <v>54</v>
      </c>
      <c r="IX28" s="20" t="s">
        <v>54</v>
      </c>
      <c r="IY28" s="20" t="s">
        <v>54</v>
      </c>
      <c r="IZ28" s="20">
        <v>27.548048551644502</v>
      </c>
      <c r="JA28" s="20" t="s">
        <v>54</v>
      </c>
      <c r="JB28" s="20" t="s">
        <v>54</v>
      </c>
      <c r="JC28" s="20" t="s">
        <v>54</v>
      </c>
      <c r="JD28" s="20">
        <v>8.5381720818137943</v>
      </c>
      <c r="JE28" s="20">
        <v>23.973931157651325</v>
      </c>
      <c r="JF28" s="20">
        <v>17.876219345653801</v>
      </c>
      <c r="JG28" s="20" t="s">
        <v>54</v>
      </c>
      <c r="JH28" s="20" t="s">
        <v>54</v>
      </c>
      <c r="JI28" s="20" t="s">
        <v>54</v>
      </c>
      <c r="JJ28" s="20">
        <v>16.620404766857856</v>
      </c>
      <c r="JK28" s="20">
        <v>26.767773470944437</v>
      </c>
      <c r="JL28" s="20">
        <v>24.979048411542692</v>
      </c>
      <c r="JM28" s="20" t="s">
        <v>54</v>
      </c>
      <c r="JN28" s="20" t="s">
        <v>54</v>
      </c>
      <c r="JO28" s="20">
        <v>11.746291193823067</v>
      </c>
      <c r="JP28" s="20">
        <v>23.846749850345798</v>
      </c>
      <c r="JQ28" s="20">
        <v>17.938062264639576</v>
      </c>
      <c r="JR28" s="20" t="s">
        <v>54</v>
      </c>
      <c r="JS28" s="6" t="s">
        <v>88</v>
      </c>
      <c r="JT28" s="15"/>
      <c r="JU28" s="20" t="s">
        <v>54</v>
      </c>
      <c r="JV28" s="20" t="s">
        <v>152</v>
      </c>
      <c r="JW28" s="20">
        <v>0</v>
      </c>
      <c r="JX28" s="20">
        <v>0</v>
      </c>
      <c r="JY28" s="20">
        <v>0</v>
      </c>
      <c r="JZ28" s="20">
        <v>0</v>
      </c>
      <c r="KA28" s="20">
        <v>0</v>
      </c>
      <c r="KB28" s="20" t="s">
        <v>54</v>
      </c>
      <c r="KC28" s="20" t="s">
        <v>54</v>
      </c>
      <c r="KD28" s="20" t="s">
        <v>54</v>
      </c>
      <c r="KE28" s="20">
        <v>26.758297258297262</v>
      </c>
      <c r="KF28" s="20" t="s">
        <v>54</v>
      </c>
      <c r="KG28" s="20" t="s">
        <v>54</v>
      </c>
      <c r="KH28" s="20" t="s">
        <v>54</v>
      </c>
      <c r="KI28" s="20">
        <v>23.428571428571431</v>
      </c>
      <c r="KJ28" s="20">
        <v>26.274891774891774</v>
      </c>
      <c r="KK28" s="20">
        <v>22.822510822510822</v>
      </c>
      <c r="KL28" s="20" t="s">
        <v>54</v>
      </c>
      <c r="KM28" s="20" t="s">
        <v>54</v>
      </c>
      <c r="KN28" s="20" t="s">
        <v>54</v>
      </c>
      <c r="KO28" s="20">
        <v>26.123376623376625</v>
      </c>
      <c r="KP28" s="20">
        <v>31.032467532467535</v>
      </c>
      <c r="KQ28" s="20">
        <v>30.123376623376625</v>
      </c>
      <c r="KR28" s="20" t="s">
        <v>54</v>
      </c>
      <c r="KS28" s="20" t="s">
        <v>54</v>
      </c>
      <c r="KT28" s="20">
        <v>25.095238095238098</v>
      </c>
      <c r="KU28" s="20">
        <v>26.274891774891774</v>
      </c>
      <c r="KV28" s="20">
        <v>23.576479076479075</v>
      </c>
      <c r="KW28" s="20">
        <v>7.7644869750132912</v>
      </c>
      <c r="KX28" s="6" t="s">
        <v>88</v>
      </c>
      <c r="KY28" s="15"/>
      <c r="KZ28" s="20" t="s">
        <v>54</v>
      </c>
      <c r="LA28" s="20" t="s">
        <v>152</v>
      </c>
      <c r="LB28" s="20">
        <v>0</v>
      </c>
      <c r="LC28" s="20">
        <v>0</v>
      </c>
      <c r="LD28" s="20">
        <v>0</v>
      </c>
      <c r="LE28" s="20">
        <v>0</v>
      </c>
      <c r="LF28" s="20">
        <v>0</v>
      </c>
      <c r="LG28" s="20" t="s">
        <v>54</v>
      </c>
      <c r="LH28" s="20" t="s">
        <v>54</v>
      </c>
      <c r="LI28" s="20" t="s">
        <v>54</v>
      </c>
      <c r="LJ28" s="20">
        <v>22.607655502392344</v>
      </c>
      <c r="LK28" s="20" t="s">
        <v>54</v>
      </c>
      <c r="LL28" s="20" t="s">
        <v>54</v>
      </c>
      <c r="LM28" s="20" t="s">
        <v>54</v>
      </c>
      <c r="LN28" s="20">
        <v>17.963386727688786</v>
      </c>
      <c r="LO28" s="20">
        <v>17.963386727688786</v>
      </c>
      <c r="LP28" s="20">
        <v>17.963386727688786</v>
      </c>
      <c r="LQ28" s="20" t="s">
        <v>54</v>
      </c>
      <c r="LR28" s="20" t="s">
        <v>54</v>
      </c>
      <c r="LS28" s="20" t="s">
        <v>54</v>
      </c>
      <c r="LT28" s="20">
        <v>26.767676767676768</v>
      </c>
      <c r="LU28" s="20">
        <v>25.239234449760765</v>
      </c>
      <c r="LV28" s="20">
        <v>23.484848484848484</v>
      </c>
      <c r="LW28" s="20" t="s">
        <v>54</v>
      </c>
      <c r="LX28" s="20" t="s">
        <v>54</v>
      </c>
      <c r="LY28" s="20">
        <v>23.792270531400966</v>
      </c>
      <c r="LZ28" s="20">
        <v>12.700228832951947</v>
      </c>
      <c r="MA28" s="20">
        <v>20.137299771167047</v>
      </c>
      <c r="MB28" s="20">
        <v>0</v>
      </c>
      <c r="MC28" s="6" t="s">
        <v>88</v>
      </c>
      <c r="MD28" s="15"/>
      <c r="ME28" s="20" t="s">
        <v>54</v>
      </c>
      <c r="MF28" s="20" t="s">
        <v>152</v>
      </c>
      <c r="MG28" s="20">
        <v>0</v>
      </c>
      <c r="MH28" s="20">
        <v>0</v>
      </c>
      <c r="MI28" s="20">
        <v>0</v>
      </c>
      <c r="MJ28" s="20">
        <v>0</v>
      </c>
      <c r="MK28" s="20">
        <v>0</v>
      </c>
      <c r="ML28" s="20" t="s">
        <v>54</v>
      </c>
      <c r="MM28" s="20" t="s">
        <v>54</v>
      </c>
      <c r="MN28" s="20" t="s">
        <v>54</v>
      </c>
      <c r="MO28" s="20">
        <v>50.886330409356724</v>
      </c>
      <c r="MP28" s="20" t="s">
        <v>54</v>
      </c>
      <c r="MQ28" s="20" t="s">
        <v>54</v>
      </c>
      <c r="MR28" s="20" t="s">
        <v>54</v>
      </c>
      <c r="MS28" s="20">
        <v>28.98391812865497</v>
      </c>
      <c r="MT28" s="20">
        <v>49.643640350877192</v>
      </c>
      <c r="MU28" s="20">
        <v>46.619152046783633</v>
      </c>
      <c r="MV28" s="20" t="s">
        <v>54</v>
      </c>
      <c r="MW28" s="20" t="s">
        <v>54</v>
      </c>
      <c r="MX28" s="20" t="s">
        <v>54</v>
      </c>
      <c r="MY28" s="20">
        <v>49.470029239766085</v>
      </c>
      <c r="MZ28" s="20">
        <v>66.557017543859658</v>
      </c>
      <c r="NA28" s="20">
        <v>56.86220760233919</v>
      </c>
      <c r="NB28" s="20" t="s">
        <v>54</v>
      </c>
      <c r="NC28" s="20" t="s">
        <v>54</v>
      </c>
      <c r="ND28" s="20">
        <v>37.664473684210527</v>
      </c>
      <c r="NE28" s="20">
        <v>49.570540935672518</v>
      </c>
      <c r="NF28" s="20">
        <v>49.570540935672518</v>
      </c>
      <c r="NG28" s="20">
        <v>5.5829678362573105</v>
      </c>
      <c r="NH28" s="6" t="s">
        <v>88</v>
      </c>
    </row>
    <row r="29" spans="1:372" x14ac:dyDescent="0.3">
      <c r="A29" s="1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6"/>
      <c r="AF29" s="15"/>
      <c r="AG29" s="20" t="s">
        <v>54</v>
      </c>
      <c r="AH29" s="20" t="s">
        <v>153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 t="s">
        <v>54</v>
      </c>
      <c r="AO29" s="20" t="s">
        <v>54</v>
      </c>
      <c r="AP29" s="20" t="s">
        <v>54</v>
      </c>
      <c r="AQ29" s="20" t="s">
        <v>54</v>
      </c>
      <c r="AR29" s="20" t="s">
        <v>54</v>
      </c>
      <c r="AS29" s="20" t="s">
        <v>54</v>
      </c>
      <c r="AT29" s="20" t="s">
        <v>54</v>
      </c>
      <c r="AU29" s="20" t="s">
        <v>54</v>
      </c>
      <c r="AV29" s="20" t="s">
        <v>54</v>
      </c>
      <c r="AW29" s="20" t="s">
        <v>54</v>
      </c>
      <c r="AX29" s="20" t="s">
        <v>54</v>
      </c>
      <c r="AY29" s="20" t="s">
        <v>54</v>
      </c>
      <c r="AZ29" s="20" t="s">
        <v>54</v>
      </c>
      <c r="BA29" s="20" t="s">
        <v>54</v>
      </c>
      <c r="BB29" s="20" t="s">
        <v>54</v>
      </c>
      <c r="BC29" s="20" t="s">
        <v>54</v>
      </c>
      <c r="BD29" s="20" t="s">
        <v>54</v>
      </c>
      <c r="BE29" s="20" t="s">
        <v>54</v>
      </c>
      <c r="BF29" s="20" t="s">
        <v>54</v>
      </c>
      <c r="BG29" s="20" t="s">
        <v>54</v>
      </c>
      <c r="BH29" s="20" t="s">
        <v>54</v>
      </c>
      <c r="BI29" s="20" t="s">
        <v>54</v>
      </c>
      <c r="BJ29" s="6" t="s">
        <v>89</v>
      </c>
      <c r="BK29" s="15"/>
      <c r="BL29" s="20" t="s">
        <v>54</v>
      </c>
      <c r="BM29" s="20" t="s">
        <v>153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 t="s">
        <v>54</v>
      </c>
      <c r="BT29" s="20" t="s">
        <v>54</v>
      </c>
      <c r="BU29" s="20" t="s">
        <v>54</v>
      </c>
      <c r="BV29" s="20" t="s">
        <v>54</v>
      </c>
      <c r="BW29" s="20" t="s">
        <v>54</v>
      </c>
      <c r="BX29" s="20" t="s">
        <v>54</v>
      </c>
      <c r="BY29" s="20" t="s">
        <v>54</v>
      </c>
      <c r="BZ29" s="20">
        <v>30.57527358769595</v>
      </c>
      <c r="CA29" s="20" t="s">
        <v>54</v>
      </c>
      <c r="CB29" s="20">
        <v>30.57527358769595</v>
      </c>
      <c r="CC29" s="20" t="s">
        <v>54</v>
      </c>
      <c r="CD29" s="20" t="s">
        <v>54</v>
      </c>
      <c r="CE29" s="20" t="s">
        <v>54</v>
      </c>
      <c r="CF29" s="20">
        <v>28.246522102357343</v>
      </c>
      <c r="CG29" s="20" t="s">
        <v>54</v>
      </c>
      <c r="CH29" s="20">
        <v>28.246522102357343</v>
      </c>
      <c r="CI29" s="20" t="s">
        <v>54</v>
      </c>
      <c r="CJ29" s="20" t="s">
        <v>54</v>
      </c>
      <c r="CK29" s="20">
        <v>29.929015084294587</v>
      </c>
      <c r="CL29" s="20" t="s">
        <v>54</v>
      </c>
      <c r="CM29" s="20">
        <v>29.929015084294587</v>
      </c>
      <c r="CN29" s="20" t="s">
        <v>54</v>
      </c>
      <c r="CO29" s="6" t="s">
        <v>89</v>
      </c>
      <c r="CP29" s="15"/>
      <c r="CQ29" s="20" t="s">
        <v>54</v>
      </c>
      <c r="CR29" s="20" t="s">
        <v>153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 t="s">
        <v>54</v>
      </c>
      <c r="CY29" s="20" t="s">
        <v>54</v>
      </c>
      <c r="CZ29" s="20" t="s">
        <v>54</v>
      </c>
      <c r="DA29" s="20">
        <v>31.949722982331679</v>
      </c>
      <c r="DB29" s="20" t="s">
        <v>54</v>
      </c>
      <c r="DC29" s="20" t="s">
        <v>54</v>
      </c>
      <c r="DD29" s="20" t="s">
        <v>54</v>
      </c>
      <c r="DE29" s="20">
        <v>24.480304719435154</v>
      </c>
      <c r="DF29" s="20" t="s">
        <v>54</v>
      </c>
      <c r="DG29" s="20">
        <v>24.480304719435154</v>
      </c>
      <c r="DH29" s="20" t="s">
        <v>54</v>
      </c>
      <c r="DI29" s="20" t="s">
        <v>54</v>
      </c>
      <c r="DJ29" s="20" t="s">
        <v>54</v>
      </c>
      <c r="DK29" s="20">
        <v>28.591269841269845</v>
      </c>
      <c r="DL29" s="20" t="s">
        <v>54</v>
      </c>
      <c r="DM29" s="20">
        <v>28.591269841269845</v>
      </c>
      <c r="DN29" s="20" t="s">
        <v>54</v>
      </c>
      <c r="DO29" s="20" t="s">
        <v>54</v>
      </c>
      <c r="DP29" s="20">
        <v>25.702248234856928</v>
      </c>
      <c r="DQ29" s="20" t="s">
        <v>54</v>
      </c>
      <c r="DR29" s="20">
        <v>25.702248234856928</v>
      </c>
      <c r="DS29" s="20" t="s">
        <v>54</v>
      </c>
      <c r="DT29" s="6" t="s">
        <v>89</v>
      </c>
      <c r="DU29" s="15"/>
      <c r="DV29" s="20" t="s">
        <v>54</v>
      </c>
      <c r="DW29" s="20" t="s">
        <v>153</v>
      </c>
      <c r="DX29" s="20">
        <v>0</v>
      </c>
      <c r="DY29" s="20">
        <v>0</v>
      </c>
      <c r="DZ29" s="20">
        <v>0</v>
      </c>
      <c r="EA29" s="20">
        <v>0</v>
      </c>
      <c r="EB29" s="20">
        <v>0</v>
      </c>
      <c r="EC29" s="20" t="s">
        <v>54</v>
      </c>
      <c r="ED29" s="20" t="s">
        <v>54</v>
      </c>
      <c r="EE29" s="20" t="s">
        <v>54</v>
      </c>
      <c r="EF29" s="20">
        <v>30.60226470142565</v>
      </c>
      <c r="EG29" s="20" t="s">
        <v>54</v>
      </c>
      <c r="EH29" s="20" t="s">
        <v>54</v>
      </c>
      <c r="EI29" s="20" t="s">
        <v>54</v>
      </c>
      <c r="EJ29" s="20">
        <v>31.562530062530065</v>
      </c>
      <c r="EK29" s="20">
        <v>24.084326979063821</v>
      </c>
      <c r="EL29" s="20">
        <v>28.428868517103812</v>
      </c>
      <c r="EM29" s="20" t="s">
        <v>54</v>
      </c>
      <c r="EN29" s="20" t="s">
        <v>54</v>
      </c>
      <c r="EO29" s="20" t="s">
        <v>54</v>
      </c>
      <c r="EP29" s="20">
        <v>29.416464832613901</v>
      </c>
      <c r="EQ29" s="20">
        <v>32.217307047316858</v>
      </c>
      <c r="ER29" s="20">
        <v>27.965845059012761</v>
      </c>
      <c r="ES29" s="20" t="s">
        <v>54</v>
      </c>
      <c r="ET29" s="20" t="s">
        <v>54</v>
      </c>
      <c r="EU29" s="20">
        <v>28.108706108706109</v>
      </c>
      <c r="EV29" s="20">
        <v>28.860990860990857</v>
      </c>
      <c r="EW29" s="20">
        <v>28.86099086099086</v>
      </c>
      <c r="EX29" s="20" t="s">
        <v>54</v>
      </c>
      <c r="EY29" s="6" t="s">
        <v>89</v>
      </c>
      <c r="EZ29" s="15"/>
      <c r="FA29" s="20" t="s">
        <v>54</v>
      </c>
      <c r="FB29" s="20" t="s">
        <v>153</v>
      </c>
      <c r="FC29" s="20">
        <v>0</v>
      </c>
      <c r="FD29" s="20">
        <v>0</v>
      </c>
      <c r="FE29" s="20">
        <v>0</v>
      </c>
      <c r="FF29" s="20">
        <v>0</v>
      </c>
      <c r="FG29" s="20">
        <v>0</v>
      </c>
      <c r="FH29" s="20" t="s">
        <v>54</v>
      </c>
      <c r="FI29" s="20" t="s">
        <v>54</v>
      </c>
      <c r="FJ29" s="20" t="s">
        <v>54</v>
      </c>
      <c r="FK29" s="20" t="s">
        <v>54</v>
      </c>
      <c r="FL29" s="20" t="s">
        <v>54</v>
      </c>
      <c r="FM29" s="20" t="s">
        <v>54</v>
      </c>
      <c r="FN29" s="20" t="s">
        <v>54</v>
      </c>
      <c r="FO29" s="20">
        <v>22.681318681318682</v>
      </c>
      <c r="FP29" s="20">
        <v>17.365689865689866</v>
      </c>
      <c r="FQ29" s="20">
        <v>22.274725274725274</v>
      </c>
      <c r="FR29" s="20" t="s">
        <v>54</v>
      </c>
      <c r="FS29" s="20" t="s">
        <v>54</v>
      </c>
      <c r="FT29" s="20" t="s">
        <v>54</v>
      </c>
      <c r="FU29" s="20">
        <v>28.35164835164835</v>
      </c>
      <c r="FV29" s="20">
        <v>19.432234432234434</v>
      </c>
      <c r="FW29" s="20">
        <v>22.493894993894994</v>
      </c>
      <c r="FX29" s="20" t="s">
        <v>54</v>
      </c>
      <c r="FY29" s="20" t="s">
        <v>54</v>
      </c>
      <c r="FZ29" s="20">
        <v>27.808302808302809</v>
      </c>
      <c r="GA29" s="20">
        <v>19.954212454212456</v>
      </c>
      <c r="GB29" s="20">
        <v>22.029914529914532</v>
      </c>
      <c r="GC29" s="20" t="s">
        <v>54</v>
      </c>
      <c r="GD29" s="6" t="s">
        <v>89</v>
      </c>
      <c r="GE29" s="15"/>
      <c r="GF29" s="20" t="s">
        <v>54</v>
      </c>
      <c r="GG29" s="20" t="s">
        <v>153</v>
      </c>
      <c r="GH29" s="20">
        <v>0</v>
      </c>
      <c r="GI29" s="20">
        <v>0</v>
      </c>
      <c r="GJ29" s="20">
        <v>0</v>
      </c>
      <c r="GK29" s="20">
        <v>0</v>
      </c>
      <c r="GL29" s="20">
        <v>0</v>
      </c>
      <c r="GM29" s="20" t="s">
        <v>54</v>
      </c>
      <c r="GN29" s="20" t="s">
        <v>54</v>
      </c>
      <c r="GO29" s="20" t="s">
        <v>54</v>
      </c>
      <c r="GP29" s="20">
        <v>27.576866306843424</v>
      </c>
      <c r="GQ29" s="20" t="s">
        <v>54</v>
      </c>
      <c r="GR29" s="20" t="s">
        <v>54</v>
      </c>
      <c r="GS29" s="20" t="s">
        <v>54</v>
      </c>
      <c r="GT29" s="20">
        <v>20.120914282404964</v>
      </c>
      <c r="GU29" s="20">
        <v>23.681897812332597</v>
      </c>
      <c r="GV29" s="20">
        <v>24.131448261883044</v>
      </c>
      <c r="GW29" s="20" t="s">
        <v>54</v>
      </c>
      <c r="GX29" s="20" t="s">
        <v>54</v>
      </c>
      <c r="GY29" s="20" t="s">
        <v>54</v>
      </c>
      <c r="GZ29" s="20">
        <v>28.594606221935415</v>
      </c>
      <c r="HA29" s="20">
        <v>21.914898765830447</v>
      </c>
      <c r="HB29" s="20">
        <v>22.058186120297922</v>
      </c>
      <c r="HC29" s="20" t="s">
        <v>54</v>
      </c>
      <c r="HD29" s="20" t="s">
        <v>54</v>
      </c>
      <c r="HE29" s="20">
        <v>19.891299177013462</v>
      </c>
      <c r="HF29" s="20">
        <v>24.051781551781552</v>
      </c>
      <c r="HG29" s="20">
        <v>23.572142143570716</v>
      </c>
      <c r="HH29" s="20" t="s">
        <v>54</v>
      </c>
      <c r="HI29" s="6" t="s">
        <v>89</v>
      </c>
      <c r="HJ29" s="15"/>
      <c r="HK29" s="20" t="s">
        <v>54</v>
      </c>
      <c r="HL29" s="20" t="s">
        <v>153</v>
      </c>
      <c r="HM29" s="20">
        <v>0</v>
      </c>
      <c r="HN29" s="20">
        <v>0</v>
      </c>
      <c r="HO29" s="20">
        <v>0</v>
      </c>
      <c r="HP29" s="20">
        <v>0</v>
      </c>
      <c r="HQ29" s="20">
        <v>0</v>
      </c>
      <c r="HR29" s="20" t="s">
        <v>54</v>
      </c>
      <c r="HS29" s="20" t="s">
        <v>54</v>
      </c>
      <c r="HT29" s="20" t="s">
        <v>54</v>
      </c>
      <c r="HU29" s="20">
        <v>32.630205949656748</v>
      </c>
      <c r="HV29" s="20" t="s">
        <v>54</v>
      </c>
      <c r="HW29" s="20" t="s">
        <v>54</v>
      </c>
      <c r="HX29" s="20" t="s">
        <v>54</v>
      </c>
      <c r="HY29" s="20">
        <v>29.785278413424866</v>
      </c>
      <c r="HZ29" s="20">
        <v>31.981693363844396</v>
      </c>
      <c r="IA29" s="20">
        <v>27.416475972540052</v>
      </c>
      <c r="IB29" s="20" t="s">
        <v>54</v>
      </c>
      <c r="IC29" s="20" t="s">
        <v>54</v>
      </c>
      <c r="ID29" s="20" t="s">
        <v>54</v>
      </c>
      <c r="IE29" s="20">
        <v>30.707384403036581</v>
      </c>
      <c r="IF29" s="20">
        <v>28.216541912194089</v>
      </c>
      <c r="IG29" s="20">
        <v>27.368609651218346</v>
      </c>
      <c r="IH29" s="20" t="s">
        <v>54</v>
      </c>
      <c r="II29" s="20" t="s">
        <v>54</v>
      </c>
      <c r="IJ29" s="20">
        <v>29.45990603599299</v>
      </c>
      <c r="IK29" s="20">
        <v>25.978725380899295</v>
      </c>
      <c r="IL29" s="20">
        <v>24.214710410362585</v>
      </c>
      <c r="IM29" s="20" t="s">
        <v>54</v>
      </c>
      <c r="IN29" s="6" t="s">
        <v>89</v>
      </c>
      <c r="IO29" s="15"/>
      <c r="IP29" s="20" t="s">
        <v>54</v>
      </c>
      <c r="IQ29" s="20" t="s">
        <v>153</v>
      </c>
      <c r="IR29" s="20">
        <v>0</v>
      </c>
      <c r="IS29" s="20">
        <v>0</v>
      </c>
      <c r="IT29" s="20">
        <v>0</v>
      </c>
      <c r="IU29" s="20">
        <v>0</v>
      </c>
      <c r="IV29" s="20">
        <v>0</v>
      </c>
      <c r="IW29" s="20" t="s">
        <v>54</v>
      </c>
      <c r="IX29" s="20" t="s">
        <v>54</v>
      </c>
      <c r="IY29" s="20" t="s">
        <v>54</v>
      </c>
      <c r="IZ29" s="20">
        <v>34.148053646255669</v>
      </c>
      <c r="JA29" s="20" t="s">
        <v>54</v>
      </c>
      <c r="JB29" s="20" t="s">
        <v>54</v>
      </c>
      <c r="JC29" s="20" t="s">
        <v>54</v>
      </c>
      <c r="JD29" s="20">
        <v>34.102746986042185</v>
      </c>
      <c r="JE29" s="20">
        <v>30.617799439309739</v>
      </c>
      <c r="JF29" s="20">
        <v>33.758039933260598</v>
      </c>
      <c r="JG29" s="20" t="s">
        <v>54</v>
      </c>
      <c r="JH29" s="20" t="s">
        <v>54</v>
      </c>
      <c r="JI29" s="20" t="s">
        <v>54</v>
      </c>
      <c r="JJ29" s="20">
        <v>29.121370620226454</v>
      </c>
      <c r="JK29" s="20">
        <v>31.911299989103192</v>
      </c>
      <c r="JL29" s="20">
        <v>29.825403429522424</v>
      </c>
      <c r="JM29" s="20" t="s">
        <v>54</v>
      </c>
      <c r="JN29" s="20" t="s">
        <v>54</v>
      </c>
      <c r="JO29" s="20">
        <v>32.097069324921563</v>
      </c>
      <c r="JP29" s="20">
        <v>33.241651559729362</v>
      </c>
      <c r="JQ29" s="20">
        <v>32.751309385830474</v>
      </c>
      <c r="JR29" s="20" t="s">
        <v>54</v>
      </c>
      <c r="JS29" s="6" t="s">
        <v>89</v>
      </c>
      <c r="JT29" s="15"/>
      <c r="JU29" s="20" t="s">
        <v>54</v>
      </c>
      <c r="JV29" s="20" t="s">
        <v>153</v>
      </c>
      <c r="JW29" s="20">
        <v>0</v>
      </c>
      <c r="JX29" s="20">
        <v>0</v>
      </c>
      <c r="JY29" s="20">
        <v>0</v>
      </c>
      <c r="JZ29" s="20">
        <v>0</v>
      </c>
      <c r="KA29" s="20">
        <v>0</v>
      </c>
      <c r="KB29" s="20" t="s">
        <v>54</v>
      </c>
      <c r="KC29" s="20" t="s">
        <v>54</v>
      </c>
      <c r="KD29" s="20" t="s">
        <v>54</v>
      </c>
      <c r="KE29" s="20">
        <v>25.612554112554111</v>
      </c>
      <c r="KF29" s="20" t="s">
        <v>54</v>
      </c>
      <c r="KG29" s="20" t="s">
        <v>54</v>
      </c>
      <c r="KH29" s="20" t="s">
        <v>54</v>
      </c>
      <c r="KI29" s="20">
        <v>20.886724386724385</v>
      </c>
      <c r="KJ29" s="20">
        <v>16.693362193362194</v>
      </c>
      <c r="KK29" s="20">
        <v>21.339826839826841</v>
      </c>
      <c r="KL29" s="20" t="s">
        <v>54</v>
      </c>
      <c r="KM29" s="20" t="s">
        <v>54</v>
      </c>
      <c r="KN29" s="20" t="s">
        <v>54</v>
      </c>
      <c r="KO29" s="20">
        <v>23.102453102453101</v>
      </c>
      <c r="KP29" s="20">
        <v>23.462481962481963</v>
      </c>
      <c r="KQ29" s="20">
        <v>24.331890331890332</v>
      </c>
      <c r="KR29" s="20" t="s">
        <v>54</v>
      </c>
      <c r="KS29" s="20" t="s">
        <v>54</v>
      </c>
      <c r="KT29" s="20">
        <v>22.998556998556996</v>
      </c>
      <c r="KU29" s="20">
        <v>22.708513708513706</v>
      </c>
      <c r="KV29" s="20">
        <v>24.176767676767678</v>
      </c>
      <c r="KW29" s="20">
        <v>10.599320270372901</v>
      </c>
      <c r="KX29" s="6" t="s">
        <v>89</v>
      </c>
      <c r="KY29" s="15"/>
      <c r="KZ29" s="20" t="s">
        <v>54</v>
      </c>
      <c r="LA29" s="20" t="s">
        <v>153</v>
      </c>
      <c r="LB29" s="20">
        <v>0</v>
      </c>
      <c r="LC29" s="20">
        <v>0</v>
      </c>
      <c r="LD29" s="20">
        <v>0</v>
      </c>
      <c r="LE29" s="20">
        <v>0</v>
      </c>
      <c r="LF29" s="20">
        <v>0</v>
      </c>
      <c r="LG29" s="20" t="s">
        <v>54</v>
      </c>
      <c r="LH29" s="20" t="s">
        <v>54</v>
      </c>
      <c r="LI29" s="20" t="s">
        <v>54</v>
      </c>
      <c r="LJ29" s="20">
        <v>38.875598086124398</v>
      </c>
      <c r="LK29" s="20" t="s">
        <v>54</v>
      </c>
      <c r="LL29" s="20" t="s">
        <v>54</v>
      </c>
      <c r="LM29" s="20" t="s">
        <v>54</v>
      </c>
      <c r="LN29" s="20">
        <v>47.597254004576662</v>
      </c>
      <c r="LO29" s="20">
        <v>42.33409610983982</v>
      </c>
      <c r="LP29" s="20">
        <v>44.965675057208244</v>
      </c>
      <c r="LQ29" s="20" t="s">
        <v>54</v>
      </c>
      <c r="LR29" s="20" t="s">
        <v>54</v>
      </c>
      <c r="LS29" s="20" t="s">
        <v>54</v>
      </c>
      <c r="LT29" s="20">
        <v>34.343434343434339</v>
      </c>
      <c r="LU29" s="20">
        <v>36.602870813397132</v>
      </c>
      <c r="LV29" s="20">
        <v>37.62626262626263</v>
      </c>
      <c r="LW29" s="20" t="s">
        <v>54</v>
      </c>
      <c r="LX29" s="20" t="s">
        <v>54</v>
      </c>
      <c r="LY29" s="20">
        <v>43.961352657004831</v>
      </c>
      <c r="LZ29" s="20">
        <v>48.512585812356974</v>
      </c>
      <c r="MA29" s="20">
        <v>43.249427917620139</v>
      </c>
      <c r="MB29" s="20">
        <v>0</v>
      </c>
      <c r="MC29" s="6" t="s">
        <v>89</v>
      </c>
      <c r="MD29" s="15"/>
      <c r="ME29" s="20" t="s">
        <v>54</v>
      </c>
      <c r="MF29" s="20" t="s">
        <v>153</v>
      </c>
      <c r="MG29" s="20">
        <v>0</v>
      </c>
      <c r="MH29" s="20">
        <v>0</v>
      </c>
      <c r="MI29" s="20">
        <v>0</v>
      </c>
      <c r="MJ29" s="20">
        <v>0</v>
      </c>
      <c r="MK29" s="20">
        <v>0</v>
      </c>
      <c r="ML29" s="20" t="s">
        <v>54</v>
      </c>
      <c r="MM29" s="20" t="s">
        <v>54</v>
      </c>
      <c r="MN29" s="20" t="s">
        <v>54</v>
      </c>
      <c r="MO29" s="20">
        <v>33.662280701754383</v>
      </c>
      <c r="MP29" s="20" t="s">
        <v>54</v>
      </c>
      <c r="MQ29" s="20" t="s">
        <v>54</v>
      </c>
      <c r="MR29" s="20" t="s">
        <v>54</v>
      </c>
      <c r="MS29" s="20">
        <v>55.564692982456137</v>
      </c>
      <c r="MT29" s="20">
        <v>30.637792397660817</v>
      </c>
      <c r="MU29" s="20">
        <v>36.366959064327489</v>
      </c>
      <c r="MV29" s="20" t="s">
        <v>54</v>
      </c>
      <c r="MW29" s="20" t="s">
        <v>54</v>
      </c>
      <c r="MX29" s="20" t="s">
        <v>54</v>
      </c>
      <c r="MY29" s="20">
        <v>42.26973684210526</v>
      </c>
      <c r="MZ29" s="20">
        <v>27.984892787524362</v>
      </c>
      <c r="NA29" s="20">
        <v>34.877558479532162</v>
      </c>
      <c r="NB29" s="20" t="s">
        <v>54</v>
      </c>
      <c r="NC29" s="20" t="s">
        <v>54</v>
      </c>
      <c r="ND29" s="20">
        <v>52.686403508771932</v>
      </c>
      <c r="NE29" s="20">
        <v>35.224780701754383</v>
      </c>
      <c r="NF29" s="20">
        <v>40.780336257309941</v>
      </c>
      <c r="NG29" s="20">
        <v>16.173245614035089</v>
      </c>
      <c r="NH29" s="6" t="s">
        <v>89</v>
      </c>
    </row>
    <row r="30" spans="1:372" x14ac:dyDescent="0.3">
      <c r="A30" s="1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6"/>
      <c r="AF30" s="15"/>
      <c r="AG30" s="20" t="s">
        <v>54</v>
      </c>
      <c r="AH30" s="20" t="s">
        <v>154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 t="s">
        <v>54</v>
      </c>
      <c r="AO30" s="20" t="s">
        <v>54</v>
      </c>
      <c r="AP30" s="20" t="s">
        <v>54</v>
      </c>
      <c r="AQ30" s="20" t="s">
        <v>54</v>
      </c>
      <c r="AR30" s="20" t="s">
        <v>54</v>
      </c>
      <c r="AS30" s="20" t="s">
        <v>54</v>
      </c>
      <c r="AT30" s="20" t="s">
        <v>54</v>
      </c>
      <c r="AU30" s="20" t="s">
        <v>54</v>
      </c>
      <c r="AV30" s="20" t="s">
        <v>54</v>
      </c>
      <c r="AW30" s="20" t="s">
        <v>54</v>
      </c>
      <c r="AX30" s="20" t="s">
        <v>54</v>
      </c>
      <c r="AY30" s="20" t="s">
        <v>54</v>
      </c>
      <c r="AZ30" s="20" t="s">
        <v>54</v>
      </c>
      <c r="BA30" s="20" t="s">
        <v>54</v>
      </c>
      <c r="BB30" s="20" t="s">
        <v>54</v>
      </c>
      <c r="BC30" s="20" t="s">
        <v>54</v>
      </c>
      <c r="BD30" s="20" t="s">
        <v>54</v>
      </c>
      <c r="BE30" s="20" t="s">
        <v>54</v>
      </c>
      <c r="BF30" s="20" t="s">
        <v>54</v>
      </c>
      <c r="BG30" s="20" t="s">
        <v>54</v>
      </c>
      <c r="BH30" s="20" t="s">
        <v>54</v>
      </c>
      <c r="BI30" s="20" t="s">
        <v>54</v>
      </c>
      <c r="BJ30" s="6" t="s">
        <v>90</v>
      </c>
      <c r="BK30" s="15"/>
      <c r="BL30" s="20" t="s">
        <v>54</v>
      </c>
      <c r="BM30" s="20" t="s">
        <v>154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 t="s">
        <v>54</v>
      </c>
      <c r="BT30" s="20" t="s">
        <v>54</v>
      </c>
      <c r="BU30" s="20" t="s">
        <v>54</v>
      </c>
      <c r="BV30" s="20" t="s">
        <v>54</v>
      </c>
      <c r="BW30" s="20" t="s">
        <v>54</v>
      </c>
      <c r="BX30" s="20" t="s">
        <v>54</v>
      </c>
      <c r="BY30" s="20" t="s">
        <v>54</v>
      </c>
      <c r="BZ30" s="20">
        <v>35.964211771665184</v>
      </c>
      <c r="CA30" s="20" t="s">
        <v>54</v>
      </c>
      <c r="CB30" s="20">
        <v>35.964211771665184</v>
      </c>
      <c r="CC30" s="20" t="s">
        <v>54</v>
      </c>
      <c r="CD30" s="20" t="s">
        <v>54</v>
      </c>
      <c r="CE30" s="20" t="s">
        <v>54</v>
      </c>
      <c r="CF30" s="20">
        <v>34.911645054665648</v>
      </c>
      <c r="CG30" s="20" t="s">
        <v>54</v>
      </c>
      <c r="CH30" s="20">
        <v>34.911645054665648</v>
      </c>
      <c r="CI30" s="20" t="s">
        <v>54</v>
      </c>
      <c r="CJ30" s="20" t="s">
        <v>54</v>
      </c>
      <c r="CK30" s="20">
        <v>36.703637976929905</v>
      </c>
      <c r="CL30" s="20" t="s">
        <v>54</v>
      </c>
      <c r="CM30" s="20">
        <v>36.703637976929905</v>
      </c>
      <c r="CN30" s="20" t="s">
        <v>54</v>
      </c>
      <c r="CO30" s="6" t="s">
        <v>90</v>
      </c>
      <c r="CP30" s="15"/>
      <c r="CQ30" s="20" t="s">
        <v>54</v>
      </c>
      <c r="CR30" s="20" t="s">
        <v>154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 t="s">
        <v>54</v>
      </c>
      <c r="CY30" s="20" t="s">
        <v>54</v>
      </c>
      <c r="CZ30" s="20" t="s">
        <v>54</v>
      </c>
      <c r="DA30" s="20">
        <v>35.851829330090197</v>
      </c>
      <c r="DB30" s="20" t="s">
        <v>54</v>
      </c>
      <c r="DC30" s="20" t="s">
        <v>54</v>
      </c>
      <c r="DD30" s="20" t="s">
        <v>54</v>
      </c>
      <c r="DE30" s="20">
        <v>54.051467855815694</v>
      </c>
      <c r="DF30" s="20" t="s">
        <v>54</v>
      </c>
      <c r="DG30" s="20">
        <v>54.051467855815694</v>
      </c>
      <c r="DH30" s="20" t="s">
        <v>54</v>
      </c>
      <c r="DI30" s="20" t="s">
        <v>54</v>
      </c>
      <c r="DJ30" s="20" t="s">
        <v>54</v>
      </c>
      <c r="DK30" s="20">
        <v>49.138888888888886</v>
      </c>
      <c r="DL30" s="20" t="s">
        <v>54</v>
      </c>
      <c r="DM30" s="20">
        <v>49.138888888888886</v>
      </c>
      <c r="DN30" s="20" t="s">
        <v>54</v>
      </c>
      <c r="DO30" s="20" t="s">
        <v>54</v>
      </c>
      <c r="DP30" s="20">
        <v>54.025826830174658</v>
      </c>
      <c r="DQ30" s="20" t="s">
        <v>54</v>
      </c>
      <c r="DR30" s="20">
        <v>54.025826830174658</v>
      </c>
      <c r="DS30" s="20" t="s">
        <v>54</v>
      </c>
      <c r="DT30" s="6" t="s">
        <v>90</v>
      </c>
      <c r="DU30" s="15"/>
      <c r="DV30" s="20" t="s">
        <v>54</v>
      </c>
      <c r="DW30" s="20" t="s">
        <v>154</v>
      </c>
      <c r="DX30" s="20">
        <v>0</v>
      </c>
      <c r="DY30" s="20">
        <v>0</v>
      </c>
      <c r="DZ30" s="20">
        <v>0</v>
      </c>
      <c r="EA30" s="20">
        <v>0</v>
      </c>
      <c r="EB30" s="20">
        <v>0</v>
      </c>
      <c r="EC30" s="20" t="s">
        <v>54</v>
      </c>
      <c r="ED30" s="20" t="s">
        <v>54</v>
      </c>
      <c r="EE30" s="20" t="s">
        <v>54</v>
      </c>
      <c r="EF30" s="20">
        <v>37.454806134058614</v>
      </c>
      <c r="EG30" s="20" t="s">
        <v>54</v>
      </c>
      <c r="EH30" s="20" t="s">
        <v>54</v>
      </c>
      <c r="EI30" s="20" t="s">
        <v>54</v>
      </c>
      <c r="EJ30" s="20">
        <v>49.508177008177014</v>
      </c>
      <c r="EK30" s="20">
        <v>45.803283461178196</v>
      </c>
      <c r="EL30" s="20">
        <v>45.522309934074642</v>
      </c>
      <c r="EM30" s="20" t="s">
        <v>54</v>
      </c>
      <c r="EN30" s="20" t="s">
        <v>54</v>
      </c>
      <c r="EO30" s="20" t="s">
        <v>54</v>
      </c>
      <c r="EP30" s="20">
        <v>43.319577592869514</v>
      </c>
      <c r="EQ30" s="20">
        <v>42.507700864026461</v>
      </c>
      <c r="ER30" s="20">
        <v>42.412224076820351</v>
      </c>
      <c r="ES30" s="20" t="s">
        <v>54</v>
      </c>
      <c r="ET30" s="20" t="s">
        <v>54</v>
      </c>
      <c r="EU30" s="20">
        <v>48.792688792688793</v>
      </c>
      <c r="EV30" s="20">
        <v>44.220057720057717</v>
      </c>
      <c r="EW30" s="20">
        <v>44.155122655122646</v>
      </c>
      <c r="EX30" s="20" t="s">
        <v>54</v>
      </c>
      <c r="EY30" s="6" t="s">
        <v>90</v>
      </c>
      <c r="EZ30" s="15"/>
      <c r="FA30" s="20" t="s">
        <v>54</v>
      </c>
      <c r="FB30" s="20" t="s">
        <v>154</v>
      </c>
      <c r="FC30" s="20">
        <v>0</v>
      </c>
      <c r="FD30" s="20">
        <v>0</v>
      </c>
      <c r="FE30" s="20">
        <v>0</v>
      </c>
      <c r="FF30" s="20">
        <v>0</v>
      </c>
      <c r="FG30" s="20">
        <v>0</v>
      </c>
      <c r="FH30" s="20" t="s">
        <v>54</v>
      </c>
      <c r="FI30" s="20" t="s">
        <v>54</v>
      </c>
      <c r="FJ30" s="20" t="s">
        <v>54</v>
      </c>
      <c r="FK30" s="20" t="s">
        <v>54</v>
      </c>
      <c r="FL30" s="20" t="s">
        <v>54</v>
      </c>
      <c r="FM30" s="20" t="s">
        <v>54</v>
      </c>
      <c r="FN30" s="20" t="s">
        <v>54</v>
      </c>
      <c r="FO30" s="20">
        <v>59.315628815628806</v>
      </c>
      <c r="FP30" s="20">
        <v>60.49023199023199</v>
      </c>
      <c r="FQ30" s="20">
        <v>58.388888888888893</v>
      </c>
      <c r="FR30" s="20" t="s">
        <v>54</v>
      </c>
      <c r="FS30" s="20" t="s">
        <v>54</v>
      </c>
      <c r="FT30" s="20" t="s">
        <v>54</v>
      </c>
      <c r="FU30" s="20">
        <v>55.845543345543348</v>
      </c>
      <c r="FV30" s="20">
        <v>59.868742368742367</v>
      </c>
      <c r="FW30" s="20">
        <v>59.676434676434674</v>
      </c>
      <c r="FX30" s="20" t="s">
        <v>54</v>
      </c>
      <c r="FY30" s="20" t="s">
        <v>54</v>
      </c>
      <c r="FZ30" s="20">
        <v>57.942612942612946</v>
      </c>
      <c r="GA30" s="20">
        <v>62.142857142857146</v>
      </c>
      <c r="GB30" s="20">
        <v>60.555555555555564</v>
      </c>
      <c r="GC30" s="20" t="s">
        <v>54</v>
      </c>
      <c r="GD30" s="6" t="s">
        <v>90</v>
      </c>
      <c r="GE30" s="15"/>
      <c r="GF30" s="20" t="s">
        <v>54</v>
      </c>
      <c r="GG30" s="20" t="s">
        <v>154</v>
      </c>
      <c r="GH30" s="20">
        <v>0</v>
      </c>
      <c r="GI30" s="20">
        <v>0</v>
      </c>
      <c r="GJ30" s="20">
        <v>0</v>
      </c>
      <c r="GK30" s="20">
        <v>0</v>
      </c>
      <c r="GL30" s="20">
        <v>0</v>
      </c>
      <c r="GM30" s="20" t="s">
        <v>54</v>
      </c>
      <c r="GN30" s="20" t="s">
        <v>54</v>
      </c>
      <c r="GO30" s="20" t="s">
        <v>54</v>
      </c>
      <c r="GP30" s="20">
        <v>31.837517935916107</v>
      </c>
      <c r="GQ30" s="20" t="s">
        <v>54</v>
      </c>
      <c r="GR30" s="20" t="s">
        <v>54</v>
      </c>
      <c r="GS30" s="20" t="s">
        <v>54</v>
      </c>
      <c r="GT30" s="20">
        <v>58.128569153413878</v>
      </c>
      <c r="GU30" s="20">
        <v>47.642719599241339</v>
      </c>
      <c r="GV30" s="20">
        <v>50.307746084143602</v>
      </c>
      <c r="GW30" s="20" t="s">
        <v>54</v>
      </c>
      <c r="GX30" s="20" t="s">
        <v>54</v>
      </c>
      <c r="GY30" s="20" t="s">
        <v>54</v>
      </c>
      <c r="GZ30" s="20">
        <v>50.661154580409239</v>
      </c>
      <c r="HA30" s="20">
        <v>44.344949046812403</v>
      </c>
      <c r="HB30" s="20">
        <v>48.059234761098118</v>
      </c>
      <c r="HC30" s="20" t="s">
        <v>54</v>
      </c>
      <c r="HD30" s="20" t="s">
        <v>54</v>
      </c>
      <c r="HE30" s="20">
        <v>58.737453023167312</v>
      </c>
      <c r="HF30" s="20">
        <v>46.253032681604111</v>
      </c>
      <c r="HG30" s="20">
        <v>49.65962608819752</v>
      </c>
      <c r="HH30" s="20" t="s">
        <v>54</v>
      </c>
      <c r="HI30" s="6" t="s">
        <v>90</v>
      </c>
      <c r="HJ30" s="15"/>
      <c r="HK30" s="20" t="s">
        <v>54</v>
      </c>
      <c r="HL30" s="20" t="s">
        <v>154</v>
      </c>
      <c r="HM30" s="20">
        <v>0</v>
      </c>
      <c r="HN30" s="20">
        <v>0</v>
      </c>
      <c r="HO30" s="20">
        <v>0</v>
      </c>
      <c r="HP30" s="20">
        <v>0</v>
      </c>
      <c r="HQ30" s="20">
        <v>0</v>
      </c>
      <c r="HR30" s="20" t="s">
        <v>54</v>
      </c>
      <c r="HS30" s="20" t="s">
        <v>54</v>
      </c>
      <c r="HT30" s="20" t="s">
        <v>54</v>
      </c>
      <c r="HU30" s="20">
        <v>33.20803457920163</v>
      </c>
      <c r="HV30" s="20" t="s">
        <v>54</v>
      </c>
      <c r="HW30" s="20" t="s">
        <v>54</v>
      </c>
      <c r="HX30" s="20" t="s">
        <v>54</v>
      </c>
      <c r="HY30" s="20">
        <v>53.547673531655221</v>
      </c>
      <c r="HZ30" s="20">
        <v>47.83676582761251</v>
      </c>
      <c r="IA30" s="20">
        <v>54.670480549199091</v>
      </c>
      <c r="IB30" s="20" t="s">
        <v>54</v>
      </c>
      <c r="IC30" s="20" t="s">
        <v>54</v>
      </c>
      <c r="ID30" s="20" t="s">
        <v>54</v>
      </c>
      <c r="IE30" s="20">
        <v>58.050910442214793</v>
      </c>
      <c r="IF30" s="20">
        <v>48.220788872962792</v>
      </c>
      <c r="IG30" s="20">
        <v>52.855019376758513</v>
      </c>
      <c r="IH30" s="20" t="s">
        <v>54</v>
      </c>
      <c r="II30" s="20" t="s">
        <v>54</v>
      </c>
      <c r="IJ30" s="20">
        <v>59.074029834899399</v>
      </c>
      <c r="IK30" s="20">
        <v>54.118092052874658</v>
      </c>
      <c r="IL30" s="20">
        <v>57.118370759675109</v>
      </c>
      <c r="IM30" s="20" t="s">
        <v>54</v>
      </c>
      <c r="IN30" s="6" t="s">
        <v>90</v>
      </c>
      <c r="IO30" s="15"/>
      <c r="IP30" s="20" t="s">
        <v>54</v>
      </c>
      <c r="IQ30" s="20" t="s">
        <v>154</v>
      </c>
      <c r="IR30" s="20">
        <v>0</v>
      </c>
      <c r="IS30" s="20">
        <v>0</v>
      </c>
      <c r="IT30" s="20">
        <v>0</v>
      </c>
      <c r="IU30" s="20">
        <v>0</v>
      </c>
      <c r="IV30" s="20">
        <v>0</v>
      </c>
      <c r="IW30" s="20" t="s">
        <v>54</v>
      </c>
      <c r="IX30" s="20" t="s">
        <v>54</v>
      </c>
      <c r="IY30" s="20" t="s">
        <v>54</v>
      </c>
      <c r="IZ30" s="20">
        <v>38.303897802099826</v>
      </c>
      <c r="JA30" s="20" t="s">
        <v>54</v>
      </c>
      <c r="JB30" s="20" t="s">
        <v>54</v>
      </c>
      <c r="JC30" s="20" t="s">
        <v>54</v>
      </c>
      <c r="JD30" s="20">
        <v>54.535951680443347</v>
      </c>
      <c r="JE30" s="20">
        <v>45.408269403038943</v>
      </c>
      <c r="JF30" s="20">
        <v>47.651455006799893</v>
      </c>
      <c r="JG30" s="20" t="s">
        <v>54</v>
      </c>
      <c r="JH30" s="20" t="s">
        <v>54</v>
      </c>
      <c r="JI30" s="20" t="s">
        <v>54</v>
      </c>
      <c r="JJ30" s="20">
        <v>53.543938898629975</v>
      </c>
      <c r="JK30" s="20">
        <v>41.32092653995236</v>
      </c>
      <c r="JL30" s="20">
        <v>45.195548158934891</v>
      </c>
      <c r="JM30" s="20" t="s">
        <v>54</v>
      </c>
      <c r="JN30" s="20" t="s">
        <v>54</v>
      </c>
      <c r="JO30" s="20">
        <v>55.442353766969653</v>
      </c>
      <c r="JP30" s="20">
        <v>42.911598589924843</v>
      </c>
      <c r="JQ30" s="20">
        <v>49.310628349529956</v>
      </c>
      <c r="JR30" s="20" t="s">
        <v>54</v>
      </c>
      <c r="JS30" s="6" t="s">
        <v>90</v>
      </c>
      <c r="JT30" s="15"/>
      <c r="JU30" s="20" t="s">
        <v>54</v>
      </c>
      <c r="JV30" s="20" t="s">
        <v>154</v>
      </c>
      <c r="JW30" s="20">
        <v>0</v>
      </c>
      <c r="JX30" s="20">
        <v>0</v>
      </c>
      <c r="JY30" s="20">
        <v>0</v>
      </c>
      <c r="JZ30" s="20">
        <v>0</v>
      </c>
      <c r="KA30" s="20">
        <v>0</v>
      </c>
      <c r="KB30" s="20" t="s">
        <v>54</v>
      </c>
      <c r="KC30" s="20" t="s">
        <v>54</v>
      </c>
      <c r="KD30" s="20" t="s">
        <v>54</v>
      </c>
      <c r="KE30" s="20">
        <v>47.629148629148631</v>
      </c>
      <c r="KF30" s="20" t="s">
        <v>54</v>
      </c>
      <c r="KG30" s="20" t="s">
        <v>54</v>
      </c>
      <c r="KH30" s="20" t="s">
        <v>54</v>
      </c>
      <c r="KI30" s="20">
        <v>55.684704184704181</v>
      </c>
      <c r="KJ30" s="20">
        <v>40.449494949494955</v>
      </c>
      <c r="KK30" s="20">
        <v>50.318181818181813</v>
      </c>
      <c r="KL30" s="20" t="s">
        <v>54</v>
      </c>
      <c r="KM30" s="20" t="s">
        <v>54</v>
      </c>
      <c r="KN30" s="20" t="s">
        <v>54</v>
      </c>
      <c r="KO30" s="20">
        <v>50.774170274170274</v>
      </c>
      <c r="KP30" s="20">
        <v>45.505050505050512</v>
      </c>
      <c r="KQ30" s="20">
        <v>45.54473304473305</v>
      </c>
      <c r="KR30" s="20" t="s">
        <v>54</v>
      </c>
      <c r="KS30" s="20" t="s">
        <v>54</v>
      </c>
      <c r="KT30" s="20">
        <v>51.906204906204913</v>
      </c>
      <c r="KU30" s="20">
        <v>45.378066378066386</v>
      </c>
      <c r="KV30" s="20">
        <v>51.453102453102453</v>
      </c>
      <c r="KW30" s="20">
        <v>31.101332877648669</v>
      </c>
      <c r="KX30" s="6" t="s">
        <v>90</v>
      </c>
      <c r="KY30" s="15"/>
      <c r="KZ30" s="20" t="s">
        <v>54</v>
      </c>
      <c r="LA30" s="20" t="s">
        <v>154</v>
      </c>
      <c r="LB30" s="20">
        <v>0</v>
      </c>
      <c r="LC30" s="20">
        <v>0</v>
      </c>
      <c r="LD30" s="20">
        <v>0</v>
      </c>
      <c r="LE30" s="20">
        <v>0</v>
      </c>
      <c r="LF30" s="20">
        <v>0</v>
      </c>
      <c r="LG30" s="20" t="s">
        <v>54</v>
      </c>
      <c r="LH30" s="20" t="s">
        <v>54</v>
      </c>
      <c r="LI30" s="20" t="s">
        <v>54</v>
      </c>
      <c r="LJ30" s="20">
        <v>38.516746411483254</v>
      </c>
      <c r="LK30" s="20" t="s">
        <v>54</v>
      </c>
      <c r="LL30" s="20" t="s">
        <v>54</v>
      </c>
      <c r="LM30" s="20" t="s">
        <v>54</v>
      </c>
      <c r="LN30" s="20">
        <v>34.439359267734559</v>
      </c>
      <c r="LO30" s="20">
        <v>39.702517162471395</v>
      </c>
      <c r="LP30" s="20">
        <v>37.070938215102977</v>
      </c>
      <c r="LQ30" s="20" t="s">
        <v>54</v>
      </c>
      <c r="LR30" s="20" t="s">
        <v>54</v>
      </c>
      <c r="LS30" s="20" t="s">
        <v>54</v>
      </c>
      <c r="LT30" s="20">
        <v>38.888888888888886</v>
      </c>
      <c r="LU30" s="20">
        <v>38.157894736842103</v>
      </c>
      <c r="LV30" s="20">
        <v>38.888888888888886</v>
      </c>
      <c r="LW30" s="20" t="s">
        <v>54</v>
      </c>
      <c r="LX30" s="20" t="s">
        <v>54</v>
      </c>
      <c r="LY30" s="20">
        <v>32.246376811594203</v>
      </c>
      <c r="LZ30" s="20">
        <v>38.787185354691076</v>
      </c>
      <c r="MA30" s="20">
        <v>36.61327231121281</v>
      </c>
      <c r="MB30" s="20">
        <v>0</v>
      </c>
      <c r="MC30" s="6" t="s">
        <v>90</v>
      </c>
      <c r="MD30" s="15"/>
      <c r="ME30" s="20" t="s">
        <v>54</v>
      </c>
      <c r="MF30" s="20" t="s">
        <v>154</v>
      </c>
      <c r="MG30" s="20">
        <v>0</v>
      </c>
      <c r="MH30" s="20">
        <v>0</v>
      </c>
      <c r="MI30" s="20">
        <v>0</v>
      </c>
      <c r="MJ30" s="20">
        <v>0</v>
      </c>
      <c r="MK30" s="20">
        <v>0</v>
      </c>
      <c r="ML30" s="20" t="s">
        <v>54</v>
      </c>
      <c r="MM30" s="20" t="s">
        <v>54</v>
      </c>
      <c r="MN30" s="20" t="s">
        <v>54</v>
      </c>
      <c r="MO30" s="20">
        <v>15.451388888888889</v>
      </c>
      <c r="MP30" s="20" t="s">
        <v>54</v>
      </c>
      <c r="MQ30" s="20" t="s">
        <v>54</v>
      </c>
      <c r="MR30" s="20" t="s">
        <v>54</v>
      </c>
      <c r="MS30" s="20">
        <v>15.451388888888889</v>
      </c>
      <c r="MT30" s="20">
        <v>19.718567251461987</v>
      </c>
      <c r="MU30" s="20">
        <v>17.013888888888889</v>
      </c>
      <c r="MV30" s="20" t="s">
        <v>54</v>
      </c>
      <c r="MW30" s="20" t="s">
        <v>54</v>
      </c>
      <c r="MX30" s="20" t="s">
        <v>54</v>
      </c>
      <c r="MY30" s="20">
        <v>8.2602339181286553</v>
      </c>
      <c r="MZ30" s="20">
        <v>5.4580896686159841</v>
      </c>
      <c r="NA30" s="20">
        <v>8.2602339181286553</v>
      </c>
      <c r="NB30" s="20" t="s">
        <v>54</v>
      </c>
      <c r="NC30" s="20" t="s">
        <v>54</v>
      </c>
      <c r="ND30" s="20">
        <v>9.6491228070175445</v>
      </c>
      <c r="NE30" s="20">
        <v>15.204678362573098</v>
      </c>
      <c r="NF30" s="20">
        <v>9.6491228070175445</v>
      </c>
      <c r="NG30" s="20">
        <v>46.244517543859651</v>
      </c>
      <c r="NH30" s="6" t="s">
        <v>90</v>
      </c>
    </row>
    <row r="31" spans="1:372" ht="31.2" x14ac:dyDescent="0.3">
      <c r="A31" s="1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10"/>
      <c r="AF31" s="15"/>
      <c r="AG31" s="20" t="s">
        <v>54</v>
      </c>
      <c r="AH31" s="20" t="s">
        <v>155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 t="s">
        <v>54</v>
      </c>
      <c r="AO31" s="20" t="s">
        <v>54</v>
      </c>
      <c r="AP31" s="20" t="s">
        <v>54</v>
      </c>
      <c r="AQ31" s="20" t="s">
        <v>54</v>
      </c>
      <c r="AR31" s="20" t="s">
        <v>54</v>
      </c>
      <c r="AS31" s="20" t="s">
        <v>54</v>
      </c>
      <c r="AT31" s="20" t="s">
        <v>54</v>
      </c>
      <c r="AU31" s="20" t="s">
        <v>54</v>
      </c>
      <c r="AV31" s="20" t="s">
        <v>54</v>
      </c>
      <c r="AW31" s="20" t="s">
        <v>54</v>
      </c>
      <c r="AX31" s="20" t="s">
        <v>54</v>
      </c>
      <c r="AY31" s="20" t="s">
        <v>54</v>
      </c>
      <c r="AZ31" s="20" t="s">
        <v>54</v>
      </c>
      <c r="BA31" s="20" t="s">
        <v>54</v>
      </c>
      <c r="BB31" s="20" t="s">
        <v>54</v>
      </c>
      <c r="BC31" s="20" t="s">
        <v>54</v>
      </c>
      <c r="BD31" s="20" t="s">
        <v>54</v>
      </c>
      <c r="BE31" s="20" t="s">
        <v>54</v>
      </c>
      <c r="BF31" s="20" t="s">
        <v>54</v>
      </c>
      <c r="BG31" s="20" t="s">
        <v>54</v>
      </c>
      <c r="BH31" s="20" t="s">
        <v>54</v>
      </c>
      <c r="BI31" s="20" t="s">
        <v>54</v>
      </c>
      <c r="BJ31" s="10" t="s">
        <v>91</v>
      </c>
      <c r="BK31" s="15"/>
      <c r="BL31" s="20" t="s">
        <v>54</v>
      </c>
      <c r="BM31" s="20" t="s">
        <v>155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 t="s">
        <v>54</v>
      </c>
      <c r="BT31" s="20" t="s">
        <v>54</v>
      </c>
      <c r="BU31" s="20" t="s">
        <v>54</v>
      </c>
      <c r="BV31" s="20" t="s">
        <v>54</v>
      </c>
      <c r="BW31" s="20" t="s">
        <v>54</v>
      </c>
      <c r="BX31" s="20" t="s">
        <v>54</v>
      </c>
      <c r="BY31" s="20" t="s">
        <v>54</v>
      </c>
      <c r="BZ31" s="20">
        <v>0</v>
      </c>
      <c r="CA31" s="20" t="s">
        <v>54</v>
      </c>
      <c r="CB31" s="20">
        <v>0</v>
      </c>
      <c r="CC31" s="20" t="s">
        <v>54</v>
      </c>
      <c r="CD31" s="20" t="s">
        <v>54</v>
      </c>
      <c r="CE31" s="20" t="s">
        <v>54</v>
      </c>
      <c r="CF31" s="20">
        <v>0</v>
      </c>
      <c r="CG31" s="20" t="s">
        <v>54</v>
      </c>
      <c r="CH31" s="20">
        <v>0</v>
      </c>
      <c r="CI31" s="20" t="s">
        <v>54</v>
      </c>
      <c r="CJ31" s="20" t="s">
        <v>54</v>
      </c>
      <c r="CK31" s="20">
        <v>0</v>
      </c>
      <c r="CL31" s="20" t="s">
        <v>54</v>
      </c>
      <c r="CM31" s="20">
        <v>0</v>
      </c>
      <c r="CN31" s="20" t="s">
        <v>54</v>
      </c>
      <c r="CO31" s="10" t="s">
        <v>91</v>
      </c>
      <c r="CP31" s="15"/>
      <c r="CQ31" s="20" t="s">
        <v>54</v>
      </c>
      <c r="CR31" s="20" t="s">
        <v>155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 t="s">
        <v>54</v>
      </c>
      <c r="CY31" s="20" t="s">
        <v>54</v>
      </c>
      <c r="CZ31" s="20" t="s">
        <v>54</v>
      </c>
      <c r="DA31" s="20">
        <v>0</v>
      </c>
      <c r="DB31" s="20" t="s">
        <v>54</v>
      </c>
      <c r="DC31" s="20" t="s">
        <v>54</v>
      </c>
      <c r="DD31" s="20" t="s">
        <v>54</v>
      </c>
      <c r="DE31" s="20">
        <v>0</v>
      </c>
      <c r="DF31" s="20" t="s">
        <v>54</v>
      </c>
      <c r="DG31" s="20">
        <v>0</v>
      </c>
      <c r="DH31" s="20" t="s">
        <v>54</v>
      </c>
      <c r="DI31" s="20" t="s">
        <v>54</v>
      </c>
      <c r="DJ31" s="20" t="s">
        <v>54</v>
      </c>
      <c r="DK31" s="20">
        <v>0</v>
      </c>
      <c r="DL31" s="20" t="s">
        <v>54</v>
      </c>
      <c r="DM31" s="20">
        <v>0</v>
      </c>
      <c r="DN31" s="20" t="s">
        <v>54</v>
      </c>
      <c r="DO31" s="20" t="s">
        <v>54</v>
      </c>
      <c r="DP31" s="20">
        <v>0</v>
      </c>
      <c r="DQ31" s="20" t="s">
        <v>54</v>
      </c>
      <c r="DR31" s="20">
        <v>0</v>
      </c>
      <c r="DS31" s="20" t="s">
        <v>54</v>
      </c>
      <c r="DT31" s="10" t="s">
        <v>91</v>
      </c>
      <c r="DU31" s="15"/>
      <c r="DV31" s="20" t="s">
        <v>54</v>
      </c>
      <c r="DW31" s="20" t="s">
        <v>155</v>
      </c>
      <c r="DX31" s="20">
        <v>0</v>
      </c>
      <c r="DY31" s="20">
        <v>0</v>
      </c>
      <c r="DZ31" s="20">
        <v>0</v>
      </c>
      <c r="EA31" s="20">
        <v>0</v>
      </c>
      <c r="EB31" s="20">
        <v>0</v>
      </c>
      <c r="EC31" s="20" t="s">
        <v>54</v>
      </c>
      <c r="ED31" s="20" t="s">
        <v>54</v>
      </c>
      <c r="EE31" s="20" t="s">
        <v>54</v>
      </c>
      <c r="EF31" s="20">
        <v>0</v>
      </c>
      <c r="EG31" s="20" t="s">
        <v>54</v>
      </c>
      <c r="EH31" s="20" t="s">
        <v>54</v>
      </c>
      <c r="EI31" s="20" t="s">
        <v>54</v>
      </c>
      <c r="EJ31" s="20">
        <v>0</v>
      </c>
      <c r="EK31" s="20">
        <v>0</v>
      </c>
      <c r="EL31" s="20">
        <v>0</v>
      </c>
      <c r="EM31" s="20" t="s">
        <v>54</v>
      </c>
      <c r="EN31" s="20" t="s">
        <v>54</v>
      </c>
      <c r="EO31" s="20" t="s">
        <v>54</v>
      </c>
      <c r="EP31" s="20">
        <v>0</v>
      </c>
      <c r="EQ31" s="20">
        <v>0</v>
      </c>
      <c r="ER31" s="20">
        <v>0</v>
      </c>
      <c r="ES31" s="20" t="s">
        <v>54</v>
      </c>
      <c r="ET31" s="20" t="s">
        <v>54</v>
      </c>
      <c r="EU31" s="20">
        <v>0</v>
      </c>
      <c r="EV31" s="20">
        <v>0</v>
      </c>
      <c r="EW31" s="20">
        <v>0</v>
      </c>
      <c r="EX31" s="20" t="s">
        <v>54</v>
      </c>
      <c r="EY31" s="10" t="s">
        <v>91</v>
      </c>
      <c r="EZ31" s="15"/>
      <c r="FA31" s="20" t="s">
        <v>54</v>
      </c>
      <c r="FB31" s="20" t="s">
        <v>155</v>
      </c>
      <c r="FC31" s="20">
        <v>0</v>
      </c>
      <c r="FD31" s="20">
        <v>0</v>
      </c>
      <c r="FE31" s="20">
        <v>0</v>
      </c>
      <c r="FF31" s="20">
        <v>0</v>
      </c>
      <c r="FG31" s="20">
        <v>0</v>
      </c>
      <c r="FH31" s="20" t="s">
        <v>54</v>
      </c>
      <c r="FI31" s="20" t="s">
        <v>54</v>
      </c>
      <c r="FJ31" s="20" t="s">
        <v>54</v>
      </c>
      <c r="FK31" s="20" t="s">
        <v>54</v>
      </c>
      <c r="FL31" s="20" t="s">
        <v>54</v>
      </c>
      <c r="FM31" s="20" t="s">
        <v>54</v>
      </c>
      <c r="FN31" s="20" t="s">
        <v>54</v>
      </c>
      <c r="FO31" s="20">
        <v>1.6666666666666667</v>
      </c>
      <c r="FP31" s="20">
        <v>3</v>
      </c>
      <c r="FQ31" s="20">
        <v>3</v>
      </c>
      <c r="FR31" s="20" t="s">
        <v>54</v>
      </c>
      <c r="FS31" s="20" t="s">
        <v>54</v>
      </c>
      <c r="FT31" s="20" t="s">
        <v>54</v>
      </c>
      <c r="FU31" s="20">
        <v>4.7680097680097679</v>
      </c>
      <c r="FV31" s="20">
        <v>1.9230769230769231</v>
      </c>
      <c r="FW31" s="20">
        <v>2.7564102564102568</v>
      </c>
      <c r="FX31" s="20" t="s">
        <v>54</v>
      </c>
      <c r="FY31" s="20" t="s">
        <v>54</v>
      </c>
      <c r="FZ31" s="20">
        <v>2.3076923076923079</v>
      </c>
      <c r="GA31" s="20">
        <v>3.5897435897435899</v>
      </c>
      <c r="GB31" s="20">
        <v>3.5897435897435899</v>
      </c>
      <c r="GC31" s="20" t="s">
        <v>54</v>
      </c>
      <c r="GD31" s="10" t="s">
        <v>91</v>
      </c>
      <c r="GE31" s="15"/>
      <c r="GF31" s="20" t="s">
        <v>54</v>
      </c>
      <c r="GG31" s="20" t="s">
        <v>155</v>
      </c>
      <c r="GH31" s="20">
        <v>0</v>
      </c>
      <c r="GI31" s="20">
        <v>0</v>
      </c>
      <c r="GJ31" s="20">
        <v>0</v>
      </c>
      <c r="GK31" s="20">
        <v>0</v>
      </c>
      <c r="GL31" s="20">
        <v>0</v>
      </c>
      <c r="GM31" s="20" t="s">
        <v>54</v>
      </c>
      <c r="GN31" s="20" t="s">
        <v>54</v>
      </c>
      <c r="GO31" s="20" t="s">
        <v>54</v>
      </c>
      <c r="GP31" s="20">
        <v>0</v>
      </c>
      <c r="GQ31" s="20" t="s">
        <v>54</v>
      </c>
      <c r="GR31" s="20" t="s">
        <v>54</v>
      </c>
      <c r="GS31" s="20" t="s">
        <v>54</v>
      </c>
      <c r="GT31" s="20">
        <v>3.2794120992878755</v>
      </c>
      <c r="GU31" s="20">
        <v>1.2704686617730094</v>
      </c>
      <c r="GV31" s="20">
        <v>1.2704686617730094</v>
      </c>
      <c r="GW31" s="20" t="s">
        <v>54</v>
      </c>
      <c r="GX31" s="20" t="s">
        <v>54</v>
      </c>
      <c r="GY31" s="20" t="s">
        <v>54</v>
      </c>
      <c r="GZ31" s="20">
        <v>0</v>
      </c>
      <c r="HA31" s="20">
        <v>0.7142857142857143</v>
      </c>
      <c r="HB31" s="20">
        <v>0.7142857142857143</v>
      </c>
      <c r="HC31" s="20" t="s">
        <v>54</v>
      </c>
      <c r="HD31" s="20" t="s">
        <v>54</v>
      </c>
      <c r="HE31" s="20">
        <v>0.59523809523809523</v>
      </c>
      <c r="HF31" s="20">
        <v>1.3095238095238098</v>
      </c>
      <c r="HG31" s="20">
        <v>1.3095238095238098</v>
      </c>
      <c r="HH31" s="20" t="s">
        <v>54</v>
      </c>
      <c r="HI31" s="10" t="s">
        <v>91</v>
      </c>
      <c r="HJ31" s="15"/>
      <c r="HK31" s="20" t="s">
        <v>54</v>
      </c>
      <c r="HL31" s="20" t="s">
        <v>155</v>
      </c>
      <c r="HM31" s="20">
        <v>0</v>
      </c>
      <c r="HN31" s="20">
        <v>0</v>
      </c>
      <c r="HO31" s="20">
        <v>0</v>
      </c>
      <c r="HP31" s="20">
        <v>0</v>
      </c>
      <c r="HQ31" s="20">
        <v>0</v>
      </c>
      <c r="HR31" s="20" t="s">
        <v>54</v>
      </c>
      <c r="HS31" s="20" t="s">
        <v>54</v>
      </c>
      <c r="HT31" s="20" t="s">
        <v>54</v>
      </c>
      <c r="HU31" s="20">
        <v>0</v>
      </c>
      <c r="HV31" s="20" t="s">
        <v>54</v>
      </c>
      <c r="HW31" s="20" t="s">
        <v>54</v>
      </c>
      <c r="HX31" s="20" t="s">
        <v>54</v>
      </c>
      <c r="HY31" s="20">
        <v>4.6018306636155613</v>
      </c>
      <c r="HZ31" s="20">
        <v>1.3913043478260869</v>
      </c>
      <c r="IA31" s="20">
        <v>0.72463768115942029</v>
      </c>
      <c r="IB31" s="20" t="s">
        <v>54</v>
      </c>
      <c r="IC31" s="20" t="s">
        <v>54</v>
      </c>
      <c r="ID31" s="20" t="s">
        <v>54</v>
      </c>
      <c r="IE31" s="20">
        <v>1.4346764346764347</v>
      </c>
      <c r="IF31" s="20">
        <v>2.1153846153846154</v>
      </c>
      <c r="IG31" s="20">
        <v>1.2820512820512822</v>
      </c>
      <c r="IH31" s="20" t="s">
        <v>54</v>
      </c>
      <c r="II31" s="20" t="s">
        <v>54</v>
      </c>
      <c r="IJ31" s="20">
        <v>1.3656633221850614</v>
      </c>
      <c r="IK31" s="20">
        <v>2.0066889632107023</v>
      </c>
      <c r="IL31" s="20">
        <v>2.0066889632107023</v>
      </c>
      <c r="IM31" s="20" t="s">
        <v>54</v>
      </c>
      <c r="IN31" s="10" t="s">
        <v>91</v>
      </c>
      <c r="IO31" s="15"/>
      <c r="IP31" s="20" t="s">
        <v>54</v>
      </c>
      <c r="IQ31" s="20" t="s">
        <v>155</v>
      </c>
      <c r="IR31" s="20">
        <v>0</v>
      </c>
      <c r="IS31" s="20">
        <v>0</v>
      </c>
      <c r="IT31" s="20">
        <v>0</v>
      </c>
      <c r="IU31" s="20">
        <v>0</v>
      </c>
      <c r="IV31" s="20">
        <v>0</v>
      </c>
      <c r="IW31" s="20" t="s">
        <v>54</v>
      </c>
      <c r="IX31" s="20" t="s">
        <v>54</v>
      </c>
      <c r="IY31" s="20" t="s">
        <v>54</v>
      </c>
      <c r="IZ31" s="20">
        <v>0</v>
      </c>
      <c r="JA31" s="20" t="s">
        <v>54</v>
      </c>
      <c r="JB31" s="20" t="s">
        <v>54</v>
      </c>
      <c r="JC31" s="20" t="s">
        <v>54</v>
      </c>
      <c r="JD31" s="20">
        <v>2.8231292517006805</v>
      </c>
      <c r="JE31" s="20">
        <v>0</v>
      </c>
      <c r="JF31" s="20">
        <v>0.7142857142857143</v>
      </c>
      <c r="JG31" s="20" t="s">
        <v>54</v>
      </c>
      <c r="JH31" s="20" t="s">
        <v>54</v>
      </c>
      <c r="JI31" s="20" t="s">
        <v>54</v>
      </c>
      <c r="JJ31" s="20">
        <v>0.7142857142857143</v>
      </c>
      <c r="JK31" s="20">
        <v>0</v>
      </c>
      <c r="JL31" s="20">
        <v>0</v>
      </c>
      <c r="JM31" s="20" t="s">
        <v>54</v>
      </c>
      <c r="JN31" s="20" t="s">
        <v>54</v>
      </c>
      <c r="JO31" s="20">
        <v>0.7142857142857143</v>
      </c>
      <c r="JP31" s="20">
        <v>0</v>
      </c>
      <c r="JQ31" s="20">
        <v>0</v>
      </c>
      <c r="JR31" s="20" t="s">
        <v>54</v>
      </c>
      <c r="JS31" s="10" t="s">
        <v>91</v>
      </c>
      <c r="JT31" s="15"/>
      <c r="JU31" s="20" t="s">
        <v>54</v>
      </c>
      <c r="JV31" s="20" t="s">
        <v>155</v>
      </c>
      <c r="JW31" s="20">
        <v>0</v>
      </c>
      <c r="JX31" s="20">
        <v>0</v>
      </c>
      <c r="JY31" s="20">
        <v>0</v>
      </c>
      <c r="JZ31" s="20">
        <v>0</v>
      </c>
      <c r="KA31" s="20">
        <v>0</v>
      </c>
      <c r="KB31" s="20" t="s">
        <v>54</v>
      </c>
      <c r="KC31" s="20" t="s">
        <v>54</v>
      </c>
      <c r="KD31" s="20" t="s">
        <v>54</v>
      </c>
      <c r="KE31" s="20">
        <v>0</v>
      </c>
      <c r="KF31" s="20" t="s">
        <v>54</v>
      </c>
      <c r="KG31" s="20" t="s">
        <v>54</v>
      </c>
      <c r="KH31" s="20" t="s">
        <v>54</v>
      </c>
      <c r="KI31" s="20">
        <v>0</v>
      </c>
      <c r="KJ31" s="20">
        <v>16.58225108225108</v>
      </c>
      <c r="KK31" s="20">
        <v>5.5194805194805197</v>
      </c>
      <c r="KL31" s="20" t="s">
        <v>54</v>
      </c>
      <c r="KM31" s="20" t="s">
        <v>54</v>
      </c>
      <c r="KN31" s="20" t="s">
        <v>54</v>
      </c>
      <c r="KO31" s="20">
        <v>0</v>
      </c>
      <c r="KP31" s="20">
        <v>0</v>
      </c>
      <c r="KQ31" s="20">
        <v>0</v>
      </c>
      <c r="KR31" s="20" t="s">
        <v>54</v>
      </c>
      <c r="KS31" s="20" t="s">
        <v>54</v>
      </c>
      <c r="KT31" s="20">
        <v>0</v>
      </c>
      <c r="KU31" s="20">
        <v>5.6385281385281383</v>
      </c>
      <c r="KV31" s="20">
        <v>0.79365079365079361</v>
      </c>
      <c r="KW31" s="20">
        <v>50.53485987696515</v>
      </c>
      <c r="KX31" s="10" t="s">
        <v>91</v>
      </c>
      <c r="KY31" s="15"/>
      <c r="KZ31" s="20" t="s">
        <v>54</v>
      </c>
      <c r="LA31" s="20" t="s">
        <v>155</v>
      </c>
      <c r="LB31" s="20">
        <v>0</v>
      </c>
      <c r="LC31" s="20">
        <v>0</v>
      </c>
      <c r="LD31" s="20">
        <v>0</v>
      </c>
      <c r="LE31" s="20">
        <v>0</v>
      </c>
      <c r="LF31" s="20">
        <v>0</v>
      </c>
      <c r="LG31" s="20" t="s">
        <v>54</v>
      </c>
      <c r="LH31" s="20" t="s">
        <v>54</v>
      </c>
      <c r="LI31" s="20" t="s">
        <v>54</v>
      </c>
      <c r="LJ31" s="20">
        <v>0</v>
      </c>
      <c r="LK31" s="20" t="s">
        <v>54</v>
      </c>
      <c r="LL31" s="20" t="s">
        <v>54</v>
      </c>
      <c r="LM31" s="20" t="s">
        <v>54</v>
      </c>
      <c r="LN31" s="20">
        <v>0</v>
      </c>
      <c r="LO31" s="20">
        <v>0</v>
      </c>
      <c r="LP31" s="20">
        <v>0</v>
      </c>
      <c r="LQ31" s="20" t="s">
        <v>54</v>
      </c>
      <c r="LR31" s="20" t="s">
        <v>54</v>
      </c>
      <c r="LS31" s="20" t="s">
        <v>54</v>
      </c>
      <c r="LT31" s="20">
        <v>0</v>
      </c>
      <c r="LU31" s="20">
        <v>0</v>
      </c>
      <c r="LV31" s="20">
        <v>0</v>
      </c>
      <c r="LW31" s="20" t="s">
        <v>54</v>
      </c>
      <c r="LX31" s="20" t="s">
        <v>54</v>
      </c>
      <c r="LY31" s="20">
        <v>0</v>
      </c>
      <c r="LZ31" s="20">
        <v>0</v>
      </c>
      <c r="MA31" s="20">
        <v>0</v>
      </c>
      <c r="MB31" s="20">
        <v>100</v>
      </c>
      <c r="MC31" s="10" t="s">
        <v>91</v>
      </c>
      <c r="MD31" s="15"/>
      <c r="ME31" s="20" t="s">
        <v>54</v>
      </c>
      <c r="MF31" s="20" t="s">
        <v>155</v>
      </c>
      <c r="MG31" s="20">
        <v>0</v>
      </c>
      <c r="MH31" s="20">
        <v>0</v>
      </c>
      <c r="MI31" s="20">
        <v>0</v>
      </c>
      <c r="MJ31" s="20">
        <v>0</v>
      </c>
      <c r="MK31" s="20">
        <v>0</v>
      </c>
      <c r="ML31" s="20" t="s">
        <v>54</v>
      </c>
      <c r="MM31" s="20" t="s">
        <v>54</v>
      </c>
      <c r="MN31" s="20" t="s">
        <v>54</v>
      </c>
      <c r="MO31" s="20">
        <v>0</v>
      </c>
      <c r="MP31" s="20" t="s">
        <v>54</v>
      </c>
      <c r="MQ31" s="20" t="s">
        <v>54</v>
      </c>
      <c r="MR31" s="20" t="s">
        <v>54</v>
      </c>
      <c r="MS31" s="20">
        <v>0</v>
      </c>
      <c r="MT31" s="20">
        <v>0</v>
      </c>
      <c r="MU31" s="20">
        <v>0</v>
      </c>
      <c r="MV31" s="20" t="s">
        <v>54</v>
      </c>
      <c r="MW31" s="20" t="s">
        <v>54</v>
      </c>
      <c r="MX31" s="20" t="s">
        <v>54</v>
      </c>
      <c r="MY31" s="20">
        <v>0</v>
      </c>
      <c r="MZ31" s="20">
        <v>0</v>
      </c>
      <c r="NA31" s="20">
        <v>0</v>
      </c>
      <c r="NB31" s="20" t="s">
        <v>54</v>
      </c>
      <c r="NC31" s="20" t="s">
        <v>54</v>
      </c>
      <c r="ND31" s="20">
        <v>0</v>
      </c>
      <c r="NE31" s="20">
        <v>0</v>
      </c>
      <c r="NF31" s="20">
        <v>0</v>
      </c>
      <c r="NG31" s="20">
        <v>31.999269005847953</v>
      </c>
      <c r="NH31" s="10" t="s">
        <v>91</v>
      </c>
    </row>
    <row r="32" spans="1:372" x14ac:dyDescent="0.3">
      <c r="A32" s="1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5"/>
      <c r="AF32" s="15"/>
      <c r="AG32" s="20">
        <v>105</v>
      </c>
      <c r="AH32" s="20" t="s">
        <v>34</v>
      </c>
      <c r="AI32" s="20">
        <v>0</v>
      </c>
      <c r="AJ32" s="20">
        <v>0</v>
      </c>
      <c r="AK32" s="20">
        <v>12</v>
      </c>
      <c r="AL32" s="20">
        <v>10</v>
      </c>
      <c r="AM32" s="20">
        <v>22</v>
      </c>
      <c r="AN32" s="20" t="s">
        <v>54</v>
      </c>
      <c r="AO32" s="20" t="s">
        <v>54</v>
      </c>
      <c r="AP32" s="20" t="s">
        <v>54</v>
      </c>
      <c r="AQ32" s="20" t="s">
        <v>54</v>
      </c>
      <c r="AR32" s="20" t="s">
        <v>54</v>
      </c>
      <c r="AS32" s="20" t="s">
        <v>54</v>
      </c>
      <c r="AT32" s="20" t="s">
        <v>54</v>
      </c>
      <c r="AU32" s="20" t="s">
        <v>54</v>
      </c>
      <c r="AV32" s="20" t="s">
        <v>54</v>
      </c>
      <c r="AW32" s="20" t="s">
        <v>54</v>
      </c>
      <c r="AX32" s="20" t="s">
        <v>54</v>
      </c>
      <c r="AY32" s="20" t="s">
        <v>54</v>
      </c>
      <c r="AZ32" s="20" t="s">
        <v>54</v>
      </c>
      <c r="BA32" s="20" t="s">
        <v>54</v>
      </c>
      <c r="BB32" s="20" t="s">
        <v>54</v>
      </c>
      <c r="BC32" s="20" t="s">
        <v>54</v>
      </c>
      <c r="BD32" s="20" t="s">
        <v>54</v>
      </c>
      <c r="BE32" s="20" t="s">
        <v>54</v>
      </c>
      <c r="BF32" s="20" t="s">
        <v>54</v>
      </c>
      <c r="BG32" s="20" t="s">
        <v>54</v>
      </c>
      <c r="BH32" s="20" t="s">
        <v>54</v>
      </c>
      <c r="BI32" s="20" t="s">
        <v>54</v>
      </c>
      <c r="BJ32" s="5" t="s">
        <v>97</v>
      </c>
      <c r="BK32" s="15"/>
      <c r="BL32" s="20">
        <v>105</v>
      </c>
      <c r="BM32" s="20" t="s">
        <v>34</v>
      </c>
      <c r="BN32" s="20">
        <v>0</v>
      </c>
      <c r="BO32" s="20">
        <v>0</v>
      </c>
      <c r="BP32" s="20">
        <v>75</v>
      </c>
      <c r="BQ32" s="20">
        <v>53</v>
      </c>
      <c r="BR32" s="20">
        <v>128</v>
      </c>
      <c r="BS32" s="20" t="s">
        <v>54</v>
      </c>
      <c r="BT32" s="20" t="s">
        <v>54</v>
      </c>
      <c r="BU32" s="20" t="s">
        <v>54</v>
      </c>
      <c r="BV32" s="20" t="s">
        <v>54</v>
      </c>
      <c r="BW32" s="20" t="s">
        <v>54</v>
      </c>
      <c r="BX32" s="20" t="s">
        <v>54</v>
      </c>
      <c r="BY32" s="20" t="s">
        <v>54</v>
      </c>
      <c r="BZ32" s="20" t="s">
        <v>54</v>
      </c>
      <c r="CA32" s="20" t="s">
        <v>54</v>
      </c>
      <c r="CB32" s="20" t="s">
        <v>54</v>
      </c>
      <c r="CC32" s="20" t="s">
        <v>54</v>
      </c>
      <c r="CD32" s="20" t="s">
        <v>54</v>
      </c>
      <c r="CE32" s="20" t="s">
        <v>54</v>
      </c>
      <c r="CF32" s="20" t="s">
        <v>54</v>
      </c>
      <c r="CG32" s="20" t="s">
        <v>54</v>
      </c>
      <c r="CH32" s="20" t="s">
        <v>54</v>
      </c>
      <c r="CI32" s="20" t="s">
        <v>54</v>
      </c>
      <c r="CJ32" s="20" t="s">
        <v>54</v>
      </c>
      <c r="CK32" s="20" t="s">
        <v>54</v>
      </c>
      <c r="CL32" s="20" t="s">
        <v>54</v>
      </c>
      <c r="CM32" s="20" t="s">
        <v>54</v>
      </c>
      <c r="CN32" s="20" t="s">
        <v>54</v>
      </c>
      <c r="CO32" s="5" t="s">
        <v>97</v>
      </c>
      <c r="CP32" s="15"/>
      <c r="CQ32" s="20">
        <v>105</v>
      </c>
      <c r="CR32" s="20" t="s">
        <v>34</v>
      </c>
      <c r="CS32" s="20">
        <v>0</v>
      </c>
      <c r="CT32" s="20">
        <v>0</v>
      </c>
      <c r="CU32" s="20">
        <v>89</v>
      </c>
      <c r="CV32" s="20">
        <v>61</v>
      </c>
      <c r="CW32" s="20">
        <v>150</v>
      </c>
      <c r="CX32" s="20" t="s">
        <v>54</v>
      </c>
      <c r="CY32" s="20" t="s">
        <v>54</v>
      </c>
      <c r="CZ32" s="20" t="s">
        <v>54</v>
      </c>
      <c r="DA32" s="20" t="s">
        <v>54</v>
      </c>
      <c r="DB32" s="20" t="s">
        <v>54</v>
      </c>
      <c r="DC32" s="20" t="s">
        <v>54</v>
      </c>
      <c r="DD32" s="20" t="s">
        <v>54</v>
      </c>
      <c r="DE32" s="20" t="s">
        <v>54</v>
      </c>
      <c r="DF32" s="20" t="s">
        <v>54</v>
      </c>
      <c r="DG32" s="20" t="s">
        <v>54</v>
      </c>
      <c r="DH32" s="20" t="s">
        <v>54</v>
      </c>
      <c r="DI32" s="20" t="s">
        <v>54</v>
      </c>
      <c r="DJ32" s="20" t="s">
        <v>54</v>
      </c>
      <c r="DK32" s="20" t="s">
        <v>54</v>
      </c>
      <c r="DL32" s="20" t="s">
        <v>54</v>
      </c>
      <c r="DM32" s="20" t="s">
        <v>54</v>
      </c>
      <c r="DN32" s="20" t="s">
        <v>54</v>
      </c>
      <c r="DO32" s="20" t="s">
        <v>54</v>
      </c>
      <c r="DP32" s="20" t="s">
        <v>54</v>
      </c>
      <c r="DQ32" s="20" t="s">
        <v>54</v>
      </c>
      <c r="DR32" s="20" t="s">
        <v>54</v>
      </c>
      <c r="DS32" s="20" t="s">
        <v>54</v>
      </c>
      <c r="DT32" s="5" t="s">
        <v>97</v>
      </c>
      <c r="DU32" s="15"/>
      <c r="DV32" s="20">
        <v>105</v>
      </c>
      <c r="DW32" s="20" t="s">
        <v>34</v>
      </c>
      <c r="DX32" s="20">
        <v>0</v>
      </c>
      <c r="DY32" s="20">
        <v>0</v>
      </c>
      <c r="DZ32" s="20">
        <v>52</v>
      </c>
      <c r="EA32" s="20">
        <v>41</v>
      </c>
      <c r="EB32" s="20">
        <v>93</v>
      </c>
      <c r="EC32" s="20" t="s">
        <v>54</v>
      </c>
      <c r="ED32" s="20" t="s">
        <v>54</v>
      </c>
      <c r="EE32" s="20" t="s">
        <v>54</v>
      </c>
      <c r="EF32" s="20" t="s">
        <v>54</v>
      </c>
      <c r="EG32" s="20" t="s">
        <v>54</v>
      </c>
      <c r="EH32" s="20" t="s">
        <v>54</v>
      </c>
      <c r="EI32" s="20" t="s">
        <v>54</v>
      </c>
      <c r="EJ32" s="20" t="s">
        <v>54</v>
      </c>
      <c r="EK32" s="20" t="s">
        <v>54</v>
      </c>
      <c r="EL32" s="20" t="s">
        <v>54</v>
      </c>
      <c r="EM32" s="20" t="s">
        <v>54</v>
      </c>
      <c r="EN32" s="20" t="s">
        <v>54</v>
      </c>
      <c r="EO32" s="20" t="s">
        <v>54</v>
      </c>
      <c r="EP32" s="20" t="s">
        <v>54</v>
      </c>
      <c r="EQ32" s="20" t="s">
        <v>54</v>
      </c>
      <c r="ER32" s="20" t="s">
        <v>54</v>
      </c>
      <c r="ES32" s="20" t="s">
        <v>54</v>
      </c>
      <c r="ET32" s="20" t="s">
        <v>54</v>
      </c>
      <c r="EU32" s="20" t="s">
        <v>54</v>
      </c>
      <c r="EV32" s="20" t="s">
        <v>54</v>
      </c>
      <c r="EW32" s="20" t="s">
        <v>54</v>
      </c>
      <c r="EX32" s="20" t="s">
        <v>54</v>
      </c>
      <c r="EY32" s="5" t="s">
        <v>97</v>
      </c>
      <c r="EZ32" s="15"/>
      <c r="FA32" s="20">
        <v>105</v>
      </c>
      <c r="FB32" s="20" t="s">
        <v>34</v>
      </c>
      <c r="FC32" s="20">
        <v>103.35</v>
      </c>
      <c r="FD32" s="20">
        <v>0</v>
      </c>
      <c r="FE32" s="20">
        <v>84</v>
      </c>
      <c r="FF32" s="20">
        <v>50</v>
      </c>
      <c r="FG32" s="20">
        <v>134</v>
      </c>
      <c r="FH32" s="20" t="s">
        <v>54</v>
      </c>
      <c r="FI32" s="20" t="s">
        <v>54</v>
      </c>
      <c r="FJ32" s="20" t="s">
        <v>54</v>
      </c>
      <c r="FK32" s="20">
        <v>63.992083333333341</v>
      </c>
      <c r="FL32" s="20" t="s">
        <v>54</v>
      </c>
      <c r="FM32" s="20" t="s">
        <v>54</v>
      </c>
      <c r="FN32" s="20" t="s">
        <v>54</v>
      </c>
      <c r="FO32" s="20">
        <v>63.659491249491246</v>
      </c>
      <c r="FP32" s="20">
        <v>66</v>
      </c>
      <c r="FQ32" s="20">
        <v>63.665840455840453</v>
      </c>
      <c r="FR32" s="20" t="s">
        <v>54</v>
      </c>
      <c r="FS32" s="20" t="s">
        <v>54</v>
      </c>
      <c r="FT32" s="20" t="s">
        <v>54</v>
      </c>
      <c r="FU32" s="20">
        <v>66.250468050468058</v>
      </c>
      <c r="FV32" s="20" t="s">
        <v>54</v>
      </c>
      <c r="FW32" s="20">
        <v>66.250468050468058</v>
      </c>
      <c r="FX32" s="20" t="s">
        <v>54</v>
      </c>
      <c r="FY32" s="20" t="s">
        <v>54</v>
      </c>
      <c r="FZ32" s="20">
        <v>64.775010175010166</v>
      </c>
      <c r="GA32" s="20">
        <v>66</v>
      </c>
      <c r="GB32" s="20">
        <v>64.669454619454612</v>
      </c>
      <c r="GC32" s="20" t="s">
        <v>54</v>
      </c>
      <c r="GD32" s="5" t="s">
        <v>97</v>
      </c>
      <c r="GE32" s="15"/>
      <c r="GF32" s="20">
        <v>105</v>
      </c>
      <c r="GG32" s="20" t="s">
        <v>34</v>
      </c>
      <c r="GH32" s="20">
        <v>138.34</v>
      </c>
      <c r="GI32" s="20">
        <v>0</v>
      </c>
      <c r="GJ32" s="20">
        <v>67</v>
      </c>
      <c r="GK32" s="20">
        <v>67</v>
      </c>
      <c r="GL32" s="20">
        <v>134</v>
      </c>
      <c r="GM32" s="20" t="s">
        <v>54</v>
      </c>
      <c r="GN32" s="20" t="s">
        <v>54</v>
      </c>
      <c r="GO32" s="20" t="s">
        <v>54</v>
      </c>
      <c r="GP32" s="20">
        <v>72.506374202665754</v>
      </c>
      <c r="GQ32" s="20" t="s">
        <v>54</v>
      </c>
      <c r="GR32" s="20" t="s">
        <v>54</v>
      </c>
      <c r="GS32" s="20" t="s">
        <v>54</v>
      </c>
      <c r="GT32" s="20">
        <v>67.708265078606686</v>
      </c>
      <c r="GU32" s="20" t="s">
        <v>54</v>
      </c>
      <c r="GV32" s="20">
        <v>67.708265078606686</v>
      </c>
      <c r="GW32" s="20" t="s">
        <v>54</v>
      </c>
      <c r="GX32" s="20" t="s">
        <v>54</v>
      </c>
      <c r="GY32" s="20" t="s">
        <v>54</v>
      </c>
      <c r="GZ32" s="20">
        <v>66.692917193227743</v>
      </c>
      <c r="HA32" s="20" t="s">
        <v>54</v>
      </c>
      <c r="HB32" s="20">
        <v>66.692917193227743</v>
      </c>
      <c r="HC32" s="20" t="s">
        <v>54</v>
      </c>
      <c r="HD32" s="20" t="s">
        <v>54</v>
      </c>
      <c r="HE32" s="20">
        <v>67.198582171796446</v>
      </c>
      <c r="HF32" s="20" t="s">
        <v>54</v>
      </c>
      <c r="HG32" s="20">
        <v>67.198582171796446</v>
      </c>
      <c r="HH32" s="20" t="s">
        <v>54</v>
      </c>
      <c r="HI32" s="5" t="s">
        <v>97</v>
      </c>
      <c r="HJ32" s="15"/>
      <c r="HK32" s="20">
        <v>105</v>
      </c>
      <c r="HL32" s="20" t="s">
        <v>34</v>
      </c>
      <c r="HM32" s="20">
        <v>69.349999999999994</v>
      </c>
      <c r="HN32" s="20">
        <v>0</v>
      </c>
      <c r="HO32" s="20">
        <v>80</v>
      </c>
      <c r="HP32" s="20">
        <v>52</v>
      </c>
      <c r="HQ32" s="20">
        <v>132</v>
      </c>
      <c r="HR32" s="20" t="s">
        <v>54</v>
      </c>
      <c r="HS32" s="20" t="s">
        <v>54</v>
      </c>
      <c r="HT32" s="20" t="s">
        <v>54</v>
      </c>
      <c r="HU32" s="20">
        <v>72.021933892702762</v>
      </c>
      <c r="HV32" s="20" t="s">
        <v>54</v>
      </c>
      <c r="HW32" s="20" t="s">
        <v>54</v>
      </c>
      <c r="HX32" s="20" t="s">
        <v>54</v>
      </c>
      <c r="HY32" s="20">
        <v>62.036007288753289</v>
      </c>
      <c r="HZ32" s="20" t="s">
        <v>54</v>
      </c>
      <c r="IA32" s="20">
        <v>62.036007288753289</v>
      </c>
      <c r="IB32" s="20" t="s">
        <v>54</v>
      </c>
      <c r="IC32" s="20" t="s">
        <v>54</v>
      </c>
      <c r="ID32" s="20" t="s">
        <v>54</v>
      </c>
      <c r="IE32" s="20">
        <v>62.34741112349807</v>
      </c>
      <c r="IF32" s="20" t="s">
        <v>54</v>
      </c>
      <c r="IG32" s="20">
        <v>62.34741112349807</v>
      </c>
      <c r="IH32" s="20" t="s">
        <v>54</v>
      </c>
      <c r="II32" s="20" t="s">
        <v>54</v>
      </c>
      <c r="IJ32" s="20">
        <v>61.784020257118073</v>
      </c>
      <c r="IK32" s="20" t="s">
        <v>54</v>
      </c>
      <c r="IL32" s="20">
        <v>61.784020257118073</v>
      </c>
      <c r="IM32" s="20" t="s">
        <v>54</v>
      </c>
      <c r="IN32" s="5" t="s">
        <v>97</v>
      </c>
      <c r="IO32" s="15"/>
      <c r="IP32" s="20">
        <v>105</v>
      </c>
      <c r="IQ32" s="20" t="s">
        <v>34</v>
      </c>
      <c r="IR32" s="20">
        <v>102.34</v>
      </c>
      <c r="IS32" s="20">
        <v>0</v>
      </c>
      <c r="IT32" s="20">
        <v>80</v>
      </c>
      <c r="IU32" s="20">
        <v>65</v>
      </c>
      <c r="IV32" s="20">
        <v>145</v>
      </c>
      <c r="IW32" s="20" t="s">
        <v>54</v>
      </c>
      <c r="IX32" s="20" t="s">
        <v>54</v>
      </c>
      <c r="IY32" s="20" t="s">
        <v>54</v>
      </c>
      <c r="IZ32" s="20">
        <v>66.5647135436936</v>
      </c>
      <c r="JA32" s="20" t="s">
        <v>54</v>
      </c>
      <c r="JB32" s="20" t="s">
        <v>54</v>
      </c>
      <c r="JC32" s="20" t="s">
        <v>54</v>
      </c>
      <c r="JD32" s="20">
        <v>67.969710252637682</v>
      </c>
      <c r="JE32" s="20" t="s">
        <v>54</v>
      </c>
      <c r="JF32" s="20">
        <v>68.055424538351957</v>
      </c>
      <c r="JG32" s="20" t="s">
        <v>54</v>
      </c>
      <c r="JH32" s="20" t="s">
        <v>54</v>
      </c>
      <c r="JI32" s="20" t="s">
        <v>54</v>
      </c>
      <c r="JJ32" s="20">
        <v>66.854915945991451</v>
      </c>
      <c r="JK32" s="20" t="s">
        <v>54</v>
      </c>
      <c r="JL32" s="20">
        <v>66.854915945991451</v>
      </c>
      <c r="JM32" s="20" t="s">
        <v>54</v>
      </c>
      <c r="JN32" s="20" t="s">
        <v>54</v>
      </c>
      <c r="JO32" s="20">
        <v>67.460249408341113</v>
      </c>
      <c r="JP32" s="20" t="s">
        <v>54</v>
      </c>
      <c r="JQ32" s="20">
        <v>67.460249408341113</v>
      </c>
      <c r="JR32" s="20" t="s">
        <v>54</v>
      </c>
      <c r="JS32" s="5" t="s">
        <v>97</v>
      </c>
      <c r="JT32" s="15"/>
      <c r="JU32" s="20">
        <v>105</v>
      </c>
      <c r="JV32" s="20" t="s">
        <v>34</v>
      </c>
      <c r="JW32" s="20">
        <v>104.5</v>
      </c>
      <c r="JX32" s="20">
        <v>0</v>
      </c>
      <c r="JY32" s="20">
        <v>54</v>
      </c>
      <c r="JZ32" s="20">
        <v>53</v>
      </c>
      <c r="KA32" s="20">
        <v>107</v>
      </c>
      <c r="KB32" s="20" t="s">
        <v>54</v>
      </c>
      <c r="KC32" s="20" t="s">
        <v>54</v>
      </c>
      <c r="KD32" s="20" t="s">
        <v>54</v>
      </c>
      <c r="KE32" s="20">
        <v>69.503932178932175</v>
      </c>
      <c r="KF32" s="20" t="s">
        <v>54</v>
      </c>
      <c r="KG32" s="20" t="s">
        <v>54</v>
      </c>
      <c r="KH32" s="20" t="s">
        <v>54</v>
      </c>
      <c r="KI32" s="20">
        <v>64.49605820105819</v>
      </c>
      <c r="KJ32" s="20">
        <v>65.828073593073583</v>
      </c>
      <c r="KK32" s="20">
        <v>65.312886483886487</v>
      </c>
      <c r="KL32" s="20" t="s">
        <v>54</v>
      </c>
      <c r="KM32" s="20" t="s">
        <v>54</v>
      </c>
      <c r="KN32" s="20" t="s">
        <v>54</v>
      </c>
      <c r="KO32" s="20">
        <v>66.485699855699849</v>
      </c>
      <c r="KP32" s="20">
        <v>73.860360750360741</v>
      </c>
      <c r="KQ32" s="20">
        <v>70.910496392496398</v>
      </c>
      <c r="KR32" s="20" t="s">
        <v>54</v>
      </c>
      <c r="KS32" s="20" t="s">
        <v>54</v>
      </c>
      <c r="KT32" s="20">
        <v>65.563828763828766</v>
      </c>
      <c r="KU32" s="20">
        <v>69.844217171717176</v>
      </c>
      <c r="KV32" s="20">
        <v>68.15527609427609</v>
      </c>
      <c r="KW32" s="20" t="s">
        <v>54</v>
      </c>
      <c r="KX32" s="5" t="s">
        <v>97</v>
      </c>
      <c r="KY32" s="15"/>
      <c r="KZ32" s="20">
        <v>105</v>
      </c>
      <c r="LA32" s="20" t="s">
        <v>34</v>
      </c>
      <c r="LB32" s="20">
        <v>68</v>
      </c>
      <c r="LC32" s="20">
        <v>0</v>
      </c>
      <c r="LD32" s="20">
        <v>49</v>
      </c>
      <c r="LE32" s="20">
        <v>37</v>
      </c>
      <c r="LF32" s="20">
        <v>86</v>
      </c>
      <c r="LG32" s="20" t="s">
        <v>54</v>
      </c>
      <c r="LH32" s="20" t="s">
        <v>54</v>
      </c>
      <c r="LI32" s="20" t="s">
        <v>54</v>
      </c>
      <c r="LJ32" s="20">
        <v>69.654545454545456</v>
      </c>
      <c r="LK32" s="20" t="s">
        <v>54</v>
      </c>
      <c r="LL32" s="20" t="s">
        <v>54</v>
      </c>
      <c r="LM32" s="20" t="s">
        <v>54</v>
      </c>
      <c r="LN32" s="20">
        <v>64.120152613087399</v>
      </c>
      <c r="LO32" s="20">
        <v>64.945454545454538</v>
      </c>
      <c r="LP32" s="20">
        <v>60.388561703996494</v>
      </c>
      <c r="LQ32" s="20" t="s">
        <v>54</v>
      </c>
      <c r="LR32" s="20" t="s">
        <v>54</v>
      </c>
      <c r="LS32" s="20" t="s">
        <v>54</v>
      </c>
      <c r="LT32" s="20">
        <v>56.416666666666671</v>
      </c>
      <c r="LU32" s="20">
        <v>60.476190476190474</v>
      </c>
      <c r="LV32" s="20">
        <v>53.959523809523816</v>
      </c>
      <c r="LW32" s="20" t="s">
        <v>54</v>
      </c>
      <c r="LX32" s="20" t="s">
        <v>54</v>
      </c>
      <c r="LY32" s="20">
        <v>65.233860342556</v>
      </c>
      <c r="LZ32" s="20">
        <v>67.331168831168839</v>
      </c>
      <c r="MA32" s="20">
        <v>61.805721814417474</v>
      </c>
      <c r="MB32" s="20">
        <v>5</v>
      </c>
      <c r="MC32" s="5" t="s">
        <v>97</v>
      </c>
      <c r="MD32" s="15"/>
      <c r="ME32" s="20">
        <v>105</v>
      </c>
      <c r="MF32" s="20" t="s">
        <v>34</v>
      </c>
      <c r="MG32" s="20">
        <v>136</v>
      </c>
      <c r="MH32" s="20">
        <v>0</v>
      </c>
      <c r="MI32" s="20">
        <v>21</v>
      </c>
      <c r="MJ32" s="20">
        <v>32</v>
      </c>
      <c r="MK32" s="20">
        <v>53</v>
      </c>
      <c r="ML32" s="20" t="s">
        <v>54</v>
      </c>
      <c r="MM32" s="20" t="s">
        <v>54</v>
      </c>
      <c r="MN32" s="20" t="s">
        <v>54</v>
      </c>
      <c r="MO32" s="20">
        <v>75.482337891296879</v>
      </c>
      <c r="MP32" s="20" t="s">
        <v>54</v>
      </c>
      <c r="MQ32" s="20" t="s">
        <v>54</v>
      </c>
      <c r="MR32" s="20" t="s">
        <v>54</v>
      </c>
      <c r="MS32" s="20">
        <v>77.449561403508767</v>
      </c>
      <c r="MT32" s="20">
        <v>78.483278508771932</v>
      </c>
      <c r="MU32" s="20">
        <v>78.069791666666674</v>
      </c>
      <c r="MV32" s="20" t="s">
        <v>54</v>
      </c>
      <c r="MW32" s="20" t="s">
        <v>54</v>
      </c>
      <c r="MX32" s="20" t="s">
        <v>54</v>
      </c>
      <c r="MY32" s="20">
        <v>78.020406920077988</v>
      </c>
      <c r="MZ32" s="20">
        <v>79.710709064327489</v>
      </c>
      <c r="NA32" s="20">
        <v>79.034588206627674</v>
      </c>
      <c r="NB32" s="20" t="s">
        <v>54</v>
      </c>
      <c r="NC32" s="20" t="s">
        <v>54</v>
      </c>
      <c r="ND32" s="20">
        <v>77.734984161793363</v>
      </c>
      <c r="NE32" s="20">
        <v>79.096993786549703</v>
      </c>
      <c r="NF32" s="20">
        <v>78.552189936647181</v>
      </c>
      <c r="NG32" s="20" t="s">
        <v>54</v>
      </c>
      <c r="NH32" s="5" t="s">
        <v>97</v>
      </c>
    </row>
    <row r="33" spans="1:372" x14ac:dyDescent="0.3">
      <c r="A33" s="1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5"/>
      <c r="AF33" s="15"/>
      <c r="AG33" s="20" t="s">
        <v>54</v>
      </c>
      <c r="AH33" s="20" t="s">
        <v>150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 t="s">
        <v>54</v>
      </c>
      <c r="AR33" s="20" t="s">
        <v>54</v>
      </c>
      <c r="AS33" s="20" t="s">
        <v>54</v>
      </c>
      <c r="AT33" s="20" t="s">
        <v>54</v>
      </c>
      <c r="AU33" s="20" t="s">
        <v>54</v>
      </c>
      <c r="AV33" s="20" t="s">
        <v>54</v>
      </c>
      <c r="AW33" s="20" t="s">
        <v>54</v>
      </c>
      <c r="AX33" s="20" t="s">
        <v>54</v>
      </c>
      <c r="AY33" s="20" t="s">
        <v>54</v>
      </c>
      <c r="AZ33" s="20" t="s">
        <v>54</v>
      </c>
      <c r="BA33" s="20" t="s">
        <v>54</v>
      </c>
      <c r="BB33" s="20" t="s">
        <v>54</v>
      </c>
      <c r="BC33" s="20" t="s">
        <v>54</v>
      </c>
      <c r="BD33" s="20" t="s">
        <v>54</v>
      </c>
      <c r="BE33" s="20" t="s">
        <v>54</v>
      </c>
      <c r="BF33" s="20" t="s">
        <v>54</v>
      </c>
      <c r="BG33" s="20" t="s">
        <v>54</v>
      </c>
      <c r="BH33" s="20" t="s">
        <v>54</v>
      </c>
      <c r="BI33" s="20" t="s">
        <v>54</v>
      </c>
      <c r="BJ33" s="5" t="s">
        <v>86</v>
      </c>
      <c r="BK33" s="15"/>
      <c r="BL33" s="20" t="s">
        <v>54</v>
      </c>
      <c r="BM33" s="20" t="s">
        <v>150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0">
        <v>0</v>
      </c>
      <c r="BV33" s="20" t="s">
        <v>54</v>
      </c>
      <c r="BW33" s="20" t="s">
        <v>54</v>
      </c>
      <c r="BX33" s="20" t="s">
        <v>54</v>
      </c>
      <c r="BY33" s="20" t="s">
        <v>54</v>
      </c>
      <c r="BZ33" s="20" t="s">
        <v>54</v>
      </c>
      <c r="CA33" s="20" t="s">
        <v>54</v>
      </c>
      <c r="CB33" s="20" t="s">
        <v>54</v>
      </c>
      <c r="CC33" s="20" t="s">
        <v>54</v>
      </c>
      <c r="CD33" s="20" t="s">
        <v>54</v>
      </c>
      <c r="CE33" s="20" t="s">
        <v>54</v>
      </c>
      <c r="CF33" s="20" t="s">
        <v>54</v>
      </c>
      <c r="CG33" s="20" t="s">
        <v>54</v>
      </c>
      <c r="CH33" s="20" t="s">
        <v>54</v>
      </c>
      <c r="CI33" s="20" t="s">
        <v>54</v>
      </c>
      <c r="CJ33" s="20" t="s">
        <v>54</v>
      </c>
      <c r="CK33" s="20" t="s">
        <v>54</v>
      </c>
      <c r="CL33" s="20" t="s">
        <v>54</v>
      </c>
      <c r="CM33" s="20" t="s">
        <v>54</v>
      </c>
      <c r="CN33" s="20" t="s">
        <v>54</v>
      </c>
      <c r="CO33" s="5" t="s">
        <v>86</v>
      </c>
      <c r="CP33" s="15"/>
      <c r="CQ33" s="20" t="s">
        <v>54</v>
      </c>
      <c r="CR33" s="20" t="s">
        <v>150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20">
        <v>0</v>
      </c>
      <c r="DB33" s="20"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0">
        <v>0</v>
      </c>
      <c r="DO33" s="20">
        <v>0</v>
      </c>
      <c r="DP33" s="20">
        <v>0</v>
      </c>
      <c r="DQ33" s="20">
        <v>0</v>
      </c>
      <c r="DR33" s="20">
        <v>0</v>
      </c>
      <c r="DS33" s="20">
        <v>0</v>
      </c>
      <c r="DT33" s="5" t="s">
        <v>86</v>
      </c>
      <c r="DU33" s="15"/>
      <c r="DV33" s="20" t="s">
        <v>54</v>
      </c>
      <c r="DW33" s="20" t="s">
        <v>150</v>
      </c>
      <c r="DX33" s="20">
        <v>0</v>
      </c>
      <c r="DY33" s="20">
        <v>0</v>
      </c>
      <c r="DZ33" s="20">
        <v>0</v>
      </c>
      <c r="EA33" s="20">
        <v>0</v>
      </c>
      <c r="EB33" s="20">
        <v>0</v>
      </c>
      <c r="EC33" s="20">
        <v>0</v>
      </c>
      <c r="ED33" s="20">
        <v>0</v>
      </c>
      <c r="EE33" s="20">
        <v>0</v>
      </c>
      <c r="EF33" s="20" t="s">
        <v>54</v>
      </c>
      <c r="EG33" s="20" t="s">
        <v>54</v>
      </c>
      <c r="EH33" s="20" t="s">
        <v>54</v>
      </c>
      <c r="EI33" s="20" t="s">
        <v>54</v>
      </c>
      <c r="EJ33" s="20" t="s">
        <v>54</v>
      </c>
      <c r="EK33" s="20" t="s">
        <v>54</v>
      </c>
      <c r="EL33" s="20" t="s">
        <v>54</v>
      </c>
      <c r="EM33" s="20" t="s">
        <v>54</v>
      </c>
      <c r="EN33" s="20" t="s">
        <v>54</v>
      </c>
      <c r="EO33" s="20" t="s">
        <v>54</v>
      </c>
      <c r="EP33" s="20" t="s">
        <v>54</v>
      </c>
      <c r="EQ33" s="20" t="s">
        <v>54</v>
      </c>
      <c r="ER33" s="20" t="s">
        <v>54</v>
      </c>
      <c r="ES33" s="20" t="s">
        <v>54</v>
      </c>
      <c r="ET33" s="20" t="s">
        <v>54</v>
      </c>
      <c r="EU33" s="20" t="s">
        <v>54</v>
      </c>
      <c r="EV33" s="20" t="s">
        <v>54</v>
      </c>
      <c r="EW33" s="20" t="s">
        <v>54</v>
      </c>
      <c r="EX33" s="20" t="s">
        <v>54</v>
      </c>
      <c r="EY33" s="5" t="s">
        <v>86</v>
      </c>
      <c r="EZ33" s="15"/>
      <c r="FA33" s="20" t="s">
        <v>54</v>
      </c>
      <c r="FB33" s="20" t="s">
        <v>150</v>
      </c>
      <c r="FC33" s="20">
        <v>0</v>
      </c>
      <c r="FD33" s="20">
        <v>0</v>
      </c>
      <c r="FE33" s="20">
        <v>0</v>
      </c>
      <c r="FF33" s="20">
        <v>0</v>
      </c>
      <c r="FG33" s="20">
        <v>0</v>
      </c>
      <c r="FH33" s="20">
        <v>110</v>
      </c>
      <c r="FI33" s="20">
        <v>117</v>
      </c>
      <c r="FJ33" s="20">
        <v>227</v>
      </c>
      <c r="FK33" s="20">
        <v>58.836658955080004</v>
      </c>
      <c r="FL33" s="20">
        <v>0</v>
      </c>
      <c r="FM33" s="20">
        <v>0</v>
      </c>
      <c r="FN33" s="20">
        <v>0</v>
      </c>
      <c r="FO33" s="20">
        <v>62.761925209293629</v>
      </c>
      <c r="FP33" s="20">
        <v>10.773809523809524</v>
      </c>
      <c r="FQ33" s="20">
        <v>62.766687114055536</v>
      </c>
      <c r="FR33" s="20">
        <v>0</v>
      </c>
      <c r="FS33" s="20">
        <v>0</v>
      </c>
      <c r="FT33" s="20">
        <v>0</v>
      </c>
      <c r="FU33" s="20">
        <v>65.488501264817046</v>
      </c>
      <c r="FV33" s="20">
        <v>0</v>
      </c>
      <c r="FW33" s="20">
        <v>65.488501264817046</v>
      </c>
      <c r="FX33" s="20">
        <v>0</v>
      </c>
      <c r="FY33" s="20">
        <v>0</v>
      </c>
      <c r="FZ33" s="20">
        <v>64.618700743700757</v>
      </c>
      <c r="GA33" s="20">
        <v>10.773809523809524</v>
      </c>
      <c r="GB33" s="20">
        <v>64.42346264846266</v>
      </c>
      <c r="GC33" s="20">
        <v>0</v>
      </c>
      <c r="GD33" s="5" t="s">
        <v>86</v>
      </c>
      <c r="GE33" s="15"/>
      <c r="GF33" s="20" t="s">
        <v>54</v>
      </c>
      <c r="GG33" s="20" t="s">
        <v>150</v>
      </c>
      <c r="GH33" s="20">
        <v>0</v>
      </c>
      <c r="GI33" s="20">
        <v>0</v>
      </c>
      <c r="GJ33" s="20">
        <v>0</v>
      </c>
      <c r="GK33" s="20">
        <v>0</v>
      </c>
      <c r="GL33" s="20">
        <v>0</v>
      </c>
      <c r="GM33" s="20">
        <v>64</v>
      </c>
      <c r="GN33" s="20">
        <v>85</v>
      </c>
      <c r="GO33" s="20">
        <v>149</v>
      </c>
      <c r="GP33" s="20" t="s">
        <v>54</v>
      </c>
      <c r="GQ33" s="20" t="s">
        <v>54</v>
      </c>
      <c r="GR33" s="20" t="s">
        <v>54</v>
      </c>
      <c r="GS33" s="20" t="s">
        <v>54</v>
      </c>
      <c r="GT33" s="20" t="s">
        <v>54</v>
      </c>
      <c r="GU33" s="20" t="s">
        <v>54</v>
      </c>
      <c r="GV33" s="20" t="s">
        <v>54</v>
      </c>
      <c r="GW33" s="20" t="s">
        <v>54</v>
      </c>
      <c r="GX33" s="20" t="s">
        <v>54</v>
      </c>
      <c r="GY33" s="20" t="s">
        <v>54</v>
      </c>
      <c r="GZ33" s="20" t="s">
        <v>54</v>
      </c>
      <c r="HA33" s="20" t="s">
        <v>54</v>
      </c>
      <c r="HB33" s="20" t="s">
        <v>54</v>
      </c>
      <c r="HC33" s="20" t="s">
        <v>54</v>
      </c>
      <c r="HD33" s="20" t="s">
        <v>54</v>
      </c>
      <c r="HE33" s="20" t="s">
        <v>54</v>
      </c>
      <c r="HF33" s="20" t="s">
        <v>54</v>
      </c>
      <c r="HG33" s="20" t="s">
        <v>54</v>
      </c>
      <c r="HH33" s="20" t="s">
        <v>54</v>
      </c>
      <c r="HI33" s="5" t="s">
        <v>86</v>
      </c>
      <c r="HJ33" s="15"/>
      <c r="HK33" s="20" t="s">
        <v>54</v>
      </c>
      <c r="HL33" s="20" t="s">
        <v>150</v>
      </c>
      <c r="HM33" s="20">
        <v>0</v>
      </c>
      <c r="HN33" s="20">
        <v>0</v>
      </c>
      <c r="HO33" s="20">
        <v>0</v>
      </c>
      <c r="HP33" s="20">
        <v>0</v>
      </c>
      <c r="HQ33" s="20">
        <v>0</v>
      </c>
      <c r="HR33" s="20">
        <v>113</v>
      </c>
      <c r="HS33" s="20">
        <v>75</v>
      </c>
      <c r="HT33" s="20">
        <v>188</v>
      </c>
      <c r="HU33" s="20">
        <v>59.307852564102554</v>
      </c>
      <c r="HV33" s="20">
        <v>0</v>
      </c>
      <c r="HW33" s="20">
        <v>0</v>
      </c>
      <c r="HX33" s="20">
        <v>0</v>
      </c>
      <c r="HY33" s="20">
        <v>61.299083786583793</v>
      </c>
      <c r="HZ33" s="20">
        <v>0</v>
      </c>
      <c r="IA33" s="20">
        <v>61.299083786583793</v>
      </c>
      <c r="IB33" s="20">
        <v>0</v>
      </c>
      <c r="IC33" s="20">
        <v>0</v>
      </c>
      <c r="ID33" s="20">
        <v>0</v>
      </c>
      <c r="IE33" s="20">
        <v>60.556670875420878</v>
      </c>
      <c r="IF33" s="20">
        <v>0</v>
      </c>
      <c r="IG33" s="20">
        <v>60.556670875420878</v>
      </c>
      <c r="IH33" s="20">
        <v>0</v>
      </c>
      <c r="II33" s="20">
        <v>0</v>
      </c>
      <c r="IJ33" s="20">
        <v>61.57639374514374</v>
      </c>
      <c r="IK33" s="20">
        <v>0</v>
      </c>
      <c r="IL33" s="20">
        <v>61.57639374514374</v>
      </c>
      <c r="IM33" s="20">
        <v>0</v>
      </c>
      <c r="IN33" s="5" t="s">
        <v>86</v>
      </c>
      <c r="IO33" s="15"/>
      <c r="IP33" s="20" t="s">
        <v>54</v>
      </c>
      <c r="IQ33" s="20" t="s">
        <v>150</v>
      </c>
      <c r="IR33" s="20">
        <v>0</v>
      </c>
      <c r="IS33" s="20">
        <v>0</v>
      </c>
      <c r="IT33" s="20">
        <v>0</v>
      </c>
      <c r="IU33" s="20">
        <v>0</v>
      </c>
      <c r="IV33" s="20">
        <v>0</v>
      </c>
      <c r="IW33" s="20">
        <v>108</v>
      </c>
      <c r="IX33" s="20">
        <v>95</v>
      </c>
      <c r="IY33" s="20">
        <v>203</v>
      </c>
      <c r="IZ33" s="20">
        <v>61.68439497010926</v>
      </c>
      <c r="JA33" s="20">
        <v>0</v>
      </c>
      <c r="JB33" s="20">
        <v>0</v>
      </c>
      <c r="JC33" s="20">
        <v>0</v>
      </c>
      <c r="JD33" s="20">
        <v>63.397265432979722</v>
      </c>
      <c r="JE33" s="20">
        <v>0</v>
      </c>
      <c r="JF33" s="20">
        <v>63.540122575836854</v>
      </c>
      <c r="JG33" s="20">
        <v>0</v>
      </c>
      <c r="JH33" s="20">
        <v>0</v>
      </c>
      <c r="JI33" s="20">
        <v>0</v>
      </c>
      <c r="JJ33" s="20">
        <v>59.227161727161729</v>
      </c>
      <c r="JK33" s="20">
        <v>0</v>
      </c>
      <c r="JL33" s="20">
        <v>59.227161727161729</v>
      </c>
      <c r="JM33" s="20">
        <v>0</v>
      </c>
      <c r="JN33" s="20">
        <v>0</v>
      </c>
      <c r="JO33" s="20">
        <v>63.965042893614324</v>
      </c>
      <c r="JP33" s="20">
        <v>0</v>
      </c>
      <c r="JQ33" s="20">
        <v>63.965042893614324</v>
      </c>
      <c r="JR33" s="20">
        <v>0</v>
      </c>
      <c r="JS33" s="5" t="s">
        <v>86</v>
      </c>
      <c r="JT33" s="15"/>
      <c r="JU33" s="20" t="s">
        <v>54</v>
      </c>
      <c r="JV33" s="20" t="s">
        <v>150</v>
      </c>
      <c r="JW33" s="20">
        <v>0</v>
      </c>
      <c r="JX33" s="20">
        <v>0</v>
      </c>
      <c r="JY33" s="20">
        <v>0</v>
      </c>
      <c r="JZ33" s="20">
        <v>0</v>
      </c>
      <c r="KA33" s="20">
        <v>0</v>
      </c>
      <c r="KB33" s="20">
        <v>24</v>
      </c>
      <c r="KC33" s="20">
        <v>12</v>
      </c>
      <c r="KD33" s="20">
        <v>36</v>
      </c>
      <c r="KE33" s="20" t="s">
        <v>54</v>
      </c>
      <c r="KF33" s="20" t="s">
        <v>54</v>
      </c>
      <c r="KG33" s="20" t="s">
        <v>54</v>
      </c>
      <c r="KH33" s="20" t="s">
        <v>54</v>
      </c>
      <c r="KI33" s="20" t="s">
        <v>54</v>
      </c>
      <c r="KJ33" s="20" t="s">
        <v>54</v>
      </c>
      <c r="KK33" s="20" t="s">
        <v>54</v>
      </c>
      <c r="KL33" s="20" t="s">
        <v>54</v>
      </c>
      <c r="KM33" s="20" t="s">
        <v>54</v>
      </c>
      <c r="KN33" s="20" t="s">
        <v>54</v>
      </c>
      <c r="KO33" s="20" t="s">
        <v>54</v>
      </c>
      <c r="KP33" s="20" t="s">
        <v>54</v>
      </c>
      <c r="KQ33" s="20" t="s">
        <v>54</v>
      </c>
      <c r="KR33" s="20" t="s">
        <v>54</v>
      </c>
      <c r="KS33" s="20" t="s">
        <v>54</v>
      </c>
      <c r="KT33" s="20" t="s">
        <v>54</v>
      </c>
      <c r="KU33" s="20" t="s">
        <v>54</v>
      </c>
      <c r="KV33" s="20" t="s">
        <v>54</v>
      </c>
      <c r="KW33" s="20" t="s">
        <v>54</v>
      </c>
      <c r="KX33" s="5" t="s">
        <v>86</v>
      </c>
      <c r="KY33" s="15"/>
      <c r="KZ33" s="20" t="s">
        <v>54</v>
      </c>
      <c r="LA33" s="20" t="s">
        <v>150</v>
      </c>
      <c r="LB33" s="20">
        <v>0</v>
      </c>
      <c r="LC33" s="20">
        <v>0</v>
      </c>
      <c r="LD33" s="20">
        <v>0</v>
      </c>
      <c r="LE33" s="20">
        <v>0</v>
      </c>
      <c r="LF33" s="20">
        <v>0</v>
      </c>
      <c r="LG33" s="20">
        <v>12</v>
      </c>
      <c r="LH33" s="20">
        <v>9</v>
      </c>
      <c r="LI33" s="20">
        <v>21</v>
      </c>
      <c r="LJ33" s="20">
        <v>49.147129186602875</v>
      </c>
      <c r="LK33" s="20">
        <v>0</v>
      </c>
      <c r="LL33" s="20">
        <v>0</v>
      </c>
      <c r="LM33" s="20">
        <v>0</v>
      </c>
      <c r="LN33" s="20">
        <v>45.850478468899524</v>
      </c>
      <c r="LO33" s="20">
        <v>31.772727272727273</v>
      </c>
      <c r="LP33" s="20">
        <v>43.845933014354067</v>
      </c>
      <c r="LQ33" s="20">
        <v>0</v>
      </c>
      <c r="LR33" s="20">
        <v>0</v>
      </c>
      <c r="LS33" s="20">
        <v>0</v>
      </c>
      <c r="LT33" s="20">
        <v>27.112838915470491</v>
      </c>
      <c r="LU33" s="20">
        <v>13.75</v>
      </c>
      <c r="LV33" s="20">
        <v>25.10829346092504</v>
      </c>
      <c r="LW33" s="20">
        <v>0</v>
      </c>
      <c r="LX33" s="20">
        <v>0</v>
      </c>
      <c r="LY33" s="20">
        <v>46.736293859649123</v>
      </c>
      <c r="LZ33" s="20">
        <v>32.147727272727273</v>
      </c>
      <c r="MA33" s="20">
        <v>44.36868022328548</v>
      </c>
      <c r="MB33" s="20">
        <v>6.5789473684210523E-2</v>
      </c>
      <c r="MC33" s="5" t="s">
        <v>86</v>
      </c>
      <c r="MD33" s="15"/>
      <c r="ME33" s="20" t="s">
        <v>54</v>
      </c>
      <c r="MF33" s="20" t="s">
        <v>150</v>
      </c>
      <c r="MG33" s="20">
        <v>0</v>
      </c>
      <c r="MH33" s="20">
        <v>0</v>
      </c>
      <c r="MI33" s="20">
        <v>0</v>
      </c>
      <c r="MJ33" s="20">
        <v>0</v>
      </c>
      <c r="MK33" s="20">
        <v>0</v>
      </c>
      <c r="ML33" s="20">
        <v>6</v>
      </c>
      <c r="MM33" s="20">
        <v>5</v>
      </c>
      <c r="MN33" s="20">
        <v>11</v>
      </c>
      <c r="MO33" s="20" t="s">
        <v>54</v>
      </c>
      <c r="MP33" s="20" t="s">
        <v>54</v>
      </c>
      <c r="MQ33" s="20" t="s">
        <v>54</v>
      </c>
      <c r="MR33" s="20" t="s">
        <v>54</v>
      </c>
      <c r="MS33" s="20" t="s">
        <v>54</v>
      </c>
      <c r="MT33" s="20" t="s">
        <v>54</v>
      </c>
      <c r="MU33" s="20" t="s">
        <v>54</v>
      </c>
      <c r="MV33" s="20" t="s">
        <v>54</v>
      </c>
      <c r="MW33" s="20" t="s">
        <v>54</v>
      </c>
      <c r="MX33" s="20" t="s">
        <v>54</v>
      </c>
      <c r="MY33" s="20" t="s">
        <v>54</v>
      </c>
      <c r="MZ33" s="20" t="s">
        <v>54</v>
      </c>
      <c r="NA33" s="20" t="s">
        <v>54</v>
      </c>
      <c r="NB33" s="20" t="s">
        <v>54</v>
      </c>
      <c r="NC33" s="20" t="s">
        <v>54</v>
      </c>
      <c r="ND33" s="20" t="s">
        <v>54</v>
      </c>
      <c r="NE33" s="20" t="s">
        <v>54</v>
      </c>
      <c r="NF33" s="20" t="s">
        <v>54</v>
      </c>
      <c r="NG33" s="20" t="s">
        <v>54</v>
      </c>
      <c r="NH33" s="5" t="s">
        <v>86</v>
      </c>
    </row>
    <row r="34" spans="1:372" x14ac:dyDescent="0.3">
      <c r="A34" s="1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5"/>
      <c r="AF34" s="15"/>
      <c r="AG34" s="20" t="s">
        <v>54</v>
      </c>
      <c r="AH34" s="20" t="s">
        <v>151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 t="s">
        <v>54</v>
      </c>
      <c r="AO34" s="20" t="s">
        <v>54</v>
      </c>
      <c r="AP34" s="20" t="s">
        <v>54</v>
      </c>
      <c r="AQ34" s="20" t="s">
        <v>54</v>
      </c>
      <c r="AR34" s="20" t="s">
        <v>54</v>
      </c>
      <c r="AS34" s="20" t="s">
        <v>54</v>
      </c>
      <c r="AT34" s="20" t="s">
        <v>54</v>
      </c>
      <c r="AU34" s="20" t="s">
        <v>54</v>
      </c>
      <c r="AV34" s="20" t="s">
        <v>54</v>
      </c>
      <c r="AW34" s="20" t="s">
        <v>54</v>
      </c>
      <c r="AX34" s="20" t="s">
        <v>54</v>
      </c>
      <c r="AY34" s="20" t="s">
        <v>54</v>
      </c>
      <c r="AZ34" s="20" t="s">
        <v>54</v>
      </c>
      <c r="BA34" s="20" t="s">
        <v>54</v>
      </c>
      <c r="BB34" s="20" t="s">
        <v>54</v>
      </c>
      <c r="BC34" s="20" t="s">
        <v>54</v>
      </c>
      <c r="BD34" s="20" t="s">
        <v>54</v>
      </c>
      <c r="BE34" s="20" t="s">
        <v>54</v>
      </c>
      <c r="BF34" s="20" t="s">
        <v>54</v>
      </c>
      <c r="BG34" s="20" t="s">
        <v>54</v>
      </c>
      <c r="BH34" s="20" t="s">
        <v>54</v>
      </c>
      <c r="BI34" s="20" t="s">
        <v>54</v>
      </c>
      <c r="BJ34" s="5" t="s">
        <v>87</v>
      </c>
      <c r="BK34" s="15"/>
      <c r="BL34" s="20" t="s">
        <v>54</v>
      </c>
      <c r="BM34" s="20" t="s">
        <v>151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 t="s">
        <v>54</v>
      </c>
      <c r="BT34" s="20" t="s">
        <v>54</v>
      </c>
      <c r="BU34" s="20" t="s">
        <v>54</v>
      </c>
      <c r="BV34" s="20" t="s">
        <v>54</v>
      </c>
      <c r="BW34" s="20" t="s">
        <v>54</v>
      </c>
      <c r="BX34" s="20" t="s">
        <v>54</v>
      </c>
      <c r="BY34" s="20" t="s">
        <v>54</v>
      </c>
      <c r="BZ34" s="20" t="s">
        <v>54</v>
      </c>
      <c r="CA34" s="20" t="s">
        <v>54</v>
      </c>
      <c r="CB34" s="20" t="s">
        <v>54</v>
      </c>
      <c r="CC34" s="20" t="s">
        <v>54</v>
      </c>
      <c r="CD34" s="20" t="s">
        <v>54</v>
      </c>
      <c r="CE34" s="20" t="s">
        <v>54</v>
      </c>
      <c r="CF34" s="20" t="s">
        <v>54</v>
      </c>
      <c r="CG34" s="20" t="s">
        <v>54</v>
      </c>
      <c r="CH34" s="20" t="s">
        <v>54</v>
      </c>
      <c r="CI34" s="20" t="s">
        <v>54</v>
      </c>
      <c r="CJ34" s="20" t="s">
        <v>54</v>
      </c>
      <c r="CK34" s="20" t="s">
        <v>54</v>
      </c>
      <c r="CL34" s="20" t="s">
        <v>54</v>
      </c>
      <c r="CM34" s="20" t="s">
        <v>54</v>
      </c>
      <c r="CN34" s="20" t="s">
        <v>54</v>
      </c>
      <c r="CO34" s="5" t="s">
        <v>87</v>
      </c>
      <c r="CP34" s="15"/>
      <c r="CQ34" s="20" t="s">
        <v>54</v>
      </c>
      <c r="CR34" s="20" t="s">
        <v>151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 t="s">
        <v>54</v>
      </c>
      <c r="CY34" s="20" t="s">
        <v>54</v>
      </c>
      <c r="CZ34" s="20" t="s">
        <v>54</v>
      </c>
      <c r="DA34" s="20"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0">
        <v>0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5" t="s">
        <v>87</v>
      </c>
      <c r="DU34" s="15"/>
      <c r="DV34" s="20" t="s">
        <v>54</v>
      </c>
      <c r="DW34" s="20" t="s">
        <v>151</v>
      </c>
      <c r="DX34" s="20">
        <v>0</v>
      </c>
      <c r="DY34" s="20">
        <v>0</v>
      </c>
      <c r="DZ34" s="20">
        <v>0</v>
      </c>
      <c r="EA34" s="20">
        <v>0</v>
      </c>
      <c r="EB34" s="20">
        <v>0</v>
      </c>
      <c r="EC34" s="20" t="s">
        <v>54</v>
      </c>
      <c r="ED34" s="20" t="s">
        <v>54</v>
      </c>
      <c r="EE34" s="20" t="s">
        <v>54</v>
      </c>
      <c r="EF34" s="20" t="s">
        <v>54</v>
      </c>
      <c r="EG34" s="20" t="s">
        <v>54</v>
      </c>
      <c r="EH34" s="20" t="s">
        <v>54</v>
      </c>
      <c r="EI34" s="20" t="s">
        <v>54</v>
      </c>
      <c r="EJ34" s="20" t="s">
        <v>54</v>
      </c>
      <c r="EK34" s="20" t="s">
        <v>54</v>
      </c>
      <c r="EL34" s="20" t="s">
        <v>54</v>
      </c>
      <c r="EM34" s="20" t="s">
        <v>54</v>
      </c>
      <c r="EN34" s="20" t="s">
        <v>54</v>
      </c>
      <c r="EO34" s="20" t="s">
        <v>54</v>
      </c>
      <c r="EP34" s="20" t="s">
        <v>54</v>
      </c>
      <c r="EQ34" s="20" t="s">
        <v>54</v>
      </c>
      <c r="ER34" s="20" t="s">
        <v>54</v>
      </c>
      <c r="ES34" s="20" t="s">
        <v>54</v>
      </c>
      <c r="ET34" s="20" t="s">
        <v>54</v>
      </c>
      <c r="EU34" s="20" t="s">
        <v>54</v>
      </c>
      <c r="EV34" s="20" t="s">
        <v>54</v>
      </c>
      <c r="EW34" s="20" t="s">
        <v>54</v>
      </c>
      <c r="EX34" s="20" t="s">
        <v>54</v>
      </c>
      <c r="EY34" s="5" t="s">
        <v>87</v>
      </c>
      <c r="EZ34" s="15"/>
      <c r="FA34" s="20" t="s">
        <v>54</v>
      </c>
      <c r="FB34" s="20" t="s">
        <v>151</v>
      </c>
      <c r="FC34" s="20">
        <v>0</v>
      </c>
      <c r="FD34" s="20">
        <v>0</v>
      </c>
      <c r="FE34" s="20">
        <v>0</v>
      </c>
      <c r="FF34" s="20">
        <v>0</v>
      </c>
      <c r="FG34" s="20">
        <v>0</v>
      </c>
      <c r="FH34" s="20" t="s">
        <v>54</v>
      </c>
      <c r="FI34" s="20" t="s">
        <v>54</v>
      </c>
      <c r="FJ34" s="20" t="s">
        <v>54</v>
      </c>
      <c r="FK34" s="20">
        <v>58.542429792429779</v>
      </c>
      <c r="FL34" s="20">
        <v>0</v>
      </c>
      <c r="FM34" s="20">
        <v>0</v>
      </c>
      <c r="FN34" s="20">
        <v>0</v>
      </c>
      <c r="FO34" s="20">
        <v>64.153540903540915</v>
      </c>
      <c r="FP34" s="20">
        <v>11.452380952380951</v>
      </c>
      <c r="FQ34" s="20">
        <v>64.163064713064713</v>
      </c>
      <c r="FR34" s="20">
        <v>0</v>
      </c>
      <c r="FS34" s="20">
        <v>0</v>
      </c>
      <c r="FT34" s="20">
        <v>0</v>
      </c>
      <c r="FU34" s="20">
        <v>65.880301180301174</v>
      </c>
      <c r="FV34" s="20">
        <v>0</v>
      </c>
      <c r="FW34" s="20">
        <v>65.880301180301174</v>
      </c>
      <c r="FX34" s="20">
        <v>0</v>
      </c>
      <c r="FY34" s="20">
        <v>0</v>
      </c>
      <c r="FZ34" s="20">
        <v>65.016921041921037</v>
      </c>
      <c r="GA34" s="20">
        <v>11.452380952380951</v>
      </c>
      <c r="GB34" s="20">
        <v>65.090730565730553</v>
      </c>
      <c r="GC34" s="20">
        <v>0</v>
      </c>
      <c r="GD34" s="5" t="s">
        <v>87</v>
      </c>
      <c r="GE34" s="15"/>
      <c r="GF34" s="20" t="s">
        <v>54</v>
      </c>
      <c r="GG34" s="20" t="s">
        <v>151</v>
      </c>
      <c r="GH34" s="20">
        <v>0</v>
      </c>
      <c r="GI34" s="20">
        <v>0</v>
      </c>
      <c r="GJ34" s="20">
        <v>0</v>
      </c>
      <c r="GK34" s="20">
        <v>0</v>
      </c>
      <c r="GL34" s="20">
        <v>0</v>
      </c>
      <c r="GM34" s="20" t="s">
        <v>54</v>
      </c>
      <c r="GN34" s="20" t="s">
        <v>54</v>
      </c>
      <c r="GO34" s="20" t="s">
        <v>54</v>
      </c>
      <c r="GP34" s="20" t="s">
        <v>54</v>
      </c>
      <c r="GQ34" s="20" t="s">
        <v>54</v>
      </c>
      <c r="GR34" s="20" t="s">
        <v>54</v>
      </c>
      <c r="GS34" s="20" t="s">
        <v>54</v>
      </c>
      <c r="GT34" s="20" t="s">
        <v>54</v>
      </c>
      <c r="GU34" s="20" t="s">
        <v>54</v>
      </c>
      <c r="GV34" s="20" t="s">
        <v>54</v>
      </c>
      <c r="GW34" s="20" t="s">
        <v>54</v>
      </c>
      <c r="GX34" s="20" t="s">
        <v>54</v>
      </c>
      <c r="GY34" s="20" t="s">
        <v>54</v>
      </c>
      <c r="GZ34" s="20" t="s">
        <v>54</v>
      </c>
      <c r="HA34" s="20" t="s">
        <v>54</v>
      </c>
      <c r="HB34" s="20" t="s">
        <v>54</v>
      </c>
      <c r="HC34" s="20" t="s">
        <v>54</v>
      </c>
      <c r="HD34" s="20" t="s">
        <v>54</v>
      </c>
      <c r="HE34" s="20" t="s">
        <v>54</v>
      </c>
      <c r="HF34" s="20" t="s">
        <v>54</v>
      </c>
      <c r="HG34" s="20" t="s">
        <v>54</v>
      </c>
      <c r="HH34" s="20" t="s">
        <v>54</v>
      </c>
      <c r="HI34" s="5" t="s">
        <v>87</v>
      </c>
      <c r="HJ34" s="15"/>
      <c r="HK34" s="20" t="s">
        <v>54</v>
      </c>
      <c r="HL34" s="20" t="s">
        <v>151</v>
      </c>
      <c r="HM34" s="20">
        <v>0</v>
      </c>
      <c r="HN34" s="20">
        <v>0</v>
      </c>
      <c r="HO34" s="20">
        <v>0</v>
      </c>
      <c r="HP34" s="20">
        <v>0</v>
      </c>
      <c r="HQ34" s="20">
        <v>0</v>
      </c>
      <c r="HR34" s="20" t="s">
        <v>54</v>
      </c>
      <c r="HS34" s="20" t="s">
        <v>54</v>
      </c>
      <c r="HT34" s="20" t="s">
        <v>54</v>
      </c>
      <c r="HU34" s="20">
        <v>55.758333333333326</v>
      </c>
      <c r="HV34" s="20">
        <v>0</v>
      </c>
      <c r="HW34" s="20">
        <v>0</v>
      </c>
      <c r="HX34" s="20">
        <v>0</v>
      </c>
      <c r="HY34" s="20">
        <v>61.073412698412689</v>
      </c>
      <c r="HZ34" s="20">
        <v>0</v>
      </c>
      <c r="IA34" s="20">
        <v>61.073412698412689</v>
      </c>
      <c r="IB34" s="20">
        <v>0</v>
      </c>
      <c r="IC34" s="20">
        <v>0</v>
      </c>
      <c r="ID34" s="20">
        <v>0</v>
      </c>
      <c r="IE34" s="20">
        <v>61.611904761904761</v>
      </c>
      <c r="IF34" s="20">
        <v>0</v>
      </c>
      <c r="IG34" s="20">
        <v>61.611904761904761</v>
      </c>
      <c r="IH34" s="20">
        <v>0</v>
      </c>
      <c r="II34" s="20">
        <v>0</v>
      </c>
      <c r="IJ34" s="20">
        <v>63.143849206349216</v>
      </c>
      <c r="IK34" s="20">
        <v>0</v>
      </c>
      <c r="IL34" s="20">
        <v>63.143849206349216</v>
      </c>
      <c r="IM34" s="20">
        <v>0</v>
      </c>
      <c r="IN34" s="5" t="s">
        <v>87</v>
      </c>
      <c r="IO34" s="15"/>
      <c r="IP34" s="20" t="s">
        <v>54</v>
      </c>
      <c r="IQ34" s="20" t="s">
        <v>151</v>
      </c>
      <c r="IR34" s="20">
        <v>0</v>
      </c>
      <c r="IS34" s="20">
        <v>0</v>
      </c>
      <c r="IT34" s="20">
        <v>0</v>
      </c>
      <c r="IU34" s="20">
        <v>0</v>
      </c>
      <c r="IV34" s="20">
        <v>0</v>
      </c>
      <c r="IW34" s="20" t="s">
        <v>54</v>
      </c>
      <c r="IX34" s="20" t="s">
        <v>54</v>
      </c>
      <c r="IY34" s="20" t="s">
        <v>54</v>
      </c>
      <c r="IZ34" s="20">
        <v>71.287480376766084</v>
      </c>
      <c r="JA34" s="20">
        <v>0</v>
      </c>
      <c r="JB34" s="20">
        <v>0</v>
      </c>
      <c r="JC34" s="20">
        <v>0</v>
      </c>
      <c r="JD34" s="20">
        <v>74.39549319727891</v>
      </c>
      <c r="JE34" s="20">
        <v>0</v>
      </c>
      <c r="JF34" s="20">
        <v>74.39549319727891</v>
      </c>
      <c r="JG34" s="20">
        <v>0</v>
      </c>
      <c r="JH34" s="20">
        <v>0</v>
      </c>
      <c r="JI34" s="20">
        <v>0</v>
      </c>
      <c r="JJ34" s="20">
        <v>66.937964416535848</v>
      </c>
      <c r="JK34" s="20">
        <v>0</v>
      </c>
      <c r="JL34" s="20">
        <v>66.937964416535848</v>
      </c>
      <c r="JM34" s="20">
        <v>0</v>
      </c>
      <c r="JN34" s="20">
        <v>0</v>
      </c>
      <c r="JO34" s="20">
        <v>72.922681187859752</v>
      </c>
      <c r="JP34" s="20">
        <v>0</v>
      </c>
      <c r="JQ34" s="20">
        <v>72.922681187859752</v>
      </c>
      <c r="JR34" s="20">
        <v>0</v>
      </c>
      <c r="JS34" s="5" t="s">
        <v>87</v>
      </c>
      <c r="JT34" s="15"/>
      <c r="JU34" s="20" t="s">
        <v>54</v>
      </c>
      <c r="JV34" s="20" t="s">
        <v>151</v>
      </c>
      <c r="JW34" s="20">
        <v>0</v>
      </c>
      <c r="JX34" s="20">
        <v>0</v>
      </c>
      <c r="JY34" s="20">
        <v>0</v>
      </c>
      <c r="JZ34" s="20">
        <v>0</v>
      </c>
      <c r="KA34" s="20">
        <v>0</v>
      </c>
      <c r="KB34" s="20" t="s">
        <v>54</v>
      </c>
      <c r="KC34" s="20" t="s">
        <v>54</v>
      </c>
      <c r="KD34" s="20" t="s">
        <v>54</v>
      </c>
      <c r="KE34" s="20" t="s">
        <v>54</v>
      </c>
      <c r="KF34" s="20" t="s">
        <v>54</v>
      </c>
      <c r="KG34" s="20" t="s">
        <v>54</v>
      </c>
      <c r="KH34" s="20" t="s">
        <v>54</v>
      </c>
      <c r="KI34" s="20" t="s">
        <v>54</v>
      </c>
      <c r="KJ34" s="20" t="s">
        <v>54</v>
      </c>
      <c r="KK34" s="20" t="s">
        <v>54</v>
      </c>
      <c r="KL34" s="20" t="s">
        <v>54</v>
      </c>
      <c r="KM34" s="20" t="s">
        <v>54</v>
      </c>
      <c r="KN34" s="20" t="s">
        <v>54</v>
      </c>
      <c r="KO34" s="20" t="s">
        <v>54</v>
      </c>
      <c r="KP34" s="20" t="s">
        <v>54</v>
      </c>
      <c r="KQ34" s="20" t="s">
        <v>54</v>
      </c>
      <c r="KR34" s="20" t="s">
        <v>54</v>
      </c>
      <c r="KS34" s="20" t="s">
        <v>54</v>
      </c>
      <c r="KT34" s="20" t="s">
        <v>54</v>
      </c>
      <c r="KU34" s="20" t="s">
        <v>54</v>
      </c>
      <c r="KV34" s="20" t="s">
        <v>54</v>
      </c>
      <c r="KW34" s="20" t="s">
        <v>54</v>
      </c>
      <c r="KX34" s="5" t="s">
        <v>87</v>
      </c>
      <c r="KY34" s="15"/>
      <c r="KZ34" s="20" t="s">
        <v>54</v>
      </c>
      <c r="LA34" s="20" t="s">
        <v>151</v>
      </c>
      <c r="LB34" s="20">
        <v>0</v>
      </c>
      <c r="LC34" s="20">
        <v>0</v>
      </c>
      <c r="LD34" s="20">
        <v>0</v>
      </c>
      <c r="LE34" s="20">
        <v>0</v>
      </c>
      <c r="LF34" s="20">
        <v>0</v>
      </c>
      <c r="LG34" s="20" t="s">
        <v>54</v>
      </c>
      <c r="LH34" s="20" t="s">
        <v>54</v>
      </c>
      <c r="LI34" s="20" t="s">
        <v>54</v>
      </c>
      <c r="LJ34" s="20">
        <v>55.635227272727278</v>
      </c>
      <c r="LK34" s="20">
        <v>0</v>
      </c>
      <c r="LL34" s="20">
        <v>0</v>
      </c>
      <c r="LM34" s="20">
        <v>0</v>
      </c>
      <c r="LN34" s="20">
        <v>49.626893939393938</v>
      </c>
      <c r="LO34" s="20">
        <v>31.872727272727275</v>
      </c>
      <c r="LP34" s="20">
        <v>46.161893939393934</v>
      </c>
      <c r="LQ34" s="20">
        <v>0</v>
      </c>
      <c r="LR34" s="20">
        <v>0</v>
      </c>
      <c r="LS34" s="20">
        <v>0</v>
      </c>
      <c r="LT34" s="20">
        <v>30.375</v>
      </c>
      <c r="LU34" s="20">
        <v>16.625</v>
      </c>
      <c r="LV34" s="20">
        <v>29.999999999999996</v>
      </c>
      <c r="LW34" s="20">
        <v>0</v>
      </c>
      <c r="LX34" s="20">
        <v>0</v>
      </c>
      <c r="LY34" s="20">
        <v>52.365435606060608</v>
      </c>
      <c r="LZ34" s="20">
        <v>35.260227272727278</v>
      </c>
      <c r="MA34" s="20">
        <v>49.633560606060605</v>
      </c>
      <c r="MB34" s="20">
        <v>0</v>
      </c>
      <c r="MC34" s="5" t="s">
        <v>87</v>
      </c>
      <c r="MD34" s="15"/>
      <c r="ME34" s="20" t="s">
        <v>54</v>
      </c>
      <c r="MF34" s="20" t="s">
        <v>151</v>
      </c>
      <c r="MG34" s="20">
        <v>0</v>
      </c>
      <c r="MH34" s="20">
        <v>0</v>
      </c>
      <c r="MI34" s="20">
        <v>0</v>
      </c>
      <c r="MJ34" s="20">
        <v>0</v>
      </c>
      <c r="MK34" s="20">
        <v>0</v>
      </c>
      <c r="ML34" s="20" t="s">
        <v>54</v>
      </c>
      <c r="MM34" s="20" t="s">
        <v>54</v>
      </c>
      <c r="MN34" s="20" t="s">
        <v>54</v>
      </c>
      <c r="MO34" s="20" t="s">
        <v>54</v>
      </c>
      <c r="MP34" s="20" t="s">
        <v>54</v>
      </c>
      <c r="MQ34" s="20" t="s">
        <v>54</v>
      </c>
      <c r="MR34" s="20" t="s">
        <v>54</v>
      </c>
      <c r="MS34" s="20" t="s">
        <v>54</v>
      </c>
      <c r="MT34" s="20" t="s">
        <v>54</v>
      </c>
      <c r="MU34" s="20" t="s">
        <v>54</v>
      </c>
      <c r="MV34" s="20" t="s">
        <v>54</v>
      </c>
      <c r="MW34" s="20" t="s">
        <v>54</v>
      </c>
      <c r="MX34" s="20" t="s">
        <v>54</v>
      </c>
      <c r="MY34" s="20" t="s">
        <v>54</v>
      </c>
      <c r="MZ34" s="20" t="s">
        <v>54</v>
      </c>
      <c r="NA34" s="20" t="s">
        <v>54</v>
      </c>
      <c r="NB34" s="20" t="s">
        <v>54</v>
      </c>
      <c r="NC34" s="20" t="s">
        <v>54</v>
      </c>
      <c r="ND34" s="20" t="s">
        <v>54</v>
      </c>
      <c r="NE34" s="20" t="s">
        <v>54</v>
      </c>
      <c r="NF34" s="20" t="s">
        <v>54</v>
      </c>
      <c r="NG34" s="20" t="s">
        <v>54</v>
      </c>
      <c r="NH34" s="5" t="s">
        <v>87</v>
      </c>
    </row>
    <row r="35" spans="1:372" x14ac:dyDescent="0.3">
      <c r="A35" s="15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5"/>
      <c r="AF35" s="15"/>
      <c r="AG35" s="20" t="s">
        <v>54</v>
      </c>
      <c r="AH35" s="20" t="s">
        <v>152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 t="s">
        <v>54</v>
      </c>
      <c r="AO35" s="20" t="s">
        <v>54</v>
      </c>
      <c r="AP35" s="20" t="s">
        <v>54</v>
      </c>
      <c r="AQ35" s="20" t="s">
        <v>54</v>
      </c>
      <c r="AR35" s="20" t="s">
        <v>54</v>
      </c>
      <c r="AS35" s="20" t="s">
        <v>54</v>
      </c>
      <c r="AT35" s="20" t="s">
        <v>54</v>
      </c>
      <c r="AU35" s="20" t="s">
        <v>54</v>
      </c>
      <c r="AV35" s="20" t="s">
        <v>54</v>
      </c>
      <c r="AW35" s="20" t="s">
        <v>54</v>
      </c>
      <c r="AX35" s="20" t="s">
        <v>54</v>
      </c>
      <c r="AY35" s="20" t="s">
        <v>54</v>
      </c>
      <c r="AZ35" s="20" t="s">
        <v>54</v>
      </c>
      <c r="BA35" s="20" t="s">
        <v>54</v>
      </c>
      <c r="BB35" s="20" t="s">
        <v>54</v>
      </c>
      <c r="BC35" s="20" t="s">
        <v>54</v>
      </c>
      <c r="BD35" s="20" t="s">
        <v>54</v>
      </c>
      <c r="BE35" s="20" t="s">
        <v>54</v>
      </c>
      <c r="BF35" s="20" t="s">
        <v>54</v>
      </c>
      <c r="BG35" s="20" t="s">
        <v>54</v>
      </c>
      <c r="BH35" s="20" t="s">
        <v>54</v>
      </c>
      <c r="BI35" s="20" t="s">
        <v>54</v>
      </c>
      <c r="BJ35" s="5" t="s">
        <v>88</v>
      </c>
      <c r="BK35" s="15"/>
      <c r="BL35" s="20" t="s">
        <v>54</v>
      </c>
      <c r="BM35" s="20" t="s">
        <v>152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 t="s">
        <v>54</v>
      </c>
      <c r="BT35" s="20" t="s">
        <v>54</v>
      </c>
      <c r="BU35" s="20" t="s">
        <v>54</v>
      </c>
      <c r="BV35" s="20" t="s">
        <v>54</v>
      </c>
      <c r="BW35" s="20" t="s">
        <v>54</v>
      </c>
      <c r="BX35" s="20" t="s">
        <v>54</v>
      </c>
      <c r="BY35" s="20" t="s">
        <v>54</v>
      </c>
      <c r="BZ35" s="20" t="s">
        <v>54</v>
      </c>
      <c r="CA35" s="20" t="s">
        <v>54</v>
      </c>
      <c r="CB35" s="20" t="s">
        <v>54</v>
      </c>
      <c r="CC35" s="20" t="s">
        <v>54</v>
      </c>
      <c r="CD35" s="20" t="s">
        <v>54</v>
      </c>
      <c r="CE35" s="20" t="s">
        <v>54</v>
      </c>
      <c r="CF35" s="20" t="s">
        <v>54</v>
      </c>
      <c r="CG35" s="20" t="s">
        <v>54</v>
      </c>
      <c r="CH35" s="20" t="s">
        <v>54</v>
      </c>
      <c r="CI35" s="20" t="s">
        <v>54</v>
      </c>
      <c r="CJ35" s="20" t="s">
        <v>54</v>
      </c>
      <c r="CK35" s="20" t="s">
        <v>54</v>
      </c>
      <c r="CL35" s="20" t="s">
        <v>54</v>
      </c>
      <c r="CM35" s="20" t="s">
        <v>54</v>
      </c>
      <c r="CN35" s="20" t="s">
        <v>54</v>
      </c>
      <c r="CO35" s="5" t="s">
        <v>88</v>
      </c>
      <c r="CP35" s="15"/>
      <c r="CQ35" s="20" t="s">
        <v>54</v>
      </c>
      <c r="CR35" s="20" t="s">
        <v>152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 t="s">
        <v>54</v>
      </c>
      <c r="CY35" s="20" t="s">
        <v>54</v>
      </c>
      <c r="CZ35" s="20" t="s">
        <v>54</v>
      </c>
      <c r="DA35" s="20" t="s">
        <v>54</v>
      </c>
      <c r="DB35" s="20" t="s">
        <v>54</v>
      </c>
      <c r="DC35" s="20" t="s">
        <v>54</v>
      </c>
      <c r="DD35" s="20" t="s">
        <v>54</v>
      </c>
      <c r="DE35" s="20" t="s">
        <v>54</v>
      </c>
      <c r="DF35" s="20" t="s">
        <v>54</v>
      </c>
      <c r="DG35" s="20" t="s">
        <v>54</v>
      </c>
      <c r="DH35" s="20" t="s">
        <v>54</v>
      </c>
      <c r="DI35" s="20" t="s">
        <v>54</v>
      </c>
      <c r="DJ35" s="20" t="s">
        <v>54</v>
      </c>
      <c r="DK35" s="20" t="s">
        <v>54</v>
      </c>
      <c r="DL35" s="20" t="s">
        <v>54</v>
      </c>
      <c r="DM35" s="20" t="s">
        <v>54</v>
      </c>
      <c r="DN35" s="20" t="s">
        <v>54</v>
      </c>
      <c r="DO35" s="20" t="s">
        <v>54</v>
      </c>
      <c r="DP35" s="20" t="s">
        <v>54</v>
      </c>
      <c r="DQ35" s="20" t="s">
        <v>54</v>
      </c>
      <c r="DR35" s="20" t="s">
        <v>54</v>
      </c>
      <c r="DS35" s="20" t="s">
        <v>54</v>
      </c>
      <c r="DT35" s="5" t="s">
        <v>88</v>
      </c>
      <c r="DU35" s="15"/>
      <c r="DV35" s="20" t="s">
        <v>54</v>
      </c>
      <c r="DW35" s="20" t="s">
        <v>152</v>
      </c>
      <c r="DX35" s="20">
        <v>0</v>
      </c>
      <c r="DY35" s="20">
        <v>0</v>
      </c>
      <c r="DZ35" s="20">
        <v>0</v>
      </c>
      <c r="EA35" s="20">
        <v>0</v>
      </c>
      <c r="EB35" s="20">
        <v>0</v>
      </c>
      <c r="EC35" s="20" t="s">
        <v>54</v>
      </c>
      <c r="ED35" s="20" t="s">
        <v>54</v>
      </c>
      <c r="EE35" s="20" t="s">
        <v>54</v>
      </c>
      <c r="EF35" s="20" t="s">
        <v>54</v>
      </c>
      <c r="EG35" s="20" t="s">
        <v>54</v>
      </c>
      <c r="EH35" s="20" t="s">
        <v>54</v>
      </c>
      <c r="EI35" s="20" t="s">
        <v>54</v>
      </c>
      <c r="EJ35" s="20" t="s">
        <v>54</v>
      </c>
      <c r="EK35" s="20" t="s">
        <v>54</v>
      </c>
      <c r="EL35" s="20" t="s">
        <v>54</v>
      </c>
      <c r="EM35" s="20" t="s">
        <v>54</v>
      </c>
      <c r="EN35" s="20" t="s">
        <v>54</v>
      </c>
      <c r="EO35" s="20" t="s">
        <v>54</v>
      </c>
      <c r="EP35" s="20" t="s">
        <v>54</v>
      </c>
      <c r="EQ35" s="20" t="s">
        <v>54</v>
      </c>
      <c r="ER35" s="20" t="s">
        <v>54</v>
      </c>
      <c r="ES35" s="20" t="s">
        <v>54</v>
      </c>
      <c r="ET35" s="20" t="s">
        <v>54</v>
      </c>
      <c r="EU35" s="20" t="s">
        <v>54</v>
      </c>
      <c r="EV35" s="20" t="s">
        <v>54</v>
      </c>
      <c r="EW35" s="20" t="s">
        <v>54</v>
      </c>
      <c r="EX35" s="20" t="s">
        <v>54</v>
      </c>
      <c r="EY35" s="5" t="s">
        <v>88</v>
      </c>
      <c r="EZ35" s="15"/>
      <c r="FA35" s="20" t="s">
        <v>54</v>
      </c>
      <c r="FB35" s="20" t="s">
        <v>152</v>
      </c>
      <c r="FC35" s="20">
        <v>0</v>
      </c>
      <c r="FD35" s="20">
        <v>0</v>
      </c>
      <c r="FE35" s="20">
        <v>0</v>
      </c>
      <c r="FF35" s="20">
        <v>0</v>
      </c>
      <c r="FG35" s="20">
        <v>0</v>
      </c>
      <c r="FH35" s="20" t="s">
        <v>54</v>
      </c>
      <c r="FI35" s="20" t="s">
        <v>54</v>
      </c>
      <c r="FJ35" s="20" t="s">
        <v>54</v>
      </c>
      <c r="FK35" s="20">
        <v>21.513888888888889</v>
      </c>
      <c r="FL35" s="20" t="s">
        <v>54</v>
      </c>
      <c r="FM35" s="20" t="s">
        <v>54</v>
      </c>
      <c r="FN35" s="20" t="s">
        <v>54</v>
      </c>
      <c r="FO35" s="20">
        <v>25.126373626373624</v>
      </c>
      <c r="FP35" s="20">
        <v>33.333333333333336</v>
      </c>
      <c r="FQ35" s="20">
        <v>25.126373626373624</v>
      </c>
      <c r="FR35" s="20" t="s">
        <v>54</v>
      </c>
      <c r="FS35" s="20" t="s">
        <v>54</v>
      </c>
      <c r="FT35" s="20" t="s">
        <v>54</v>
      </c>
      <c r="FU35" s="20">
        <v>30.427350427350429</v>
      </c>
      <c r="FV35" s="20" t="s">
        <v>54</v>
      </c>
      <c r="FW35" s="20">
        <v>30.427350427350429</v>
      </c>
      <c r="FX35" s="20" t="s">
        <v>54</v>
      </c>
      <c r="FY35" s="20" t="s">
        <v>54</v>
      </c>
      <c r="FZ35" s="20">
        <v>27.087912087912088</v>
      </c>
      <c r="GA35" s="20">
        <v>33.333333333333336</v>
      </c>
      <c r="GB35" s="20">
        <v>27.087912087912088</v>
      </c>
      <c r="GC35" s="20" t="s">
        <v>54</v>
      </c>
      <c r="GD35" s="5" t="s">
        <v>88</v>
      </c>
      <c r="GE35" s="15"/>
      <c r="GF35" s="20" t="s">
        <v>54</v>
      </c>
      <c r="GG35" s="20" t="s">
        <v>152</v>
      </c>
      <c r="GH35" s="20">
        <v>0</v>
      </c>
      <c r="GI35" s="20">
        <v>0</v>
      </c>
      <c r="GJ35" s="20">
        <v>0</v>
      </c>
      <c r="GK35" s="20">
        <v>0</v>
      </c>
      <c r="GL35" s="20">
        <v>0</v>
      </c>
      <c r="GM35" s="20" t="s">
        <v>54</v>
      </c>
      <c r="GN35" s="20" t="s">
        <v>54</v>
      </c>
      <c r="GO35" s="20" t="s">
        <v>54</v>
      </c>
      <c r="GP35" s="20">
        <v>41.776893183542796</v>
      </c>
      <c r="GQ35" s="20" t="s">
        <v>54</v>
      </c>
      <c r="GR35" s="20" t="s">
        <v>54</v>
      </c>
      <c r="GS35" s="20" t="s">
        <v>54</v>
      </c>
      <c r="GT35" s="20">
        <v>36.142511732573844</v>
      </c>
      <c r="GU35" s="20" t="s">
        <v>54</v>
      </c>
      <c r="GV35" s="20">
        <v>36.142511732573844</v>
      </c>
      <c r="GW35" s="20" t="s">
        <v>54</v>
      </c>
      <c r="GX35" s="20" t="s">
        <v>54</v>
      </c>
      <c r="GY35" s="20" t="s">
        <v>54</v>
      </c>
      <c r="GZ35" s="20">
        <v>28.281923045898203</v>
      </c>
      <c r="HA35" s="20" t="s">
        <v>54</v>
      </c>
      <c r="HB35" s="20">
        <v>28.281923045898203</v>
      </c>
      <c r="HC35" s="20" t="s">
        <v>54</v>
      </c>
      <c r="HD35" s="20" t="s">
        <v>54</v>
      </c>
      <c r="HE35" s="20">
        <v>33.245326102468958</v>
      </c>
      <c r="HF35" s="20" t="s">
        <v>54</v>
      </c>
      <c r="HG35" s="20">
        <v>33.245326102468958</v>
      </c>
      <c r="HH35" s="20" t="s">
        <v>54</v>
      </c>
      <c r="HI35" s="5" t="s">
        <v>88</v>
      </c>
      <c r="HJ35" s="15"/>
      <c r="HK35" s="20" t="s">
        <v>54</v>
      </c>
      <c r="HL35" s="20" t="s">
        <v>152</v>
      </c>
      <c r="HM35" s="20">
        <v>0</v>
      </c>
      <c r="HN35" s="20">
        <v>0</v>
      </c>
      <c r="HO35" s="20">
        <v>0</v>
      </c>
      <c r="HP35" s="20">
        <v>0</v>
      </c>
      <c r="HQ35" s="20">
        <v>0</v>
      </c>
      <c r="HR35" s="20" t="s">
        <v>54</v>
      </c>
      <c r="HS35" s="20" t="s">
        <v>54</v>
      </c>
      <c r="HT35" s="20" t="s">
        <v>54</v>
      </c>
      <c r="HU35" s="20">
        <v>41.616730231375541</v>
      </c>
      <c r="HV35" s="20" t="s">
        <v>54</v>
      </c>
      <c r="HW35" s="20" t="s">
        <v>54</v>
      </c>
      <c r="HX35" s="20" t="s">
        <v>54</v>
      </c>
      <c r="HY35" s="20">
        <v>20.75959827103992</v>
      </c>
      <c r="HZ35" s="20" t="s">
        <v>54</v>
      </c>
      <c r="IA35" s="20">
        <v>20.75959827103992</v>
      </c>
      <c r="IB35" s="20" t="s">
        <v>54</v>
      </c>
      <c r="IC35" s="20" t="s">
        <v>54</v>
      </c>
      <c r="ID35" s="20" t="s">
        <v>54</v>
      </c>
      <c r="IE35" s="20">
        <v>22.123745819397993</v>
      </c>
      <c r="IF35" s="20" t="s">
        <v>54</v>
      </c>
      <c r="IG35" s="20">
        <v>22.123745819397993</v>
      </c>
      <c r="IH35" s="20" t="s">
        <v>54</v>
      </c>
      <c r="II35" s="20" t="s">
        <v>54</v>
      </c>
      <c r="IJ35" s="20">
        <v>19.215506715506717</v>
      </c>
      <c r="IK35" s="20" t="s">
        <v>54</v>
      </c>
      <c r="IL35" s="20">
        <v>19.215506715506717</v>
      </c>
      <c r="IM35" s="20" t="s">
        <v>54</v>
      </c>
      <c r="IN35" s="5" t="s">
        <v>88</v>
      </c>
      <c r="IO35" s="15"/>
      <c r="IP35" s="20" t="s">
        <v>54</v>
      </c>
      <c r="IQ35" s="20" t="s">
        <v>152</v>
      </c>
      <c r="IR35" s="20">
        <v>0</v>
      </c>
      <c r="IS35" s="20">
        <v>0</v>
      </c>
      <c r="IT35" s="20">
        <v>0</v>
      </c>
      <c r="IU35" s="20">
        <v>0</v>
      </c>
      <c r="IV35" s="20">
        <v>0</v>
      </c>
      <c r="IW35" s="20" t="s">
        <v>54</v>
      </c>
      <c r="IX35" s="20" t="s">
        <v>54</v>
      </c>
      <c r="IY35" s="20" t="s">
        <v>54</v>
      </c>
      <c r="IZ35" s="20">
        <v>27.906930888297349</v>
      </c>
      <c r="JA35" s="20" t="s">
        <v>54</v>
      </c>
      <c r="JB35" s="20" t="s">
        <v>54</v>
      </c>
      <c r="JC35" s="20" t="s">
        <v>54</v>
      </c>
      <c r="JD35" s="20">
        <v>33.696171069495691</v>
      </c>
      <c r="JE35" s="20" t="s">
        <v>54</v>
      </c>
      <c r="JF35" s="20">
        <v>33.696171069495691</v>
      </c>
      <c r="JG35" s="20" t="s">
        <v>54</v>
      </c>
      <c r="JH35" s="20" t="s">
        <v>54</v>
      </c>
      <c r="JI35" s="20" t="s">
        <v>54</v>
      </c>
      <c r="JJ35" s="20">
        <v>29.80460043389105</v>
      </c>
      <c r="JK35" s="20" t="s">
        <v>54</v>
      </c>
      <c r="JL35" s="20">
        <v>29.80460043389105</v>
      </c>
      <c r="JM35" s="20" t="s">
        <v>54</v>
      </c>
      <c r="JN35" s="20" t="s">
        <v>54</v>
      </c>
      <c r="JO35" s="20">
        <v>29.819735674590202</v>
      </c>
      <c r="JP35" s="20" t="s">
        <v>54</v>
      </c>
      <c r="JQ35" s="20">
        <v>29.819735674590202</v>
      </c>
      <c r="JR35" s="20" t="s">
        <v>54</v>
      </c>
      <c r="JS35" s="5" t="s">
        <v>88</v>
      </c>
      <c r="JT35" s="15"/>
      <c r="JU35" s="20" t="s">
        <v>54</v>
      </c>
      <c r="JV35" s="20" t="s">
        <v>152</v>
      </c>
      <c r="JW35" s="20">
        <v>0</v>
      </c>
      <c r="JX35" s="20">
        <v>0</v>
      </c>
      <c r="JY35" s="20">
        <v>0</v>
      </c>
      <c r="JZ35" s="20">
        <v>0</v>
      </c>
      <c r="KA35" s="20">
        <v>0</v>
      </c>
      <c r="KB35" s="20" t="s">
        <v>54</v>
      </c>
      <c r="KC35" s="20" t="s">
        <v>54</v>
      </c>
      <c r="KD35" s="20" t="s">
        <v>54</v>
      </c>
      <c r="KE35" s="20">
        <v>33.559884559884559</v>
      </c>
      <c r="KF35" s="20" t="s">
        <v>54</v>
      </c>
      <c r="KG35" s="20" t="s">
        <v>54</v>
      </c>
      <c r="KH35" s="20" t="s">
        <v>54</v>
      </c>
      <c r="KI35" s="20">
        <v>23.246753246753247</v>
      </c>
      <c r="KJ35" s="20">
        <v>24.674603174603174</v>
      </c>
      <c r="KK35" s="20">
        <v>24.591630591630594</v>
      </c>
      <c r="KL35" s="20" t="s">
        <v>54</v>
      </c>
      <c r="KM35" s="20" t="s">
        <v>54</v>
      </c>
      <c r="KN35" s="20" t="s">
        <v>54</v>
      </c>
      <c r="KO35" s="20">
        <v>29.464646464646464</v>
      </c>
      <c r="KP35" s="20">
        <v>40.631313131313128</v>
      </c>
      <c r="KQ35" s="20">
        <v>38.388888888888893</v>
      </c>
      <c r="KR35" s="20" t="s">
        <v>54</v>
      </c>
      <c r="KS35" s="20" t="s">
        <v>54</v>
      </c>
      <c r="KT35" s="20">
        <v>25.476190476190478</v>
      </c>
      <c r="KU35" s="20">
        <v>33.595238095238095</v>
      </c>
      <c r="KV35" s="20">
        <v>32.448051948051948</v>
      </c>
      <c r="KW35" s="20" t="s">
        <v>54</v>
      </c>
      <c r="KX35" s="5" t="s">
        <v>88</v>
      </c>
      <c r="KY35" s="15"/>
      <c r="KZ35" s="20" t="s">
        <v>54</v>
      </c>
      <c r="LA35" s="20" t="s">
        <v>152</v>
      </c>
      <c r="LB35" s="20">
        <v>0</v>
      </c>
      <c r="LC35" s="20">
        <v>0</v>
      </c>
      <c r="LD35" s="20">
        <v>0</v>
      </c>
      <c r="LE35" s="20">
        <v>0</v>
      </c>
      <c r="LF35" s="20">
        <v>0</v>
      </c>
      <c r="LG35" s="20" t="s">
        <v>54</v>
      </c>
      <c r="LH35" s="20" t="s">
        <v>54</v>
      </c>
      <c r="LI35" s="20" t="s">
        <v>54</v>
      </c>
      <c r="LJ35" s="20">
        <v>29.545454545454547</v>
      </c>
      <c r="LK35" s="20" t="s">
        <v>54</v>
      </c>
      <c r="LL35" s="20" t="s">
        <v>54</v>
      </c>
      <c r="LM35" s="20" t="s">
        <v>54</v>
      </c>
      <c r="LN35" s="20">
        <v>29.393939393939394</v>
      </c>
      <c r="LO35" s="20">
        <v>27.727272727272727</v>
      </c>
      <c r="LP35" s="20">
        <v>23.030303030303031</v>
      </c>
      <c r="LQ35" s="20" t="s">
        <v>54</v>
      </c>
      <c r="LR35" s="20" t="s">
        <v>54</v>
      </c>
      <c r="LS35" s="20" t="s">
        <v>54</v>
      </c>
      <c r="LT35" s="20">
        <v>19.047619047619047</v>
      </c>
      <c r="LU35" s="20">
        <v>23.80952380952381</v>
      </c>
      <c r="LV35" s="20">
        <v>11.904761904761905</v>
      </c>
      <c r="LW35" s="20" t="s">
        <v>54</v>
      </c>
      <c r="LX35" s="20" t="s">
        <v>54</v>
      </c>
      <c r="LY35" s="20">
        <v>32.251082251082252</v>
      </c>
      <c r="LZ35" s="20">
        <v>27.489177489177489</v>
      </c>
      <c r="MA35" s="20">
        <v>24.458874458874462</v>
      </c>
      <c r="MB35" s="20">
        <v>0</v>
      </c>
      <c r="MC35" s="5" t="s">
        <v>88</v>
      </c>
      <c r="MD35" s="15"/>
      <c r="ME35" s="20" t="s">
        <v>54</v>
      </c>
      <c r="MF35" s="20" t="s">
        <v>152</v>
      </c>
      <c r="MG35" s="20">
        <v>0</v>
      </c>
      <c r="MH35" s="20">
        <v>0</v>
      </c>
      <c r="MI35" s="20">
        <v>0</v>
      </c>
      <c r="MJ35" s="20">
        <v>0</v>
      </c>
      <c r="MK35" s="20">
        <v>0</v>
      </c>
      <c r="ML35" s="20" t="s">
        <v>54</v>
      </c>
      <c r="MM35" s="20" t="s">
        <v>54</v>
      </c>
      <c r="MN35" s="20" t="s">
        <v>54</v>
      </c>
      <c r="MO35" s="20">
        <v>51.869947540419673</v>
      </c>
      <c r="MP35" s="20" t="s">
        <v>54</v>
      </c>
      <c r="MQ35" s="20" t="s">
        <v>54</v>
      </c>
      <c r="MR35" s="20" t="s">
        <v>54</v>
      </c>
      <c r="MS35" s="20">
        <v>49.643640350877199</v>
      </c>
      <c r="MT35" s="20">
        <v>48.647660818713454</v>
      </c>
      <c r="MU35" s="20">
        <v>48.574561403508774</v>
      </c>
      <c r="MV35" s="20" t="s">
        <v>54</v>
      </c>
      <c r="MW35" s="20" t="s">
        <v>54</v>
      </c>
      <c r="MX35" s="20" t="s">
        <v>54</v>
      </c>
      <c r="MY35" s="20">
        <v>52.595029239766085</v>
      </c>
      <c r="MZ35" s="20">
        <v>56.86220760233919</v>
      </c>
      <c r="NA35" s="20">
        <v>55.473318713450297</v>
      </c>
      <c r="NB35" s="20" t="s">
        <v>54</v>
      </c>
      <c r="NC35" s="20" t="s">
        <v>54</v>
      </c>
      <c r="ND35" s="20">
        <v>53.837719298245617</v>
      </c>
      <c r="NE35" s="20">
        <v>49.890350877192986</v>
      </c>
      <c r="NF35" s="20">
        <v>49.890350877192986</v>
      </c>
      <c r="NG35" s="20" t="s">
        <v>54</v>
      </c>
      <c r="NH35" s="5" t="s">
        <v>88</v>
      </c>
    </row>
    <row r="36" spans="1:372" x14ac:dyDescent="0.3">
      <c r="A36" s="15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5"/>
      <c r="AF36" s="15"/>
      <c r="AG36" s="20" t="s">
        <v>54</v>
      </c>
      <c r="AH36" s="20" t="s">
        <v>153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 t="s">
        <v>54</v>
      </c>
      <c r="AO36" s="20" t="s">
        <v>54</v>
      </c>
      <c r="AP36" s="20" t="s">
        <v>54</v>
      </c>
      <c r="AQ36" s="20" t="s">
        <v>54</v>
      </c>
      <c r="AR36" s="20" t="s">
        <v>54</v>
      </c>
      <c r="AS36" s="20" t="s">
        <v>54</v>
      </c>
      <c r="AT36" s="20" t="s">
        <v>54</v>
      </c>
      <c r="AU36" s="20" t="s">
        <v>54</v>
      </c>
      <c r="AV36" s="20" t="s">
        <v>54</v>
      </c>
      <c r="AW36" s="20" t="s">
        <v>54</v>
      </c>
      <c r="AX36" s="20" t="s">
        <v>54</v>
      </c>
      <c r="AY36" s="20" t="s">
        <v>54</v>
      </c>
      <c r="AZ36" s="20" t="s">
        <v>54</v>
      </c>
      <c r="BA36" s="20" t="s">
        <v>54</v>
      </c>
      <c r="BB36" s="20" t="s">
        <v>54</v>
      </c>
      <c r="BC36" s="20" t="s">
        <v>54</v>
      </c>
      <c r="BD36" s="20" t="s">
        <v>54</v>
      </c>
      <c r="BE36" s="20" t="s">
        <v>54</v>
      </c>
      <c r="BF36" s="20" t="s">
        <v>54</v>
      </c>
      <c r="BG36" s="20" t="s">
        <v>54</v>
      </c>
      <c r="BH36" s="20" t="s">
        <v>54</v>
      </c>
      <c r="BI36" s="20" t="s">
        <v>54</v>
      </c>
      <c r="BJ36" s="5" t="s">
        <v>89</v>
      </c>
      <c r="BK36" s="15"/>
      <c r="BL36" s="20" t="s">
        <v>54</v>
      </c>
      <c r="BM36" s="20" t="s">
        <v>153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 t="s">
        <v>54</v>
      </c>
      <c r="BT36" s="20" t="s">
        <v>54</v>
      </c>
      <c r="BU36" s="20" t="s">
        <v>54</v>
      </c>
      <c r="BV36" s="20" t="s">
        <v>54</v>
      </c>
      <c r="BW36" s="20" t="s">
        <v>54</v>
      </c>
      <c r="BX36" s="20" t="s">
        <v>54</v>
      </c>
      <c r="BY36" s="20" t="s">
        <v>54</v>
      </c>
      <c r="BZ36" s="20" t="s">
        <v>54</v>
      </c>
      <c r="CA36" s="20" t="s">
        <v>54</v>
      </c>
      <c r="CB36" s="20" t="s">
        <v>54</v>
      </c>
      <c r="CC36" s="20" t="s">
        <v>54</v>
      </c>
      <c r="CD36" s="20" t="s">
        <v>54</v>
      </c>
      <c r="CE36" s="20" t="s">
        <v>54</v>
      </c>
      <c r="CF36" s="20" t="s">
        <v>54</v>
      </c>
      <c r="CG36" s="20" t="s">
        <v>54</v>
      </c>
      <c r="CH36" s="20" t="s">
        <v>54</v>
      </c>
      <c r="CI36" s="20" t="s">
        <v>54</v>
      </c>
      <c r="CJ36" s="20" t="s">
        <v>54</v>
      </c>
      <c r="CK36" s="20" t="s">
        <v>54</v>
      </c>
      <c r="CL36" s="20" t="s">
        <v>54</v>
      </c>
      <c r="CM36" s="20" t="s">
        <v>54</v>
      </c>
      <c r="CN36" s="20" t="s">
        <v>54</v>
      </c>
      <c r="CO36" s="5" t="s">
        <v>89</v>
      </c>
      <c r="CP36" s="15"/>
      <c r="CQ36" s="20" t="s">
        <v>54</v>
      </c>
      <c r="CR36" s="20" t="s">
        <v>153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 t="s">
        <v>54</v>
      </c>
      <c r="CY36" s="20" t="s">
        <v>54</v>
      </c>
      <c r="CZ36" s="20" t="s">
        <v>54</v>
      </c>
      <c r="DA36" s="20" t="s">
        <v>54</v>
      </c>
      <c r="DB36" s="20" t="s">
        <v>54</v>
      </c>
      <c r="DC36" s="20" t="s">
        <v>54</v>
      </c>
      <c r="DD36" s="20" t="s">
        <v>54</v>
      </c>
      <c r="DE36" s="20" t="s">
        <v>54</v>
      </c>
      <c r="DF36" s="20" t="s">
        <v>54</v>
      </c>
      <c r="DG36" s="20" t="s">
        <v>54</v>
      </c>
      <c r="DH36" s="20" t="s">
        <v>54</v>
      </c>
      <c r="DI36" s="20" t="s">
        <v>54</v>
      </c>
      <c r="DJ36" s="20" t="s">
        <v>54</v>
      </c>
      <c r="DK36" s="20" t="s">
        <v>54</v>
      </c>
      <c r="DL36" s="20" t="s">
        <v>54</v>
      </c>
      <c r="DM36" s="20" t="s">
        <v>54</v>
      </c>
      <c r="DN36" s="20" t="s">
        <v>54</v>
      </c>
      <c r="DO36" s="20" t="s">
        <v>54</v>
      </c>
      <c r="DP36" s="20" t="s">
        <v>54</v>
      </c>
      <c r="DQ36" s="20" t="s">
        <v>54</v>
      </c>
      <c r="DR36" s="20" t="s">
        <v>54</v>
      </c>
      <c r="DS36" s="20" t="s">
        <v>54</v>
      </c>
      <c r="DT36" s="5" t="s">
        <v>89</v>
      </c>
      <c r="DU36" s="15"/>
      <c r="DV36" s="20" t="s">
        <v>54</v>
      </c>
      <c r="DW36" s="20" t="s">
        <v>153</v>
      </c>
      <c r="DX36" s="20">
        <v>0</v>
      </c>
      <c r="DY36" s="20">
        <v>0</v>
      </c>
      <c r="DZ36" s="20">
        <v>0</v>
      </c>
      <c r="EA36" s="20">
        <v>0</v>
      </c>
      <c r="EB36" s="20">
        <v>0</v>
      </c>
      <c r="EC36" s="20" t="s">
        <v>54</v>
      </c>
      <c r="ED36" s="20" t="s">
        <v>54</v>
      </c>
      <c r="EE36" s="20" t="s">
        <v>54</v>
      </c>
      <c r="EF36" s="20" t="s">
        <v>54</v>
      </c>
      <c r="EG36" s="20" t="s">
        <v>54</v>
      </c>
      <c r="EH36" s="20" t="s">
        <v>54</v>
      </c>
      <c r="EI36" s="20" t="s">
        <v>54</v>
      </c>
      <c r="EJ36" s="20" t="s">
        <v>54</v>
      </c>
      <c r="EK36" s="20" t="s">
        <v>54</v>
      </c>
      <c r="EL36" s="20" t="s">
        <v>54</v>
      </c>
      <c r="EM36" s="20" t="s">
        <v>54</v>
      </c>
      <c r="EN36" s="20" t="s">
        <v>54</v>
      </c>
      <c r="EO36" s="20" t="s">
        <v>54</v>
      </c>
      <c r="EP36" s="20" t="s">
        <v>54</v>
      </c>
      <c r="EQ36" s="20" t="s">
        <v>54</v>
      </c>
      <c r="ER36" s="20" t="s">
        <v>54</v>
      </c>
      <c r="ES36" s="20" t="s">
        <v>54</v>
      </c>
      <c r="ET36" s="20" t="s">
        <v>54</v>
      </c>
      <c r="EU36" s="20" t="s">
        <v>54</v>
      </c>
      <c r="EV36" s="20" t="s">
        <v>54</v>
      </c>
      <c r="EW36" s="20" t="s">
        <v>54</v>
      </c>
      <c r="EX36" s="20" t="s">
        <v>54</v>
      </c>
      <c r="EY36" s="5" t="s">
        <v>89</v>
      </c>
      <c r="EZ36" s="15"/>
      <c r="FA36" s="20" t="s">
        <v>54</v>
      </c>
      <c r="FB36" s="20" t="s">
        <v>153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 t="s">
        <v>54</v>
      </c>
      <c r="FI36" s="20" t="s">
        <v>54</v>
      </c>
      <c r="FJ36" s="20" t="s">
        <v>54</v>
      </c>
      <c r="FK36" s="20">
        <v>36.75925925925926</v>
      </c>
      <c r="FL36" s="20" t="s">
        <v>54</v>
      </c>
      <c r="FM36" s="20" t="s">
        <v>54</v>
      </c>
      <c r="FN36" s="20" t="s">
        <v>54</v>
      </c>
      <c r="FO36" s="20">
        <v>28.372405372405371</v>
      </c>
      <c r="FP36" s="20">
        <v>23.80952380952381</v>
      </c>
      <c r="FQ36" s="20">
        <v>28.372405372405371</v>
      </c>
      <c r="FR36" s="20" t="s">
        <v>54</v>
      </c>
      <c r="FS36" s="20" t="s">
        <v>54</v>
      </c>
      <c r="FT36" s="20" t="s">
        <v>54</v>
      </c>
      <c r="FU36" s="20">
        <v>29.4017094017094</v>
      </c>
      <c r="FV36" s="20" t="s">
        <v>54</v>
      </c>
      <c r="FW36" s="20">
        <v>29.4017094017094</v>
      </c>
      <c r="FX36" s="20" t="s">
        <v>54</v>
      </c>
      <c r="FY36" s="20" t="s">
        <v>54</v>
      </c>
      <c r="FZ36" s="20">
        <v>31.471306471306473</v>
      </c>
      <c r="GA36" s="20">
        <v>23.80952380952381</v>
      </c>
      <c r="GB36" s="20">
        <v>30.677655677655679</v>
      </c>
      <c r="GC36" s="20" t="s">
        <v>54</v>
      </c>
      <c r="GD36" s="5" t="s">
        <v>89</v>
      </c>
      <c r="GE36" s="15"/>
      <c r="GF36" s="20" t="s">
        <v>54</v>
      </c>
      <c r="GG36" s="20" t="s">
        <v>153</v>
      </c>
      <c r="GH36" s="20">
        <v>0</v>
      </c>
      <c r="GI36" s="20">
        <v>0</v>
      </c>
      <c r="GJ36" s="20">
        <v>0</v>
      </c>
      <c r="GK36" s="20">
        <v>0</v>
      </c>
      <c r="GL36" s="20">
        <v>0</v>
      </c>
      <c r="GM36" s="20" t="s">
        <v>54</v>
      </c>
      <c r="GN36" s="20" t="s">
        <v>54</v>
      </c>
      <c r="GO36" s="20" t="s">
        <v>54</v>
      </c>
      <c r="GP36" s="20">
        <v>33.087514928947151</v>
      </c>
      <c r="GQ36" s="20" t="s">
        <v>54</v>
      </c>
      <c r="GR36" s="20" t="s">
        <v>54</v>
      </c>
      <c r="GS36" s="20" t="s">
        <v>54</v>
      </c>
      <c r="GT36" s="20">
        <v>24.802299150125236</v>
      </c>
      <c r="GU36" s="20" t="s">
        <v>54</v>
      </c>
      <c r="GV36" s="20">
        <v>24.802299150125236</v>
      </c>
      <c r="GW36" s="20" t="s">
        <v>54</v>
      </c>
      <c r="GX36" s="20" t="s">
        <v>54</v>
      </c>
      <c r="GY36" s="20" t="s">
        <v>54</v>
      </c>
      <c r="GZ36" s="20">
        <v>35.852249200075285</v>
      </c>
      <c r="HA36" s="20" t="s">
        <v>54</v>
      </c>
      <c r="HB36" s="20">
        <v>35.852249200075285</v>
      </c>
      <c r="HC36" s="20" t="s">
        <v>54</v>
      </c>
      <c r="HD36" s="20" t="s">
        <v>54</v>
      </c>
      <c r="HE36" s="20">
        <v>30.674444603016031</v>
      </c>
      <c r="HF36" s="20" t="s">
        <v>54</v>
      </c>
      <c r="HG36" s="20">
        <v>30.674444603016031</v>
      </c>
      <c r="HH36" s="20" t="s">
        <v>54</v>
      </c>
      <c r="HI36" s="5" t="s">
        <v>89</v>
      </c>
      <c r="HJ36" s="15"/>
      <c r="HK36" s="20" t="s">
        <v>54</v>
      </c>
      <c r="HL36" s="20" t="s">
        <v>153</v>
      </c>
      <c r="HM36" s="20">
        <v>0</v>
      </c>
      <c r="HN36" s="20">
        <v>0</v>
      </c>
      <c r="HO36" s="20">
        <v>0</v>
      </c>
      <c r="HP36" s="20">
        <v>0</v>
      </c>
      <c r="HQ36" s="20">
        <v>0</v>
      </c>
      <c r="HR36" s="20" t="s">
        <v>54</v>
      </c>
      <c r="HS36" s="20" t="s">
        <v>54</v>
      </c>
      <c r="HT36" s="20" t="s">
        <v>54</v>
      </c>
      <c r="HU36" s="20">
        <v>32.533129926264941</v>
      </c>
      <c r="HV36" s="20" t="s">
        <v>54</v>
      </c>
      <c r="HW36" s="20" t="s">
        <v>54</v>
      </c>
      <c r="HX36" s="20" t="s">
        <v>54</v>
      </c>
      <c r="HY36" s="20">
        <v>32.748220188151542</v>
      </c>
      <c r="HZ36" s="20" t="s">
        <v>54</v>
      </c>
      <c r="IA36" s="20">
        <v>32.748220188151542</v>
      </c>
      <c r="IB36" s="20" t="s">
        <v>54</v>
      </c>
      <c r="IC36" s="20" t="s">
        <v>54</v>
      </c>
      <c r="ID36" s="20" t="s">
        <v>54</v>
      </c>
      <c r="IE36" s="20">
        <v>26.969926209056638</v>
      </c>
      <c r="IF36" s="20" t="s">
        <v>54</v>
      </c>
      <c r="IG36" s="20">
        <v>26.969926209056638</v>
      </c>
      <c r="IH36" s="20" t="s">
        <v>54</v>
      </c>
      <c r="II36" s="20" t="s">
        <v>54</v>
      </c>
      <c r="IJ36" s="20">
        <v>30.231857514466213</v>
      </c>
      <c r="IK36" s="20" t="s">
        <v>54</v>
      </c>
      <c r="IL36" s="20">
        <v>30.231857514466213</v>
      </c>
      <c r="IM36" s="20" t="s">
        <v>54</v>
      </c>
      <c r="IN36" s="5" t="s">
        <v>89</v>
      </c>
      <c r="IO36" s="15"/>
      <c r="IP36" s="20" t="s">
        <v>54</v>
      </c>
      <c r="IQ36" s="20" t="s">
        <v>153</v>
      </c>
      <c r="IR36" s="20">
        <v>0</v>
      </c>
      <c r="IS36" s="20">
        <v>0</v>
      </c>
      <c r="IT36" s="20">
        <v>0</v>
      </c>
      <c r="IU36" s="20">
        <v>0</v>
      </c>
      <c r="IV36" s="20">
        <v>0</v>
      </c>
      <c r="IW36" s="20" t="s">
        <v>54</v>
      </c>
      <c r="IX36" s="20" t="s">
        <v>54</v>
      </c>
      <c r="IY36" s="20" t="s">
        <v>54</v>
      </c>
      <c r="IZ36" s="20">
        <v>41.03216114821214</v>
      </c>
      <c r="JA36" s="20" t="s">
        <v>54</v>
      </c>
      <c r="JB36" s="20" t="s">
        <v>54</v>
      </c>
      <c r="JC36" s="20" t="s">
        <v>54</v>
      </c>
      <c r="JD36" s="20">
        <v>30.026819825773735</v>
      </c>
      <c r="JE36" s="20" t="s">
        <v>54</v>
      </c>
      <c r="JF36" s="20">
        <v>30.026819825773735</v>
      </c>
      <c r="JG36" s="20" t="s">
        <v>54</v>
      </c>
      <c r="JH36" s="20" t="s">
        <v>54</v>
      </c>
      <c r="JI36" s="20" t="s">
        <v>54</v>
      </c>
      <c r="JJ36" s="20">
        <v>34.748580938512291</v>
      </c>
      <c r="JK36" s="20" t="s">
        <v>54</v>
      </c>
      <c r="JL36" s="20">
        <v>34.748580938512291</v>
      </c>
      <c r="JM36" s="20" t="s">
        <v>54</v>
      </c>
      <c r="JN36" s="20" t="s">
        <v>54</v>
      </c>
      <c r="JO36" s="20">
        <v>35.859397222587809</v>
      </c>
      <c r="JP36" s="20" t="s">
        <v>54</v>
      </c>
      <c r="JQ36" s="20">
        <v>35.859397222587809</v>
      </c>
      <c r="JR36" s="20" t="s">
        <v>54</v>
      </c>
      <c r="JS36" s="5" t="s">
        <v>89</v>
      </c>
      <c r="JT36" s="15"/>
      <c r="JU36" s="20" t="s">
        <v>54</v>
      </c>
      <c r="JV36" s="20" t="s">
        <v>153</v>
      </c>
      <c r="JW36" s="20">
        <v>0</v>
      </c>
      <c r="JX36" s="20">
        <v>0</v>
      </c>
      <c r="JY36" s="20">
        <v>0</v>
      </c>
      <c r="JZ36" s="20">
        <v>0</v>
      </c>
      <c r="KA36" s="20">
        <v>0</v>
      </c>
      <c r="KB36" s="20" t="s">
        <v>54</v>
      </c>
      <c r="KC36" s="20" t="s">
        <v>54</v>
      </c>
      <c r="KD36" s="20" t="s">
        <v>54</v>
      </c>
      <c r="KE36" s="20">
        <v>35.874458874458874</v>
      </c>
      <c r="KF36" s="20" t="s">
        <v>54</v>
      </c>
      <c r="KG36" s="20" t="s">
        <v>54</v>
      </c>
      <c r="KH36" s="20" t="s">
        <v>54</v>
      </c>
      <c r="KI36" s="20">
        <v>32.425685425685423</v>
      </c>
      <c r="KJ36" s="20">
        <v>35.474025974025977</v>
      </c>
      <c r="KK36" s="20">
        <v>35.68326118326118</v>
      </c>
      <c r="KL36" s="20" t="s">
        <v>54</v>
      </c>
      <c r="KM36" s="20" t="s">
        <v>54</v>
      </c>
      <c r="KN36" s="20" t="s">
        <v>54</v>
      </c>
      <c r="KO36" s="20">
        <v>30.362193362193363</v>
      </c>
      <c r="KP36" s="20">
        <v>31.080086580086583</v>
      </c>
      <c r="KQ36" s="20">
        <v>31.195526695526695</v>
      </c>
      <c r="KR36" s="20" t="s">
        <v>54</v>
      </c>
      <c r="KS36" s="20" t="s">
        <v>54</v>
      </c>
      <c r="KT36" s="20">
        <v>32.493506493506494</v>
      </c>
      <c r="KU36" s="20">
        <v>31.195526695526695</v>
      </c>
      <c r="KV36" s="20">
        <v>30.287157287157289</v>
      </c>
      <c r="KW36" s="20" t="s">
        <v>54</v>
      </c>
      <c r="KX36" s="5" t="s">
        <v>89</v>
      </c>
      <c r="KY36" s="15"/>
      <c r="KZ36" s="20" t="s">
        <v>54</v>
      </c>
      <c r="LA36" s="20" t="s">
        <v>153</v>
      </c>
      <c r="LB36" s="20">
        <v>0</v>
      </c>
      <c r="LC36" s="20">
        <v>0</v>
      </c>
      <c r="LD36" s="20">
        <v>0</v>
      </c>
      <c r="LE36" s="20">
        <v>0</v>
      </c>
      <c r="LF36" s="20">
        <v>0</v>
      </c>
      <c r="LG36" s="20" t="s">
        <v>54</v>
      </c>
      <c r="LH36" s="20" t="s">
        <v>54</v>
      </c>
      <c r="LI36" s="20" t="s">
        <v>54</v>
      </c>
      <c r="LJ36" s="20">
        <v>42.424242424242429</v>
      </c>
      <c r="LK36" s="20" t="s">
        <v>54</v>
      </c>
      <c r="LL36" s="20" t="s">
        <v>54</v>
      </c>
      <c r="LM36" s="20" t="s">
        <v>54</v>
      </c>
      <c r="LN36" s="20">
        <v>22.055335968379442</v>
      </c>
      <c r="LO36" s="20">
        <v>40</v>
      </c>
      <c r="LP36" s="20">
        <v>23.570487483530965</v>
      </c>
      <c r="LQ36" s="20" t="s">
        <v>54</v>
      </c>
      <c r="LR36" s="20" t="s">
        <v>54</v>
      </c>
      <c r="LS36" s="20" t="s">
        <v>54</v>
      </c>
      <c r="LT36" s="20">
        <v>18.939393939393941</v>
      </c>
      <c r="LU36" s="20">
        <v>33.333333333333336</v>
      </c>
      <c r="LV36" s="20">
        <v>18.939393939393941</v>
      </c>
      <c r="LW36" s="20" t="s">
        <v>54</v>
      </c>
      <c r="LX36" s="20" t="s">
        <v>54</v>
      </c>
      <c r="LY36" s="20">
        <v>19.991843904887382</v>
      </c>
      <c r="LZ36" s="20">
        <v>41.666666666666671</v>
      </c>
      <c r="MA36" s="20">
        <v>24.681598594642072</v>
      </c>
      <c r="MB36" s="20">
        <v>0</v>
      </c>
      <c r="MC36" s="5" t="s">
        <v>89</v>
      </c>
      <c r="MD36" s="15"/>
      <c r="ME36" s="20" t="s">
        <v>54</v>
      </c>
      <c r="MF36" s="20" t="s">
        <v>153</v>
      </c>
      <c r="MG36" s="20">
        <v>0</v>
      </c>
      <c r="MH36" s="20">
        <v>0</v>
      </c>
      <c r="MI36" s="20">
        <v>0</v>
      </c>
      <c r="MJ36" s="20">
        <v>0</v>
      </c>
      <c r="MK36" s="20">
        <v>0</v>
      </c>
      <c r="ML36" s="20" t="s">
        <v>54</v>
      </c>
      <c r="MM36" s="20" t="s">
        <v>54</v>
      </c>
      <c r="MN36" s="20" t="s">
        <v>54</v>
      </c>
      <c r="MO36" s="20">
        <v>33.75096749226006</v>
      </c>
      <c r="MP36" s="20" t="s">
        <v>54</v>
      </c>
      <c r="MQ36" s="20" t="s">
        <v>54</v>
      </c>
      <c r="MR36" s="20" t="s">
        <v>54</v>
      </c>
      <c r="MS36" s="20">
        <v>37.929459064327489</v>
      </c>
      <c r="MT36" s="20">
        <v>45.796783625730995</v>
      </c>
      <c r="MU36" s="20">
        <v>45.869883040935676</v>
      </c>
      <c r="MV36" s="20" t="s">
        <v>54</v>
      </c>
      <c r="MW36" s="20" t="s">
        <v>54</v>
      </c>
      <c r="MX36" s="20" t="s">
        <v>54</v>
      </c>
      <c r="MY36" s="20">
        <v>43.238304093567251</v>
      </c>
      <c r="MZ36" s="20">
        <v>41.748903508771932</v>
      </c>
      <c r="NA36" s="20">
        <v>43.137792397660817</v>
      </c>
      <c r="NB36" s="20" t="s">
        <v>54</v>
      </c>
      <c r="NC36" s="20" t="s">
        <v>54</v>
      </c>
      <c r="ND36" s="20">
        <v>41.995614035087719</v>
      </c>
      <c r="NE36" s="20">
        <v>48.720760233918128</v>
      </c>
      <c r="NF36" s="20">
        <v>47.331871345029242</v>
      </c>
      <c r="NG36" s="20" t="s">
        <v>54</v>
      </c>
      <c r="NH36" s="5" t="s">
        <v>89</v>
      </c>
    </row>
    <row r="37" spans="1:372" x14ac:dyDescent="0.3">
      <c r="A37" s="1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5"/>
      <c r="AF37" s="15"/>
      <c r="AG37" s="20" t="s">
        <v>54</v>
      </c>
      <c r="AH37" s="20" t="s">
        <v>154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 t="s">
        <v>54</v>
      </c>
      <c r="AO37" s="20" t="s">
        <v>54</v>
      </c>
      <c r="AP37" s="20" t="s">
        <v>54</v>
      </c>
      <c r="AQ37" s="20" t="s">
        <v>54</v>
      </c>
      <c r="AR37" s="20" t="s">
        <v>54</v>
      </c>
      <c r="AS37" s="20" t="s">
        <v>54</v>
      </c>
      <c r="AT37" s="20" t="s">
        <v>54</v>
      </c>
      <c r="AU37" s="20" t="s">
        <v>54</v>
      </c>
      <c r="AV37" s="20" t="s">
        <v>54</v>
      </c>
      <c r="AW37" s="20" t="s">
        <v>54</v>
      </c>
      <c r="AX37" s="20" t="s">
        <v>54</v>
      </c>
      <c r="AY37" s="20" t="s">
        <v>54</v>
      </c>
      <c r="AZ37" s="20" t="s">
        <v>54</v>
      </c>
      <c r="BA37" s="20" t="s">
        <v>54</v>
      </c>
      <c r="BB37" s="20" t="s">
        <v>54</v>
      </c>
      <c r="BC37" s="20" t="s">
        <v>54</v>
      </c>
      <c r="BD37" s="20" t="s">
        <v>54</v>
      </c>
      <c r="BE37" s="20" t="s">
        <v>54</v>
      </c>
      <c r="BF37" s="20" t="s">
        <v>54</v>
      </c>
      <c r="BG37" s="20" t="s">
        <v>54</v>
      </c>
      <c r="BH37" s="20" t="s">
        <v>54</v>
      </c>
      <c r="BI37" s="20" t="s">
        <v>54</v>
      </c>
      <c r="BJ37" s="5" t="s">
        <v>90</v>
      </c>
      <c r="BK37" s="15"/>
      <c r="BL37" s="20" t="s">
        <v>54</v>
      </c>
      <c r="BM37" s="20" t="s">
        <v>154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 t="s">
        <v>54</v>
      </c>
      <c r="BT37" s="20" t="s">
        <v>54</v>
      </c>
      <c r="BU37" s="20" t="s">
        <v>54</v>
      </c>
      <c r="BV37" s="20" t="s">
        <v>54</v>
      </c>
      <c r="BW37" s="20" t="s">
        <v>54</v>
      </c>
      <c r="BX37" s="20" t="s">
        <v>54</v>
      </c>
      <c r="BY37" s="20" t="s">
        <v>54</v>
      </c>
      <c r="BZ37" s="20" t="s">
        <v>54</v>
      </c>
      <c r="CA37" s="20" t="s">
        <v>54</v>
      </c>
      <c r="CB37" s="20" t="s">
        <v>54</v>
      </c>
      <c r="CC37" s="20" t="s">
        <v>54</v>
      </c>
      <c r="CD37" s="20" t="s">
        <v>54</v>
      </c>
      <c r="CE37" s="20" t="s">
        <v>54</v>
      </c>
      <c r="CF37" s="20" t="s">
        <v>54</v>
      </c>
      <c r="CG37" s="20" t="s">
        <v>54</v>
      </c>
      <c r="CH37" s="20" t="s">
        <v>54</v>
      </c>
      <c r="CI37" s="20" t="s">
        <v>54</v>
      </c>
      <c r="CJ37" s="20" t="s">
        <v>54</v>
      </c>
      <c r="CK37" s="20" t="s">
        <v>54</v>
      </c>
      <c r="CL37" s="20" t="s">
        <v>54</v>
      </c>
      <c r="CM37" s="20" t="s">
        <v>54</v>
      </c>
      <c r="CN37" s="20" t="s">
        <v>54</v>
      </c>
      <c r="CO37" s="5" t="s">
        <v>90</v>
      </c>
      <c r="CP37" s="15"/>
      <c r="CQ37" s="20" t="s">
        <v>54</v>
      </c>
      <c r="CR37" s="20" t="s">
        <v>154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 t="s">
        <v>54</v>
      </c>
      <c r="CY37" s="20" t="s">
        <v>54</v>
      </c>
      <c r="CZ37" s="20" t="s">
        <v>54</v>
      </c>
      <c r="DA37" s="20" t="s">
        <v>54</v>
      </c>
      <c r="DB37" s="20" t="s">
        <v>54</v>
      </c>
      <c r="DC37" s="20" t="s">
        <v>54</v>
      </c>
      <c r="DD37" s="20" t="s">
        <v>54</v>
      </c>
      <c r="DE37" s="20" t="s">
        <v>54</v>
      </c>
      <c r="DF37" s="20" t="s">
        <v>54</v>
      </c>
      <c r="DG37" s="20" t="s">
        <v>54</v>
      </c>
      <c r="DH37" s="20" t="s">
        <v>54</v>
      </c>
      <c r="DI37" s="20" t="s">
        <v>54</v>
      </c>
      <c r="DJ37" s="20" t="s">
        <v>54</v>
      </c>
      <c r="DK37" s="20" t="s">
        <v>54</v>
      </c>
      <c r="DL37" s="20" t="s">
        <v>54</v>
      </c>
      <c r="DM37" s="20" t="s">
        <v>54</v>
      </c>
      <c r="DN37" s="20" t="s">
        <v>54</v>
      </c>
      <c r="DO37" s="20" t="s">
        <v>54</v>
      </c>
      <c r="DP37" s="20" t="s">
        <v>54</v>
      </c>
      <c r="DQ37" s="20" t="s">
        <v>54</v>
      </c>
      <c r="DR37" s="20" t="s">
        <v>54</v>
      </c>
      <c r="DS37" s="20" t="s">
        <v>54</v>
      </c>
      <c r="DT37" s="5" t="s">
        <v>90</v>
      </c>
      <c r="DU37" s="15"/>
      <c r="DV37" s="20" t="s">
        <v>54</v>
      </c>
      <c r="DW37" s="20" t="s">
        <v>154</v>
      </c>
      <c r="DX37" s="20">
        <v>0</v>
      </c>
      <c r="DY37" s="20">
        <v>0</v>
      </c>
      <c r="DZ37" s="20">
        <v>0</v>
      </c>
      <c r="EA37" s="20">
        <v>0</v>
      </c>
      <c r="EB37" s="20">
        <v>0</v>
      </c>
      <c r="EC37" s="20" t="s">
        <v>54</v>
      </c>
      <c r="ED37" s="20" t="s">
        <v>54</v>
      </c>
      <c r="EE37" s="20" t="s">
        <v>54</v>
      </c>
      <c r="EF37" s="20" t="s">
        <v>54</v>
      </c>
      <c r="EG37" s="20" t="s">
        <v>54</v>
      </c>
      <c r="EH37" s="20" t="s">
        <v>54</v>
      </c>
      <c r="EI37" s="20" t="s">
        <v>54</v>
      </c>
      <c r="EJ37" s="20" t="s">
        <v>54</v>
      </c>
      <c r="EK37" s="20" t="s">
        <v>54</v>
      </c>
      <c r="EL37" s="20" t="s">
        <v>54</v>
      </c>
      <c r="EM37" s="20" t="s">
        <v>54</v>
      </c>
      <c r="EN37" s="20" t="s">
        <v>54</v>
      </c>
      <c r="EO37" s="20" t="s">
        <v>54</v>
      </c>
      <c r="EP37" s="20" t="s">
        <v>54</v>
      </c>
      <c r="EQ37" s="20" t="s">
        <v>54</v>
      </c>
      <c r="ER37" s="20" t="s">
        <v>54</v>
      </c>
      <c r="ES37" s="20" t="s">
        <v>54</v>
      </c>
      <c r="ET37" s="20" t="s">
        <v>54</v>
      </c>
      <c r="EU37" s="20" t="s">
        <v>54</v>
      </c>
      <c r="EV37" s="20" t="s">
        <v>54</v>
      </c>
      <c r="EW37" s="20" t="s">
        <v>54</v>
      </c>
      <c r="EX37" s="20" t="s">
        <v>54</v>
      </c>
      <c r="EY37" s="5" t="s">
        <v>90</v>
      </c>
      <c r="EZ37" s="15"/>
      <c r="FA37" s="20" t="s">
        <v>54</v>
      </c>
      <c r="FB37" s="20" t="s">
        <v>154</v>
      </c>
      <c r="FC37" s="20">
        <v>0</v>
      </c>
      <c r="FD37" s="20">
        <v>0</v>
      </c>
      <c r="FE37" s="20">
        <v>0</v>
      </c>
      <c r="FF37" s="20">
        <v>0</v>
      </c>
      <c r="FG37" s="20">
        <v>0</v>
      </c>
      <c r="FH37" s="20" t="s">
        <v>54</v>
      </c>
      <c r="FI37" s="20" t="s">
        <v>54</v>
      </c>
      <c r="FJ37" s="20" t="s">
        <v>54</v>
      </c>
      <c r="FK37" s="20">
        <v>41.726851851851855</v>
      </c>
      <c r="FL37" s="20" t="s">
        <v>54</v>
      </c>
      <c r="FM37" s="20" t="s">
        <v>54</v>
      </c>
      <c r="FN37" s="20" t="s">
        <v>54</v>
      </c>
      <c r="FO37" s="20">
        <v>45.667887667887669</v>
      </c>
      <c r="FP37" s="20">
        <v>42.857142857142854</v>
      </c>
      <c r="FQ37" s="20">
        <v>45.667887667887669</v>
      </c>
      <c r="FR37" s="20" t="s">
        <v>54</v>
      </c>
      <c r="FS37" s="20" t="s">
        <v>54</v>
      </c>
      <c r="FT37" s="20" t="s">
        <v>54</v>
      </c>
      <c r="FU37" s="20">
        <v>40.17094017094017</v>
      </c>
      <c r="FV37" s="20" t="s">
        <v>54</v>
      </c>
      <c r="FW37" s="20">
        <v>40.17094017094017</v>
      </c>
      <c r="FX37" s="20" t="s">
        <v>54</v>
      </c>
      <c r="FY37" s="20" t="s">
        <v>54</v>
      </c>
      <c r="FZ37" s="20">
        <v>41.440781440781443</v>
      </c>
      <c r="GA37" s="20">
        <v>42.857142857142854</v>
      </c>
      <c r="GB37" s="20">
        <v>42.234432234432234</v>
      </c>
      <c r="GC37" s="20" t="s">
        <v>54</v>
      </c>
      <c r="GD37" s="5" t="s">
        <v>90</v>
      </c>
      <c r="GE37" s="15"/>
      <c r="GF37" s="20" t="s">
        <v>54</v>
      </c>
      <c r="GG37" s="20" t="s">
        <v>154</v>
      </c>
      <c r="GH37" s="20">
        <v>0</v>
      </c>
      <c r="GI37" s="20">
        <v>0</v>
      </c>
      <c r="GJ37" s="20">
        <v>0</v>
      </c>
      <c r="GK37" s="20">
        <v>0</v>
      </c>
      <c r="GL37" s="20">
        <v>0</v>
      </c>
      <c r="GM37" s="20" t="s">
        <v>54</v>
      </c>
      <c r="GN37" s="20" t="s">
        <v>54</v>
      </c>
      <c r="GO37" s="20" t="s">
        <v>54</v>
      </c>
      <c r="GP37" s="20">
        <v>25.135591887510046</v>
      </c>
      <c r="GQ37" s="20" t="s">
        <v>54</v>
      </c>
      <c r="GR37" s="20" t="s">
        <v>54</v>
      </c>
      <c r="GS37" s="20" t="s">
        <v>54</v>
      </c>
      <c r="GT37" s="20">
        <v>37.242002304114109</v>
      </c>
      <c r="GU37" s="20" t="s">
        <v>54</v>
      </c>
      <c r="GV37" s="20">
        <v>37.242002304114109</v>
      </c>
      <c r="GW37" s="20" t="s">
        <v>54</v>
      </c>
      <c r="GX37" s="20" t="s">
        <v>54</v>
      </c>
      <c r="GY37" s="20" t="s">
        <v>54</v>
      </c>
      <c r="GZ37" s="20">
        <v>34.437256325455081</v>
      </c>
      <c r="HA37" s="20" t="s">
        <v>54</v>
      </c>
      <c r="HB37" s="20">
        <v>34.437256325455081</v>
      </c>
      <c r="HC37" s="20" t="s">
        <v>54</v>
      </c>
      <c r="HD37" s="20" t="s">
        <v>54</v>
      </c>
      <c r="HE37" s="20">
        <v>36.080229294515007</v>
      </c>
      <c r="HF37" s="20" t="s">
        <v>54</v>
      </c>
      <c r="HG37" s="20">
        <v>36.080229294515007</v>
      </c>
      <c r="HH37" s="20" t="s">
        <v>54</v>
      </c>
      <c r="HI37" s="5" t="s">
        <v>90</v>
      </c>
      <c r="HJ37" s="15"/>
      <c r="HK37" s="20" t="s">
        <v>54</v>
      </c>
      <c r="HL37" s="20" t="s">
        <v>154</v>
      </c>
      <c r="HM37" s="20">
        <v>0</v>
      </c>
      <c r="HN37" s="20">
        <v>0</v>
      </c>
      <c r="HO37" s="20">
        <v>0</v>
      </c>
      <c r="HP37" s="20">
        <v>0</v>
      </c>
      <c r="HQ37" s="20">
        <v>0</v>
      </c>
      <c r="HR37" s="20" t="s">
        <v>54</v>
      </c>
      <c r="HS37" s="20" t="s">
        <v>54</v>
      </c>
      <c r="HT37" s="20" t="s">
        <v>54</v>
      </c>
      <c r="HU37" s="20">
        <v>25.850139842359521</v>
      </c>
      <c r="HV37" s="20" t="s">
        <v>54</v>
      </c>
      <c r="HW37" s="20" t="s">
        <v>54</v>
      </c>
      <c r="HX37" s="20" t="s">
        <v>54</v>
      </c>
      <c r="HY37" s="20">
        <v>45.767543859649123</v>
      </c>
      <c r="HZ37" s="20" t="s">
        <v>54</v>
      </c>
      <c r="IA37" s="20">
        <v>45.767543859649123</v>
      </c>
      <c r="IB37" s="20" t="s">
        <v>54</v>
      </c>
      <c r="IC37" s="20" t="s">
        <v>54</v>
      </c>
      <c r="ID37" s="20" t="s">
        <v>54</v>
      </c>
      <c r="IE37" s="20">
        <v>50.906327971545359</v>
      </c>
      <c r="IF37" s="20" t="s">
        <v>54</v>
      </c>
      <c r="IG37" s="20">
        <v>50.906327971545359</v>
      </c>
      <c r="IH37" s="20" t="s">
        <v>54</v>
      </c>
      <c r="II37" s="20" t="s">
        <v>54</v>
      </c>
      <c r="IJ37" s="20">
        <v>49.827998088867652</v>
      </c>
      <c r="IK37" s="20" t="s">
        <v>54</v>
      </c>
      <c r="IL37" s="20">
        <v>49.827998088867652</v>
      </c>
      <c r="IM37" s="20" t="s">
        <v>54</v>
      </c>
      <c r="IN37" s="5" t="s">
        <v>90</v>
      </c>
      <c r="IO37" s="15"/>
      <c r="IP37" s="20" t="s">
        <v>54</v>
      </c>
      <c r="IQ37" s="20" t="s">
        <v>154</v>
      </c>
      <c r="IR37" s="20">
        <v>0</v>
      </c>
      <c r="IS37" s="20">
        <v>0</v>
      </c>
      <c r="IT37" s="20">
        <v>0</v>
      </c>
      <c r="IU37" s="20">
        <v>0</v>
      </c>
      <c r="IV37" s="20">
        <v>0</v>
      </c>
      <c r="IW37" s="20" t="s">
        <v>54</v>
      </c>
      <c r="IX37" s="20" t="s">
        <v>54</v>
      </c>
      <c r="IY37" s="20" t="s">
        <v>54</v>
      </c>
      <c r="IZ37" s="20">
        <v>31.060907963490507</v>
      </c>
      <c r="JA37" s="20" t="s">
        <v>54</v>
      </c>
      <c r="JB37" s="20" t="s">
        <v>54</v>
      </c>
      <c r="JC37" s="20" t="s">
        <v>54</v>
      </c>
      <c r="JD37" s="20">
        <v>33.447207327560385</v>
      </c>
      <c r="JE37" s="20" t="s">
        <v>54</v>
      </c>
      <c r="JF37" s="20">
        <v>34.1614930418461</v>
      </c>
      <c r="JG37" s="20" t="s">
        <v>54</v>
      </c>
      <c r="JH37" s="20" t="s">
        <v>54</v>
      </c>
      <c r="JI37" s="20" t="s">
        <v>54</v>
      </c>
      <c r="JJ37" s="20">
        <v>34.694938928348542</v>
      </c>
      <c r="JK37" s="20" t="s">
        <v>54</v>
      </c>
      <c r="JL37" s="20">
        <v>34.694938928348542</v>
      </c>
      <c r="JM37" s="20" t="s">
        <v>54</v>
      </c>
      <c r="JN37" s="20" t="s">
        <v>54</v>
      </c>
      <c r="JO37" s="20">
        <v>32.854701689288156</v>
      </c>
      <c r="JP37" s="20" t="s">
        <v>54</v>
      </c>
      <c r="JQ37" s="20">
        <v>32.854701689288156</v>
      </c>
      <c r="JR37" s="20" t="s">
        <v>54</v>
      </c>
      <c r="JS37" s="5" t="s">
        <v>90</v>
      </c>
      <c r="JT37" s="15"/>
      <c r="JU37" s="20" t="s">
        <v>54</v>
      </c>
      <c r="JV37" s="20" t="s">
        <v>154</v>
      </c>
      <c r="JW37" s="20">
        <v>0</v>
      </c>
      <c r="JX37" s="20">
        <v>0</v>
      </c>
      <c r="JY37" s="20">
        <v>0</v>
      </c>
      <c r="JZ37" s="20">
        <v>0</v>
      </c>
      <c r="KA37" s="20">
        <v>0</v>
      </c>
      <c r="KB37" s="20" t="s">
        <v>54</v>
      </c>
      <c r="KC37" s="20" t="s">
        <v>54</v>
      </c>
      <c r="KD37" s="20" t="s">
        <v>54</v>
      </c>
      <c r="KE37" s="20">
        <v>30.565656565656568</v>
      </c>
      <c r="KF37" s="20" t="s">
        <v>54</v>
      </c>
      <c r="KG37" s="20" t="s">
        <v>54</v>
      </c>
      <c r="KH37" s="20" t="s">
        <v>54</v>
      </c>
      <c r="KI37" s="20">
        <v>44.32756132756132</v>
      </c>
      <c r="KJ37" s="20">
        <v>38.184704184704181</v>
      </c>
      <c r="KK37" s="20">
        <v>39.725108225108222</v>
      </c>
      <c r="KL37" s="20" t="s">
        <v>54</v>
      </c>
      <c r="KM37" s="20" t="s">
        <v>54</v>
      </c>
      <c r="KN37" s="20" t="s">
        <v>54</v>
      </c>
      <c r="KO37" s="20">
        <v>39.339826839826841</v>
      </c>
      <c r="KP37" s="20">
        <v>28.288600288600289</v>
      </c>
      <c r="KQ37" s="20">
        <v>30.415584415584416</v>
      </c>
      <c r="KR37" s="20" t="s">
        <v>54</v>
      </c>
      <c r="KS37" s="20" t="s">
        <v>54</v>
      </c>
      <c r="KT37" s="20">
        <v>42.030303030303031</v>
      </c>
      <c r="KU37" s="20">
        <v>35.20923520923521</v>
      </c>
      <c r="KV37" s="20">
        <v>37.264790764790767</v>
      </c>
      <c r="KW37" s="20" t="s">
        <v>54</v>
      </c>
      <c r="KX37" s="5" t="s">
        <v>90</v>
      </c>
      <c r="KY37" s="15"/>
      <c r="KZ37" s="20" t="s">
        <v>54</v>
      </c>
      <c r="LA37" s="20" t="s">
        <v>154</v>
      </c>
      <c r="LB37" s="20">
        <v>0</v>
      </c>
      <c r="LC37" s="20">
        <v>0</v>
      </c>
      <c r="LD37" s="20">
        <v>0</v>
      </c>
      <c r="LE37" s="20">
        <v>0</v>
      </c>
      <c r="LF37" s="20">
        <v>0</v>
      </c>
      <c r="LG37" s="20" t="s">
        <v>54</v>
      </c>
      <c r="LH37" s="20" t="s">
        <v>54</v>
      </c>
      <c r="LI37" s="20" t="s">
        <v>54</v>
      </c>
      <c r="LJ37" s="20">
        <v>28.030303030303031</v>
      </c>
      <c r="LK37" s="20" t="s">
        <v>54</v>
      </c>
      <c r="LL37" s="20" t="s">
        <v>54</v>
      </c>
      <c r="LM37" s="20" t="s">
        <v>54</v>
      </c>
      <c r="LN37" s="20">
        <v>48.550724637681164</v>
      </c>
      <c r="LO37" s="20">
        <v>32.272727272727273</v>
      </c>
      <c r="LP37" s="20">
        <v>53.399209486166008</v>
      </c>
      <c r="LQ37" s="20" t="s">
        <v>54</v>
      </c>
      <c r="LR37" s="20" t="s">
        <v>54</v>
      </c>
      <c r="LS37" s="20" t="s">
        <v>54</v>
      </c>
      <c r="LT37" s="20">
        <v>62.012987012987011</v>
      </c>
      <c r="LU37" s="20">
        <v>42.857142857142854</v>
      </c>
      <c r="LV37" s="20">
        <v>69.15584415584415</v>
      </c>
      <c r="LW37" s="20" t="s">
        <v>54</v>
      </c>
      <c r="LX37" s="20" t="s">
        <v>54</v>
      </c>
      <c r="LY37" s="20">
        <v>47.757073844030366</v>
      </c>
      <c r="LZ37" s="20">
        <v>30.844155844155846</v>
      </c>
      <c r="MA37" s="20">
        <v>50.85952694648347</v>
      </c>
      <c r="MB37" s="20">
        <v>0</v>
      </c>
      <c r="MC37" s="5" t="s">
        <v>90</v>
      </c>
      <c r="MD37" s="15"/>
      <c r="ME37" s="20" t="s">
        <v>54</v>
      </c>
      <c r="MF37" s="20" t="s">
        <v>154</v>
      </c>
      <c r="MG37" s="20">
        <v>0</v>
      </c>
      <c r="MH37" s="20">
        <v>0</v>
      </c>
      <c r="MI37" s="20">
        <v>0</v>
      </c>
      <c r="MJ37" s="20">
        <v>0</v>
      </c>
      <c r="MK37" s="20">
        <v>0</v>
      </c>
      <c r="ML37" s="20" t="s">
        <v>54</v>
      </c>
      <c r="MM37" s="20" t="s">
        <v>54</v>
      </c>
      <c r="MN37" s="20" t="s">
        <v>54</v>
      </c>
      <c r="MO37" s="20">
        <v>14.379084967320262</v>
      </c>
      <c r="MP37" s="20" t="s">
        <v>54</v>
      </c>
      <c r="MQ37" s="20" t="s">
        <v>54</v>
      </c>
      <c r="MR37" s="20" t="s">
        <v>54</v>
      </c>
      <c r="MS37" s="20">
        <v>12.426900584795323</v>
      </c>
      <c r="MT37" s="20">
        <v>5.5555555555555554</v>
      </c>
      <c r="MU37" s="20">
        <v>5.5555555555555554</v>
      </c>
      <c r="MV37" s="20" t="s">
        <v>54</v>
      </c>
      <c r="MW37" s="20" t="s">
        <v>54</v>
      </c>
      <c r="MX37" s="20" t="s">
        <v>54</v>
      </c>
      <c r="MY37" s="20">
        <v>4.1666666666666661</v>
      </c>
      <c r="MZ37" s="20">
        <v>1.3888888888888888</v>
      </c>
      <c r="NA37" s="20">
        <v>1.3888888888888888</v>
      </c>
      <c r="NB37" s="20" t="s">
        <v>54</v>
      </c>
      <c r="NC37" s="20" t="s">
        <v>54</v>
      </c>
      <c r="ND37" s="20">
        <v>4.1666666666666661</v>
      </c>
      <c r="NE37" s="20">
        <v>1.3888888888888888</v>
      </c>
      <c r="NF37" s="20">
        <v>2.7777777777777777</v>
      </c>
      <c r="NG37" s="20" t="s">
        <v>54</v>
      </c>
      <c r="NH37" s="5" t="s">
        <v>90</v>
      </c>
    </row>
    <row r="38" spans="1:372" ht="31.2" x14ac:dyDescent="0.3">
      <c r="A38" s="15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11"/>
      <c r="AF38" s="15"/>
      <c r="AG38" s="20" t="s">
        <v>54</v>
      </c>
      <c r="AH38" s="20" t="s">
        <v>155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 t="s">
        <v>54</v>
      </c>
      <c r="AO38" s="20" t="s">
        <v>54</v>
      </c>
      <c r="AP38" s="20" t="s">
        <v>54</v>
      </c>
      <c r="AQ38" s="20" t="s">
        <v>54</v>
      </c>
      <c r="AR38" s="20" t="s">
        <v>54</v>
      </c>
      <c r="AS38" s="20" t="s">
        <v>54</v>
      </c>
      <c r="AT38" s="20" t="s">
        <v>54</v>
      </c>
      <c r="AU38" s="20" t="s">
        <v>54</v>
      </c>
      <c r="AV38" s="20" t="s">
        <v>54</v>
      </c>
      <c r="AW38" s="20" t="s">
        <v>54</v>
      </c>
      <c r="AX38" s="20" t="s">
        <v>54</v>
      </c>
      <c r="AY38" s="20" t="s">
        <v>54</v>
      </c>
      <c r="AZ38" s="20" t="s">
        <v>54</v>
      </c>
      <c r="BA38" s="20" t="s">
        <v>54</v>
      </c>
      <c r="BB38" s="20" t="s">
        <v>54</v>
      </c>
      <c r="BC38" s="20" t="s">
        <v>54</v>
      </c>
      <c r="BD38" s="20" t="s">
        <v>54</v>
      </c>
      <c r="BE38" s="20" t="s">
        <v>54</v>
      </c>
      <c r="BF38" s="20" t="s">
        <v>54</v>
      </c>
      <c r="BG38" s="20" t="s">
        <v>54</v>
      </c>
      <c r="BH38" s="20" t="s">
        <v>54</v>
      </c>
      <c r="BI38" s="20" t="s">
        <v>54</v>
      </c>
      <c r="BJ38" s="11" t="s">
        <v>91</v>
      </c>
      <c r="BK38" s="15"/>
      <c r="BL38" s="20" t="s">
        <v>54</v>
      </c>
      <c r="BM38" s="20" t="s">
        <v>155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 t="s">
        <v>54</v>
      </c>
      <c r="BT38" s="20" t="s">
        <v>54</v>
      </c>
      <c r="BU38" s="20" t="s">
        <v>54</v>
      </c>
      <c r="BV38" s="20" t="s">
        <v>54</v>
      </c>
      <c r="BW38" s="20" t="s">
        <v>54</v>
      </c>
      <c r="BX38" s="20" t="s">
        <v>54</v>
      </c>
      <c r="BY38" s="20" t="s">
        <v>54</v>
      </c>
      <c r="BZ38" s="20" t="s">
        <v>54</v>
      </c>
      <c r="CA38" s="20" t="s">
        <v>54</v>
      </c>
      <c r="CB38" s="20" t="s">
        <v>54</v>
      </c>
      <c r="CC38" s="20" t="s">
        <v>54</v>
      </c>
      <c r="CD38" s="20" t="s">
        <v>54</v>
      </c>
      <c r="CE38" s="20" t="s">
        <v>54</v>
      </c>
      <c r="CF38" s="20" t="s">
        <v>54</v>
      </c>
      <c r="CG38" s="20" t="s">
        <v>54</v>
      </c>
      <c r="CH38" s="20" t="s">
        <v>54</v>
      </c>
      <c r="CI38" s="20" t="s">
        <v>54</v>
      </c>
      <c r="CJ38" s="20" t="s">
        <v>54</v>
      </c>
      <c r="CK38" s="20" t="s">
        <v>54</v>
      </c>
      <c r="CL38" s="20" t="s">
        <v>54</v>
      </c>
      <c r="CM38" s="20" t="s">
        <v>54</v>
      </c>
      <c r="CN38" s="20" t="s">
        <v>54</v>
      </c>
      <c r="CO38" s="11" t="s">
        <v>91</v>
      </c>
      <c r="CP38" s="15"/>
      <c r="CQ38" s="20" t="s">
        <v>54</v>
      </c>
      <c r="CR38" s="20" t="s">
        <v>155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 t="s">
        <v>54</v>
      </c>
      <c r="CY38" s="20" t="s">
        <v>54</v>
      </c>
      <c r="CZ38" s="20" t="s">
        <v>54</v>
      </c>
      <c r="DA38" s="20" t="s">
        <v>54</v>
      </c>
      <c r="DB38" s="20" t="s">
        <v>54</v>
      </c>
      <c r="DC38" s="20" t="s">
        <v>54</v>
      </c>
      <c r="DD38" s="20" t="s">
        <v>54</v>
      </c>
      <c r="DE38" s="20" t="s">
        <v>54</v>
      </c>
      <c r="DF38" s="20" t="s">
        <v>54</v>
      </c>
      <c r="DG38" s="20" t="s">
        <v>54</v>
      </c>
      <c r="DH38" s="20" t="s">
        <v>54</v>
      </c>
      <c r="DI38" s="20" t="s">
        <v>54</v>
      </c>
      <c r="DJ38" s="20" t="s">
        <v>54</v>
      </c>
      <c r="DK38" s="20" t="s">
        <v>54</v>
      </c>
      <c r="DL38" s="20" t="s">
        <v>54</v>
      </c>
      <c r="DM38" s="20" t="s">
        <v>54</v>
      </c>
      <c r="DN38" s="20" t="s">
        <v>54</v>
      </c>
      <c r="DO38" s="20" t="s">
        <v>54</v>
      </c>
      <c r="DP38" s="20" t="s">
        <v>54</v>
      </c>
      <c r="DQ38" s="20" t="s">
        <v>54</v>
      </c>
      <c r="DR38" s="20" t="s">
        <v>54</v>
      </c>
      <c r="DS38" s="20" t="s">
        <v>54</v>
      </c>
      <c r="DT38" s="11" t="s">
        <v>91</v>
      </c>
      <c r="DU38" s="15"/>
      <c r="DV38" s="20" t="s">
        <v>54</v>
      </c>
      <c r="DW38" s="20" t="s">
        <v>155</v>
      </c>
      <c r="DX38" s="20">
        <v>0</v>
      </c>
      <c r="DY38" s="20">
        <v>0</v>
      </c>
      <c r="DZ38" s="20">
        <v>0</v>
      </c>
      <c r="EA38" s="20">
        <v>0</v>
      </c>
      <c r="EB38" s="20">
        <v>0</v>
      </c>
      <c r="EC38" s="20" t="s">
        <v>54</v>
      </c>
      <c r="ED38" s="20" t="s">
        <v>54</v>
      </c>
      <c r="EE38" s="20" t="s">
        <v>54</v>
      </c>
      <c r="EF38" s="20" t="s">
        <v>54</v>
      </c>
      <c r="EG38" s="20" t="s">
        <v>54</v>
      </c>
      <c r="EH38" s="20" t="s">
        <v>54</v>
      </c>
      <c r="EI38" s="20" t="s">
        <v>54</v>
      </c>
      <c r="EJ38" s="20" t="s">
        <v>54</v>
      </c>
      <c r="EK38" s="20" t="s">
        <v>54</v>
      </c>
      <c r="EL38" s="20" t="s">
        <v>54</v>
      </c>
      <c r="EM38" s="20" t="s">
        <v>54</v>
      </c>
      <c r="EN38" s="20" t="s">
        <v>54</v>
      </c>
      <c r="EO38" s="20" t="s">
        <v>54</v>
      </c>
      <c r="EP38" s="20" t="s">
        <v>54</v>
      </c>
      <c r="EQ38" s="20" t="s">
        <v>54</v>
      </c>
      <c r="ER38" s="20" t="s">
        <v>54</v>
      </c>
      <c r="ES38" s="20" t="s">
        <v>54</v>
      </c>
      <c r="ET38" s="20" t="s">
        <v>54</v>
      </c>
      <c r="EU38" s="20" t="s">
        <v>54</v>
      </c>
      <c r="EV38" s="20" t="s">
        <v>54</v>
      </c>
      <c r="EW38" s="20" t="s">
        <v>54</v>
      </c>
      <c r="EX38" s="20" t="s">
        <v>54</v>
      </c>
      <c r="EY38" s="11" t="s">
        <v>91</v>
      </c>
      <c r="EZ38" s="15"/>
      <c r="FA38" s="20" t="s">
        <v>54</v>
      </c>
      <c r="FB38" s="20" t="s">
        <v>155</v>
      </c>
      <c r="FC38" s="20">
        <v>0</v>
      </c>
      <c r="FD38" s="20">
        <v>0</v>
      </c>
      <c r="FE38" s="20">
        <v>0</v>
      </c>
      <c r="FF38" s="20">
        <v>0</v>
      </c>
      <c r="FG38" s="20">
        <v>0</v>
      </c>
      <c r="FH38" s="20" t="s">
        <v>54</v>
      </c>
      <c r="FI38" s="20" t="s">
        <v>54</v>
      </c>
      <c r="FJ38" s="20" t="s">
        <v>54</v>
      </c>
      <c r="FK38" s="20">
        <v>0</v>
      </c>
      <c r="FL38" s="20" t="s">
        <v>54</v>
      </c>
      <c r="FM38" s="20" t="s">
        <v>54</v>
      </c>
      <c r="FN38" s="20" t="s">
        <v>54</v>
      </c>
      <c r="FO38" s="20">
        <v>0.83333333333333337</v>
      </c>
      <c r="FP38" s="20">
        <v>0</v>
      </c>
      <c r="FQ38" s="20">
        <v>0.83333333333333337</v>
      </c>
      <c r="FR38" s="20" t="s">
        <v>54</v>
      </c>
      <c r="FS38" s="20" t="s">
        <v>54</v>
      </c>
      <c r="FT38" s="20" t="s">
        <v>54</v>
      </c>
      <c r="FU38" s="20">
        <v>0</v>
      </c>
      <c r="FV38" s="20" t="s">
        <v>54</v>
      </c>
      <c r="FW38" s="20">
        <v>0</v>
      </c>
      <c r="FX38" s="20" t="s">
        <v>54</v>
      </c>
      <c r="FY38" s="20" t="s">
        <v>54</v>
      </c>
      <c r="FZ38" s="20">
        <v>0</v>
      </c>
      <c r="GA38" s="20">
        <v>0</v>
      </c>
      <c r="GB38" s="20">
        <v>0</v>
      </c>
      <c r="GC38" s="20" t="s">
        <v>54</v>
      </c>
      <c r="GD38" s="11" t="s">
        <v>91</v>
      </c>
      <c r="GE38" s="15"/>
      <c r="GF38" s="20" t="s">
        <v>54</v>
      </c>
      <c r="GG38" s="20" t="s">
        <v>155</v>
      </c>
      <c r="GH38" s="20">
        <v>0</v>
      </c>
      <c r="GI38" s="20">
        <v>0</v>
      </c>
      <c r="GJ38" s="20">
        <v>0</v>
      </c>
      <c r="GK38" s="20">
        <v>0</v>
      </c>
      <c r="GL38" s="20">
        <v>0</v>
      </c>
      <c r="GM38" s="20" t="s">
        <v>54</v>
      </c>
      <c r="GN38" s="20" t="s">
        <v>54</v>
      </c>
      <c r="GO38" s="20" t="s">
        <v>54</v>
      </c>
      <c r="GP38" s="20">
        <v>0</v>
      </c>
      <c r="GQ38" s="20" t="s">
        <v>54</v>
      </c>
      <c r="GR38" s="20" t="s">
        <v>54</v>
      </c>
      <c r="GS38" s="20" t="s">
        <v>54</v>
      </c>
      <c r="GT38" s="20">
        <v>1.8131868131868134</v>
      </c>
      <c r="GU38" s="20" t="s">
        <v>54</v>
      </c>
      <c r="GV38" s="20">
        <v>1.8131868131868134</v>
      </c>
      <c r="GW38" s="20" t="s">
        <v>54</v>
      </c>
      <c r="GX38" s="20" t="s">
        <v>54</v>
      </c>
      <c r="GY38" s="20" t="s">
        <v>54</v>
      </c>
      <c r="GZ38" s="20">
        <v>1.4285714285714286</v>
      </c>
      <c r="HA38" s="20" t="s">
        <v>54</v>
      </c>
      <c r="HB38" s="20">
        <v>1.4285714285714286</v>
      </c>
      <c r="HC38" s="20" t="s">
        <v>54</v>
      </c>
      <c r="HD38" s="20" t="s">
        <v>54</v>
      </c>
      <c r="HE38" s="20">
        <v>0</v>
      </c>
      <c r="HF38" s="20" t="s">
        <v>54</v>
      </c>
      <c r="HG38" s="20">
        <v>0</v>
      </c>
      <c r="HH38" s="20" t="s">
        <v>54</v>
      </c>
      <c r="HI38" s="11" t="s">
        <v>91</v>
      </c>
      <c r="HJ38" s="15"/>
      <c r="HK38" s="20" t="s">
        <v>54</v>
      </c>
      <c r="HL38" s="20" t="s">
        <v>155</v>
      </c>
      <c r="HM38" s="20">
        <v>0</v>
      </c>
      <c r="HN38" s="20">
        <v>0</v>
      </c>
      <c r="HO38" s="20">
        <v>0</v>
      </c>
      <c r="HP38" s="20">
        <v>0</v>
      </c>
      <c r="HQ38" s="20">
        <v>0</v>
      </c>
      <c r="HR38" s="20" t="s">
        <v>54</v>
      </c>
      <c r="HS38" s="20" t="s">
        <v>54</v>
      </c>
      <c r="HT38" s="20" t="s">
        <v>54</v>
      </c>
      <c r="HU38" s="20">
        <v>0</v>
      </c>
      <c r="HV38" s="20" t="s">
        <v>54</v>
      </c>
      <c r="HW38" s="20" t="s">
        <v>54</v>
      </c>
      <c r="HX38" s="20" t="s">
        <v>54</v>
      </c>
      <c r="HY38" s="20">
        <v>0.72463768115942029</v>
      </c>
      <c r="HZ38" s="20" t="s">
        <v>54</v>
      </c>
      <c r="IA38" s="20">
        <v>0.72463768115942029</v>
      </c>
      <c r="IB38" s="20" t="s">
        <v>54</v>
      </c>
      <c r="IC38" s="20" t="s">
        <v>54</v>
      </c>
      <c r="ID38" s="20" t="s">
        <v>54</v>
      </c>
      <c r="IE38" s="20">
        <v>0</v>
      </c>
      <c r="IF38" s="20" t="s">
        <v>54</v>
      </c>
      <c r="IG38" s="20">
        <v>0</v>
      </c>
      <c r="IH38" s="20" t="s">
        <v>54</v>
      </c>
      <c r="II38" s="20" t="s">
        <v>54</v>
      </c>
      <c r="IJ38" s="20">
        <v>0.72463768115942029</v>
      </c>
      <c r="IK38" s="20" t="s">
        <v>54</v>
      </c>
      <c r="IL38" s="20">
        <v>0.72463768115942029</v>
      </c>
      <c r="IM38" s="20" t="s">
        <v>54</v>
      </c>
      <c r="IN38" s="11" t="s">
        <v>91</v>
      </c>
      <c r="IO38" s="15"/>
      <c r="IP38" s="20" t="s">
        <v>54</v>
      </c>
      <c r="IQ38" s="20" t="s">
        <v>155</v>
      </c>
      <c r="IR38" s="20">
        <v>0</v>
      </c>
      <c r="IS38" s="20">
        <v>0</v>
      </c>
      <c r="IT38" s="20">
        <v>0</v>
      </c>
      <c r="IU38" s="20">
        <v>0</v>
      </c>
      <c r="IV38" s="20">
        <v>0</v>
      </c>
      <c r="IW38" s="20" t="s">
        <v>54</v>
      </c>
      <c r="IX38" s="20" t="s">
        <v>54</v>
      </c>
      <c r="IY38" s="20" t="s">
        <v>54</v>
      </c>
      <c r="IZ38" s="20">
        <v>0</v>
      </c>
      <c r="JA38" s="20" t="s">
        <v>54</v>
      </c>
      <c r="JB38" s="20" t="s">
        <v>54</v>
      </c>
      <c r="JC38" s="20" t="s">
        <v>54</v>
      </c>
      <c r="JD38" s="20">
        <v>2.8298017771701987</v>
      </c>
      <c r="JE38" s="20" t="s">
        <v>54</v>
      </c>
      <c r="JF38" s="20">
        <v>2.1155160628844842</v>
      </c>
      <c r="JG38" s="20" t="s">
        <v>54</v>
      </c>
      <c r="JH38" s="20" t="s">
        <v>54</v>
      </c>
      <c r="JI38" s="20" t="s">
        <v>54</v>
      </c>
      <c r="JJ38" s="20">
        <v>0.75187969924812037</v>
      </c>
      <c r="JK38" s="20" t="s">
        <v>54</v>
      </c>
      <c r="JL38" s="20">
        <v>0.75187969924812037</v>
      </c>
      <c r="JM38" s="20" t="s">
        <v>54</v>
      </c>
      <c r="JN38" s="20" t="s">
        <v>54</v>
      </c>
      <c r="JO38" s="20">
        <v>1.4661654135338347</v>
      </c>
      <c r="JP38" s="20" t="s">
        <v>54</v>
      </c>
      <c r="JQ38" s="20">
        <v>1.4661654135338347</v>
      </c>
      <c r="JR38" s="20" t="s">
        <v>54</v>
      </c>
      <c r="JS38" s="11" t="s">
        <v>91</v>
      </c>
      <c r="JT38" s="15"/>
      <c r="JU38" s="20" t="s">
        <v>54</v>
      </c>
      <c r="JV38" s="20" t="s">
        <v>155</v>
      </c>
      <c r="JW38" s="20">
        <v>0</v>
      </c>
      <c r="JX38" s="20">
        <v>0</v>
      </c>
      <c r="JY38" s="20">
        <v>0</v>
      </c>
      <c r="JZ38" s="20">
        <v>0</v>
      </c>
      <c r="KA38" s="20">
        <v>0</v>
      </c>
      <c r="KB38" s="20" t="s">
        <v>54</v>
      </c>
      <c r="KC38" s="20" t="s">
        <v>54</v>
      </c>
      <c r="KD38" s="20" t="s">
        <v>54</v>
      </c>
      <c r="KE38" s="20">
        <v>0</v>
      </c>
      <c r="KF38" s="20" t="s">
        <v>54</v>
      </c>
      <c r="KG38" s="20" t="s">
        <v>54</v>
      </c>
      <c r="KH38" s="20" t="s">
        <v>54</v>
      </c>
      <c r="KI38" s="20">
        <v>0</v>
      </c>
      <c r="KJ38" s="20">
        <v>1.6666666666666667</v>
      </c>
      <c r="KK38" s="20">
        <v>0</v>
      </c>
      <c r="KL38" s="20" t="s">
        <v>54</v>
      </c>
      <c r="KM38" s="20" t="s">
        <v>54</v>
      </c>
      <c r="KN38" s="20" t="s">
        <v>54</v>
      </c>
      <c r="KO38" s="20">
        <v>0.83333333333333337</v>
      </c>
      <c r="KP38" s="20">
        <v>0</v>
      </c>
      <c r="KQ38" s="20">
        <v>0</v>
      </c>
      <c r="KR38" s="20" t="s">
        <v>54</v>
      </c>
      <c r="KS38" s="20" t="s">
        <v>54</v>
      </c>
      <c r="KT38" s="20">
        <v>0</v>
      </c>
      <c r="KU38" s="20">
        <v>0</v>
      </c>
      <c r="KV38" s="20">
        <v>0</v>
      </c>
      <c r="KW38" s="20" t="s">
        <v>54</v>
      </c>
      <c r="KX38" s="11" t="s">
        <v>91</v>
      </c>
      <c r="KY38" s="15"/>
      <c r="KZ38" s="20" t="s">
        <v>54</v>
      </c>
      <c r="LA38" s="20" t="s">
        <v>155</v>
      </c>
      <c r="LB38" s="20">
        <v>0</v>
      </c>
      <c r="LC38" s="20">
        <v>0</v>
      </c>
      <c r="LD38" s="20">
        <v>0</v>
      </c>
      <c r="LE38" s="20">
        <v>0</v>
      </c>
      <c r="LF38" s="20">
        <v>0</v>
      </c>
      <c r="LG38" s="20" t="s">
        <v>54</v>
      </c>
      <c r="LH38" s="20" t="s">
        <v>54</v>
      </c>
      <c r="LI38" s="20" t="s">
        <v>54</v>
      </c>
      <c r="LJ38" s="20">
        <v>0</v>
      </c>
      <c r="LK38" s="20" t="s">
        <v>54</v>
      </c>
      <c r="LL38" s="20" t="s">
        <v>54</v>
      </c>
      <c r="LM38" s="20" t="s">
        <v>54</v>
      </c>
      <c r="LN38" s="20">
        <v>0</v>
      </c>
      <c r="LO38" s="20">
        <v>0</v>
      </c>
      <c r="LP38" s="20">
        <v>0</v>
      </c>
      <c r="LQ38" s="20" t="s">
        <v>54</v>
      </c>
      <c r="LR38" s="20" t="s">
        <v>54</v>
      </c>
      <c r="LS38" s="20" t="s">
        <v>54</v>
      </c>
      <c r="LT38" s="20">
        <v>0</v>
      </c>
      <c r="LU38" s="20">
        <v>0</v>
      </c>
      <c r="LV38" s="20">
        <v>0</v>
      </c>
      <c r="LW38" s="20" t="s">
        <v>54</v>
      </c>
      <c r="LX38" s="20" t="s">
        <v>54</v>
      </c>
      <c r="LY38" s="20">
        <v>0</v>
      </c>
      <c r="LZ38" s="20">
        <v>0</v>
      </c>
      <c r="MA38" s="20">
        <v>0</v>
      </c>
      <c r="MB38" s="20">
        <v>100</v>
      </c>
      <c r="MC38" s="11" t="s">
        <v>91</v>
      </c>
      <c r="MD38" s="15"/>
      <c r="ME38" s="20" t="s">
        <v>54</v>
      </c>
      <c r="MF38" s="20" t="s">
        <v>155</v>
      </c>
      <c r="MG38" s="20">
        <v>0</v>
      </c>
      <c r="MH38" s="20">
        <v>0</v>
      </c>
      <c r="MI38" s="20">
        <v>0</v>
      </c>
      <c r="MJ38" s="20">
        <v>0</v>
      </c>
      <c r="MK38" s="20">
        <v>0</v>
      </c>
      <c r="ML38" s="20" t="s">
        <v>54</v>
      </c>
      <c r="MM38" s="20" t="s">
        <v>54</v>
      </c>
      <c r="MN38" s="20" t="s">
        <v>54</v>
      </c>
      <c r="MO38" s="20">
        <v>0</v>
      </c>
      <c r="MP38" s="20" t="s">
        <v>54</v>
      </c>
      <c r="MQ38" s="20" t="s">
        <v>54</v>
      </c>
      <c r="MR38" s="20" t="s">
        <v>54</v>
      </c>
      <c r="MS38" s="20">
        <v>0</v>
      </c>
      <c r="MT38" s="20">
        <v>0</v>
      </c>
      <c r="MU38" s="20">
        <v>0</v>
      </c>
      <c r="MV38" s="20" t="s">
        <v>54</v>
      </c>
      <c r="MW38" s="20" t="s">
        <v>54</v>
      </c>
      <c r="MX38" s="20" t="s">
        <v>54</v>
      </c>
      <c r="MY38" s="20">
        <v>0</v>
      </c>
      <c r="MZ38" s="20">
        <v>0</v>
      </c>
      <c r="NA38" s="20">
        <v>0</v>
      </c>
      <c r="NB38" s="20" t="s">
        <v>54</v>
      </c>
      <c r="NC38" s="20" t="s">
        <v>54</v>
      </c>
      <c r="ND38" s="20">
        <v>0</v>
      </c>
      <c r="NE38" s="20">
        <v>0</v>
      </c>
      <c r="NF38" s="20">
        <v>0</v>
      </c>
      <c r="NG38" s="20" t="s">
        <v>54</v>
      </c>
      <c r="NH38" s="11" t="s">
        <v>91</v>
      </c>
    </row>
    <row r="39" spans="1:372" x14ac:dyDescent="0.3">
      <c r="A39" s="15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6"/>
      <c r="AF39" s="15"/>
      <c r="AG39" s="20">
        <v>106</v>
      </c>
      <c r="AH39" s="20" t="s">
        <v>35</v>
      </c>
      <c r="AI39" s="20">
        <v>850</v>
      </c>
      <c r="AJ39" s="20">
        <v>0</v>
      </c>
      <c r="AK39" s="20">
        <v>12</v>
      </c>
      <c r="AL39" s="20">
        <v>10</v>
      </c>
      <c r="AM39" s="20">
        <v>22</v>
      </c>
      <c r="AN39" s="20" t="s">
        <v>54</v>
      </c>
      <c r="AO39" s="20" t="s">
        <v>54</v>
      </c>
      <c r="AP39" s="20" t="s">
        <v>54</v>
      </c>
      <c r="AQ39" s="20" t="s">
        <v>54</v>
      </c>
      <c r="AR39" s="20" t="s">
        <v>54</v>
      </c>
      <c r="AS39" s="20" t="s">
        <v>54</v>
      </c>
      <c r="AT39" s="20" t="s">
        <v>54</v>
      </c>
      <c r="AU39" s="20" t="s">
        <v>54</v>
      </c>
      <c r="AV39" s="20" t="s">
        <v>54</v>
      </c>
      <c r="AW39" s="20" t="s">
        <v>54</v>
      </c>
      <c r="AX39" s="20" t="s">
        <v>54</v>
      </c>
      <c r="AY39" s="20" t="s">
        <v>54</v>
      </c>
      <c r="AZ39" s="20" t="s">
        <v>54</v>
      </c>
      <c r="BA39" s="20" t="s">
        <v>54</v>
      </c>
      <c r="BB39" s="20" t="s">
        <v>54</v>
      </c>
      <c r="BC39" s="20" t="s">
        <v>54</v>
      </c>
      <c r="BD39" s="20" t="s">
        <v>54</v>
      </c>
      <c r="BE39" s="20" t="s">
        <v>54</v>
      </c>
      <c r="BF39" s="20" t="s">
        <v>54</v>
      </c>
      <c r="BG39" s="20" t="s">
        <v>54</v>
      </c>
      <c r="BH39" s="20" t="s">
        <v>54</v>
      </c>
      <c r="BI39" s="20" t="s">
        <v>54</v>
      </c>
      <c r="BJ39" s="6" t="s">
        <v>97</v>
      </c>
      <c r="BK39" s="15"/>
      <c r="BL39" s="20">
        <v>106</v>
      </c>
      <c r="BM39" s="20" t="s">
        <v>35</v>
      </c>
      <c r="BN39" s="20">
        <v>1195</v>
      </c>
      <c r="BO39" s="20">
        <v>0</v>
      </c>
      <c r="BP39" s="20">
        <v>75</v>
      </c>
      <c r="BQ39" s="20">
        <v>53</v>
      </c>
      <c r="BR39" s="20">
        <v>128</v>
      </c>
      <c r="BS39" s="20" t="s">
        <v>54</v>
      </c>
      <c r="BT39" s="20" t="s">
        <v>54</v>
      </c>
      <c r="BU39" s="20" t="s">
        <v>54</v>
      </c>
      <c r="BV39" s="20" t="s">
        <v>54</v>
      </c>
      <c r="BW39" s="20" t="s">
        <v>54</v>
      </c>
      <c r="BX39" s="20" t="s">
        <v>54</v>
      </c>
      <c r="BY39" s="20" t="s">
        <v>54</v>
      </c>
      <c r="BZ39" s="20">
        <v>71.76181603076013</v>
      </c>
      <c r="CA39" s="20" t="s">
        <v>54</v>
      </c>
      <c r="CB39" s="20">
        <v>71.76181603076013</v>
      </c>
      <c r="CC39" s="20" t="s">
        <v>54</v>
      </c>
      <c r="CD39" s="20" t="s">
        <v>54</v>
      </c>
      <c r="CE39" s="20" t="s">
        <v>54</v>
      </c>
      <c r="CF39" s="20">
        <v>77.8944308234354</v>
      </c>
      <c r="CG39" s="20" t="s">
        <v>54</v>
      </c>
      <c r="CH39" s="20">
        <v>77.8944308234354</v>
      </c>
      <c r="CI39" s="20" t="s">
        <v>54</v>
      </c>
      <c r="CJ39" s="20" t="s">
        <v>54</v>
      </c>
      <c r="CK39" s="20">
        <v>74.175394360642812</v>
      </c>
      <c r="CL39" s="20" t="s">
        <v>54</v>
      </c>
      <c r="CM39" s="20">
        <v>74.175394360642812</v>
      </c>
      <c r="CN39" s="20" t="s">
        <v>54</v>
      </c>
      <c r="CO39" s="6" t="s">
        <v>97</v>
      </c>
      <c r="CP39" s="15"/>
      <c r="CQ39" s="20">
        <v>106</v>
      </c>
      <c r="CR39" s="20" t="s">
        <v>35</v>
      </c>
      <c r="CS39" s="20">
        <v>850</v>
      </c>
      <c r="CT39" s="20">
        <v>0</v>
      </c>
      <c r="CU39" s="20">
        <v>89</v>
      </c>
      <c r="CV39" s="20">
        <v>61</v>
      </c>
      <c r="CW39" s="20">
        <v>150</v>
      </c>
      <c r="CX39" s="20" t="s">
        <v>54</v>
      </c>
      <c r="CY39" s="20" t="s">
        <v>54</v>
      </c>
      <c r="CZ39" s="20" t="s">
        <v>54</v>
      </c>
      <c r="DA39" s="20">
        <v>71.582070707070699</v>
      </c>
      <c r="DB39" s="20">
        <v>67.371794871794876</v>
      </c>
      <c r="DC39" s="20" t="s">
        <v>54</v>
      </c>
      <c r="DD39" s="20" t="s">
        <v>54</v>
      </c>
      <c r="DE39" s="20">
        <v>71.803979700854697</v>
      </c>
      <c r="DF39" s="20" t="s">
        <v>54</v>
      </c>
      <c r="DG39" s="20">
        <v>71.803979700854697</v>
      </c>
      <c r="DH39" s="20" t="s">
        <v>54</v>
      </c>
      <c r="DI39" s="20" t="s">
        <v>54</v>
      </c>
      <c r="DJ39" s="20" t="s">
        <v>54</v>
      </c>
      <c r="DK39" s="20">
        <v>73.659147727272725</v>
      </c>
      <c r="DL39" s="20" t="s">
        <v>54</v>
      </c>
      <c r="DM39" s="20">
        <v>73.659147727272725</v>
      </c>
      <c r="DN39" s="20">
        <v>67.371794871794876</v>
      </c>
      <c r="DO39" s="20" t="s">
        <v>54</v>
      </c>
      <c r="DP39" s="20">
        <v>72.488348468660973</v>
      </c>
      <c r="DQ39" s="20" t="s">
        <v>54</v>
      </c>
      <c r="DR39" s="20">
        <v>72.488348468660973</v>
      </c>
      <c r="DS39" s="20" t="s">
        <v>54</v>
      </c>
      <c r="DT39" s="6" t="s">
        <v>97</v>
      </c>
      <c r="DU39" s="15"/>
      <c r="DV39" s="20">
        <v>106</v>
      </c>
      <c r="DW39" s="20" t="s">
        <v>35</v>
      </c>
      <c r="DX39" s="20">
        <v>1025</v>
      </c>
      <c r="DY39" s="20">
        <v>0</v>
      </c>
      <c r="DZ39" s="20">
        <v>52</v>
      </c>
      <c r="EA39" s="20">
        <v>41</v>
      </c>
      <c r="EB39" s="20">
        <v>93</v>
      </c>
      <c r="EC39" s="20" t="s">
        <v>54</v>
      </c>
      <c r="ED39" s="20" t="s">
        <v>54</v>
      </c>
      <c r="EE39" s="20" t="s">
        <v>54</v>
      </c>
      <c r="EF39" s="20">
        <v>69.935662909286094</v>
      </c>
      <c r="EG39" s="20" t="s">
        <v>54</v>
      </c>
      <c r="EH39" s="20" t="s">
        <v>54</v>
      </c>
      <c r="EI39" s="20" t="s">
        <v>54</v>
      </c>
      <c r="EJ39" s="20">
        <v>66.13732364370523</v>
      </c>
      <c r="EK39" s="20">
        <v>67.836790587580055</v>
      </c>
      <c r="EL39" s="20">
        <v>66.663770727323353</v>
      </c>
      <c r="EM39" s="20" t="s">
        <v>54</v>
      </c>
      <c r="EN39" s="20" t="s">
        <v>54</v>
      </c>
      <c r="EO39" s="20" t="s">
        <v>54</v>
      </c>
      <c r="EP39" s="20">
        <v>69.9699865881216</v>
      </c>
      <c r="EQ39" s="20">
        <v>69.927850687324366</v>
      </c>
      <c r="ER39" s="20">
        <v>69.540022887697958</v>
      </c>
      <c r="ES39" s="20" t="s">
        <v>54</v>
      </c>
      <c r="ET39" s="20" t="s">
        <v>54</v>
      </c>
      <c r="EU39" s="20">
        <v>67.914617303992301</v>
      </c>
      <c r="EV39" s="20">
        <v>68.626752740436956</v>
      </c>
      <c r="EW39" s="20">
        <v>68.25454894179893</v>
      </c>
      <c r="EX39" s="20" t="s">
        <v>54</v>
      </c>
      <c r="EY39" s="6" t="s">
        <v>97</v>
      </c>
      <c r="EZ39" s="15"/>
      <c r="FA39" s="20">
        <v>106</v>
      </c>
      <c r="FB39" s="20" t="s">
        <v>35</v>
      </c>
      <c r="FC39" s="20">
        <v>1035</v>
      </c>
      <c r="FD39" s="20">
        <v>0</v>
      </c>
      <c r="FE39" s="20">
        <v>84</v>
      </c>
      <c r="FF39" s="20">
        <v>50</v>
      </c>
      <c r="FG39" s="20">
        <v>134</v>
      </c>
      <c r="FH39" s="20">
        <v>1.5766067715104313</v>
      </c>
      <c r="FI39" s="20">
        <v>2.7258513837044429</v>
      </c>
      <c r="FJ39" s="20">
        <v>1.8834094983087182</v>
      </c>
      <c r="FK39" s="20">
        <v>68.836455722639926</v>
      </c>
      <c r="FL39" s="20" t="s">
        <v>54</v>
      </c>
      <c r="FM39" s="20" t="s">
        <v>54</v>
      </c>
      <c r="FN39" s="20" t="s">
        <v>54</v>
      </c>
      <c r="FO39" s="20">
        <v>59.818833943833937</v>
      </c>
      <c r="FP39" s="20">
        <v>57.403363858363861</v>
      </c>
      <c r="FQ39" s="20">
        <v>58.36955189255189</v>
      </c>
      <c r="FR39" s="20" t="s">
        <v>54</v>
      </c>
      <c r="FS39" s="20" t="s">
        <v>54</v>
      </c>
      <c r="FT39" s="20" t="s">
        <v>54</v>
      </c>
      <c r="FU39" s="20">
        <v>62.859977936293717</v>
      </c>
      <c r="FV39" s="20">
        <v>60.777159244264503</v>
      </c>
      <c r="FW39" s="20">
        <v>61.610286721076193</v>
      </c>
      <c r="FX39" s="20" t="s">
        <v>54</v>
      </c>
      <c r="FY39" s="20" t="s">
        <v>54</v>
      </c>
      <c r="FZ39" s="20">
        <v>61.232168294668298</v>
      </c>
      <c r="GA39" s="20">
        <v>59.080280830280827</v>
      </c>
      <c r="GB39" s="20">
        <v>59.941035816035814</v>
      </c>
      <c r="GC39" s="20" t="s">
        <v>54</v>
      </c>
      <c r="GD39" s="6" t="s">
        <v>97</v>
      </c>
      <c r="GE39" s="15"/>
      <c r="GF39" s="20">
        <v>106</v>
      </c>
      <c r="GG39" s="20" t="s">
        <v>35</v>
      </c>
      <c r="GH39" s="20">
        <v>1035</v>
      </c>
      <c r="GI39" s="20">
        <v>0</v>
      </c>
      <c r="GJ39" s="20">
        <v>67</v>
      </c>
      <c r="GK39" s="20">
        <v>67</v>
      </c>
      <c r="GL39" s="20">
        <v>134</v>
      </c>
      <c r="GM39" s="20" t="s">
        <v>54</v>
      </c>
      <c r="GN39" s="20" t="s">
        <v>54</v>
      </c>
      <c r="GO39" s="20" t="s">
        <v>54</v>
      </c>
      <c r="GP39" s="20">
        <v>74.75671182364546</v>
      </c>
      <c r="GQ39" s="20" t="s">
        <v>54</v>
      </c>
      <c r="GR39" s="20" t="s">
        <v>54</v>
      </c>
      <c r="GS39" s="20" t="s">
        <v>54</v>
      </c>
      <c r="GT39" s="20">
        <v>60.029197751868551</v>
      </c>
      <c r="GU39" s="20">
        <v>61.305139580915977</v>
      </c>
      <c r="GV39" s="20">
        <v>60.794762849297008</v>
      </c>
      <c r="GW39" s="20" t="s">
        <v>54</v>
      </c>
      <c r="GX39" s="20" t="s">
        <v>54</v>
      </c>
      <c r="GY39" s="20" t="s">
        <v>54</v>
      </c>
      <c r="GZ39" s="20">
        <v>61.696125998225376</v>
      </c>
      <c r="HA39" s="20">
        <v>62.968477050899409</v>
      </c>
      <c r="HB39" s="20">
        <v>62.524230507380814</v>
      </c>
      <c r="HC39" s="20" t="s">
        <v>54</v>
      </c>
      <c r="HD39" s="20" t="s">
        <v>54</v>
      </c>
      <c r="HE39" s="20">
        <v>60.683391449820022</v>
      </c>
      <c r="HF39" s="20">
        <v>61.891151705437423</v>
      </c>
      <c r="HG39" s="20">
        <v>61.408047603190468</v>
      </c>
      <c r="HH39" s="20" t="s">
        <v>54</v>
      </c>
      <c r="HI39" s="6" t="s">
        <v>97</v>
      </c>
      <c r="HJ39" s="15"/>
      <c r="HK39" s="20">
        <v>106</v>
      </c>
      <c r="HL39" s="20" t="s">
        <v>35</v>
      </c>
      <c r="HM39" s="20">
        <v>793</v>
      </c>
      <c r="HN39" s="20">
        <v>0</v>
      </c>
      <c r="HO39" s="20">
        <v>80</v>
      </c>
      <c r="HP39" s="20">
        <v>52</v>
      </c>
      <c r="HQ39" s="20">
        <v>132</v>
      </c>
      <c r="HR39" s="20" t="s">
        <v>54</v>
      </c>
      <c r="HS39" s="20" t="s">
        <v>54</v>
      </c>
      <c r="HT39" s="20" t="s">
        <v>54</v>
      </c>
      <c r="HU39" s="20">
        <v>69.289627765064822</v>
      </c>
      <c r="HV39" s="20" t="s">
        <v>54</v>
      </c>
      <c r="HW39" s="20" t="s">
        <v>54</v>
      </c>
      <c r="HX39" s="20" t="s">
        <v>54</v>
      </c>
      <c r="HY39" s="20">
        <v>55.097654462242559</v>
      </c>
      <c r="HZ39" s="20">
        <v>54.240407449783881</v>
      </c>
      <c r="IA39" s="20">
        <v>54.470209636409862</v>
      </c>
      <c r="IB39" s="20" t="s">
        <v>54</v>
      </c>
      <c r="IC39" s="20" t="s">
        <v>54</v>
      </c>
      <c r="ID39" s="20" t="s">
        <v>54</v>
      </c>
      <c r="IE39" s="20">
        <v>54.771570910973082</v>
      </c>
      <c r="IF39" s="20">
        <v>55.012862982428203</v>
      </c>
      <c r="IG39" s="20">
        <v>54.916346153846156</v>
      </c>
      <c r="IH39" s="20" t="s">
        <v>54</v>
      </c>
      <c r="II39" s="20" t="s">
        <v>54</v>
      </c>
      <c r="IJ39" s="20">
        <v>54.466404632505174</v>
      </c>
      <c r="IK39" s="20">
        <v>54.115811965811965</v>
      </c>
      <c r="IL39" s="20">
        <v>54.129242470492471</v>
      </c>
      <c r="IM39" s="20" t="s">
        <v>54</v>
      </c>
      <c r="IN39" s="6" t="s">
        <v>97</v>
      </c>
      <c r="IO39" s="15"/>
      <c r="IP39" s="20">
        <v>106</v>
      </c>
      <c r="IQ39" s="20" t="s">
        <v>35</v>
      </c>
      <c r="IR39" s="20">
        <v>1190</v>
      </c>
      <c r="IS39" s="20">
        <v>0</v>
      </c>
      <c r="IT39" s="20">
        <v>80</v>
      </c>
      <c r="IU39" s="20">
        <v>65</v>
      </c>
      <c r="IV39" s="20">
        <v>145</v>
      </c>
      <c r="IW39" s="20">
        <v>0.39538892480068949</v>
      </c>
      <c r="IX39" s="20">
        <v>0.27310924369747902</v>
      </c>
      <c r="IY39" s="20">
        <v>0.35915235659481182</v>
      </c>
      <c r="IZ39" s="20">
        <v>67.851618600425397</v>
      </c>
      <c r="JA39" s="20" t="s">
        <v>54</v>
      </c>
      <c r="JB39" s="20" t="s">
        <v>54</v>
      </c>
      <c r="JC39" s="20" t="s">
        <v>54</v>
      </c>
      <c r="JD39" s="20">
        <v>60.65507066650251</v>
      </c>
      <c r="JE39" s="20">
        <v>136.29837365152011</v>
      </c>
      <c r="JF39" s="20">
        <v>98.092259527984282</v>
      </c>
      <c r="JG39" s="20" t="s">
        <v>54</v>
      </c>
      <c r="JH39" s="20" t="s">
        <v>54</v>
      </c>
      <c r="JI39" s="20" t="s">
        <v>54</v>
      </c>
      <c r="JJ39" s="20">
        <v>62.306813278254928</v>
      </c>
      <c r="JK39" s="20">
        <v>62.0441857749965</v>
      </c>
      <c r="JL39" s="20">
        <v>62.193763677969635</v>
      </c>
      <c r="JM39" s="20" t="s">
        <v>54</v>
      </c>
      <c r="JN39" s="20" t="s">
        <v>54</v>
      </c>
      <c r="JO39" s="20">
        <v>61.486964170731753</v>
      </c>
      <c r="JP39" s="20">
        <v>92.95478210631039</v>
      </c>
      <c r="JQ39" s="20">
        <v>80.367654932078921</v>
      </c>
      <c r="JR39" s="20" t="s">
        <v>54</v>
      </c>
      <c r="JS39" s="6" t="s">
        <v>97</v>
      </c>
      <c r="JT39" s="15"/>
      <c r="JU39" s="20">
        <v>106</v>
      </c>
      <c r="JV39" s="20" t="s">
        <v>35</v>
      </c>
      <c r="JW39" s="20">
        <v>862.5</v>
      </c>
      <c r="JX39" s="20">
        <v>0</v>
      </c>
      <c r="JY39" s="20">
        <v>54</v>
      </c>
      <c r="JZ39" s="20">
        <v>53</v>
      </c>
      <c r="KA39" s="20">
        <v>107</v>
      </c>
      <c r="KB39" s="20" t="s">
        <v>54</v>
      </c>
      <c r="KC39" s="20" t="s">
        <v>54</v>
      </c>
      <c r="KD39" s="20" t="s">
        <v>54</v>
      </c>
      <c r="KE39" s="20">
        <v>61.679783549783558</v>
      </c>
      <c r="KF39" s="20" t="s">
        <v>54</v>
      </c>
      <c r="KG39" s="20" t="s">
        <v>54</v>
      </c>
      <c r="KH39" s="20" t="s">
        <v>54</v>
      </c>
      <c r="KI39" s="20">
        <v>56.820665223665223</v>
      </c>
      <c r="KJ39" s="20">
        <v>53.991031746031751</v>
      </c>
      <c r="KK39" s="20">
        <v>55.057408946608945</v>
      </c>
      <c r="KL39" s="20" t="s">
        <v>54</v>
      </c>
      <c r="KM39" s="20" t="s">
        <v>54</v>
      </c>
      <c r="KN39" s="20" t="s">
        <v>54</v>
      </c>
      <c r="KO39" s="20">
        <v>60.022177489177494</v>
      </c>
      <c r="KP39" s="20">
        <v>62.22217316017317</v>
      </c>
      <c r="KQ39" s="20">
        <v>62.131862337662334</v>
      </c>
      <c r="KR39" s="20" t="s">
        <v>54</v>
      </c>
      <c r="KS39" s="20" t="s">
        <v>54</v>
      </c>
      <c r="KT39" s="20">
        <v>58.421421356421348</v>
      </c>
      <c r="KU39" s="20">
        <v>58.650588023088027</v>
      </c>
      <c r="KV39" s="20">
        <v>58.53511183261184</v>
      </c>
      <c r="KW39" s="20">
        <v>32.660151325282904</v>
      </c>
      <c r="KX39" s="6" t="s">
        <v>97</v>
      </c>
      <c r="KY39" s="15"/>
      <c r="KZ39" s="20">
        <v>106</v>
      </c>
      <c r="LA39" s="20" t="s">
        <v>35</v>
      </c>
      <c r="LB39" s="20">
        <v>792</v>
      </c>
      <c r="LC39" s="20">
        <v>0</v>
      </c>
      <c r="LD39" s="20">
        <v>48</v>
      </c>
      <c r="LE39" s="20">
        <v>37</v>
      </c>
      <c r="LF39" s="20">
        <v>85</v>
      </c>
      <c r="LG39" s="20">
        <v>0.16447727416325381</v>
      </c>
      <c r="LH39" s="20">
        <v>0.13436624649859943</v>
      </c>
      <c r="LI39" s="20">
        <v>0.1601850694511214</v>
      </c>
      <c r="LJ39" s="20">
        <v>64.046949760765557</v>
      </c>
      <c r="LK39" s="20" t="s">
        <v>54</v>
      </c>
      <c r="LL39" s="20" t="s">
        <v>54</v>
      </c>
      <c r="LM39" s="20" t="s">
        <v>54</v>
      </c>
      <c r="LN39" s="20">
        <v>59.619697341179034</v>
      </c>
      <c r="LO39" s="20">
        <v>55.805998444728424</v>
      </c>
      <c r="LP39" s="20">
        <v>57.381932548763217</v>
      </c>
      <c r="LQ39" s="20" t="s">
        <v>54</v>
      </c>
      <c r="LR39" s="20" t="s">
        <v>54</v>
      </c>
      <c r="LS39" s="20" t="s">
        <v>54</v>
      </c>
      <c r="LT39" s="20">
        <v>61.78625655046708</v>
      </c>
      <c r="LU39" s="20">
        <v>62.32507404875826</v>
      </c>
      <c r="LV39" s="20">
        <v>62.327404192298928</v>
      </c>
      <c r="LW39" s="20" t="s">
        <v>54</v>
      </c>
      <c r="LX39" s="20" t="s">
        <v>54</v>
      </c>
      <c r="LY39" s="20">
        <v>60.559215417496311</v>
      </c>
      <c r="LZ39" s="20">
        <v>59.112202442866057</v>
      </c>
      <c r="MA39" s="20">
        <v>59.691007632718154</v>
      </c>
      <c r="MB39" s="20" t="s">
        <v>54</v>
      </c>
      <c r="MC39" s="6" t="s">
        <v>97</v>
      </c>
      <c r="MD39" s="15"/>
      <c r="ME39" s="20">
        <v>106</v>
      </c>
      <c r="MF39" s="20" t="s">
        <v>35</v>
      </c>
      <c r="MG39" s="20">
        <v>884</v>
      </c>
      <c r="MH39" s="20">
        <v>0</v>
      </c>
      <c r="MI39" s="20">
        <v>21</v>
      </c>
      <c r="MJ39" s="20">
        <v>32</v>
      </c>
      <c r="MK39" s="20">
        <v>53</v>
      </c>
      <c r="ML39" s="20" t="s">
        <v>54</v>
      </c>
      <c r="MM39" s="20" t="s">
        <v>54</v>
      </c>
      <c r="MN39" s="20" t="s">
        <v>54</v>
      </c>
      <c r="MO39" s="20">
        <v>71.011421783625735</v>
      </c>
      <c r="MP39" s="20" t="s">
        <v>54</v>
      </c>
      <c r="MQ39" s="20" t="s">
        <v>54</v>
      </c>
      <c r="MR39" s="20" t="s">
        <v>54</v>
      </c>
      <c r="MS39" s="20">
        <v>68.359868421052624</v>
      </c>
      <c r="MT39" s="20">
        <v>74.163334193326449</v>
      </c>
      <c r="MU39" s="20">
        <v>71.706359649122817</v>
      </c>
      <c r="MV39" s="20" t="s">
        <v>54</v>
      </c>
      <c r="MW39" s="20" t="s">
        <v>54</v>
      </c>
      <c r="MX39" s="20" t="s">
        <v>54</v>
      </c>
      <c r="MY39" s="20">
        <v>70.407480506822608</v>
      </c>
      <c r="MZ39" s="20">
        <v>75.531554580896696</v>
      </c>
      <c r="NA39" s="20">
        <v>73.481924951267061</v>
      </c>
      <c r="NB39" s="20" t="s">
        <v>54</v>
      </c>
      <c r="NC39" s="20" t="s">
        <v>54</v>
      </c>
      <c r="ND39" s="20">
        <v>69.852183845029245</v>
      </c>
      <c r="NE39" s="20">
        <v>74.589823593911262</v>
      </c>
      <c r="NF39" s="20">
        <v>72.559179459064325</v>
      </c>
      <c r="NG39" s="20">
        <v>37.731907894736842</v>
      </c>
      <c r="NH39" s="6" t="s">
        <v>97</v>
      </c>
    </row>
    <row r="40" spans="1:372" x14ac:dyDescent="0.3">
      <c r="A40" s="1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6"/>
      <c r="AF40" s="15"/>
      <c r="AG40" s="20" t="s">
        <v>54</v>
      </c>
      <c r="AH40" s="20" t="s">
        <v>150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 t="s">
        <v>54</v>
      </c>
      <c r="AR40" s="20" t="s">
        <v>54</v>
      </c>
      <c r="AS40" s="20" t="s">
        <v>54</v>
      </c>
      <c r="AT40" s="20" t="s">
        <v>54</v>
      </c>
      <c r="AU40" s="20" t="s">
        <v>54</v>
      </c>
      <c r="AV40" s="20" t="s">
        <v>54</v>
      </c>
      <c r="AW40" s="20" t="s">
        <v>54</v>
      </c>
      <c r="AX40" s="20" t="s">
        <v>54</v>
      </c>
      <c r="AY40" s="20" t="s">
        <v>54</v>
      </c>
      <c r="AZ40" s="20" t="s">
        <v>54</v>
      </c>
      <c r="BA40" s="20" t="s">
        <v>54</v>
      </c>
      <c r="BB40" s="20" t="s">
        <v>54</v>
      </c>
      <c r="BC40" s="20" t="s">
        <v>54</v>
      </c>
      <c r="BD40" s="20" t="s">
        <v>54</v>
      </c>
      <c r="BE40" s="20" t="s">
        <v>54</v>
      </c>
      <c r="BF40" s="20" t="s">
        <v>54</v>
      </c>
      <c r="BG40" s="20" t="s">
        <v>54</v>
      </c>
      <c r="BH40" s="20" t="s">
        <v>54</v>
      </c>
      <c r="BI40" s="20" t="s">
        <v>54</v>
      </c>
      <c r="BJ40" s="6" t="s">
        <v>86</v>
      </c>
      <c r="BK40" s="15"/>
      <c r="BL40" s="20" t="s">
        <v>54</v>
      </c>
      <c r="BM40" s="20" t="s">
        <v>150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81</v>
      </c>
      <c r="BT40" s="20">
        <v>37</v>
      </c>
      <c r="BU40" s="20">
        <v>118</v>
      </c>
      <c r="BV40" s="20" t="s">
        <v>54</v>
      </c>
      <c r="BW40" s="20" t="s">
        <v>54</v>
      </c>
      <c r="BX40" s="20" t="s">
        <v>54</v>
      </c>
      <c r="BY40" s="20" t="s">
        <v>54</v>
      </c>
      <c r="BZ40" s="20" t="s">
        <v>54</v>
      </c>
      <c r="CA40" s="20" t="s">
        <v>54</v>
      </c>
      <c r="CB40" s="20" t="s">
        <v>54</v>
      </c>
      <c r="CC40" s="20" t="s">
        <v>54</v>
      </c>
      <c r="CD40" s="20" t="s">
        <v>54</v>
      </c>
      <c r="CE40" s="20" t="s">
        <v>54</v>
      </c>
      <c r="CF40" s="20" t="s">
        <v>54</v>
      </c>
      <c r="CG40" s="20" t="s">
        <v>54</v>
      </c>
      <c r="CH40" s="20" t="s">
        <v>54</v>
      </c>
      <c r="CI40" s="20" t="s">
        <v>54</v>
      </c>
      <c r="CJ40" s="20" t="s">
        <v>54</v>
      </c>
      <c r="CK40" s="20" t="s">
        <v>54</v>
      </c>
      <c r="CL40" s="20" t="s">
        <v>54</v>
      </c>
      <c r="CM40" s="20" t="s">
        <v>54</v>
      </c>
      <c r="CN40" s="20" t="s">
        <v>54</v>
      </c>
      <c r="CO40" s="6" t="s">
        <v>86</v>
      </c>
      <c r="CP40" s="15"/>
      <c r="CQ40" s="20" t="s">
        <v>54</v>
      </c>
      <c r="CR40" s="20" t="s">
        <v>150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236</v>
      </c>
      <c r="CY40" s="20">
        <v>140</v>
      </c>
      <c r="CZ40" s="20">
        <v>376</v>
      </c>
      <c r="DA40" s="20">
        <v>66.493464052287578</v>
      </c>
      <c r="DB40" s="20">
        <v>21.831232492997202</v>
      </c>
      <c r="DC40" s="20">
        <v>0</v>
      </c>
      <c r="DD40" s="20">
        <v>0</v>
      </c>
      <c r="DE40" s="20">
        <v>69.098790557889814</v>
      </c>
      <c r="DF40" s="20">
        <v>0</v>
      </c>
      <c r="DG40" s="20">
        <v>69.098790557889814</v>
      </c>
      <c r="DH40" s="20">
        <v>0</v>
      </c>
      <c r="DI40" s="20">
        <v>0</v>
      </c>
      <c r="DJ40" s="20">
        <v>0</v>
      </c>
      <c r="DK40" s="20">
        <v>69.195735585901033</v>
      </c>
      <c r="DL40" s="20">
        <v>0</v>
      </c>
      <c r="DM40" s="20">
        <v>69.195735585901033</v>
      </c>
      <c r="DN40" s="20">
        <v>21.831232492997202</v>
      </c>
      <c r="DO40" s="20">
        <v>0</v>
      </c>
      <c r="DP40" s="20">
        <v>70.522620506535944</v>
      </c>
      <c r="DQ40" s="20">
        <v>0</v>
      </c>
      <c r="DR40" s="20">
        <v>70.522620506535944</v>
      </c>
      <c r="DS40" s="20">
        <v>0</v>
      </c>
      <c r="DT40" s="6" t="s">
        <v>86</v>
      </c>
      <c r="DU40" s="15"/>
      <c r="DV40" s="20" t="s">
        <v>54</v>
      </c>
      <c r="DW40" s="20" t="s">
        <v>150</v>
      </c>
      <c r="DX40" s="20">
        <v>0</v>
      </c>
      <c r="DY40" s="20">
        <v>0</v>
      </c>
      <c r="DZ40" s="20">
        <v>0</v>
      </c>
      <c r="EA40" s="20">
        <v>0</v>
      </c>
      <c r="EB40" s="20">
        <v>0</v>
      </c>
      <c r="EC40" s="20">
        <v>74</v>
      </c>
      <c r="ED40" s="20">
        <v>60</v>
      </c>
      <c r="EE40" s="20">
        <v>134</v>
      </c>
      <c r="EF40" s="20" t="s">
        <v>54</v>
      </c>
      <c r="EG40" s="20" t="s">
        <v>54</v>
      </c>
      <c r="EH40" s="20" t="s">
        <v>54</v>
      </c>
      <c r="EI40" s="20" t="s">
        <v>54</v>
      </c>
      <c r="EJ40" s="20" t="s">
        <v>54</v>
      </c>
      <c r="EK40" s="20" t="s">
        <v>54</v>
      </c>
      <c r="EL40" s="20" t="s">
        <v>54</v>
      </c>
      <c r="EM40" s="20" t="s">
        <v>54</v>
      </c>
      <c r="EN40" s="20" t="s">
        <v>54</v>
      </c>
      <c r="EO40" s="20" t="s">
        <v>54</v>
      </c>
      <c r="EP40" s="20" t="s">
        <v>54</v>
      </c>
      <c r="EQ40" s="20" t="s">
        <v>54</v>
      </c>
      <c r="ER40" s="20" t="s">
        <v>54</v>
      </c>
      <c r="ES40" s="20" t="s">
        <v>54</v>
      </c>
      <c r="ET40" s="20" t="s">
        <v>54</v>
      </c>
      <c r="EU40" s="20" t="s">
        <v>54</v>
      </c>
      <c r="EV40" s="20" t="s">
        <v>54</v>
      </c>
      <c r="EW40" s="20" t="s">
        <v>54</v>
      </c>
      <c r="EX40" s="20" t="s">
        <v>54</v>
      </c>
      <c r="EY40" s="6" t="s">
        <v>86</v>
      </c>
      <c r="EZ40" s="15"/>
      <c r="FA40" s="20" t="s">
        <v>54</v>
      </c>
      <c r="FB40" s="20" t="s">
        <v>150</v>
      </c>
      <c r="FC40" s="20">
        <v>0</v>
      </c>
      <c r="FD40" s="20">
        <v>0</v>
      </c>
      <c r="FE40" s="20">
        <v>0</v>
      </c>
      <c r="FF40" s="20">
        <v>0</v>
      </c>
      <c r="FG40" s="20">
        <v>0</v>
      </c>
      <c r="FH40" s="20">
        <v>233</v>
      </c>
      <c r="FI40" s="20">
        <v>190</v>
      </c>
      <c r="FJ40" s="20">
        <v>423</v>
      </c>
      <c r="FK40" s="20">
        <v>66.797496363285831</v>
      </c>
      <c r="FL40" s="20">
        <v>0</v>
      </c>
      <c r="FM40" s="20">
        <v>0</v>
      </c>
      <c r="FN40" s="20">
        <v>0</v>
      </c>
      <c r="FO40" s="20">
        <v>58.196129893498316</v>
      </c>
      <c r="FP40" s="20">
        <v>56.336369770580298</v>
      </c>
      <c r="FQ40" s="20">
        <v>57.080273819747504</v>
      </c>
      <c r="FR40" s="20">
        <v>0</v>
      </c>
      <c r="FS40" s="20">
        <v>0</v>
      </c>
      <c r="FT40" s="20">
        <v>0</v>
      </c>
      <c r="FU40" s="20">
        <v>60.3491596123175</v>
      </c>
      <c r="FV40" s="20">
        <v>59.618679566047994</v>
      </c>
      <c r="FW40" s="20">
        <v>59.9108715845558</v>
      </c>
      <c r="FX40" s="20">
        <v>0</v>
      </c>
      <c r="FY40" s="20">
        <v>0</v>
      </c>
      <c r="FZ40" s="20">
        <v>59.921368835842522</v>
      </c>
      <c r="GA40" s="20">
        <v>58.774574110100424</v>
      </c>
      <c r="GB40" s="20">
        <v>59.233292000397263</v>
      </c>
      <c r="GC40" s="20">
        <v>0</v>
      </c>
      <c r="GD40" s="6" t="s">
        <v>86</v>
      </c>
      <c r="GE40" s="15"/>
      <c r="GF40" s="20" t="s">
        <v>54</v>
      </c>
      <c r="GG40" s="20" t="s">
        <v>150</v>
      </c>
      <c r="GH40" s="20">
        <v>0</v>
      </c>
      <c r="GI40" s="20">
        <v>0</v>
      </c>
      <c r="GJ40" s="20">
        <v>0</v>
      </c>
      <c r="GK40" s="20">
        <v>0</v>
      </c>
      <c r="GL40" s="20">
        <v>0</v>
      </c>
      <c r="GM40" s="20">
        <v>82</v>
      </c>
      <c r="GN40" s="20">
        <v>89</v>
      </c>
      <c r="GO40" s="20">
        <v>171</v>
      </c>
      <c r="GP40" s="20" t="s">
        <v>54</v>
      </c>
      <c r="GQ40" s="20" t="s">
        <v>54</v>
      </c>
      <c r="GR40" s="20" t="s">
        <v>54</v>
      </c>
      <c r="GS40" s="20" t="s">
        <v>54</v>
      </c>
      <c r="GT40" s="20" t="s">
        <v>54</v>
      </c>
      <c r="GU40" s="20" t="s">
        <v>54</v>
      </c>
      <c r="GV40" s="20" t="s">
        <v>54</v>
      </c>
      <c r="GW40" s="20" t="s">
        <v>54</v>
      </c>
      <c r="GX40" s="20" t="s">
        <v>54</v>
      </c>
      <c r="GY40" s="20" t="s">
        <v>54</v>
      </c>
      <c r="GZ40" s="20" t="s">
        <v>54</v>
      </c>
      <c r="HA40" s="20" t="s">
        <v>54</v>
      </c>
      <c r="HB40" s="20" t="s">
        <v>54</v>
      </c>
      <c r="HC40" s="20" t="s">
        <v>54</v>
      </c>
      <c r="HD40" s="20" t="s">
        <v>54</v>
      </c>
      <c r="HE40" s="20" t="s">
        <v>54</v>
      </c>
      <c r="HF40" s="20" t="s">
        <v>54</v>
      </c>
      <c r="HG40" s="20" t="s">
        <v>54</v>
      </c>
      <c r="HH40" s="20" t="s">
        <v>54</v>
      </c>
      <c r="HI40" s="6" t="s">
        <v>86</v>
      </c>
      <c r="HJ40" s="15"/>
      <c r="HK40" s="20" t="s">
        <v>54</v>
      </c>
      <c r="HL40" s="20" t="s">
        <v>150</v>
      </c>
      <c r="HM40" s="20">
        <v>0</v>
      </c>
      <c r="HN40" s="20">
        <v>0</v>
      </c>
      <c r="HO40" s="20">
        <v>0</v>
      </c>
      <c r="HP40" s="20">
        <v>0</v>
      </c>
      <c r="HQ40" s="20">
        <v>0</v>
      </c>
      <c r="HR40" s="20">
        <v>186</v>
      </c>
      <c r="HS40" s="20">
        <v>93</v>
      </c>
      <c r="HT40" s="20">
        <v>279</v>
      </c>
      <c r="HU40" s="20">
        <v>56.972057109557113</v>
      </c>
      <c r="HV40" s="20">
        <v>0</v>
      </c>
      <c r="HW40" s="20">
        <v>0</v>
      </c>
      <c r="HX40" s="20">
        <v>0</v>
      </c>
      <c r="HY40" s="20">
        <v>53.018537296037294</v>
      </c>
      <c r="HZ40" s="20">
        <v>54.654244366744365</v>
      </c>
      <c r="IA40" s="20">
        <v>54.737461538461531</v>
      </c>
      <c r="IB40" s="20">
        <v>0</v>
      </c>
      <c r="IC40" s="20">
        <v>0</v>
      </c>
      <c r="ID40" s="20">
        <v>0</v>
      </c>
      <c r="IE40" s="20">
        <v>53.893475621600622</v>
      </c>
      <c r="IF40" s="20">
        <v>54.127840909090907</v>
      </c>
      <c r="IG40" s="20">
        <v>54.034094794094791</v>
      </c>
      <c r="IH40" s="20">
        <v>0</v>
      </c>
      <c r="II40" s="20">
        <v>0</v>
      </c>
      <c r="IJ40" s="20">
        <v>54.919179859492367</v>
      </c>
      <c r="IK40" s="20">
        <v>54.916295163170162</v>
      </c>
      <c r="IL40" s="20">
        <v>54.917449041699051</v>
      </c>
      <c r="IM40" s="20">
        <v>0</v>
      </c>
      <c r="IN40" s="6" t="s">
        <v>86</v>
      </c>
      <c r="IO40" s="15"/>
      <c r="IP40" s="20" t="s">
        <v>54</v>
      </c>
      <c r="IQ40" s="20" t="s">
        <v>150</v>
      </c>
      <c r="IR40" s="20">
        <v>0</v>
      </c>
      <c r="IS40" s="20">
        <v>0</v>
      </c>
      <c r="IT40" s="20">
        <v>0</v>
      </c>
      <c r="IU40" s="20">
        <v>0</v>
      </c>
      <c r="IV40" s="20">
        <v>0</v>
      </c>
      <c r="IW40" s="20">
        <v>61</v>
      </c>
      <c r="IX40" s="20">
        <v>25</v>
      </c>
      <c r="IY40" s="20">
        <v>86</v>
      </c>
      <c r="IZ40" s="20">
        <v>64.31413031413031</v>
      </c>
      <c r="JA40" s="20">
        <v>0</v>
      </c>
      <c r="JB40" s="20">
        <v>0</v>
      </c>
      <c r="JC40" s="20">
        <v>0</v>
      </c>
      <c r="JD40" s="20">
        <v>57.964804243375667</v>
      </c>
      <c r="JE40" s="20">
        <v>169.35139067281924</v>
      </c>
      <c r="JF40" s="20">
        <v>127.41818467247037</v>
      </c>
      <c r="JG40" s="20">
        <v>0</v>
      </c>
      <c r="JH40" s="20">
        <v>0</v>
      </c>
      <c r="JI40" s="20">
        <v>0</v>
      </c>
      <c r="JJ40" s="20">
        <v>59.432634032634034</v>
      </c>
      <c r="JK40" s="20">
        <v>58.619515405229699</v>
      </c>
      <c r="JL40" s="20">
        <v>58.944762856191424</v>
      </c>
      <c r="JM40" s="20">
        <v>0</v>
      </c>
      <c r="JN40" s="20">
        <v>0</v>
      </c>
      <c r="JO40" s="20">
        <v>59.133784073069783</v>
      </c>
      <c r="JP40" s="20">
        <v>117.74735780092922</v>
      </c>
      <c r="JQ40" s="20">
        <v>94.301928309785453</v>
      </c>
      <c r="JR40" s="20">
        <v>0</v>
      </c>
      <c r="JS40" s="6" t="s">
        <v>86</v>
      </c>
      <c r="JT40" s="15"/>
      <c r="JU40" s="20" t="s">
        <v>54</v>
      </c>
      <c r="JV40" s="20" t="s">
        <v>150</v>
      </c>
      <c r="JW40" s="20">
        <v>0</v>
      </c>
      <c r="JX40" s="20">
        <v>0</v>
      </c>
      <c r="JY40" s="20">
        <v>0</v>
      </c>
      <c r="JZ40" s="20">
        <v>0</v>
      </c>
      <c r="KA40" s="20">
        <v>0</v>
      </c>
      <c r="KB40" s="20">
        <v>62</v>
      </c>
      <c r="KC40" s="20">
        <v>118</v>
      </c>
      <c r="KD40" s="20">
        <v>180</v>
      </c>
      <c r="KE40" s="20" t="s">
        <v>54</v>
      </c>
      <c r="KF40" s="20" t="s">
        <v>54</v>
      </c>
      <c r="KG40" s="20" t="s">
        <v>54</v>
      </c>
      <c r="KH40" s="20" t="s">
        <v>54</v>
      </c>
      <c r="KI40" s="20" t="s">
        <v>54</v>
      </c>
      <c r="KJ40" s="20" t="s">
        <v>54</v>
      </c>
      <c r="KK40" s="20" t="s">
        <v>54</v>
      </c>
      <c r="KL40" s="20" t="s">
        <v>54</v>
      </c>
      <c r="KM40" s="20" t="s">
        <v>54</v>
      </c>
      <c r="KN40" s="20" t="s">
        <v>54</v>
      </c>
      <c r="KO40" s="20" t="s">
        <v>54</v>
      </c>
      <c r="KP40" s="20" t="s">
        <v>54</v>
      </c>
      <c r="KQ40" s="20" t="s">
        <v>54</v>
      </c>
      <c r="KR40" s="20" t="s">
        <v>54</v>
      </c>
      <c r="KS40" s="20" t="s">
        <v>54</v>
      </c>
      <c r="KT40" s="20" t="s">
        <v>54</v>
      </c>
      <c r="KU40" s="20" t="s">
        <v>54</v>
      </c>
      <c r="KV40" s="20" t="s">
        <v>54</v>
      </c>
      <c r="KW40" s="20" t="s">
        <v>54</v>
      </c>
      <c r="KX40" s="6" t="s">
        <v>86</v>
      </c>
      <c r="KY40" s="15"/>
      <c r="KZ40" s="20" t="s">
        <v>54</v>
      </c>
      <c r="LA40" s="20" t="s">
        <v>150</v>
      </c>
      <c r="LB40" s="20">
        <v>0</v>
      </c>
      <c r="LC40" s="20">
        <v>0</v>
      </c>
      <c r="LD40" s="20">
        <v>0</v>
      </c>
      <c r="LE40" s="20">
        <v>0</v>
      </c>
      <c r="LF40" s="20">
        <v>0</v>
      </c>
      <c r="LG40" s="20">
        <v>18</v>
      </c>
      <c r="LH40" s="20">
        <v>14</v>
      </c>
      <c r="LI40" s="20">
        <v>32</v>
      </c>
      <c r="LJ40" s="20">
        <v>60.980861244019138</v>
      </c>
      <c r="LK40" s="20">
        <v>0</v>
      </c>
      <c r="LL40" s="20">
        <v>0</v>
      </c>
      <c r="LM40" s="20">
        <v>0</v>
      </c>
      <c r="LN40" s="20">
        <v>55.689274322169055</v>
      </c>
      <c r="LO40" s="20">
        <v>54.104921394395078</v>
      </c>
      <c r="LP40" s="20">
        <v>54.193208020050122</v>
      </c>
      <c r="LQ40" s="20">
        <v>0</v>
      </c>
      <c r="LR40" s="20">
        <v>0</v>
      </c>
      <c r="LS40" s="20">
        <v>0</v>
      </c>
      <c r="LT40" s="20">
        <v>57.571052631578937</v>
      </c>
      <c r="LU40" s="20">
        <v>59.292720437457284</v>
      </c>
      <c r="LV40" s="20">
        <v>58.167689678742313</v>
      </c>
      <c r="LW40" s="20">
        <v>0</v>
      </c>
      <c r="LX40" s="20">
        <v>0</v>
      </c>
      <c r="LY40" s="20">
        <v>57.84894338118022</v>
      </c>
      <c r="LZ40" s="20">
        <v>56.929084073820917</v>
      </c>
      <c r="MA40" s="20">
        <v>57.297027796764638</v>
      </c>
      <c r="MB40" s="20">
        <v>0</v>
      </c>
      <c r="MC40" s="6" t="s">
        <v>86</v>
      </c>
      <c r="MD40" s="15"/>
      <c r="ME40" s="20" t="s">
        <v>54</v>
      </c>
      <c r="MF40" s="20" t="s">
        <v>150</v>
      </c>
      <c r="MG40" s="20">
        <v>0</v>
      </c>
      <c r="MH40" s="20">
        <v>0</v>
      </c>
      <c r="MI40" s="20">
        <v>0</v>
      </c>
      <c r="MJ40" s="20">
        <v>0</v>
      </c>
      <c r="MK40" s="20">
        <v>0</v>
      </c>
      <c r="ML40" s="20">
        <v>86</v>
      </c>
      <c r="MM40" s="20">
        <v>43</v>
      </c>
      <c r="MN40" s="20">
        <v>129</v>
      </c>
      <c r="MO40" s="20" t="s">
        <v>54</v>
      </c>
      <c r="MP40" s="20" t="s">
        <v>54</v>
      </c>
      <c r="MQ40" s="20" t="s">
        <v>54</v>
      </c>
      <c r="MR40" s="20" t="s">
        <v>54</v>
      </c>
      <c r="MS40" s="20" t="s">
        <v>54</v>
      </c>
      <c r="MT40" s="20" t="s">
        <v>54</v>
      </c>
      <c r="MU40" s="20" t="s">
        <v>54</v>
      </c>
      <c r="MV40" s="20" t="s">
        <v>54</v>
      </c>
      <c r="MW40" s="20" t="s">
        <v>54</v>
      </c>
      <c r="MX40" s="20" t="s">
        <v>54</v>
      </c>
      <c r="MY40" s="20" t="s">
        <v>54</v>
      </c>
      <c r="MZ40" s="20" t="s">
        <v>54</v>
      </c>
      <c r="NA40" s="20" t="s">
        <v>54</v>
      </c>
      <c r="NB40" s="20" t="s">
        <v>54</v>
      </c>
      <c r="NC40" s="20" t="s">
        <v>54</v>
      </c>
      <c r="ND40" s="20" t="s">
        <v>54</v>
      </c>
      <c r="NE40" s="20" t="s">
        <v>54</v>
      </c>
      <c r="NF40" s="20" t="s">
        <v>54</v>
      </c>
      <c r="NG40" s="20" t="s">
        <v>54</v>
      </c>
      <c r="NH40" s="6" t="s">
        <v>86</v>
      </c>
    </row>
    <row r="41" spans="1:372" x14ac:dyDescent="0.3">
      <c r="A41" s="15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6"/>
      <c r="AF41" s="15"/>
      <c r="AG41" s="20" t="s">
        <v>54</v>
      </c>
      <c r="AH41" s="20" t="s">
        <v>151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 t="s">
        <v>54</v>
      </c>
      <c r="AO41" s="20" t="s">
        <v>54</v>
      </c>
      <c r="AP41" s="20" t="s">
        <v>54</v>
      </c>
      <c r="AQ41" s="20" t="s">
        <v>54</v>
      </c>
      <c r="AR41" s="20" t="s">
        <v>54</v>
      </c>
      <c r="AS41" s="20" t="s">
        <v>54</v>
      </c>
      <c r="AT41" s="20" t="s">
        <v>54</v>
      </c>
      <c r="AU41" s="20" t="s">
        <v>54</v>
      </c>
      <c r="AV41" s="20" t="s">
        <v>54</v>
      </c>
      <c r="AW41" s="20" t="s">
        <v>54</v>
      </c>
      <c r="AX41" s="20" t="s">
        <v>54</v>
      </c>
      <c r="AY41" s="20" t="s">
        <v>54</v>
      </c>
      <c r="AZ41" s="20" t="s">
        <v>54</v>
      </c>
      <c r="BA41" s="20" t="s">
        <v>54</v>
      </c>
      <c r="BB41" s="20" t="s">
        <v>54</v>
      </c>
      <c r="BC41" s="20" t="s">
        <v>54</v>
      </c>
      <c r="BD41" s="20" t="s">
        <v>54</v>
      </c>
      <c r="BE41" s="20" t="s">
        <v>54</v>
      </c>
      <c r="BF41" s="20" t="s">
        <v>54</v>
      </c>
      <c r="BG41" s="20" t="s">
        <v>54</v>
      </c>
      <c r="BH41" s="20" t="s">
        <v>54</v>
      </c>
      <c r="BI41" s="20" t="s">
        <v>54</v>
      </c>
      <c r="BJ41" s="6" t="s">
        <v>87</v>
      </c>
      <c r="BK41" s="15"/>
      <c r="BL41" s="20" t="s">
        <v>54</v>
      </c>
      <c r="BM41" s="20" t="s">
        <v>151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 t="s">
        <v>54</v>
      </c>
      <c r="BT41" s="20" t="s">
        <v>54</v>
      </c>
      <c r="BU41" s="20" t="s">
        <v>54</v>
      </c>
      <c r="BV41" s="20" t="s">
        <v>54</v>
      </c>
      <c r="BW41" s="20" t="s">
        <v>54</v>
      </c>
      <c r="BX41" s="20" t="s">
        <v>54</v>
      </c>
      <c r="BY41" s="20" t="s">
        <v>54</v>
      </c>
      <c r="BZ41" s="20" t="s">
        <v>54</v>
      </c>
      <c r="CA41" s="20" t="s">
        <v>54</v>
      </c>
      <c r="CB41" s="20" t="s">
        <v>54</v>
      </c>
      <c r="CC41" s="20" t="s">
        <v>54</v>
      </c>
      <c r="CD41" s="20" t="s">
        <v>54</v>
      </c>
      <c r="CE41" s="20" t="s">
        <v>54</v>
      </c>
      <c r="CF41" s="20" t="s">
        <v>54</v>
      </c>
      <c r="CG41" s="20" t="s">
        <v>54</v>
      </c>
      <c r="CH41" s="20" t="s">
        <v>54</v>
      </c>
      <c r="CI41" s="20" t="s">
        <v>54</v>
      </c>
      <c r="CJ41" s="20" t="s">
        <v>54</v>
      </c>
      <c r="CK41" s="20" t="s">
        <v>54</v>
      </c>
      <c r="CL41" s="20" t="s">
        <v>54</v>
      </c>
      <c r="CM41" s="20" t="s">
        <v>54</v>
      </c>
      <c r="CN41" s="20" t="s">
        <v>54</v>
      </c>
      <c r="CO41" s="6" t="s">
        <v>87</v>
      </c>
      <c r="CP41" s="15"/>
      <c r="CQ41" s="20" t="s">
        <v>54</v>
      </c>
      <c r="CR41" s="20" t="s">
        <v>151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 t="s">
        <v>54</v>
      </c>
      <c r="CY41" s="20" t="s">
        <v>54</v>
      </c>
      <c r="CZ41" s="20" t="s">
        <v>54</v>
      </c>
      <c r="DA41" s="20">
        <v>72.425925925925924</v>
      </c>
      <c r="DB41" s="20">
        <v>23.416666666666668</v>
      </c>
      <c r="DC41" s="20">
        <v>0</v>
      </c>
      <c r="DD41" s="20">
        <v>0</v>
      </c>
      <c r="DE41" s="20">
        <v>73.288310185185196</v>
      </c>
      <c r="DF41" s="20">
        <v>0</v>
      </c>
      <c r="DG41" s="20">
        <v>73.288310185185196</v>
      </c>
      <c r="DH41" s="20">
        <v>0</v>
      </c>
      <c r="DI41" s="20">
        <v>0</v>
      </c>
      <c r="DJ41" s="20">
        <v>0</v>
      </c>
      <c r="DK41" s="20">
        <v>73.578009259259261</v>
      </c>
      <c r="DL41" s="20">
        <v>0</v>
      </c>
      <c r="DM41" s="20">
        <v>73.578009259259261</v>
      </c>
      <c r="DN41" s="20">
        <v>23.416666666666668</v>
      </c>
      <c r="DO41" s="20">
        <v>0</v>
      </c>
      <c r="DP41" s="20">
        <v>74.1640625</v>
      </c>
      <c r="DQ41" s="20">
        <v>0</v>
      </c>
      <c r="DR41" s="20">
        <v>74.1640625</v>
      </c>
      <c r="DS41" s="20">
        <v>0</v>
      </c>
      <c r="DT41" s="6" t="s">
        <v>87</v>
      </c>
      <c r="DU41" s="15"/>
      <c r="DV41" s="20" t="s">
        <v>54</v>
      </c>
      <c r="DW41" s="20" t="s">
        <v>151</v>
      </c>
      <c r="DX41" s="20">
        <v>0</v>
      </c>
      <c r="DY41" s="20">
        <v>0</v>
      </c>
      <c r="DZ41" s="20">
        <v>0</v>
      </c>
      <c r="EA41" s="20">
        <v>0</v>
      </c>
      <c r="EB41" s="20">
        <v>0</v>
      </c>
      <c r="EC41" s="20" t="s">
        <v>54</v>
      </c>
      <c r="ED41" s="20" t="s">
        <v>54</v>
      </c>
      <c r="EE41" s="20" t="s">
        <v>54</v>
      </c>
      <c r="EF41" s="20" t="s">
        <v>54</v>
      </c>
      <c r="EG41" s="20" t="s">
        <v>54</v>
      </c>
      <c r="EH41" s="20" t="s">
        <v>54</v>
      </c>
      <c r="EI41" s="20" t="s">
        <v>54</v>
      </c>
      <c r="EJ41" s="20" t="s">
        <v>54</v>
      </c>
      <c r="EK41" s="20" t="s">
        <v>54</v>
      </c>
      <c r="EL41" s="20" t="s">
        <v>54</v>
      </c>
      <c r="EM41" s="20" t="s">
        <v>54</v>
      </c>
      <c r="EN41" s="20" t="s">
        <v>54</v>
      </c>
      <c r="EO41" s="20" t="s">
        <v>54</v>
      </c>
      <c r="EP41" s="20" t="s">
        <v>54</v>
      </c>
      <c r="EQ41" s="20" t="s">
        <v>54</v>
      </c>
      <c r="ER41" s="20" t="s">
        <v>54</v>
      </c>
      <c r="ES41" s="20" t="s">
        <v>54</v>
      </c>
      <c r="ET41" s="20" t="s">
        <v>54</v>
      </c>
      <c r="EU41" s="20" t="s">
        <v>54</v>
      </c>
      <c r="EV41" s="20" t="s">
        <v>54</v>
      </c>
      <c r="EW41" s="20" t="s">
        <v>54</v>
      </c>
      <c r="EX41" s="20" t="s">
        <v>54</v>
      </c>
      <c r="EY41" s="6" t="s">
        <v>87</v>
      </c>
      <c r="EZ41" s="15"/>
      <c r="FA41" s="20" t="s">
        <v>54</v>
      </c>
      <c r="FB41" s="20" t="s">
        <v>151</v>
      </c>
      <c r="FC41" s="20">
        <v>0</v>
      </c>
      <c r="FD41" s="20">
        <v>0</v>
      </c>
      <c r="FE41" s="20">
        <v>0</v>
      </c>
      <c r="FF41" s="20">
        <v>0</v>
      </c>
      <c r="FG41" s="20">
        <v>0</v>
      </c>
      <c r="FH41" s="20" t="s">
        <v>54</v>
      </c>
      <c r="FI41" s="20" t="s">
        <v>54</v>
      </c>
      <c r="FJ41" s="20" t="s">
        <v>54</v>
      </c>
      <c r="FK41" s="20">
        <v>66.307509157509159</v>
      </c>
      <c r="FL41" s="20">
        <v>0</v>
      </c>
      <c r="FM41" s="20">
        <v>0</v>
      </c>
      <c r="FN41" s="20">
        <v>0</v>
      </c>
      <c r="FO41" s="20">
        <v>61.973137973137973</v>
      </c>
      <c r="FP41" s="20">
        <v>58.977106227106226</v>
      </c>
      <c r="FQ41" s="20">
        <v>60.175518925518922</v>
      </c>
      <c r="FR41" s="20">
        <v>0</v>
      </c>
      <c r="FS41" s="20">
        <v>0</v>
      </c>
      <c r="FT41" s="20">
        <v>0</v>
      </c>
      <c r="FU41" s="20">
        <v>64.566707366707362</v>
      </c>
      <c r="FV41" s="20">
        <v>60.378693528693532</v>
      </c>
      <c r="FW41" s="20">
        <v>62.053899063899074</v>
      </c>
      <c r="FX41" s="20">
        <v>0</v>
      </c>
      <c r="FY41" s="20">
        <v>0</v>
      </c>
      <c r="FZ41" s="20">
        <v>63.691218966218969</v>
      </c>
      <c r="GA41" s="20">
        <v>60.10845543345544</v>
      </c>
      <c r="GB41" s="20">
        <v>61.541560846560849</v>
      </c>
      <c r="GC41" s="20">
        <v>0</v>
      </c>
      <c r="GD41" s="6" t="s">
        <v>87</v>
      </c>
      <c r="GE41" s="15"/>
      <c r="GF41" s="20" t="s">
        <v>54</v>
      </c>
      <c r="GG41" s="20" t="s">
        <v>151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 t="s">
        <v>54</v>
      </c>
      <c r="GN41" s="20" t="s">
        <v>54</v>
      </c>
      <c r="GO41" s="20" t="s">
        <v>54</v>
      </c>
      <c r="GP41" s="20" t="s">
        <v>54</v>
      </c>
      <c r="GQ41" s="20" t="s">
        <v>54</v>
      </c>
      <c r="GR41" s="20" t="s">
        <v>54</v>
      </c>
      <c r="GS41" s="20" t="s">
        <v>54</v>
      </c>
      <c r="GT41" s="20" t="s">
        <v>54</v>
      </c>
      <c r="GU41" s="20" t="s">
        <v>54</v>
      </c>
      <c r="GV41" s="20" t="s">
        <v>54</v>
      </c>
      <c r="GW41" s="20" t="s">
        <v>54</v>
      </c>
      <c r="GX41" s="20" t="s">
        <v>54</v>
      </c>
      <c r="GY41" s="20" t="s">
        <v>54</v>
      </c>
      <c r="GZ41" s="20" t="s">
        <v>54</v>
      </c>
      <c r="HA41" s="20" t="s">
        <v>54</v>
      </c>
      <c r="HB41" s="20" t="s">
        <v>54</v>
      </c>
      <c r="HC41" s="20" t="s">
        <v>54</v>
      </c>
      <c r="HD41" s="20" t="s">
        <v>54</v>
      </c>
      <c r="HE41" s="20" t="s">
        <v>54</v>
      </c>
      <c r="HF41" s="20" t="s">
        <v>54</v>
      </c>
      <c r="HG41" s="20" t="s">
        <v>54</v>
      </c>
      <c r="HH41" s="20" t="s">
        <v>54</v>
      </c>
      <c r="HI41" s="6" t="s">
        <v>87</v>
      </c>
      <c r="HJ41" s="15"/>
      <c r="HK41" s="20" t="s">
        <v>54</v>
      </c>
      <c r="HL41" s="20" t="s">
        <v>151</v>
      </c>
      <c r="HM41" s="20">
        <v>0</v>
      </c>
      <c r="HN41" s="20">
        <v>0</v>
      </c>
      <c r="HO41" s="20">
        <v>0</v>
      </c>
      <c r="HP41" s="20">
        <v>0</v>
      </c>
      <c r="HQ41" s="20">
        <v>0</v>
      </c>
      <c r="HR41" s="20" t="s">
        <v>54</v>
      </c>
      <c r="HS41" s="20" t="s">
        <v>54</v>
      </c>
      <c r="HT41" s="20" t="s">
        <v>54</v>
      </c>
      <c r="HU41" s="20">
        <v>53.41904761904761</v>
      </c>
      <c r="HV41" s="20">
        <v>0</v>
      </c>
      <c r="HW41" s="20">
        <v>0</v>
      </c>
      <c r="HX41" s="20">
        <v>0</v>
      </c>
      <c r="HY41" s="20">
        <v>50.414880952380948</v>
      </c>
      <c r="HZ41" s="20">
        <v>51.354761904761908</v>
      </c>
      <c r="IA41" s="20">
        <v>51.965476190476188</v>
      </c>
      <c r="IB41" s="20">
        <v>0</v>
      </c>
      <c r="IC41" s="20">
        <v>0</v>
      </c>
      <c r="ID41" s="20">
        <v>0</v>
      </c>
      <c r="IE41" s="20">
        <v>53.137648809523803</v>
      </c>
      <c r="IF41" s="20">
        <v>52.852976190476191</v>
      </c>
      <c r="IG41" s="20">
        <v>52.966845238095239</v>
      </c>
      <c r="IH41" s="20">
        <v>0</v>
      </c>
      <c r="II41" s="20">
        <v>0</v>
      </c>
      <c r="IJ41" s="20">
        <v>54.490252976190483</v>
      </c>
      <c r="IK41" s="20">
        <v>53.718452380952378</v>
      </c>
      <c r="IL41" s="20">
        <v>54.027172619047612</v>
      </c>
      <c r="IM41" s="20">
        <v>0</v>
      </c>
      <c r="IN41" s="6" t="s">
        <v>87</v>
      </c>
      <c r="IO41" s="15"/>
      <c r="IP41" s="20" t="s">
        <v>54</v>
      </c>
      <c r="IQ41" s="20" t="s">
        <v>151</v>
      </c>
      <c r="IR41" s="20">
        <v>0</v>
      </c>
      <c r="IS41" s="20">
        <v>0</v>
      </c>
      <c r="IT41" s="20">
        <v>0</v>
      </c>
      <c r="IU41" s="20">
        <v>0</v>
      </c>
      <c r="IV41" s="20">
        <v>0</v>
      </c>
      <c r="IW41" s="20" t="s">
        <v>54</v>
      </c>
      <c r="IX41" s="20" t="s">
        <v>54</v>
      </c>
      <c r="IY41" s="20" t="s">
        <v>54</v>
      </c>
      <c r="IZ41" s="20">
        <v>73.614089481946621</v>
      </c>
      <c r="JA41" s="20">
        <v>0</v>
      </c>
      <c r="JB41" s="20">
        <v>0</v>
      </c>
      <c r="JC41" s="20">
        <v>0</v>
      </c>
      <c r="JD41" s="20">
        <v>65.035965463108326</v>
      </c>
      <c r="JE41" s="20">
        <v>59.93257456828885</v>
      </c>
      <c r="JF41" s="20">
        <v>66.094645211930924</v>
      </c>
      <c r="JG41" s="20">
        <v>0</v>
      </c>
      <c r="JH41" s="20">
        <v>0</v>
      </c>
      <c r="JI41" s="20">
        <v>0</v>
      </c>
      <c r="JJ41" s="20">
        <v>64.745282574568293</v>
      </c>
      <c r="JK41" s="20">
        <v>64.267621664050225</v>
      </c>
      <c r="JL41" s="20">
        <v>64.95319152276295</v>
      </c>
      <c r="JM41" s="20">
        <v>0</v>
      </c>
      <c r="JN41" s="20">
        <v>0</v>
      </c>
      <c r="JO41" s="20">
        <v>65.406950549450556</v>
      </c>
      <c r="JP41" s="20">
        <v>66.762970957613817</v>
      </c>
      <c r="JQ41" s="20">
        <v>66.22056279434851</v>
      </c>
      <c r="JR41" s="20">
        <v>0</v>
      </c>
      <c r="JS41" s="6" t="s">
        <v>87</v>
      </c>
      <c r="JT41" s="15"/>
      <c r="JU41" s="20" t="s">
        <v>54</v>
      </c>
      <c r="JV41" s="20" t="s">
        <v>151</v>
      </c>
      <c r="JW41" s="20">
        <v>0</v>
      </c>
      <c r="JX41" s="20">
        <v>0</v>
      </c>
      <c r="JY41" s="20">
        <v>0</v>
      </c>
      <c r="JZ41" s="20">
        <v>0</v>
      </c>
      <c r="KA41" s="20">
        <v>0</v>
      </c>
      <c r="KB41" s="20" t="s">
        <v>54</v>
      </c>
      <c r="KC41" s="20" t="s">
        <v>54</v>
      </c>
      <c r="KD41" s="20" t="s">
        <v>54</v>
      </c>
      <c r="KE41" s="20" t="s">
        <v>54</v>
      </c>
      <c r="KF41" s="20" t="s">
        <v>54</v>
      </c>
      <c r="KG41" s="20" t="s">
        <v>54</v>
      </c>
      <c r="KH41" s="20" t="s">
        <v>54</v>
      </c>
      <c r="KI41" s="20" t="s">
        <v>54</v>
      </c>
      <c r="KJ41" s="20" t="s">
        <v>54</v>
      </c>
      <c r="KK41" s="20" t="s">
        <v>54</v>
      </c>
      <c r="KL41" s="20" t="s">
        <v>54</v>
      </c>
      <c r="KM41" s="20" t="s">
        <v>54</v>
      </c>
      <c r="KN41" s="20" t="s">
        <v>54</v>
      </c>
      <c r="KO41" s="20" t="s">
        <v>54</v>
      </c>
      <c r="KP41" s="20" t="s">
        <v>54</v>
      </c>
      <c r="KQ41" s="20" t="s">
        <v>54</v>
      </c>
      <c r="KR41" s="20" t="s">
        <v>54</v>
      </c>
      <c r="KS41" s="20" t="s">
        <v>54</v>
      </c>
      <c r="KT41" s="20" t="s">
        <v>54</v>
      </c>
      <c r="KU41" s="20" t="s">
        <v>54</v>
      </c>
      <c r="KV41" s="20" t="s">
        <v>54</v>
      </c>
      <c r="KW41" s="20" t="s">
        <v>54</v>
      </c>
      <c r="KX41" s="6" t="s">
        <v>87</v>
      </c>
      <c r="KY41" s="15"/>
      <c r="KZ41" s="20" t="s">
        <v>54</v>
      </c>
      <c r="LA41" s="20" t="s">
        <v>151</v>
      </c>
      <c r="LB41" s="20">
        <v>0</v>
      </c>
      <c r="LC41" s="20">
        <v>0</v>
      </c>
      <c r="LD41" s="20">
        <v>0</v>
      </c>
      <c r="LE41" s="20">
        <v>0</v>
      </c>
      <c r="LF41" s="20">
        <v>0</v>
      </c>
      <c r="LG41" s="20" t="s">
        <v>54</v>
      </c>
      <c r="LH41" s="20" t="s">
        <v>54</v>
      </c>
      <c r="LI41" s="20" t="s">
        <v>54</v>
      </c>
      <c r="LJ41" s="20">
        <v>66.733333333333334</v>
      </c>
      <c r="LK41" s="20">
        <v>0</v>
      </c>
      <c r="LL41" s="20">
        <v>0</v>
      </c>
      <c r="LM41" s="20">
        <v>0</v>
      </c>
      <c r="LN41" s="20">
        <v>63.273693181818174</v>
      </c>
      <c r="LO41" s="20">
        <v>60.63787878787879</v>
      </c>
      <c r="LP41" s="20">
        <v>60.587659090909099</v>
      </c>
      <c r="LQ41" s="20">
        <v>0</v>
      </c>
      <c r="LR41" s="20">
        <v>0</v>
      </c>
      <c r="LS41" s="20">
        <v>0</v>
      </c>
      <c r="LT41" s="20">
        <v>64.215530303030292</v>
      </c>
      <c r="LU41" s="20">
        <v>64.870833333333337</v>
      </c>
      <c r="LV41" s="20">
        <v>64.608712121212122</v>
      </c>
      <c r="LW41" s="20">
        <v>0</v>
      </c>
      <c r="LX41" s="20">
        <v>0</v>
      </c>
      <c r="LY41" s="20">
        <v>65.585520833333348</v>
      </c>
      <c r="LZ41" s="20">
        <v>63.67481060606061</v>
      </c>
      <c r="MA41" s="20">
        <v>64.439094696969704</v>
      </c>
      <c r="MB41" s="20">
        <v>0</v>
      </c>
      <c r="MC41" s="6" t="s">
        <v>87</v>
      </c>
      <c r="MD41" s="15"/>
      <c r="ME41" s="20" t="s">
        <v>54</v>
      </c>
      <c r="MF41" s="20" t="s">
        <v>151</v>
      </c>
      <c r="MG41" s="20">
        <v>0</v>
      </c>
      <c r="MH41" s="20">
        <v>0</v>
      </c>
      <c r="MI41" s="20">
        <v>0</v>
      </c>
      <c r="MJ41" s="20">
        <v>0</v>
      </c>
      <c r="MK41" s="20">
        <v>0</v>
      </c>
      <c r="ML41" s="20" t="s">
        <v>54</v>
      </c>
      <c r="MM41" s="20" t="s">
        <v>54</v>
      </c>
      <c r="MN41" s="20" t="s">
        <v>54</v>
      </c>
      <c r="MO41" s="20" t="s">
        <v>54</v>
      </c>
      <c r="MP41" s="20" t="s">
        <v>54</v>
      </c>
      <c r="MQ41" s="20" t="s">
        <v>54</v>
      </c>
      <c r="MR41" s="20" t="s">
        <v>54</v>
      </c>
      <c r="MS41" s="20" t="s">
        <v>54</v>
      </c>
      <c r="MT41" s="20" t="s">
        <v>54</v>
      </c>
      <c r="MU41" s="20" t="s">
        <v>54</v>
      </c>
      <c r="MV41" s="20" t="s">
        <v>54</v>
      </c>
      <c r="MW41" s="20" t="s">
        <v>54</v>
      </c>
      <c r="MX41" s="20" t="s">
        <v>54</v>
      </c>
      <c r="MY41" s="20" t="s">
        <v>54</v>
      </c>
      <c r="MZ41" s="20" t="s">
        <v>54</v>
      </c>
      <c r="NA41" s="20" t="s">
        <v>54</v>
      </c>
      <c r="NB41" s="20" t="s">
        <v>54</v>
      </c>
      <c r="NC41" s="20" t="s">
        <v>54</v>
      </c>
      <c r="ND41" s="20" t="s">
        <v>54</v>
      </c>
      <c r="NE41" s="20" t="s">
        <v>54</v>
      </c>
      <c r="NF41" s="20" t="s">
        <v>54</v>
      </c>
      <c r="NG41" s="20" t="s">
        <v>54</v>
      </c>
      <c r="NH41" s="6" t="s">
        <v>87</v>
      </c>
    </row>
    <row r="42" spans="1:372" x14ac:dyDescent="0.3">
      <c r="A42" s="15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6"/>
      <c r="AF42" s="15"/>
      <c r="AG42" s="20" t="s">
        <v>54</v>
      </c>
      <c r="AH42" s="20" t="s">
        <v>152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 t="s">
        <v>54</v>
      </c>
      <c r="AO42" s="20" t="s">
        <v>54</v>
      </c>
      <c r="AP42" s="20" t="s">
        <v>54</v>
      </c>
      <c r="AQ42" s="20" t="s">
        <v>54</v>
      </c>
      <c r="AR42" s="20" t="s">
        <v>54</v>
      </c>
      <c r="AS42" s="20" t="s">
        <v>54</v>
      </c>
      <c r="AT42" s="20" t="s">
        <v>54</v>
      </c>
      <c r="AU42" s="20" t="s">
        <v>54</v>
      </c>
      <c r="AV42" s="20" t="s">
        <v>54</v>
      </c>
      <c r="AW42" s="20" t="s">
        <v>54</v>
      </c>
      <c r="AX42" s="20" t="s">
        <v>54</v>
      </c>
      <c r="AY42" s="20" t="s">
        <v>54</v>
      </c>
      <c r="AZ42" s="20" t="s">
        <v>54</v>
      </c>
      <c r="BA42" s="20" t="s">
        <v>54</v>
      </c>
      <c r="BB42" s="20" t="s">
        <v>54</v>
      </c>
      <c r="BC42" s="20" t="s">
        <v>54</v>
      </c>
      <c r="BD42" s="20" t="s">
        <v>54</v>
      </c>
      <c r="BE42" s="20" t="s">
        <v>54</v>
      </c>
      <c r="BF42" s="20" t="s">
        <v>54</v>
      </c>
      <c r="BG42" s="20" t="s">
        <v>54</v>
      </c>
      <c r="BH42" s="20" t="s">
        <v>54</v>
      </c>
      <c r="BI42" s="20" t="s">
        <v>54</v>
      </c>
      <c r="BJ42" s="6" t="s">
        <v>88</v>
      </c>
      <c r="BK42" s="15"/>
      <c r="BL42" s="20" t="s">
        <v>54</v>
      </c>
      <c r="BM42" s="20" t="s">
        <v>152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 t="s">
        <v>54</v>
      </c>
      <c r="BT42" s="20" t="s">
        <v>54</v>
      </c>
      <c r="BU42" s="20" t="s">
        <v>54</v>
      </c>
      <c r="BV42" s="20" t="s">
        <v>54</v>
      </c>
      <c r="BW42" s="20" t="s">
        <v>54</v>
      </c>
      <c r="BX42" s="20" t="s">
        <v>54</v>
      </c>
      <c r="BY42" s="20" t="s">
        <v>54</v>
      </c>
      <c r="BZ42" s="20">
        <v>40.196687370600408</v>
      </c>
      <c r="CA42" s="20" t="s">
        <v>54</v>
      </c>
      <c r="CB42" s="20">
        <v>40.196687370600408</v>
      </c>
      <c r="CC42" s="20" t="s">
        <v>54</v>
      </c>
      <c r="CD42" s="20" t="s">
        <v>54</v>
      </c>
      <c r="CE42" s="20" t="s">
        <v>54</v>
      </c>
      <c r="CF42" s="20">
        <v>53.194489847807922</v>
      </c>
      <c r="CG42" s="20" t="s">
        <v>54</v>
      </c>
      <c r="CH42" s="20">
        <v>53.194489847807922</v>
      </c>
      <c r="CI42" s="20" t="s">
        <v>54</v>
      </c>
      <c r="CJ42" s="20" t="s">
        <v>54</v>
      </c>
      <c r="CK42" s="20">
        <v>48.157349896480341</v>
      </c>
      <c r="CL42" s="20" t="s">
        <v>54</v>
      </c>
      <c r="CM42" s="20">
        <v>48.157349896480341</v>
      </c>
      <c r="CN42" s="20" t="s">
        <v>54</v>
      </c>
      <c r="CO42" s="6" t="s">
        <v>88</v>
      </c>
      <c r="CP42" s="15"/>
      <c r="CQ42" s="20" t="s">
        <v>54</v>
      </c>
      <c r="CR42" s="20" t="s">
        <v>152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 t="s">
        <v>54</v>
      </c>
      <c r="CY42" s="20" t="s">
        <v>54</v>
      </c>
      <c r="CZ42" s="20" t="s">
        <v>54</v>
      </c>
      <c r="DA42" s="20">
        <v>32.944832944832946</v>
      </c>
      <c r="DB42" s="20">
        <v>16.025641025641026</v>
      </c>
      <c r="DC42" s="20" t="s">
        <v>54</v>
      </c>
      <c r="DD42" s="20" t="s">
        <v>54</v>
      </c>
      <c r="DE42" s="20">
        <v>39.607673727238947</v>
      </c>
      <c r="DF42" s="20" t="s">
        <v>54</v>
      </c>
      <c r="DG42" s="20">
        <v>39.607673727238947</v>
      </c>
      <c r="DH42" s="20" t="s">
        <v>54</v>
      </c>
      <c r="DI42" s="20" t="s">
        <v>54</v>
      </c>
      <c r="DJ42" s="20" t="s">
        <v>54</v>
      </c>
      <c r="DK42" s="20">
        <v>40.621212121212118</v>
      </c>
      <c r="DL42" s="20" t="s">
        <v>54</v>
      </c>
      <c r="DM42" s="20">
        <v>40.621212121212118</v>
      </c>
      <c r="DN42" s="20">
        <v>16.025641025641026</v>
      </c>
      <c r="DO42" s="20" t="s">
        <v>54</v>
      </c>
      <c r="DP42" s="20">
        <v>38.181623931623932</v>
      </c>
      <c r="DQ42" s="20" t="s">
        <v>54</v>
      </c>
      <c r="DR42" s="20">
        <v>38.181623931623932</v>
      </c>
      <c r="DS42" s="20" t="s">
        <v>54</v>
      </c>
      <c r="DT42" s="6" t="s">
        <v>88</v>
      </c>
      <c r="DU42" s="15"/>
      <c r="DV42" s="20" t="s">
        <v>54</v>
      </c>
      <c r="DW42" s="20" t="s">
        <v>152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 t="s">
        <v>54</v>
      </c>
      <c r="ED42" s="20" t="s">
        <v>54</v>
      </c>
      <c r="EE42" s="20" t="s">
        <v>54</v>
      </c>
      <c r="EF42" s="20">
        <v>35.773752012882447</v>
      </c>
      <c r="EG42" s="20" t="s">
        <v>54</v>
      </c>
      <c r="EH42" s="20" t="s">
        <v>54</v>
      </c>
      <c r="EI42" s="20" t="s">
        <v>54</v>
      </c>
      <c r="EJ42" s="20">
        <v>28.350725298093721</v>
      </c>
      <c r="EK42" s="20">
        <v>36.928799270904541</v>
      </c>
      <c r="EL42" s="20">
        <v>32.986443381180223</v>
      </c>
      <c r="EM42" s="20" t="s">
        <v>54</v>
      </c>
      <c r="EN42" s="20" t="s">
        <v>54</v>
      </c>
      <c r="EO42" s="20" t="s">
        <v>54</v>
      </c>
      <c r="EP42" s="20">
        <v>31.733706246292058</v>
      </c>
      <c r="EQ42" s="20">
        <v>41.44300254368904</v>
      </c>
      <c r="ER42" s="20">
        <v>38.604163020638985</v>
      </c>
      <c r="ES42" s="20" t="s">
        <v>54</v>
      </c>
      <c r="ET42" s="20" t="s">
        <v>54</v>
      </c>
      <c r="EU42" s="20">
        <v>29.952380952380956</v>
      </c>
      <c r="EV42" s="20">
        <v>37.699286094022931</v>
      </c>
      <c r="EW42" s="20">
        <v>36.6002886002886</v>
      </c>
      <c r="EX42" s="20" t="s">
        <v>54</v>
      </c>
      <c r="EY42" s="6" t="s">
        <v>88</v>
      </c>
      <c r="EZ42" s="15"/>
      <c r="FA42" s="20" t="s">
        <v>54</v>
      </c>
      <c r="FB42" s="20" t="s">
        <v>152</v>
      </c>
      <c r="FC42" s="20">
        <v>0</v>
      </c>
      <c r="FD42" s="20">
        <v>0</v>
      </c>
      <c r="FE42" s="20">
        <v>0</v>
      </c>
      <c r="FF42" s="20">
        <v>0</v>
      </c>
      <c r="FG42" s="20">
        <v>0</v>
      </c>
      <c r="FH42" s="20" t="s">
        <v>54</v>
      </c>
      <c r="FI42" s="20" t="s">
        <v>54</v>
      </c>
      <c r="FJ42" s="20" t="s">
        <v>54</v>
      </c>
      <c r="FK42" s="20">
        <v>32.655597326649961</v>
      </c>
      <c r="FL42" s="20" t="s">
        <v>54</v>
      </c>
      <c r="FM42" s="20" t="s">
        <v>54</v>
      </c>
      <c r="FN42" s="20" t="s">
        <v>54</v>
      </c>
      <c r="FO42" s="20">
        <v>17.57875457875458</v>
      </c>
      <c r="FP42" s="20">
        <v>21.934065934065938</v>
      </c>
      <c r="FQ42" s="20">
        <v>20.513431013431013</v>
      </c>
      <c r="FR42" s="20" t="s">
        <v>54</v>
      </c>
      <c r="FS42" s="20" t="s">
        <v>54</v>
      </c>
      <c r="FT42" s="20" t="s">
        <v>54</v>
      </c>
      <c r="FU42" s="20">
        <v>23.280637491163805</v>
      </c>
      <c r="FV42" s="20">
        <v>26.845157766210395</v>
      </c>
      <c r="FW42" s="20">
        <v>23.167694878221198</v>
      </c>
      <c r="FX42" s="20" t="s">
        <v>54</v>
      </c>
      <c r="FY42" s="20" t="s">
        <v>54</v>
      </c>
      <c r="FZ42" s="20">
        <v>18.168498168498168</v>
      </c>
      <c r="GA42" s="20">
        <v>20.244200244200243</v>
      </c>
      <c r="GB42" s="20">
        <v>20.244200244200243</v>
      </c>
      <c r="GC42" s="20" t="s">
        <v>54</v>
      </c>
      <c r="GD42" s="6" t="s">
        <v>88</v>
      </c>
      <c r="GE42" s="15"/>
      <c r="GF42" s="20" t="s">
        <v>54</v>
      </c>
      <c r="GG42" s="20" t="s">
        <v>152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 t="s">
        <v>54</v>
      </c>
      <c r="GN42" s="20" t="s">
        <v>54</v>
      </c>
      <c r="GO42" s="20" t="s">
        <v>54</v>
      </c>
      <c r="GP42" s="20">
        <v>46.5942905302173</v>
      </c>
      <c r="GQ42" s="20" t="s">
        <v>54</v>
      </c>
      <c r="GR42" s="20" t="s">
        <v>54</v>
      </c>
      <c r="GS42" s="20" t="s">
        <v>54</v>
      </c>
      <c r="GT42" s="20">
        <v>15.201299735461225</v>
      </c>
      <c r="GU42" s="20">
        <v>28.916259723713143</v>
      </c>
      <c r="GV42" s="20">
        <v>22.471152036369428</v>
      </c>
      <c r="GW42" s="20" t="s">
        <v>54</v>
      </c>
      <c r="GX42" s="20" t="s">
        <v>54</v>
      </c>
      <c r="GY42" s="20" t="s">
        <v>54</v>
      </c>
      <c r="GZ42" s="20">
        <v>26.045656207146891</v>
      </c>
      <c r="HA42" s="20">
        <v>26.793928638649135</v>
      </c>
      <c r="HB42" s="20">
        <v>24.023769191471054</v>
      </c>
      <c r="HC42" s="20" t="s">
        <v>54</v>
      </c>
      <c r="HD42" s="20" t="s">
        <v>54</v>
      </c>
      <c r="HE42" s="20">
        <v>22.439108510537086</v>
      </c>
      <c r="HF42" s="20">
        <v>26.716141001855288</v>
      </c>
      <c r="HG42" s="20">
        <v>23.631725417439704</v>
      </c>
      <c r="HH42" s="20" t="s">
        <v>54</v>
      </c>
      <c r="HI42" s="6" t="s">
        <v>88</v>
      </c>
      <c r="HJ42" s="15"/>
      <c r="HK42" s="20" t="s">
        <v>54</v>
      </c>
      <c r="HL42" s="20" t="s">
        <v>152</v>
      </c>
      <c r="HM42" s="20">
        <v>0</v>
      </c>
      <c r="HN42" s="20">
        <v>0</v>
      </c>
      <c r="HO42" s="20">
        <v>0</v>
      </c>
      <c r="HP42" s="20">
        <v>0</v>
      </c>
      <c r="HQ42" s="20">
        <v>0</v>
      </c>
      <c r="HR42" s="20" t="s">
        <v>54</v>
      </c>
      <c r="HS42" s="20" t="s">
        <v>54</v>
      </c>
      <c r="HT42" s="20" t="s">
        <v>54</v>
      </c>
      <c r="HU42" s="20">
        <v>31.072870582252733</v>
      </c>
      <c r="HV42" s="20" t="s">
        <v>54</v>
      </c>
      <c r="HW42" s="20" t="s">
        <v>54</v>
      </c>
      <c r="HX42" s="20" t="s">
        <v>54</v>
      </c>
      <c r="HY42" s="20">
        <v>12.612509534706328</v>
      </c>
      <c r="HZ42" s="20">
        <v>14.719234680905162</v>
      </c>
      <c r="IA42" s="20">
        <v>15.443872362064582</v>
      </c>
      <c r="IB42" s="20" t="s">
        <v>54</v>
      </c>
      <c r="IC42" s="20" t="s">
        <v>54</v>
      </c>
      <c r="ID42" s="20" t="s">
        <v>54</v>
      </c>
      <c r="IE42" s="20">
        <v>10.763656633221851</v>
      </c>
      <c r="IF42" s="20">
        <v>16.705022031108985</v>
      </c>
      <c r="IG42" s="20">
        <v>15.07803790412486</v>
      </c>
      <c r="IH42" s="20" t="s">
        <v>54</v>
      </c>
      <c r="II42" s="20" t="s">
        <v>54</v>
      </c>
      <c r="IJ42" s="20">
        <v>10.732600732600732</v>
      </c>
      <c r="IK42" s="20">
        <v>15.572344322344323</v>
      </c>
      <c r="IL42" s="20">
        <v>14.931318681318681</v>
      </c>
      <c r="IM42" s="20" t="s">
        <v>54</v>
      </c>
      <c r="IN42" s="6" t="s">
        <v>88</v>
      </c>
      <c r="IO42" s="15"/>
      <c r="IP42" s="20" t="s">
        <v>54</v>
      </c>
      <c r="IQ42" s="20" t="s">
        <v>152</v>
      </c>
      <c r="IR42" s="20">
        <v>0</v>
      </c>
      <c r="IS42" s="20">
        <v>0</v>
      </c>
      <c r="IT42" s="20">
        <v>0</v>
      </c>
      <c r="IU42" s="20">
        <v>0</v>
      </c>
      <c r="IV42" s="20">
        <v>0</v>
      </c>
      <c r="IW42" s="20" t="s">
        <v>54</v>
      </c>
      <c r="IX42" s="20" t="s">
        <v>54</v>
      </c>
      <c r="IY42" s="20" t="s">
        <v>54</v>
      </c>
      <c r="IZ42" s="20">
        <v>30.343836723372522</v>
      </c>
      <c r="JA42" s="20" t="s">
        <v>54</v>
      </c>
      <c r="JB42" s="20" t="s">
        <v>54</v>
      </c>
      <c r="JC42" s="20" t="s">
        <v>54</v>
      </c>
      <c r="JD42" s="20">
        <v>17.41500136563883</v>
      </c>
      <c r="JE42" s="20">
        <v>29.29373829831496</v>
      </c>
      <c r="JF42" s="20">
        <v>23.830723052691017</v>
      </c>
      <c r="JG42" s="20" t="s">
        <v>54</v>
      </c>
      <c r="JH42" s="20" t="s">
        <v>54</v>
      </c>
      <c r="JI42" s="20" t="s">
        <v>54</v>
      </c>
      <c r="JJ42" s="20">
        <v>23.653006032868735</v>
      </c>
      <c r="JK42" s="20">
        <v>24.766496987811145</v>
      </c>
      <c r="JL42" s="20">
        <v>27.131266902433953</v>
      </c>
      <c r="JM42" s="20" t="s">
        <v>54</v>
      </c>
      <c r="JN42" s="20" t="s">
        <v>54</v>
      </c>
      <c r="JO42" s="20">
        <v>22.205796818415319</v>
      </c>
      <c r="JP42" s="20">
        <v>22.928467413593271</v>
      </c>
      <c r="JQ42" s="20">
        <v>23.680347112841392</v>
      </c>
      <c r="JR42" s="20" t="s">
        <v>54</v>
      </c>
      <c r="JS42" s="6" t="s">
        <v>88</v>
      </c>
      <c r="JT42" s="15"/>
      <c r="JU42" s="20" t="s">
        <v>54</v>
      </c>
      <c r="JV42" s="20" t="s">
        <v>152</v>
      </c>
      <c r="JW42" s="20">
        <v>0</v>
      </c>
      <c r="JX42" s="20">
        <v>0</v>
      </c>
      <c r="JY42" s="20">
        <v>0</v>
      </c>
      <c r="JZ42" s="20">
        <v>0</v>
      </c>
      <c r="KA42" s="20">
        <v>0</v>
      </c>
      <c r="KB42" s="20" t="s">
        <v>54</v>
      </c>
      <c r="KC42" s="20" t="s">
        <v>54</v>
      </c>
      <c r="KD42" s="20" t="s">
        <v>54</v>
      </c>
      <c r="KE42" s="20">
        <v>23.267676767676772</v>
      </c>
      <c r="KF42" s="20" t="s">
        <v>54</v>
      </c>
      <c r="KG42" s="20" t="s">
        <v>54</v>
      </c>
      <c r="KH42" s="20" t="s">
        <v>54</v>
      </c>
      <c r="KI42" s="20">
        <v>19.88311688311688</v>
      </c>
      <c r="KJ42" s="20">
        <v>18.708513708513706</v>
      </c>
      <c r="KK42" s="20">
        <v>18.470418470418469</v>
      </c>
      <c r="KL42" s="20" t="s">
        <v>54</v>
      </c>
      <c r="KM42" s="20" t="s">
        <v>54</v>
      </c>
      <c r="KN42" s="20" t="s">
        <v>54</v>
      </c>
      <c r="KO42" s="20">
        <v>20.375180375180374</v>
      </c>
      <c r="KP42" s="20">
        <v>22.220779220779221</v>
      </c>
      <c r="KQ42" s="20">
        <v>21.89033189033189</v>
      </c>
      <c r="KR42" s="20" t="s">
        <v>54</v>
      </c>
      <c r="KS42" s="20" t="s">
        <v>54</v>
      </c>
      <c r="KT42" s="20">
        <v>20.930735930735931</v>
      </c>
      <c r="KU42" s="20">
        <v>20.2994227994228</v>
      </c>
      <c r="KV42" s="20">
        <v>20.894660894660895</v>
      </c>
      <c r="KW42" s="20">
        <v>3.2617528670160252</v>
      </c>
      <c r="KX42" s="6" t="s">
        <v>88</v>
      </c>
      <c r="KY42" s="15"/>
      <c r="KZ42" s="20" t="s">
        <v>54</v>
      </c>
      <c r="LA42" s="20" t="s">
        <v>152</v>
      </c>
      <c r="LB42" s="20">
        <v>0</v>
      </c>
      <c r="LC42" s="20">
        <v>0</v>
      </c>
      <c r="LD42" s="20">
        <v>0</v>
      </c>
      <c r="LE42" s="20">
        <v>0</v>
      </c>
      <c r="LF42" s="20">
        <v>0</v>
      </c>
      <c r="LG42" s="20" t="s">
        <v>54</v>
      </c>
      <c r="LH42" s="20" t="s">
        <v>54</v>
      </c>
      <c r="LI42" s="20" t="s">
        <v>54</v>
      </c>
      <c r="LJ42" s="20">
        <v>16.477272727272727</v>
      </c>
      <c r="LK42" s="20" t="s">
        <v>54</v>
      </c>
      <c r="LL42" s="20" t="s">
        <v>54</v>
      </c>
      <c r="LM42" s="20" t="s">
        <v>54</v>
      </c>
      <c r="LN42" s="20">
        <v>10.078320802005013</v>
      </c>
      <c r="LO42" s="20">
        <v>10.335497835497835</v>
      </c>
      <c r="LP42" s="20">
        <v>8.6309523809523814</v>
      </c>
      <c r="LQ42" s="20" t="s">
        <v>54</v>
      </c>
      <c r="LR42" s="20" t="s">
        <v>54</v>
      </c>
      <c r="LS42" s="20" t="s">
        <v>54</v>
      </c>
      <c r="LT42" s="20">
        <v>9.8276942355889716</v>
      </c>
      <c r="LU42" s="20">
        <v>12.280701754385966</v>
      </c>
      <c r="LV42" s="20">
        <v>12.518796992481203</v>
      </c>
      <c r="LW42" s="20" t="s">
        <v>54</v>
      </c>
      <c r="LX42" s="20" t="s">
        <v>54</v>
      </c>
      <c r="LY42" s="20">
        <v>10.873775347459558</v>
      </c>
      <c r="LZ42" s="20">
        <v>10.569036226930963</v>
      </c>
      <c r="MA42" s="20">
        <v>9.3785600364547737</v>
      </c>
      <c r="MB42" s="20" t="s">
        <v>54</v>
      </c>
      <c r="MC42" s="6" t="s">
        <v>88</v>
      </c>
      <c r="MD42" s="15"/>
      <c r="ME42" s="20" t="s">
        <v>54</v>
      </c>
      <c r="MF42" s="20" t="s">
        <v>152</v>
      </c>
      <c r="MG42" s="20">
        <v>0</v>
      </c>
      <c r="MH42" s="20">
        <v>0</v>
      </c>
      <c r="MI42" s="20">
        <v>0</v>
      </c>
      <c r="MJ42" s="20">
        <v>0</v>
      </c>
      <c r="MK42" s="20">
        <v>0</v>
      </c>
      <c r="ML42" s="20" t="s">
        <v>54</v>
      </c>
      <c r="MM42" s="20" t="s">
        <v>54</v>
      </c>
      <c r="MN42" s="20" t="s">
        <v>54</v>
      </c>
      <c r="MO42" s="20">
        <v>39.638157894736842</v>
      </c>
      <c r="MP42" s="20" t="s">
        <v>54</v>
      </c>
      <c r="MQ42" s="20" t="s">
        <v>54</v>
      </c>
      <c r="MR42" s="20" t="s">
        <v>54</v>
      </c>
      <c r="MS42" s="20">
        <v>28.326023391812868</v>
      </c>
      <c r="MT42" s="20">
        <v>34.308888028895765</v>
      </c>
      <c r="MU42" s="20">
        <v>32.666301169590646</v>
      </c>
      <c r="MV42" s="20" t="s">
        <v>54</v>
      </c>
      <c r="MW42" s="20" t="s">
        <v>54</v>
      </c>
      <c r="MX42" s="20" t="s">
        <v>54</v>
      </c>
      <c r="MY42" s="20">
        <v>36.513157894736842</v>
      </c>
      <c r="MZ42" s="20">
        <v>42.0687134502924</v>
      </c>
      <c r="NA42" s="20">
        <v>42.0687134502924</v>
      </c>
      <c r="NB42" s="20" t="s">
        <v>54</v>
      </c>
      <c r="NC42" s="20" t="s">
        <v>54</v>
      </c>
      <c r="ND42" s="20">
        <v>31.451023391812868</v>
      </c>
      <c r="NE42" s="20">
        <v>35.871388028895765</v>
      </c>
      <c r="NF42" s="20">
        <v>35.617690058479532</v>
      </c>
      <c r="NG42" s="20">
        <v>7.6388888888888893</v>
      </c>
      <c r="NH42" s="6" t="s">
        <v>88</v>
      </c>
    </row>
    <row r="43" spans="1:372" x14ac:dyDescent="0.3">
      <c r="A43" s="15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6"/>
      <c r="AF43" s="15"/>
      <c r="AG43" s="20" t="s">
        <v>54</v>
      </c>
      <c r="AH43" s="20" t="s">
        <v>153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 t="s">
        <v>54</v>
      </c>
      <c r="AO43" s="20" t="s">
        <v>54</v>
      </c>
      <c r="AP43" s="20" t="s">
        <v>54</v>
      </c>
      <c r="AQ43" s="20" t="s">
        <v>54</v>
      </c>
      <c r="AR43" s="20" t="s">
        <v>54</v>
      </c>
      <c r="AS43" s="20" t="s">
        <v>54</v>
      </c>
      <c r="AT43" s="20" t="s">
        <v>54</v>
      </c>
      <c r="AU43" s="20" t="s">
        <v>54</v>
      </c>
      <c r="AV43" s="20" t="s">
        <v>54</v>
      </c>
      <c r="AW43" s="20" t="s">
        <v>54</v>
      </c>
      <c r="AX43" s="20" t="s">
        <v>54</v>
      </c>
      <c r="AY43" s="20" t="s">
        <v>54</v>
      </c>
      <c r="AZ43" s="20" t="s">
        <v>54</v>
      </c>
      <c r="BA43" s="20" t="s">
        <v>54</v>
      </c>
      <c r="BB43" s="20" t="s">
        <v>54</v>
      </c>
      <c r="BC43" s="20" t="s">
        <v>54</v>
      </c>
      <c r="BD43" s="20" t="s">
        <v>54</v>
      </c>
      <c r="BE43" s="20" t="s">
        <v>54</v>
      </c>
      <c r="BF43" s="20" t="s">
        <v>54</v>
      </c>
      <c r="BG43" s="20" t="s">
        <v>54</v>
      </c>
      <c r="BH43" s="20" t="s">
        <v>54</v>
      </c>
      <c r="BI43" s="20" t="s">
        <v>54</v>
      </c>
      <c r="BJ43" s="6" t="s">
        <v>89</v>
      </c>
      <c r="BK43" s="15"/>
      <c r="BL43" s="20" t="s">
        <v>54</v>
      </c>
      <c r="BM43" s="20" t="s">
        <v>153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 t="s">
        <v>54</v>
      </c>
      <c r="BT43" s="20" t="s">
        <v>54</v>
      </c>
      <c r="BU43" s="20" t="s">
        <v>54</v>
      </c>
      <c r="BV43" s="20" t="s">
        <v>54</v>
      </c>
      <c r="BW43" s="20" t="s">
        <v>54</v>
      </c>
      <c r="BX43" s="20" t="s">
        <v>54</v>
      </c>
      <c r="BY43" s="20" t="s">
        <v>54</v>
      </c>
      <c r="BZ43" s="20">
        <v>34.103815439219169</v>
      </c>
      <c r="CA43" s="20" t="s">
        <v>54</v>
      </c>
      <c r="CB43" s="20">
        <v>34.103815439219169</v>
      </c>
      <c r="CC43" s="20" t="s">
        <v>54</v>
      </c>
      <c r="CD43" s="20" t="s">
        <v>54</v>
      </c>
      <c r="CE43" s="20" t="s">
        <v>54</v>
      </c>
      <c r="CF43" s="20">
        <v>28.852566198103958</v>
      </c>
      <c r="CG43" s="20" t="s">
        <v>54</v>
      </c>
      <c r="CH43" s="20">
        <v>28.852566198103958</v>
      </c>
      <c r="CI43" s="20" t="s">
        <v>54</v>
      </c>
      <c r="CJ43" s="20" t="s">
        <v>54</v>
      </c>
      <c r="CK43" s="20">
        <v>30.820763087843833</v>
      </c>
      <c r="CL43" s="20" t="s">
        <v>54</v>
      </c>
      <c r="CM43" s="20">
        <v>30.820763087843833</v>
      </c>
      <c r="CN43" s="20" t="s">
        <v>54</v>
      </c>
      <c r="CO43" s="6" t="s">
        <v>89</v>
      </c>
      <c r="CP43" s="15"/>
      <c r="CQ43" s="20" t="s">
        <v>54</v>
      </c>
      <c r="CR43" s="20" t="s">
        <v>153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 t="s">
        <v>54</v>
      </c>
      <c r="CY43" s="20" t="s">
        <v>54</v>
      </c>
      <c r="CZ43" s="20" t="s">
        <v>54</v>
      </c>
      <c r="DA43" s="20">
        <v>37.825369075369075</v>
      </c>
      <c r="DB43" s="20">
        <v>51.442307692307693</v>
      </c>
      <c r="DC43" s="20" t="s">
        <v>54</v>
      </c>
      <c r="DD43" s="20" t="s">
        <v>54</v>
      </c>
      <c r="DE43" s="20">
        <v>33.963768115942031</v>
      </c>
      <c r="DF43" s="20" t="s">
        <v>54</v>
      </c>
      <c r="DG43" s="20">
        <v>33.963768115942031</v>
      </c>
      <c r="DH43" s="20" t="s">
        <v>54</v>
      </c>
      <c r="DI43" s="20" t="s">
        <v>54</v>
      </c>
      <c r="DJ43" s="20" t="s">
        <v>54</v>
      </c>
      <c r="DK43" s="20">
        <v>37.580808080808083</v>
      </c>
      <c r="DL43" s="20" t="s">
        <v>54</v>
      </c>
      <c r="DM43" s="20">
        <v>37.580808080808083</v>
      </c>
      <c r="DN43" s="20">
        <v>51.442307692307693</v>
      </c>
      <c r="DO43" s="20" t="s">
        <v>54</v>
      </c>
      <c r="DP43" s="20">
        <v>36.978632478632484</v>
      </c>
      <c r="DQ43" s="20" t="s">
        <v>54</v>
      </c>
      <c r="DR43" s="20">
        <v>36.978632478632484</v>
      </c>
      <c r="DS43" s="20" t="s">
        <v>54</v>
      </c>
      <c r="DT43" s="6" t="s">
        <v>89</v>
      </c>
      <c r="DU43" s="15"/>
      <c r="DV43" s="20" t="s">
        <v>54</v>
      </c>
      <c r="DW43" s="20" t="s">
        <v>153</v>
      </c>
      <c r="DX43" s="20">
        <v>0</v>
      </c>
      <c r="DY43" s="20">
        <v>0</v>
      </c>
      <c r="DZ43" s="20">
        <v>0</v>
      </c>
      <c r="EA43" s="20">
        <v>0</v>
      </c>
      <c r="EB43" s="20">
        <v>0</v>
      </c>
      <c r="EC43" s="20" t="s">
        <v>54</v>
      </c>
      <c r="ED43" s="20" t="s">
        <v>54</v>
      </c>
      <c r="EE43" s="20" t="s">
        <v>54</v>
      </c>
      <c r="EF43" s="20">
        <v>29.904625969843362</v>
      </c>
      <c r="EG43" s="20" t="s">
        <v>54</v>
      </c>
      <c r="EH43" s="20" t="s">
        <v>54</v>
      </c>
      <c r="EI43" s="20" t="s">
        <v>54</v>
      </c>
      <c r="EJ43" s="20">
        <v>31.467102098681046</v>
      </c>
      <c r="EK43" s="20">
        <v>27.910255436571227</v>
      </c>
      <c r="EL43" s="20">
        <v>30.547024125971493</v>
      </c>
      <c r="EM43" s="20" t="s">
        <v>54</v>
      </c>
      <c r="EN43" s="20" t="s">
        <v>54</v>
      </c>
      <c r="EO43" s="20" t="s">
        <v>54</v>
      </c>
      <c r="EP43" s="20">
        <v>36.482959704927666</v>
      </c>
      <c r="EQ43" s="20">
        <v>28.366366068883231</v>
      </c>
      <c r="ER43" s="20">
        <v>28.336366828357679</v>
      </c>
      <c r="ES43" s="20" t="s">
        <v>54</v>
      </c>
      <c r="ET43" s="20" t="s">
        <v>54</v>
      </c>
      <c r="EU43" s="20">
        <v>33.670274170274169</v>
      </c>
      <c r="EV43" s="20">
        <v>25.63600921495658</v>
      </c>
      <c r="EW43" s="20">
        <v>27.537518037518037</v>
      </c>
      <c r="EX43" s="20" t="s">
        <v>54</v>
      </c>
      <c r="EY43" s="6" t="s">
        <v>89</v>
      </c>
      <c r="EZ43" s="15"/>
      <c r="FA43" s="20" t="s">
        <v>54</v>
      </c>
      <c r="FB43" s="20" t="s">
        <v>153</v>
      </c>
      <c r="FC43" s="20">
        <v>0</v>
      </c>
      <c r="FD43" s="20">
        <v>0</v>
      </c>
      <c r="FE43" s="20">
        <v>0</v>
      </c>
      <c r="FF43" s="20">
        <v>0</v>
      </c>
      <c r="FG43" s="20">
        <v>0</v>
      </c>
      <c r="FH43" s="20" t="s">
        <v>54</v>
      </c>
      <c r="FI43" s="20" t="s">
        <v>54</v>
      </c>
      <c r="FJ43" s="20" t="s">
        <v>54</v>
      </c>
      <c r="FK43" s="20">
        <v>32.3187134502924</v>
      </c>
      <c r="FL43" s="20" t="s">
        <v>54</v>
      </c>
      <c r="FM43" s="20" t="s">
        <v>54</v>
      </c>
      <c r="FN43" s="20" t="s">
        <v>54</v>
      </c>
      <c r="FO43" s="20">
        <v>28.818681318681318</v>
      </c>
      <c r="FP43" s="20">
        <v>29.810744810744808</v>
      </c>
      <c r="FQ43" s="20">
        <v>29.8980463980464</v>
      </c>
      <c r="FR43" s="20" t="s">
        <v>54</v>
      </c>
      <c r="FS43" s="20" t="s">
        <v>54</v>
      </c>
      <c r="FT43" s="20" t="s">
        <v>54</v>
      </c>
      <c r="FU43" s="20">
        <v>41.050703682282631</v>
      </c>
      <c r="FV43" s="20">
        <v>30.923301844354473</v>
      </c>
      <c r="FW43" s="20">
        <v>35.537883169462113</v>
      </c>
      <c r="FX43" s="20" t="s">
        <v>54</v>
      </c>
      <c r="FY43" s="20" t="s">
        <v>54</v>
      </c>
      <c r="FZ43" s="20">
        <v>37.521367521367523</v>
      </c>
      <c r="GA43" s="20">
        <v>29.667277167277167</v>
      </c>
      <c r="GB43" s="20">
        <v>30.500610500610502</v>
      </c>
      <c r="GC43" s="20" t="s">
        <v>54</v>
      </c>
      <c r="GD43" s="6" t="s">
        <v>89</v>
      </c>
      <c r="GE43" s="15"/>
      <c r="GF43" s="20" t="s">
        <v>54</v>
      </c>
      <c r="GG43" s="20" t="s">
        <v>153</v>
      </c>
      <c r="GH43" s="20">
        <v>0</v>
      </c>
      <c r="GI43" s="20">
        <v>0</v>
      </c>
      <c r="GJ43" s="20">
        <v>0</v>
      </c>
      <c r="GK43" s="20">
        <v>0</v>
      </c>
      <c r="GL43" s="20">
        <v>0</v>
      </c>
      <c r="GM43" s="20" t="s">
        <v>54</v>
      </c>
      <c r="GN43" s="20" t="s">
        <v>54</v>
      </c>
      <c r="GO43" s="20" t="s">
        <v>54</v>
      </c>
      <c r="GP43" s="20">
        <v>33.111758569424474</v>
      </c>
      <c r="GQ43" s="20" t="s">
        <v>54</v>
      </c>
      <c r="GR43" s="20" t="s">
        <v>54</v>
      </c>
      <c r="GS43" s="20" t="s">
        <v>54</v>
      </c>
      <c r="GT43" s="20">
        <v>39.623606207457136</v>
      </c>
      <c r="GU43" s="20">
        <v>26.930936558265753</v>
      </c>
      <c r="GV43" s="20">
        <v>32.726693596258812</v>
      </c>
      <c r="GW43" s="20" t="s">
        <v>54</v>
      </c>
      <c r="GX43" s="20" t="s">
        <v>54</v>
      </c>
      <c r="GY43" s="20" t="s">
        <v>54</v>
      </c>
      <c r="GZ43" s="20">
        <v>30.184157457449384</v>
      </c>
      <c r="HA43" s="20">
        <v>35.227474388965071</v>
      </c>
      <c r="HB43" s="20">
        <v>32.855395122475869</v>
      </c>
      <c r="HC43" s="20" t="s">
        <v>54</v>
      </c>
      <c r="HD43" s="20" t="s">
        <v>54</v>
      </c>
      <c r="HE43" s="20">
        <v>32.893178250321107</v>
      </c>
      <c r="HF43" s="20">
        <v>29.322701108415394</v>
      </c>
      <c r="HG43" s="20">
        <v>31.108415394129679</v>
      </c>
      <c r="HH43" s="20" t="s">
        <v>54</v>
      </c>
      <c r="HI43" s="6" t="s">
        <v>89</v>
      </c>
      <c r="HJ43" s="15"/>
      <c r="HK43" s="20" t="s">
        <v>54</v>
      </c>
      <c r="HL43" s="20" t="s">
        <v>153</v>
      </c>
      <c r="HM43" s="20">
        <v>0</v>
      </c>
      <c r="HN43" s="20">
        <v>0</v>
      </c>
      <c r="HO43" s="20">
        <v>0</v>
      </c>
      <c r="HP43" s="20">
        <v>0</v>
      </c>
      <c r="HQ43" s="20">
        <v>0</v>
      </c>
      <c r="HR43" s="20" t="s">
        <v>54</v>
      </c>
      <c r="HS43" s="20" t="s">
        <v>54</v>
      </c>
      <c r="HT43" s="20" t="s">
        <v>54</v>
      </c>
      <c r="HU43" s="20">
        <v>41.032595982710404</v>
      </c>
      <c r="HV43" s="20" t="s">
        <v>54</v>
      </c>
      <c r="HW43" s="20" t="s">
        <v>54</v>
      </c>
      <c r="HX43" s="20" t="s">
        <v>54</v>
      </c>
      <c r="HY43" s="20">
        <v>25.709382151029743</v>
      </c>
      <c r="HZ43" s="20">
        <v>27.67283244342741</v>
      </c>
      <c r="IA43" s="20">
        <v>25.529112636664124</v>
      </c>
      <c r="IB43" s="20" t="s">
        <v>54</v>
      </c>
      <c r="IC43" s="20" t="s">
        <v>54</v>
      </c>
      <c r="ID43" s="20" t="s">
        <v>54</v>
      </c>
      <c r="IE43" s="20">
        <v>23.74528852789722</v>
      </c>
      <c r="IF43" s="20">
        <v>22.842942082072515</v>
      </c>
      <c r="IG43" s="20">
        <v>23.636592875723309</v>
      </c>
      <c r="IH43" s="20" t="s">
        <v>54</v>
      </c>
      <c r="II43" s="20" t="s">
        <v>54</v>
      </c>
      <c r="IJ43" s="20">
        <v>24.879625205712163</v>
      </c>
      <c r="IK43" s="20">
        <v>20.143467643467645</v>
      </c>
      <c r="IL43" s="20">
        <v>23.145604395604394</v>
      </c>
      <c r="IM43" s="20" t="s">
        <v>54</v>
      </c>
      <c r="IN43" s="6" t="s">
        <v>89</v>
      </c>
      <c r="IO43" s="15"/>
      <c r="IP43" s="20" t="s">
        <v>54</v>
      </c>
      <c r="IQ43" s="20" t="s">
        <v>153</v>
      </c>
      <c r="IR43" s="20">
        <v>0</v>
      </c>
      <c r="IS43" s="20">
        <v>0</v>
      </c>
      <c r="IT43" s="20">
        <v>0</v>
      </c>
      <c r="IU43" s="20">
        <v>0</v>
      </c>
      <c r="IV43" s="20">
        <v>0</v>
      </c>
      <c r="IW43" s="20" t="s">
        <v>54</v>
      </c>
      <c r="IX43" s="20" t="s">
        <v>54</v>
      </c>
      <c r="IY43" s="20" t="s">
        <v>54</v>
      </c>
      <c r="IZ43" s="20">
        <v>35.182139425356162</v>
      </c>
      <c r="JA43" s="20" t="s">
        <v>54</v>
      </c>
      <c r="JB43" s="20" t="s">
        <v>54</v>
      </c>
      <c r="JC43" s="20" t="s">
        <v>54</v>
      </c>
      <c r="JD43" s="20">
        <v>33.977511537171559</v>
      </c>
      <c r="JE43" s="20">
        <v>36.264648776090425</v>
      </c>
      <c r="JF43" s="20">
        <v>30.792594133555234</v>
      </c>
      <c r="JG43" s="20" t="s">
        <v>54</v>
      </c>
      <c r="JH43" s="20" t="s">
        <v>54</v>
      </c>
      <c r="JI43" s="20" t="s">
        <v>54</v>
      </c>
      <c r="JJ43" s="20">
        <v>33.358346459032958</v>
      </c>
      <c r="JK43" s="20">
        <v>29.15253973442924</v>
      </c>
      <c r="JL43" s="20">
        <v>30.529436238818388</v>
      </c>
      <c r="JM43" s="20" t="s">
        <v>54</v>
      </c>
      <c r="JN43" s="20" t="s">
        <v>54</v>
      </c>
      <c r="JO43" s="20">
        <v>31.302232147279547</v>
      </c>
      <c r="JP43" s="20">
        <v>29.851109988409757</v>
      </c>
      <c r="JQ43" s="20">
        <v>31.055752028292073</v>
      </c>
      <c r="JR43" s="20" t="s">
        <v>54</v>
      </c>
      <c r="JS43" s="6" t="s">
        <v>89</v>
      </c>
      <c r="JT43" s="15"/>
      <c r="JU43" s="20" t="s">
        <v>54</v>
      </c>
      <c r="JV43" s="20" t="s">
        <v>153</v>
      </c>
      <c r="JW43" s="20">
        <v>0</v>
      </c>
      <c r="JX43" s="20">
        <v>0</v>
      </c>
      <c r="JY43" s="20">
        <v>0</v>
      </c>
      <c r="JZ43" s="20">
        <v>0</v>
      </c>
      <c r="KA43" s="20">
        <v>0</v>
      </c>
      <c r="KB43" s="20" t="s">
        <v>54</v>
      </c>
      <c r="KC43" s="20" t="s">
        <v>54</v>
      </c>
      <c r="KD43" s="20" t="s">
        <v>54</v>
      </c>
      <c r="KE43" s="20">
        <v>30.486291486291488</v>
      </c>
      <c r="KF43" s="20" t="s">
        <v>54</v>
      </c>
      <c r="KG43" s="20" t="s">
        <v>54</v>
      </c>
      <c r="KH43" s="20" t="s">
        <v>54</v>
      </c>
      <c r="KI43" s="20">
        <v>24.029581529581531</v>
      </c>
      <c r="KJ43" s="20">
        <v>24.998556998556996</v>
      </c>
      <c r="KK43" s="20">
        <v>23.887445887445892</v>
      </c>
      <c r="KL43" s="20" t="s">
        <v>54</v>
      </c>
      <c r="KM43" s="20" t="s">
        <v>54</v>
      </c>
      <c r="KN43" s="20" t="s">
        <v>54</v>
      </c>
      <c r="KO43" s="20">
        <v>31.528860028860027</v>
      </c>
      <c r="KP43" s="20">
        <v>36.452813852813854</v>
      </c>
      <c r="KQ43" s="20">
        <v>35.377344877344875</v>
      </c>
      <c r="KR43" s="20" t="s">
        <v>54</v>
      </c>
      <c r="KS43" s="20" t="s">
        <v>54</v>
      </c>
      <c r="KT43" s="20">
        <v>27.878066378066379</v>
      </c>
      <c r="KU43" s="20">
        <v>24.40764790764791</v>
      </c>
      <c r="KV43" s="20">
        <v>25.641414141414145</v>
      </c>
      <c r="KW43" s="20">
        <v>11.24990506569454</v>
      </c>
      <c r="KX43" s="6" t="s">
        <v>89</v>
      </c>
      <c r="KY43" s="15"/>
      <c r="KZ43" s="20" t="s">
        <v>54</v>
      </c>
      <c r="LA43" s="20" t="s">
        <v>153</v>
      </c>
      <c r="LB43" s="20">
        <v>0</v>
      </c>
      <c r="LC43" s="20">
        <v>0</v>
      </c>
      <c r="LD43" s="20">
        <v>0</v>
      </c>
      <c r="LE43" s="20">
        <v>0</v>
      </c>
      <c r="LF43" s="20">
        <v>0</v>
      </c>
      <c r="LG43" s="20" t="s">
        <v>54</v>
      </c>
      <c r="LH43" s="20" t="s">
        <v>54</v>
      </c>
      <c r="LI43" s="20" t="s">
        <v>54</v>
      </c>
      <c r="LJ43" s="20">
        <v>40.675837320574168</v>
      </c>
      <c r="LK43" s="20" t="s">
        <v>54</v>
      </c>
      <c r="LL43" s="20" t="s">
        <v>54</v>
      </c>
      <c r="LM43" s="20" t="s">
        <v>54</v>
      </c>
      <c r="LN43" s="20">
        <v>34.078811158330609</v>
      </c>
      <c r="LO43" s="20">
        <v>34.354785184304639</v>
      </c>
      <c r="LP43" s="20">
        <v>39.031818677127603</v>
      </c>
      <c r="LQ43" s="20" t="s">
        <v>54</v>
      </c>
      <c r="LR43" s="20" t="s">
        <v>54</v>
      </c>
      <c r="LS43" s="20" t="s">
        <v>54</v>
      </c>
      <c r="LT43" s="20">
        <v>51.366484392800182</v>
      </c>
      <c r="LU43" s="20">
        <v>51.592048302574618</v>
      </c>
      <c r="LV43" s="20">
        <v>51.056334016860333</v>
      </c>
      <c r="LW43" s="20" t="s">
        <v>54</v>
      </c>
      <c r="LX43" s="20" t="s">
        <v>54</v>
      </c>
      <c r="LY43" s="20">
        <v>40.008989865969269</v>
      </c>
      <c r="LZ43" s="20">
        <v>37.817988647508095</v>
      </c>
      <c r="MA43" s="20">
        <v>42.77640742171635</v>
      </c>
      <c r="MB43" s="20" t="s">
        <v>54</v>
      </c>
      <c r="MC43" s="6" t="s">
        <v>89</v>
      </c>
      <c r="MD43" s="15"/>
      <c r="ME43" s="20" t="s">
        <v>54</v>
      </c>
      <c r="MF43" s="20" t="s">
        <v>153</v>
      </c>
      <c r="MG43" s="20">
        <v>0</v>
      </c>
      <c r="MH43" s="20">
        <v>0</v>
      </c>
      <c r="MI43" s="20">
        <v>0</v>
      </c>
      <c r="MJ43" s="20">
        <v>0</v>
      </c>
      <c r="MK43" s="20">
        <v>0</v>
      </c>
      <c r="ML43" s="20" t="s">
        <v>54</v>
      </c>
      <c r="MM43" s="20" t="s">
        <v>54</v>
      </c>
      <c r="MN43" s="20" t="s">
        <v>54</v>
      </c>
      <c r="MO43" s="20">
        <v>37.116228070175438</v>
      </c>
      <c r="MP43" s="20" t="s">
        <v>54</v>
      </c>
      <c r="MQ43" s="20" t="s">
        <v>54</v>
      </c>
      <c r="MR43" s="20" t="s">
        <v>54</v>
      </c>
      <c r="MS43" s="20">
        <v>41.383406432748536</v>
      </c>
      <c r="MT43" s="20">
        <v>51.703323873409012</v>
      </c>
      <c r="MU43" s="20">
        <v>49.497441520467831</v>
      </c>
      <c r="MV43" s="20" t="s">
        <v>54</v>
      </c>
      <c r="MW43" s="20" t="s">
        <v>54</v>
      </c>
      <c r="MX43" s="20" t="s">
        <v>54</v>
      </c>
      <c r="MY43" s="20">
        <v>45.260721247563346</v>
      </c>
      <c r="MZ43" s="20">
        <v>41.654483430799225</v>
      </c>
      <c r="NA43" s="20">
        <v>39.80263157894737</v>
      </c>
      <c r="NB43" s="20" t="s">
        <v>54</v>
      </c>
      <c r="NC43" s="20" t="s">
        <v>54</v>
      </c>
      <c r="ND43" s="20">
        <v>42.351973684210527</v>
      </c>
      <c r="NE43" s="20">
        <v>46.120356037151701</v>
      </c>
      <c r="NF43" s="20">
        <v>45.23026315789474</v>
      </c>
      <c r="NG43" s="20">
        <v>14.7843567251462</v>
      </c>
      <c r="NH43" s="6" t="s">
        <v>89</v>
      </c>
    </row>
    <row r="44" spans="1:372" x14ac:dyDescent="0.3">
      <c r="A44" s="15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6"/>
      <c r="AF44" s="15"/>
      <c r="AG44" s="20" t="s">
        <v>54</v>
      </c>
      <c r="AH44" s="20" t="s">
        <v>154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 t="s">
        <v>54</v>
      </c>
      <c r="AO44" s="20" t="s">
        <v>54</v>
      </c>
      <c r="AP44" s="20" t="s">
        <v>54</v>
      </c>
      <c r="AQ44" s="20" t="s">
        <v>54</v>
      </c>
      <c r="AR44" s="20" t="s">
        <v>54</v>
      </c>
      <c r="AS44" s="20" t="s">
        <v>54</v>
      </c>
      <c r="AT44" s="20" t="s">
        <v>54</v>
      </c>
      <c r="AU44" s="20" t="s">
        <v>54</v>
      </c>
      <c r="AV44" s="20" t="s">
        <v>54</v>
      </c>
      <c r="AW44" s="20" t="s">
        <v>54</v>
      </c>
      <c r="AX44" s="20" t="s">
        <v>54</v>
      </c>
      <c r="AY44" s="20" t="s">
        <v>54</v>
      </c>
      <c r="AZ44" s="20" t="s">
        <v>54</v>
      </c>
      <c r="BA44" s="20" t="s">
        <v>54</v>
      </c>
      <c r="BB44" s="20" t="s">
        <v>54</v>
      </c>
      <c r="BC44" s="20" t="s">
        <v>54</v>
      </c>
      <c r="BD44" s="20" t="s">
        <v>54</v>
      </c>
      <c r="BE44" s="20" t="s">
        <v>54</v>
      </c>
      <c r="BF44" s="20" t="s">
        <v>54</v>
      </c>
      <c r="BG44" s="20" t="s">
        <v>54</v>
      </c>
      <c r="BH44" s="20" t="s">
        <v>54</v>
      </c>
      <c r="BI44" s="20" t="s">
        <v>54</v>
      </c>
      <c r="BJ44" s="6" t="s">
        <v>90</v>
      </c>
      <c r="BK44" s="15"/>
      <c r="BL44" s="20" t="s">
        <v>54</v>
      </c>
      <c r="BM44" s="20" t="s">
        <v>154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 t="s">
        <v>54</v>
      </c>
      <c r="BT44" s="20" t="s">
        <v>54</v>
      </c>
      <c r="BU44" s="20" t="s">
        <v>54</v>
      </c>
      <c r="BV44" s="20" t="s">
        <v>54</v>
      </c>
      <c r="BW44" s="20" t="s">
        <v>54</v>
      </c>
      <c r="BX44" s="20" t="s">
        <v>54</v>
      </c>
      <c r="BY44" s="20" t="s">
        <v>54</v>
      </c>
      <c r="BZ44" s="20">
        <v>25.69949719018042</v>
      </c>
      <c r="CA44" s="20" t="s">
        <v>54</v>
      </c>
      <c r="CB44" s="20">
        <v>25.69949719018042</v>
      </c>
      <c r="CC44" s="20" t="s">
        <v>54</v>
      </c>
      <c r="CD44" s="20" t="s">
        <v>54</v>
      </c>
      <c r="CE44" s="20" t="s">
        <v>54</v>
      </c>
      <c r="CF44" s="20">
        <v>17.95294395408812</v>
      </c>
      <c r="CG44" s="20" t="s">
        <v>54</v>
      </c>
      <c r="CH44" s="20">
        <v>17.95294395408812</v>
      </c>
      <c r="CI44" s="20" t="s">
        <v>54</v>
      </c>
      <c r="CJ44" s="20" t="s">
        <v>54</v>
      </c>
      <c r="CK44" s="20">
        <v>21.021887015675841</v>
      </c>
      <c r="CL44" s="20" t="s">
        <v>54</v>
      </c>
      <c r="CM44" s="20">
        <v>21.021887015675841</v>
      </c>
      <c r="CN44" s="20" t="s">
        <v>54</v>
      </c>
      <c r="CO44" s="6" t="s">
        <v>90</v>
      </c>
      <c r="CP44" s="15"/>
      <c r="CQ44" s="20" t="s">
        <v>54</v>
      </c>
      <c r="CR44" s="20" t="s">
        <v>154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 t="s">
        <v>54</v>
      </c>
      <c r="CY44" s="20" t="s">
        <v>54</v>
      </c>
      <c r="CZ44" s="20" t="s">
        <v>54</v>
      </c>
      <c r="DA44" s="20">
        <v>27.777777777777775</v>
      </c>
      <c r="DB44" s="20">
        <v>30.448717948717949</v>
      </c>
      <c r="DC44" s="20" t="s">
        <v>54</v>
      </c>
      <c r="DD44" s="20" t="s">
        <v>54</v>
      </c>
      <c r="DE44" s="20">
        <v>26.428558156819022</v>
      </c>
      <c r="DF44" s="20" t="s">
        <v>54</v>
      </c>
      <c r="DG44" s="20">
        <v>26.428558156819022</v>
      </c>
      <c r="DH44" s="20" t="s">
        <v>54</v>
      </c>
      <c r="DI44" s="20" t="s">
        <v>54</v>
      </c>
      <c r="DJ44" s="20" t="s">
        <v>54</v>
      </c>
      <c r="DK44" s="20">
        <v>21.797979797979796</v>
      </c>
      <c r="DL44" s="20" t="s">
        <v>54</v>
      </c>
      <c r="DM44" s="20">
        <v>21.797979797979796</v>
      </c>
      <c r="DN44" s="20">
        <v>30.448717948717949</v>
      </c>
      <c r="DO44" s="20" t="s">
        <v>54</v>
      </c>
      <c r="DP44" s="20">
        <v>24.839743589743588</v>
      </c>
      <c r="DQ44" s="20" t="s">
        <v>54</v>
      </c>
      <c r="DR44" s="20">
        <v>24.839743589743588</v>
      </c>
      <c r="DS44" s="20" t="s">
        <v>54</v>
      </c>
      <c r="DT44" s="6" t="s">
        <v>90</v>
      </c>
      <c r="DU44" s="15"/>
      <c r="DV44" s="20" t="s">
        <v>54</v>
      </c>
      <c r="DW44" s="20" t="s">
        <v>154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 t="s">
        <v>54</v>
      </c>
      <c r="ED44" s="20" t="s">
        <v>54</v>
      </c>
      <c r="EE44" s="20" t="s">
        <v>54</v>
      </c>
      <c r="EF44" s="20">
        <v>34.321622017274194</v>
      </c>
      <c r="EG44" s="20" t="s">
        <v>54</v>
      </c>
      <c r="EH44" s="20" t="s">
        <v>54</v>
      </c>
      <c r="EI44" s="20" t="s">
        <v>54</v>
      </c>
      <c r="EJ44" s="20">
        <v>40.18217260322524</v>
      </c>
      <c r="EK44" s="20">
        <v>35.160945292524239</v>
      </c>
      <c r="EL44" s="20">
        <v>35.714652793600166</v>
      </c>
      <c r="EM44" s="20" t="s">
        <v>54</v>
      </c>
      <c r="EN44" s="20" t="s">
        <v>54</v>
      </c>
      <c r="EO44" s="20" t="s">
        <v>54</v>
      </c>
      <c r="EP44" s="20">
        <v>31.783334048780269</v>
      </c>
      <c r="EQ44" s="20">
        <v>30.190631387427722</v>
      </c>
      <c r="ER44" s="20">
        <v>33.059470151003332</v>
      </c>
      <c r="ES44" s="20" t="s">
        <v>54</v>
      </c>
      <c r="ET44" s="20" t="s">
        <v>54</v>
      </c>
      <c r="EU44" s="20">
        <v>36.377344877344875</v>
      </c>
      <c r="EV44" s="20">
        <v>36.664704691020475</v>
      </c>
      <c r="EW44" s="20">
        <v>35.862193362193359</v>
      </c>
      <c r="EX44" s="20" t="s">
        <v>54</v>
      </c>
      <c r="EY44" s="6" t="s">
        <v>90</v>
      </c>
      <c r="EZ44" s="15"/>
      <c r="FA44" s="20" t="s">
        <v>54</v>
      </c>
      <c r="FB44" s="20" t="s">
        <v>154</v>
      </c>
      <c r="FC44" s="20">
        <v>0</v>
      </c>
      <c r="FD44" s="20">
        <v>0</v>
      </c>
      <c r="FE44" s="20">
        <v>0</v>
      </c>
      <c r="FF44" s="20">
        <v>0</v>
      </c>
      <c r="FG44" s="20">
        <v>0</v>
      </c>
      <c r="FH44" s="20" t="s">
        <v>54</v>
      </c>
      <c r="FI44" s="20" t="s">
        <v>54</v>
      </c>
      <c r="FJ44" s="20" t="s">
        <v>54</v>
      </c>
      <c r="FK44" s="20">
        <v>35.025689223057647</v>
      </c>
      <c r="FL44" s="20" t="s">
        <v>54</v>
      </c>
      <c r="FM44" s="20" t="s">
        <v>54</v>
      </c>
      <c r="FN44" s="20" t="s">
        <v>54</v>
      </c>
      <c r="FO44" s="20">
        <v>51.935897435897438</v>
      </c>
      <c r="FP44" s="20">
        <v>45.755189255189258</v>
      </c>
      <c r="FQ44" s="20">
        <v>47.088522588522586</v>
      </c>
      <c r="FR44" s="20" t="s">
        <v>54</v>
      </c>
      <c r="FS44" s="20" t="s">
        <v>54</v>
      </c>
      <c r="FT44" s="20" t="s">
        <v>54</v>
      </c>
      <c r="FU44" s="20">
        <v>33.080939528307951</v>
      </c>
      <c r="FV44" s="20">
        <v>37.676884518989787</v>
      </c>
      <c r="FW44" s="20">
        <v>37.380791722896987</v>
      </c>
      <c r="FX44" s="20" t="s">
        <v>54</v>
      </c>
      <c r="FY44" s="20" t="s">
        <v>54</v>
      </c>
      <c r="FZ44" s="20">
        <v>41.810134310134316</v>
      </c>
      <c r="GA44" s="20">
        <v>43.806471306471309</v>
      </c>
      <c r="GB44" s="20">
        <v>43.614163614163623</v>
      </c>
      <c r="GC44" s="20" t="s">
        <v>54</v>
      </c>
      <c r="GD44" s="6" t="s">
        <v>90</v>
      </c>
      <c r="GE44" s="15"/>
      <c r="GF44" s="20" t="s">
        <v>54</v>
      </c>
      <c r="GG44" s="20" t="s">
        <v>154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 t="s">
        <v>54</v>
      </c>
      <c r="GN44" s="20" t="s">
        <v>54</v>
      </c>
      <c r="GO44" s="20" t="s">
        <v>54</v>
      </c>
      <c r="GP44" s="20">
        <v>20.293950900358222</v>
      </c>
      <c r="GQ44" s="20" t="s">
        <v>54</v>
      </c>
      <c r="GR44" s="20" t="s">
        <v>54</v>
      </c>
      <c r="GS44" s="20" t="s">
        <v>54</v>
      </c>
      <c r="GT44" s="20">
        <v>43.283507382886263</v>
      </c>
      <c r="GU44" s="20">
        <v>42.882335056248102</v>
      </c>
      <c r="GV44" s="20">
        <v>42.882335056248102</v>
      </c>
      <c r="GW44" s="20" t="s">
        <v>54</v>
      </c>
      <c r="GX44" s="20" t="s">
        <v>54</v>
      </c>
      <c r="GY44" s="20" t="s">
        <v>54</v>
      </c>
      <c r="GZ44" s="20">
        <v>38.263692828910223</v>
      </c>
      <c r="HA44" s="20">
        <v>37.264311258100079</v>
      </c>
      <c r="HB44" s="20">
        <v>41.692264257481654</v>
      </c>
      <c r="HC44" s="20" t="s">
        <v>54</v>
      </c>
      <c r="HD44" s="20" t="s">
        <v>54</v>
      </c>
      <c r="HE44" s="20">
        <v>43.239141810570381</v>
      </c>
      <c r="HF44" s="20">
        <v>42.00228343085486</v>
      </c>
      <c r="HG44" s="20">
        <v>44.664621093192522</v>
      </c>
      <c r="HH44" s="20" t="s">
        <v>54</v>
      </c>
      <c r="HI44" s="6" t="s">
        <v>90</v>
      </c>
      <c r="HJ44" s="15"/>
      <c r="HK44" s="20" t="s">
        <v>54</v>
      </c>
      <c r="HL44" s="20" t="s">
        <v>154</v>
      </c>
      <c r="HM44" s="20">
        <v>0</v>
      </c>
      <c r="HN44" s="20">
        <v>0</v>
      </c>
      <c r="HO44" s="20">
        <v>0</v>
      </c>
      <c r="HP44" s="20">
        <v>0</v>
      </c>
      <c r="HQ44" s="20">
        <v>0</v>
      </c>
      <c r="HR44" s="20" t="s">
        <v>54</v>
      </c>
      <c r="HS44" s="20" t="s">
        <v>54</v>
      </c>
      <c r="HT44" s="20" t="s">
        <v>54</v>
      </c>
      <c r="HU44" s="20">
        <v>27.89453343503687</v>
      </c>
      <c r="HV44" s="20" t="s">
        <v>54</v>
      </c>
      <c r="HW44" s="20" t="s">
        <v>54</v>
      </c>
      <c r="HX44" s="20" t="s">
        <v>54</v>
      </c>
      <c r="HY44" s="20">
        <v>60.076277650648365</v>
      </c>
      <c r="HZ44" s="20">
        <v>56.219043986778537</v>
      </c>
      <c r="IA44" s="20">
        <v>57.638126112382402</v>
      </c>
      <c r="IB44" s="20" t="s">
        <v>54</v>
      </c>
      <c r="IC44" s="20" t="s">
        <v>54</v>
      </c>
      <c r="ID44" s="20" t="s">
        <v>54</v>
      </c>
      <c r="IE44" s="20">
        <v>64.209003556829643</v>
      </c>
      <c r="IF44" s="20">
        <v>59.811010245792858</v>
      </c>
      <c r="IG44" s="20">
        <v>60.644343579126193</v>
      </c>
      <c r="IH44" s="20" t="s">
        <v>54</v>
      </c>
      <c r="II44" s="20" t="s">
        <v>54</v>
      </c>
      <c r="IJ44" s="20">
        <v>63.022110739502047</v>
      </c>
      <c r="IK44" s="20">
        <v>62.254273504273499</v>
      </c>
      <c r="IL44" s="20">
        <v>59.893162393162392</v>
      </c>
      <c r="IM44" s="20" t="s">
        <v>54</v>
      </c>
      <c r="IN44" s="6" t="s">
        <v>90</v>
      </c>
      <c r="IO44" s="15"/>
      <c r="IP44" s="20" t="s">
        <v>54</v>
      </c>
      <c r="IQ44" s="20" t="s">
        <v>154</v>
      </c>
      <c r="IR44" s="20">
        <v>0</v>
      </c>
      <c r="IS44" s="20">
        <v>0</v>
      </c>
      <c r="IT44" s="20">
        <v>0</v>
      </c>
      <c r="IU44" s="20">
        <v>0</v>
      </c>
      <c r="IV44" s="20">
        <v>0</v>
      </c>
      <c r="IW44" s="20" t="s">
        <v>54</v>
      </c>
      <c r="IX44" s="20" t="s">
        <v>54</v>
      </c>
      <c r="IY44" s="20" t="s">
        <v>54</v>
      </c>
      <c r="IZ44" s="20">
        <v>34.474023851271319</v>
      </c>
      <c r="JA44" s="20" t="s">
        <v>54</v>
      </c>
      <c r="JB44" s="20" t="s">
        <v>54</v>
      </c>
      <c r="JC44" s="20" t="s">
        <v>54</v>
      </c>
      <c r="JD44" s="20">
        <v>48.607487097189612</v>
      </c>
      <c r="JE44" s="20">
        <v>34.441612925594619</v>
      </c>
      <c r="JF44" s="20">
        <v>45.376682813753746</v>
      </c>
      <c r="JG44" s="20" t="s">
        <v>54</v>
      </c>
      <c r="JH44" s="20" t="s">
        <v>54</v>
      </c>
      <c r="JI44" s="20" t="s">
        <v>54</v>
      </c>
      <c r="JJ44" s="20">
        <v>42.236767808850189</v>
      </c>
      <c r="JK44" s="20">
        <v>44.720419060072537</v>
      </c>
      <c r="JL44" s="20">
        <v>41.587417159499537</v>
      </c>
      <c r="JM44" s="20" t="s">
        <v>54</v>
      </c>
      <c r="JN44" s="20" t="s">
        <v>54</v>
      </c>
      <c r="JO44" s="20">
        <v>45.777685320019415</v>
      </c>
      <c r="JP44" s="20">
        <v>47.220422597996965</v>
      </c>
      <c r="JQ44" s="20">
        <v>45.263900858866528</v>
      </c>
      <c r="JR44" s="20" t="s">
        <v>54</v>
      </c>
      <c r="JS44" s="6" t="s">
        <v>90</v>
      </c>
      <c r="JT44" s="15"/>
      <c r="JU44" s="20" t="s">
        <v>54</v>
      </c>
      <c r="JV44" s="20" t="s">
        <v>154</v>
      </c>
      <c r="JW44" s="20">
        <v>0</v>
      </c>
      <c r="JX44" s="20">
        <v>0</v>
      </c>
      <c r="JY44" s="20">
        <v>0</v>
      </c>
      <c r="JZ44" s="20">
        <v>0</v>
      </c>
      <c r="KA44" s="20">
        <v>0</v>
      </c>
      <c r="KB44" s="20" t="s">
        <v>54</v>
      </c>
      <c r="KC44" s="20" t="s">
        <v>54</v>
      </c>
      <c r="KD44" s="20" t="s">
        <v>54</v>
      </c>
      <c r="KE44" s="20">
        <v>45.579365079365083</v>
      </c>
      <c r="KF44" s="20" t="s">
        <v>54</v>
      </c>
      <c r="KG44" s="20" t="s">
        <v>54</v>
      </c>
      <c r="KH44" s="20" t="s">
        <v>54</v>
      </c>
      <c r="KI44" s="20">
        <v>52.087301587301589</v>
      </c>
      <c r="KJ44" s="20">
        <v>45.196248196248199</v>
      </c>
      <c r="KK44" s="20">
        <v>48.969696969696969</v>
      </c>
      <c r="KL44" s="20" t="s">
        <v>54</v>
      </c>
      <c r="KM44" s="20" t="s">
        <v>54</v>
      </c>
      <c r="KN44" s="20" t="s">
        <v>54</v>
      </c>
      <c r="KO44" s="20">
        <v>46.095959595959592</v>
      </c>
      <c r="KP44" s="20">
        <v>37.126406926406922</v>
      </c>
      <c r="KQ44" s="20">
        <v>40.56565656565656</v>
      </c>
      <c r="KR44" s="20" t="s">
        <v>54</v>
      </c>
      <c r="KS44" s="20" t="s">
        <v>54</v>
      </c>
      <c r="KT44" s="20">
        <v>48.524531024531029</v>
      </c>
      <c r="KU44" s="20">
        <v>49.226551226551216</v>
      </c>
      <c r="KV44" s="20">
        <v>49.746031746031747</v>
      </c>
      <c r="KW44" s="20">
        <v>25.718272955115058</v>
      </c>
      <c r="KX44" s="6" t="s">
        <v>90</v>
      </c>
      <c r="KY44" s="15"/>
      <c r="KZ44" s="20" t="s">
        <v>54</v>
      </c>
      <c r="LA44" s="20" t="s">
        <v>154</v>
      </c>
      <c r="LB44" s="20">
        <v>0</v>
      </c>
      <c r="LC44" s="20">
        <v>0</v>
      </c>
      <c r="LD44" s="20">
        <v>0</v>
      </c>
      <c r="LE44" s="20">
        <v>0</v>
      </c>
      <c r="LF44" s="20">
        <v>0</v>
      </c>
      <c r="LG44" s="20" t="s">
        <v>54</v>
      </c>
      <c r="LH44" s="20" t="s">
        <v>54</v>
      </c>
      <c r="LI44" s="20" t="s">
        <v>54</v>
      </c>
      <c r="LJ44" s="20">
        <v>42.846889952153113</v>
      </c>
      <c r="LK44" s="20" t="s">
        <v>54</v>
      </c>
      <c r="LL44" s="20" t="s">
        <v>54</v>
      </c>
      <c r="LM44" s="20" t="s">
        <v>54</v>
      </c>
      <c r="LN44" s="20">
        <v>54.755911517925249</v>
      </c>
      <c r="LO44" s="20">
        <v>52.048847414980138</v>
      </c>
      <c r="LP44" s="20">
        <v>49.076359376702626</v>
      </c>
      <c r="LQ44" s="20" t="s">
        <v>54</v>
      </c>
      <c r="LR44" s="20" t="s">
        <v>54</v>
      </c>
      <c r="LS44" s="20" t="s">
        <v>54</v>
      </c>
      <c r="LT44" s="20">
        <v>36.533094098883566</v>
      </c>
      <c r="LU44" s="20">
        <v>36.127249943039416</v>
      </c>
      <c r="LV44" s="20">
        <v>36.424868990658467</v>
      </c>
      <c r="LW44" s="20" t="s">
        <v>54</v>
      </c>
      <c r="LX44" s="20" t="s">
        <v>54</v>
      </c>
      <c r="LY44" s="20">
        <v>48.030278264832035</v>
      </c>
      <c r="LZ44" s="20">
        <v>49.439062082082678</v>
      </c>
      <c r="MA44" s="20">
        <v>46.758076020089746</v>
      </c>
      <c r="MB44" s="20" t="s">
        <v>54</v>
      </c>
      <c r="MC44" s="6" t="s">
        <v>90</v>
      </c>
      <c r="MD44" s="15"/>
      <c r="ME44" s="20" t="s">
        <v>54</v>
      </c>
      <c r="MF44" s="20" t="s">
        <v>154</v>
      </c>
      <c r="MG44" s="20">
        <v>0</v>
      </c>
      <c r="MH44" s="20">
        <v>0</v>
      </c>
      <c r="MI44" s="20">
        <v>0</v>
      </c>
      <c r="MJ44" s="20">
        <v>0</v>
      </c>
      <c r="MK44" s="20">
        <v>0</v>
      </c>
      <c r="ML44" s="20" t="s">
        <v>54</v>
      </c>
      <c r="MM44" s="20" t="s">
        <v>54</v>
      </c>
      <c r="MN44" s="20" t="s">
        <v>54</v>
      </c>
      <c r="MO44" s="20">
        <v>23.245614035087719</v>
      </c>
      <c r="MP44" s="20" t="s">
        <v>54</v>
      </c>
      <c r="MQ44" s="20" t="s">
        <v>54</v>
      </c>
      <c r="MR44" s="20" t="s">
        <v>54</v>
      </c>
      <c r="MS44" s="20">
        <v>30.290570175438599</v>
      </c>
      <c r="MT44" s="20">
        <v>13.987788097695219</v>
      </c>
      <c r="MU44" s="20">
        <v>17.836257309941519</v>
      </c>
      <c r="MV44" s="20" t="s">
        <v>54</v>
      </c>
      <c r="MW44" s="20" t="s">
        <v>54</v>
      </c>
      <c r="MX44" s="20" t="s">
        <v>54</v>
      </c>
      <c r="MY44" s="20">
        <v>18.226120857699804</v>
      </c>
      <c r="MZ44" s="20">
        <v>16.276803118908383</v>
      </c>
      <c r="NA44" s="20">
        <v>18.128654970760234</v>
      </c>
      <c r="NB44" s="20" t="s">
        <v>54</v>
      </c>
      <c r="NC44" s="20" t="s">
        <v>54</v>
      </c>
      <c r="ND44" s="20">
        <v>26.197002923976608</v>
      </c>
      <c r="NE44" s="20">
        <v>18.00825593395253</v>
      </c>
      <c r="NF44" s="20">
        <v>19.152046783625732</v>
      </c>
      <c r="NG44" s="20">
        <v>28.572733918128655</v>
      </c>
      <c r="NH44" s="6" t="s">
        <v>90</v>
      </c>
    </row>
    <row r="45" spans="1:372" ht="31.2" x14ac:dyDescent="0.3">
      <c r="A45" s="15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6"/>
      <c r="AF45" s="15"/>
      <c r="AG45" s="20" t="s">
        <v>54</v>
      </c>
      <c r="AH45" s="20" t="s">
        <v>155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 t="s">
        <v>54</v>
      </c>
      <c r="AO45" s="20" t="s">
        <v>54</v>
      </c>
      <c r="AP45" s="20" t="s">
        <v>54</v>
      </c>
      <c r="AQ45" s="20" t="s">
        <v>54</v>
      </c>
      <c r="AR45" s="20" t="s">
        <v>54</v>
      </c>
      <c r="AS45" s="20" t="s">
        <v>54</v>
      </c>
      <c r="AT45" s="20" t="s">
        <v>54</v>
      </c>
      <c r="AU45" s="20" t="s">
        <v>54</v>
      </c>
      <c r="AV45" s="20" t="s">
        <v>54</v>
      </c>
      <c r="AW45" s="20" t="s">
        <v>54</v>
      </c>
      <c r="AX45" s="20" t="s">
        <v>54</v>
      </c>
      <c r="AY45" s="20" t="s">
        <v>54</v>
      </c>
      <c r="AZ45" s="20" t="s">
        <v>54</v>
      </c>
      <c r="BA45" s="20" t="s">
        <v>54</v>
      </c>
      <c r="BB45" s="20" t="s">
        <v>54</v>
      </c>
      <c r="BC45" s="20" t="s">
        <v>54</v>
      </c>
      <c r="BD45" s="20" t="s">
        <v>54</v>
      </c>
      <c r="BE45" s="20" t="s">
        <v>54</v>
      </c>
      <c r="BF45" s="20" t="s">
        <v>54</v>
      </c>
      <c r="BG45" s="20" t="s">
        <v>54</v>
      </c>
      <c r="BH45" s="20" t="s">
        <v>54</v>
      </c>
      <c r="BI45" s="20" t="s">
        <v>54</v>
      </c>
      <c r="BJ45" s="6" t="s">
        <v>91</v>
      </c>
      <c r="BK45" s="15"/>
      <c r="BL45" s="20" t="s">
        <v>54</v>
      </c>
      <c r="BM45" s="20" t="s">
        <v>155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 t="s">
        <v>54</v>
      </c>
      <c r="BT45" s="20" t="s">
        <v>54</v>
      </c>
      <c r="BU45" s="20" t="s">
        <v>54</v>
      </c>
      <c r="BV45" s="20" t="s">
        <v>54</v>
      </c>
      <c r="BW45" s="20" t="s">
        <v>54</v>
      </c>
      <c r="BX45" s="20" t="s">
        <v>54</v>
      </c>
      <c r="BY45" s="20" t="s">
        <v>54</v>
      </c>
      <c r="BZ45" s="20">
        <v>0</v>
      </c>
      <c r="CA45" s="20" t="s">
        <v>54</v>
      </c>
      <c r="CB45" s="20">
        <v>0</v>
      </c>
      <c r="CC45" s="20" t="s">
        <v>54</v>
      </c>
      <c r="CD45" s="20" t="s">
        <v>54</v>
      </c>
      <c r="CE45" s="20" t="s">
        <v>54</v>
      </c>
      <c r="CF45" s="20">
        <v>0</v>
      </c>
      <c r="CG45" s="20" t="s">
        <v>54</v>
      </c>
      <c r="CH45" s="20">
        <v>0</v>
      </c>
      <c r="CI45" s="20" t="s">
        <v>54</v>
      </c>
      <c r="CJ45" s="20" t="s">
        <v>54</v>
      </c>
      <c r="CK45" s="20">
        <v>0</v>
      </c>
      <c r="CL45" s="20" t="s">
        <v>54</v>
      </c>
      <c r="CM45" s="20">
        <v>0</v>
      </c>
      <c r="CN45" s="20" t="s">
        <v>54</v>
      </c>
      <c r="CO45" s="6" t="s">
        <v>91</v>
      </c>
      <c r="CP45" s="15"/>
      <c r="CQ45" s="20" t="s">
        <v>54</v>
      </c>
      <c r="CR45" s="20" t="s">
        <v>155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 t="s">
        <v>54</v>
      </c>
      <c r="CY45" s="20" t="s">
        <v>54</v>
      </c>
      <c r="CZ45" s="20" t="s">
        <v>54</v>
      </c>
      <c r="DA45" s="20">
        <v>1.4520202020202022</v>
      </c>
      <c r="DB45" s="20">
        <v>2.0833333333333335</v>
      </c>
      <c r="DC45" s="20" t="s">
        <v>54</v>
      </c>
      <c r="DD45" s="20" t="s">
        <v>54</v>
      </c>
      <c r="DE45" s="20">
        <v>0</v>
      </c>
      <c r="DF45" s="20" t="s">
        <v>54</v>
      </c>
      <c r="DG45" s="20">
        <v>0</v>
      </c>
      <c r="DH45" s="20" t="s">
        <v>54</v>
      </c>
      <c r="DI45" s="20" t="s">
        <v>54</v>
      </c>
      <c r="DJ45" s="20" t="s">
        <v>54</v>
      </c>
      <c r="DK45" s="20">
        <v>0</v>
      </c>
      <c r="DL45" s="20" t="s">
        <v>54</v>
      </c>
      <c r="DM45" s="20">
        <v>0</v>
      </c>
      <c r="DN45" s="20">
        <v>2.0833333333333335</v>
      </c>
      <c r="DO45" s="20" t="s">
        <v>54</v>
      </c>
      <c r="DP45" s="20">
        <v>0</v>
      </c>
      <c r="DQ45" s="20" t="s">
        <v>54</v>
      </c>
      <c r="DR45" s="20">
        <v>0</v>
      </c>
      <c r="DS45" s="20" t="s">
        <v>54</v>
      </c>
      <c r="DT45" s="6" t="s">
        <v>91</v>
      </c>
      <c r="DU45" s="15"/>
      <c r="DV45" s="20" t="s">
        <v>54</v>
      </c>
      <c r="DW45" s="20" t="s">
        <v>155</v>
      </c>
      <c r="DX45" s="20">
        <v>0</v>
      </c>
      <c r="DY45" s="20">
        <v>0</v>
      </c>
      <c r="DZ45" s="20">
        <v>0</v>
      </c>
      <c r="EA45" s="20">
        <v>0</v>
      </c>
      <c r="EB45" s="20">
        <v>0</v>
      </c>
      <c r="EC45" s="20" t="s">
        <v>54</v>
      </c>
      <c r="ED45" s="20" t="s">
        <v>54</v>
      </c>
      <c r="EE45" s="20" t="s">
        <v>54</v>
      </c>
      <c r="EF45" s="20">
        <v>0</v>
      </c>
      <c r="EG45" s="20" t="s">
        <v>54</v>
      </c>
      <c r="EH45" s="20" t="s">
        <v>54</v>
      </c>
      <c r="EI45" s="20" t="s">
        <v>54</v>
      </c>
      <c r="EJ45" s="20">
        <v>0</v>
      </c>
      <c r="EK45" s="20">
        <v>0</v>
      </c>
      <c r="EL45" s="20">
        <v>0.75187969924812037</v>
      </c>
      <c r="EM45" s="20" t="s">
        <v>54</v>
      </c>
      <c r="EN45" s="20" t="s">
        <v>54</v>
      </c>
      <c r="EO45" s="20" t="s">
        <v>54</v>
      </c>
      <c r="EP45" s="20">
        <v>0</v>
      </c>
      <c r="EQ45" s="20">
        <v>0</v>
      </c>
      <c r="ER45" s="20">
        <v>0</v>
      </c>
      <c r="ES45" s="20" t="s">
        <v>54</v>
      </c>
      <c r="ET45" s="20" t="s">
        <v>54</v>
      </c>
      <c r="EU45" s="20">
        <v>0</v>
      </c>
      <c r="EV45" s="20">
        <v>0</v>
      </c>
      <c r="EW45" s="20">
        <v>0</v>
      </c>
      <c r="EX45" s="20" t="s">
        <v>54</v>
      </c>
      <c r="EY45" s="6" t="s">
        <v>91</v>
      </c>
      <c r="EZ45" s="15"/>
      <c r="FA45" s="20" t="s">
        <v>54</v>
      </c>
      <c r="FB45" s="20" t="s">
        <v>155</v>
      </c>
      <c r="FC45" s="20">
        <v>0</v>
      </c>
      <c r="FD45" s="20">
        <v>0</v>
      </c>
      <c r="FE45" s="20">
        <v>0</v>
      </c>
      <c r="FF45" s="20">
        <v>0</v>
      </c>
      <c r="FG45" s="20">
        <v>0</v>
      </c>
      <c r="FH45" s="20" t="s">
        <v>54</v>
      </c>
      <c r="FI45" s="20" t="s">
        <v>54</v>
      </c>
      <c r="FJ45" s="20" t="s">
        <v>54</v>
      </c>
      <c r="FK45" s="20">
        <v>0</v>
      </c>
      <c r="FL45" s="20" t="s">
        <v>54</v>
      </c>
      <c r="FM45" s="20" t="s">
        <v>54</v>
      </c>
      <c r="FN45" s="20" t="s">
        <v>54</v>
      </c>
      <c r="FO45" s="20">
        <v>1.6666666666666667</v>
      </c>
      <c r="FP45" s="20">
        <v>2.5</v>
      </c>
      <c r="FQ45" s="20">
        <v>2.5</v>
      </c>
      <c r="FR45" s="20" t="s">
        <v>54</v>
      </c>
      <c r="FS45" s="20" t="s">
        <v>54</v>
      </c>
      <c r="FT45" s="20" t="s">
        <v>54</v>
      </c>
      <c r="FU45" s="20">
        <v>2.5877192982456143</v>
      </c>
      <c r="FV45" s="20">
        <v>4.5546558704453437</v>
      </c>
      <c r="FW45" s="20">
        <v>3.9136302294197027</v>
      </c>
      <c r="FX45" s="20" t="s">
        <v>54</v>
      </c>
      <c r="FY45" s="20" t="s">
        <v>54</v>
      </c>
      <c r="FZ45" s="20">
        <v>2.5</v>
      </c>
      <c r="GA45" s="20">
        <v>6.2820512820512819</v>
      </c>
      <c r="GB45" s="20">
        <v>5.6410256410256414</v>
      </c>
      <c r="GC45" s="20" t="s">
        <v>54</v>
      </c>
      <c r="GD45" s="6" t="s">
        <v>91</v>
      </c>
      <c r="GE45" s="15"/>
      <c r="GF45" s="20" t="s">
        <v>54</v>
      </c>
      <c r="GG45" s="20" t="s">
        <v>155</v>
      </c>
      <c r="GH45" s="20">
        <v>0</v>
      </c>
      <c r="GI45" s="20">
        <v>0</v>
      </c>
      <c r="GJ45" s="20">
        <v>0</v>
      </c>
      <c r="GK45" s="20">
        <v>0</v>
      </c>
      <c r="GL45" s="20">
        <v>0</v>
      </c>
      <c r="GM45" s="20" t="s">
        <v>54</v>
      </c>
      <c r="GN45" s="20" t="s">
        <v>54</v>
      </c>
      <c r="GO45" s="20" t="s">
        <v>54</v>
      </c>
      <c r="GP45" s="20">
        <v>0</v>
      </c>
      <c r="GQ45" s="20" t="s">
        <v>54</v>
      </c>
      <c r="GR45" s="20" t="s">
        <v>54</v>
      </c>
      <c r="GS45" s="20" t="s">
        <v>54</v>
      </c>
      <c r="GT45" s="20">
        <v>1.89158667419537</v>
      </c>
      <c r="GU45" s="20">
        <v>1.2704686617730094</v>
      </c>
      <c r="GV45" s="20">
        <v>1.919819311123659</v>
      </c>
      <c r="GW45" s="20" t="s">
        <v>54</v>
      </c>
      <c r="GX45" s="20" t="s">
        <v>54</v>
      </c>
      <c r="GY45" s="20" t="s">
        <v>54</v>
      </c>
      <c r="GZ45" s="20">
        <v>5.5064935064935066</v>
      </c>
      <c r="HA45" s="20">
        <v>0.7142857142857143</v>
      </c>
      <c r="HB45" s="20">
        <v>1.4285714285714286</v>
      </c>
      <c r="HC45" s="20" t="s">
        <v>54</v>
      </c>
      <c r="HD45" s="20" t="s">
        <v>54</v>
      </c>
      <c r="HE45" s="20">
        <v>1.4285714285714286</v>
      </c>
      <c r="HF45" s="20">
        <v>1.9588744588744593</v>
      </c>
      <c r="HG45" s="20">
        <v>0.59523809523809523</v>
      </c>
      <c r="HH45" s="20" t="s">
        <v>54</v>
      </c>
      <c r="HI45" s="6" t="s">
        <v>91</v>
      </c>
      <c r="HJ45" s="15"/>
      <c r="HK45" s="20" t="s">
        <v>54</v>
      </c>
      <c r="HL45" s="20" t="s">
        <v>155</v>
      </c>
      <c r="HM45" s="20">
        <v>0</v>
      </c>
      <c r="HN45" s="20">
        <v>0</v>
      </c>
      <c r="HO45" s="20">
        <v>0</v>
      </c>
      <c r="HP45" s="20">
        <v>0</v>
      </c>
      <c r="HQ45" s="20">
        <v>0</v>
      </c>
      <c r="HR45" s="20" t="s">
        <v>54</v>
      </c>
      <c r="HS45" s="20" t="s">
        <v>54</v>
      </c>
      <c r="HT45" s="20" t="s">
        <v>54</v>
      </c>
      <c r="HU45" s="20">
        <v>0</v>
      </c>
      <c r="HV45" s="20" t="s">
        <v>54</v>
      </c>
      <c r="HW45" s="20" t="s">
        <v>54</v>
      </c>
      <c r="HX45" s="20" t="s">
        <v>54</v>
      </c>
      <c r="HY45" s="20">
        <v>1.6018306636155606</v>
      </c>
      <c r="HZ45" s="20">
        <v>1.3888888888888891</v>
      </c>
      <c r="IA45" s="20">
        <v>1.3888888888888891</v>
      </c>
      <c r="IB45" s="20" t="s">
        <v>54</v>
      </c>
      <c r="IC45" s="20" t="s">
        <v>54</v>
      </c>
      <c r="ID45" s="20" t="s">
        <v>54</v>
      </c>
      <c r="IE45" s="20">
        <v>1.2820512820512822</v>
      </c>
      <c r="IF45" s="20">
        <v>0.64102564102564108</v>
      </c>
      <c r="IG45" s="20">
        <v>0.64102564102564108</v>
      </c>
      <c r="IH45" s="20" t="s">
        <v>54</v>
      </c>
      <c r="II45" s="20" t="s">
        <v>54</v>
      </c>
      <c r="IJ45" s="20">
        <v>1.3656633221850614</v>
      </c>
      <c r="IK45" s="20">
        <v>2.0299145299145303</v>
      </c>
      <c r="IL45" s="20">
        <v>2.0299145299145303</v>
      </c>
      <c r="IM45" s="20" t="s">
        <v>54</v>
      </c>
      <c r="IN45" s="6" t="s">
        <v>91</v>
      </c>
      <c r="IO45" s="15"/>
      <c r="IP45" s="20" t="s">
        <v>54</v>
      </c>
      <c r="IQ45" s="20" t="s">
        <v>155</v>
      </c>
      <c r="IR45" s="20">
        <v>0</v>
      </c>
      <c r="IS45" s="20">
        <v>0</v>
      </c>
      <c r="IT45" s="20">
        <v>0</v>
      </c>
      <c r="IU45" s="20">
        <v>0</v>
      </c>
      <c r="IV45" s="20">
        <v>0</v>
      </c>
      <c r="IW45" s="20" t="s">
        <v>54</v>
      </c>
      <c r="IX45" s="20" t="s">
        <v>54</v>
      </c>
      <c r="IY45" s="20" t="s">
        <v>54</v>
      </c>
      <c r="IZ45" s="20">
        <v>0</v>
      </c>
      <c r="JA45" s="20" t="s">
        <v>54</v>
      </c>
      <c r="JB45" s="20" t="s">
        <v>54</v>
      </c>
      <c r="JC45" s="20" t="s">
        <v>54</v>
      </c>
      <c r="JD45" s="20">
        <v>0</v>
      </c>
      <c r="JE45" s="20">
        <v>0</v>
      </c>
      <c r="JF45" s="20">
        <v>0</v>
      </c>
      <c r="JG45" s="20" t="s">
        <v>54</v>
      </c>
      <c r="JH45" s="20" t="s">
        <v>54</v>
      </c>
      <c r="JI45" s="20" t="s">
        <v>54</v>
      </c>
      <c r="JJ45" s="20">
        <v>0.75187969924812037</v>
      </c>
      <c r="JK45" s="20">
        <v>1.3605442176870748</v>
      </c>
      <c r="JL45" s="20">
        <v>0.75187969924812037</v>
      </c>
      <c r="JM45" s="20" t="s">
        <v>54</v>
      </c>
      <c r="JN45" s="20" t="s">
        <v>54</v>
      </c>
      <c r="JO45" s="20">
        <v>0.7142857142857143</v>
      </c>
      <c r="JP45" s="20">
        <v>0</v>
      </c>
      <c r="JQ45" s="20">
        <v>0</v>
      </c>
      <c r="JR45" s="20" t="s">
        <v>54</v>
      </c>
      <c r="JS45" s="6" t="s">
        <v>91</v>
      </c>
      <c r="JT45" s="15"/>
      <c r="JU45" s="20" t="s">
        <v>54</v>
      </c>
      <c r="JV45" s="20" t="s">
        <v>155</v>
      </c>
      <c r="JW45" s="20">
        <v>0</v>
      </c>
      <c r="JX45" s="20">
        <v>0</v>
      </c>
      <c r="JY45" s="20">
        <v>0</v>
      </c>
      <c r="JZ45" s="20">
        <v>0</v>
      </c>
      <c r="KA45" s="20">
        <v>0</v>
      </c>
      <c r="KB45" s="20" t="s">
        <v>54</v>
      </c>
      <c r="KC45" s="20" t="s">
        <v>54</v>
      </c>
      <c r="KD45" s="20" t="s">
        <v>54</v>
      </c>
      <c r="KE45" s="20">
        <v>0.66666666666666663</v>
      </c>
      <c r="KF45" s="20" t="s">
        <v>54</v>
      </c>
      <c r="KG45" s="20" t="s">
        <v>54</v>
      </c>
      <c r="KH45" s="20" t="s">
        <v>54</v>
      </c>
      <c r="KI45" s="20">
        <v>4</v>
      </c>
      <c r="KJ45" s="20">
        <v>11.096681096681095</v>
      </c>
      <c r="KK45" s="20">
        <v>8.6724386724386715</v>
      </c>
      <c r="KL45" s="20" t="s">
        <v>54</v>
      </c>
      <c r="KM45" s="20" t="s">
        <v>54</v>
      </c>
      <c r="KN45" s="20" t="s">
        <v>54</v>
      </c>
      <c r="KO45" s="20">
        <v>2</v>
      </c>
      <c r="KP45" s="20">
        <v>4.2</v>
      </c>
      <c r="KQ45" s="20">
        <v>2.1666666666666665</v>
      </c>
      <c r="KR45" s="20" t="s">
        <v>54</v>
      </c>
      <c r="KS45" s="20" t="s">
        <v>54</v>
      </c>
      <c r="KT45" s="20">
        <v>2.6666666666666665</v>
      </c>
      <c r="KU45" s="20">
        <v>6.0663780663780669</v>
      </c>
      <c r="KV45" s="20">
        <v>3.7178932178932178</v>
      </c>
      <c r="KW45" s="20">
        <v>59.770069112174383</v>
      </c>
      <c r="KX45" s="6" t="s">
        <v>91</v>
      </c>
      <c r="KY45" s="15"/>
      <c r="KZ45" s="20" t="s">
        <v>54</v>
      </c>
      <c r="LA45" s="20" t="s">
        <v>155</v>
      </c>
      <c r="LB45" s="20">
        <v>0</v>
      </c>
      <c r="LC45" s="20">
        <v>0</v>
      </c>
      <c r="LD45" s="20">
        <v>0</v>
      </c>
      <c r="LE45" s="20">
        <v>0</v>
      </c>
      <c r="LF45" s="20">
        <v>0</v>
      </c>
      <c r="LG45" s="20" t="s">
        <v>54</v>
      </c>
      <c r="LH45" s="20" t="s">
        <v>54</v>
      </c>
      <c r="LI45" s="20" t="s">
        <v>54</v>
      </c>
      <c r="LJ45" s="20">
        <v>0</v>
      </c>
      <c r="LK45" s="20" t="s">
        <v>54</v>
      </c>
      <c r="LL45" s="20" t="s">
        <v>54</v>
      </c>
      <c r="LM45" s="20" t="s">
        <v>54</v>
      </c>
      <c r="LN45" s="20">
        <v>1.0869565217391304</v>
      </c>
      <c r="LO45" s="20">
        <v>3.2608695652173911</v>
      </c>
      <c r="LP45" s="20">
        <v>3.2608695652173911</v>
      </c>
      <c r="LQ45" s="20" t="s">
        <v>54</v>
      </c>
      <c r="LR45" s="20" t="s">
        <v>54</v>
      </c>
      <c r="LS45" s="20" t="s">
        <v>54</v>
      </c>
      <c r="LT45" s="20">
        <v>2.2727272727272729</v>
      </c>
      <c r="LU45" s="20">
        <v>0</v>
      </c>
      <c r="LV45" s="20">
        <v>0</v>
      </c>
      <c r="LW45" s="20" t="s">
        <v>54</v>
      </c>
      <c r="LX45" s="20" t="s">
        <v>54</v>
      </c>
      <c r="LY45" s="20">
        <v>1.0869565217391304</v>
      </c>
      <c r="LZ45" s="20">
        <v>2.1739130434782608</v>
      </c>
      <c r="MA45" s="20">
        <v>1.0869565217391304</v>
      </c>
      <c r="MB45" s="20" t="s">
        <v>54</v>
      </c>
      <c r="MC45" s="6" t="s">
        <v>91</v>
      </c>
      <c r="MD45" s="15"/>
      <c r="ME45" s="20" t="s">
        <v>54</v>
      </c>
      <c r="MF45" s="20" t="s">
        <v>155</v>
      </c>
      <c r="MG45" s="20">
        <v>0</v>
      </c>
      <c r="MH45" s="20">
        <v>0</v>
      </c>
      <c r="MI45" s="20">
        <v>0</v>
      </c>
      <c r="MJ45" s="20">
        <v>0</v>
      </c>
      <c r="MK45" s="20">
        <v>0</v>
      </c>
      <c r="ML45" s="20" t="s">
        <v>54</v>
      </c>
      <c r="MM45" s="20" t="s">
        <v>54</v>
      </c>
      <c r="MN45" s="20" t="s">
        <v>54</v>
      </c>
      <c r="MO45" s="20">
        <v>0</v>
      </c>
      <c r="MP45" s="20" t="s">
        <v>54</v>
      </c>
      <c r="MQ45" s="20" t="s">
        <v>54</v>
      </c>
      <c r="MR45" s="20" t="s">
        <v>54</v>
      </c>
      <c r="MS45" s="20">
        <v>0</v>
      </c>
      <c r="MT45" s="20">
        <v>0</v>
      </c>
      <c r="MU45" s="20">
        <v>0</v>
      </c>
      <c r="MV45" s="20" t="s">
        <v>54</v>
      </c>
      <c r="MW45" s="20" t="s">
        <v>54</v>
      </c>
      <c r="MX45" s="20" t="s">
        <v>54</v>
      </c>
      <c r="MY45" s="20">
        <v>0</v>
      </c>
      <c r="MZ45" s="20">
        <v>0</v>
      </c>
      <c r="NA45" s="20">
        <v>0</v>
      </c>
      <c r="NB45" s="20" t="s">
        <v>54</v>
      </c>
      <c r="NC45" s="20" t="s">
        <v>54</v>
      </c>
      <c r="ND45" s="20">
        <v>0</v>
      </c>
      <c r="NE45" s="20">
        <v>0</v>
      </c>
      <c r="NF45" s="20">
        <v>0</v>
      </c>
      <c r="NG45" s="20">
        <v>49.004020467836256</v>
      </c>
      <c r="NH45" s="6" t="s">
        <v>91</v>
      </c>
    </row>
    <row r="46" spans="1:372" x14ac:dyDescent="0.3">
      <c r="A46" s="15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4"/>
      <c r="AF46" s="15"/>
      <c r="AG46" s="20">
        <v>107</v>
      </c>
      <c r="AH46" s="20" t="s">
        <v>36</v>
      </c>
      <c r="AI46" s="20">
        <v>170</v>
      </c>
      <c r="AJ46" s="20">
        <v>0</v>
      </c>
      <c r="AK46" s="20">
        <v>12</v>
      </c>
      <c r="AL46" s="20">
        <v>10</v>
      </c>
      <c r="AM46" s="20">
        <v>22</v>
      </c>
      <c r="AN46" s="20" t="s">
        <v>54</v>
      </c>
      <c r="AO46" s="20" t="s">
        <v>54</v>
      </c>
      <c r="AP46" s="20" t="s">
        <v>54</v>
      </c>
      <c r="AQ46" s="20" t="s">
        <v>54</v>
      </c>
      <c r="AR46" s="20" t="s">
        <v>54</v>
      </c>
      <c r="AS46" s="20" t="s">
        <v>54</v>
      </c>
      <c r="AT46" s="20" t="s">
        <v>54</v>
      </c>
      <c r="AU46" s="20" t="s">
        <v>54</v>
      </c>
      <c r="AV46" s="20" t="s">
        <v>54</v>
      </c>
      <c r="AW46" s="20" t="s">
        <v>54</v>
      </c>
      <c r="AX46" s="20" t="s">
        <v>54</v>
      </c>
      <c r="AY46" s="20" t="s">
        <v>54</v>
      </c>
      <c r="AZ46" s="20" t="s">
        <v>54</v>
      </c>
      <c r="BA46" s="20" t="s">
        <v>54</v>
      </c>
      <c r="BB46" s="20" t="s">
        <v>54</v>
      </c>
      <c r="BC46" s="20" t="s">
        <v>54</v>
      </c>
      <c r="BD46" s="20" t="s">
        <v>54</v>
      </c>
      <c r="BE46" s="20" t="s">
        <v>54</v>
      </c>
      <c r="BF46" s="20" t="s">
        <v>54</v>
      </c>
      <c r="BG46" s="20" t="s">
        <v>54</v>
      </c>
      <c r="BH46" s="20" t="s">
        <v>54</v>
      </c>
      <c r="BI46" s="20" t="s">
        <v>54</v>
      </c>
      <c r="BJ46" s="4" t="s">
        <v>97</v>
      </c>
      <c r="BK46" s="15"/>
      <c r="BL46" s="20">
        <v>107</v>
      </c>
      <c r="BM46" s="20" t="s">
        <v>36</v>
      </c>
      <c r="BN46" s="20">
        <v>239</v>
      </c>
      <c r="BO46" s="20">
        <v>0</v>
      </c>
      <c r="BP46" s="20">
        <v>75</v>
      </c>
      <c r="BQ46" s="20">
        <v>53</v>
      </c>
      <c r="BR46" s="20">
        <v>128</v>
      </c>
      <c r="BS46" s="20" t="s">
        <v>54</v>
      </c>
      <c r="BT46" s="20" t="s">
        <v>54</v>
      </c>
      <c r="BU46" s="20" t="s">
        <v>54</v>
      </c>
      <c r="BV46" s="20" t="s">
        <v>54</v>
      </c>
      <c r="BW46" s="20" t="s">
        <v>54</v>
      </c>
      <c r="BX46" s="20" t="s">
        <v>54</v>
      </c>
      <c r="BY46" s="20" t="s">
        <v>54</v>
      </c>
      <c r="BZ46" s="20">
        <v>73.3525830622104</v>
      </c>
      <c r="CA46" s="20" t="s">
        <v>54</v>
      </c>
      <c r="CB46" s="20">
        <v>73.3525830622104</v>
      </c>
      <c r="CC46" s="20" t="s">
        <v>54</v>
      </c>
      <c r="CD46" s="20" t="s">
        <v>54</v>
      </c>
      <c r="CE46" s="20" t="s">
        <v>54</v>
      </c>
      <c r="CF46" s="20">
        <v>73.956218090869939</v>
      </c>
      <c r="CG46" s="20" t="s">
        <v>54</v>
      </c>
      <c r="CH46" s="20">
        <v>73.956218090869939</v>
      </c>
      <c r="CI46" s="20" t="s">
        <v>54</v>
      </c>
      <c r="CJ46" s="20" t="s">
        <v>54</v>
      </c>
      <c r="CK46" s="20">
        <v>73.510656476029141</v>
      </c>
      <c r="CL46" s="20" t="s">
        <v>54</v>
      </c>
      <c r="CM46" s="20">
        <v>73.510656476029141</v>
      </c>
      <c r="CN46" s="20" t="s">
        <v>54</v>
      </c>
      <c r="CO46" s="4" t="s">
        <v>97</v>
      </c>
      <c r="CP46" s="15"/>
      <c r="CQ46" s="20">
        <v>107</v>
      </c>
      <c r="CR46" s="20" t="s">
        <v>36</v>
      </c>
      <c r="CS46" s="20">
        <v>187</v>
      </c>
      <c r="CT46" s="20">
        <v>0</v>
      </c>
      <c r="CU46" s="20">
        <v>89</v>
      </c>
      <c r="CV46" s="20">
        <v>61</v>
      </c>
      <c r="CW46" s="20">
        <v>150</v>
      </c>
      <c r="CX46" s="20">
        <v>1.0107719558411601</v>
      </c>
      <c r="CY46" s="20">
        <v>0.76525054466230946</v>
      </c>
      <c r="CZ46" s="20">
        <v>0.88612368024132726</v>
      </c>
      <c r="DA46" s="20">
        <v>72.008439326374102</v>
      </c>
      <c r="DB46" s="20" t="s">
        <v>54</v>
      </c>
      <c r="DC46" s="20" t="s">
        <v>54</v>
      </c>
      <c r="DD46" s="20" t="s">
        <v>54</v>
      </c>
      <c r="DE46" s="20">
        <v>76.416243961352663</v>
      </c>
      <c r="DF46" s="20" t="s">
        <v>54</v>
      </c>
      <c r="DG46" s="20">
        <v>76.416243961352663</v>
      </c>
      <c r="DH46" s="20" t="s">
        <v>54</v>
      </c>
      <c r="DI46" s="20" t="s">
        <v>54</v>
      </c>
      <c r="DJ46" s="20" t="s">
        <v>54</v>
      </c>
      <c r="DK46" s="20">
        <v>74.689941077441077</v>
      </c>
      <c r="DL46" s="20" t="s">
        <v>54</v>
      </c>
      <c r="DM46" s="20">
        <v>74.689941077441077</v>
      </c>
      <c r="DN46" s="20" t="s">
        <v>54</v>
      </c>
      <c r="DO46" s="20" t="s">
        <v>54</v>
      </c>
      <c r="DP46" s="20">
        <v>75.411615028490033</v>
      </c>
      <c r="DQ46" s="20" t="s">
        <v>54</v>
      </c>
      <c r="DR46" s="20">
        <v>75.411615028490033</v>
      </c>
      <c r="DS46" s="20" t="s">
        <v>54</v>
      </c>
      <c r="DT46" s="4" t="s">
        <v>97</v>
      </c>
      <c r="DU46" s="15"/>
      <c r="DV46" s="20">
        <v>107</v>
      </c>
      <c r="DW46" s="20" t="s">
        <v>36</v>
      </c>
      <c r="DX46" s="20">
        <v>35</v>
      </c>
      <c r="DY46" s="20">
        <v>0</v>
      </c>
      <c r="DZ46" s="20">
        <v>52</v>
      </c>
      <c r="EA46" s="20">
        <v>41</v>
      </c>
      <c r="EB46" s="20">
        <v>93</v>
      </c>
      <c r="EC46" s="20" t="s">
        <v>54</v>
      </c>
      <c r="ED46" s="20" t="s">
        <v>54</v>
      </c>
      <c r="EE46" s="20" t="s">
        <v>54</v>
      </c>
      <c r="EF46" s="20">
        <v>68.262500000000003</v>
      </c>
      <c r="EG46" s="20" t="s">
        <v>54</v>
      </c>
      <c r="EH46" s="20" t="s">
        <v>54</v>
      </c>
      <c r="EI46" s="20" t="s">
        <v>54</v>
      </c>
      <c r="EJ46" s="20">
        <v>53.18518518518519</v>
      </c>
      <c r="EK46" s="20">
        <v>52.722222222222221</v>
      </c>
      <c r="EL46" s="20" t="s">
        <v>54</v>
      </c>
      <c r="EM46" s="20" t="s">
        <v>54</v>
      </c>
      <c r="EN46" s="20" t="s">
        <v>54</v>
      </c>
      <c r="EO46" s="20" t="s">
        <v>54</v>
      </c>
      <c r="EP46" s="20">
        <v>53.877192982456137</v>
      </c>
      <c r="EQ46" s="20">
        <v>61.10526315789474</v>
      </c>
      <c r="ER46" s="20">
        <v>58.21403508771931</v>
      </c>
      <c r="ES46" s="20" t="s">
        <v>54</v>
      </c>
      <c r="ET46" s="20" t="s">
        <v>54</v>
      </c>
      <c r="EU46" s="20">
        <v>53.108333333333327</v>
      </c>
      <c r="EV46" s="20">
        <v>56.94736842105263</v>
      </c>
      <c r="EW46" s="20">
        <v>55.333333333333336</v>
      </c>
      <c r="EX46" s="20" t="s">
        <v>54</v>
      </c>
      <c r="EY46" s="4" t="s">
        <v>97</v>
      </c>
      <c r="EZ46" s="15"/>
      <c r="FA46" s="20">
        <v>107</v>
      </c>
      <c r="FB46" s="20" t="s">
        <v>36</v>
      </c>
      <c r="FC46" s="20">
        <v>0</v>
      </c>
      <c r="FD46" s="20">
        <v>0</v>
      </c>
      <c r="FE46" s="20">
        <v>84</v>
      </c>
      <c r="FF46" s="20">
        <v>50</v>
      </c>
      <c r="FG46" s="20">
        <v>134</v>
      </c>
      <c r="FH46" s="20" t="s">
        <v>54</v>
      </c>
      <c r="FI46" s="20" t="s">
        <v>54</v>
      </c>
      <c r="FJ46" s="20" t="s">
        <v>54</v>
      </c>
      <c r="FK46" s="20">
        <v>62.61904761904762</v>
      </c>
      <c r="FL46" s="20" t="s">
        <v>54</v>
      </c>
      <c r="FM46" s="20" t="s">
        <v>54</v>
      </c>
      <c r="FN46" s="20" t="s">
        <v>54</v>
      </c>
      <c r="FO46" s="20">
        <v>62.539682539682538</v>
      </c>
      <c r="FP46" s="20" t="s">
        <v>54</v>
      </c>
      <c r="FQ46" s="20">
        <v>62.539682539682538</v>
      </c>
      <c r="FR46" s="20" t="s">
        <v>54</v>
      </c>
      <c r="FS46" s="20" t="s">
        <v>54</v>
      </c>
      <c r="FT46" s="20" t="s">
        <v>54</v>
      </c>
      <c r="FU46" s="20">
        <v>69.116666666666646</v>
      </c>
      <c r="FV46" s="20" t="s">
        <v>54</v>
      </c>
      <c r="FW46" s="20">
        <v>69.116666666666646</v>
      </c>
      <c r="FX46" s="20" t="s">
        <v>54</v>
      </c>
      <c r="FY46" s="20" t="s">
        <v>54</v>
      </c>
      <c r="FZ46" s="20">
        <v>65.571428571428555</v>
      </c>
      <c r="GA46" s="20" t="s">
        <v>54</v>
      </c>
      <c r="GB46" s="20">
        <v>65.571428571428555</v>
      </c>
      <c r="GC46" s="20" t="s">
        <v>54</v>
      </c>
      <c r="GD46" s="4" t="s">
        <v>97</v>
      </c>
      <c r="GE46" s="15"/>
      <c r="GF46" s="20">
        <v>107</v>
      </c>
      <c r="GG46" s="20" t="s">
        <v>36</v>
      </c>
      <c r="GH46" s="20">
        <v>0</v>
      </c>
      <c r="GI46" s="20">
        <v>0</v>
      </c>
      <c r="GJ46" s="20">
        <v>67</v>
      </c>
      <c r="GK46" s="20">
        <v>67</v>
      </c>
      <c r="GL46" s="20">
        <v>134</v>
      </c>
      <c r="GM46" s="20" t="s">
        <v>54</v>
      </c>
      <c r="GN46" s="20" t="s">
        <v>54</v>
      </c>
      <c r="GO46" s="20" t="s">
        <v>54</v>
      </c>
      <c r="GP46" s="20" t="s">
        <v>54</v>
      </c>
      <c r="GQ46" s="20" t="s">
        <v>54</v>
      </c>
      <c r="GR46" s="20" t="s">
        <v>54</v>
      </c>
      <c r="GS46" s="20" t="s">
        <v>54</v>
      </c>
      <c r="GT46" s="20" t="s">
        <v>54</v>
      </c>
      <c r="GU46" s="20" t="s">
        <v>54</v>
      </c>
      <c r="GV46" s="20" t="s">
        <v>54</v>
      </c>
      <c r="GW46" s="20" t="s">
        <v>54</v>
      </c>
      <c r="GX46" s="20" t="s">
        <v>54</v>
      </c>
      <c r="GY46" s="20" t="s">
        <v>54</v>
      </c>
      <c r="GZ46" s="20" t="s">
        <v>54</v>
      </c>
      <c r="HA46" s="20" t="s">
        <v>54</v>
      </c>
      <c r="HB46" s="20" t="s">
        <v>54</v>
      </c>
      <c r="HC46" s="20" t="s">
        <v>54</v>
      </c>
      <c r="HD46" s="20" t="s">
        <v>54</v>
      </c>
      <c r="HE46" s="20" t="s">
        <v>54</v>
      </c>
      <c r="HF46" s="20" t="s">
        <v>54</v>
      </c>
      <c r="HG46" s="20" t="s">
        <v>54</v>
      </c>
      <c r="HH46" s="20" t="s">
        <v>54</v>
      </c>
      <c r="HI46" s="4" t="s">
        <v>97</v>
      </c>
      <c r="HJ46" s="15"/>
      <c r="HK46" s="20">
        <v>107</v>
      </c>
      <c r="HL46" s="20" t="s">
        <v>36</v>
      </c>
      <c r="HM46" s="20">
        <v>70</v>
      </c>
      <c r="HN46" s="20">
        <v>0</v>
      </c>
      <c r="HO46" s="20">
        <v>80</v>
      </c>
      <c r="HP46" s="20">
        <v>52</v>
      </c>
      <c r="HQ46" s="20">
        <v>132</v>
      </c>
      <c r="HR46" s="20" t="s">
        <v>54</v>
      </c>
      <c r="HS46" s="20" t="s">
        <v>54</v>
      </c>
      <c r="HT46" s="20" t="s">
        <v>54</v>
      </c>
      <c r="HU46" s="20" t="s">
        <v>54</v>
      </c>
      <c r="HV46" s="20" t="s">
        <v>54</v>
      </c>
      <c r="HW46" s="20" t="s">
        <v>54</v>
      </c>
      <c r="HX46" s="20" t="s">
        <v>54</v>
      </c>
      <c r="HY46" s="20">
        <v>56.086956521739133</v>
      </c>
      <c r="HZ46" s="20" t="s">
        <v>54</v>
      </c>
      <c r="IA46" s="20">
        <v>56.086956521739133</v>
      </c>
      <c r="IB46" s="20" t="s">
        <v>54</v>
      </c>
      <c r="IC46" s="20" t="s">
        <v>54</v>
      </c>
      <c r="ID46" s="20" t="s">
        <v>54</v>
      </c>
      <c r="IE46" s="20">
        <v>66.738095238095241</v>
      </c>
      <c r="IF46" s="20" t="s">
        <v>54</v>
      </c>
      <c r="IG46" s="20">
        <v>66.738095238095241</v>
      </c>
      <c r="IH46" s="20" t="s">
        <v>54</v>
      </c>
      <c r="II46" s="20" t="s">
        <v>54</v>
      </c>
      <c r="IJ46" s="20">
        <v>59.851449275362327</v>
      </c>
      <c r="IK46" s="20" t="s">
        <v>54</v>
      </c>
      <c r="IL46" s="20">
        <v>59.851449275362327</v>
      </c>
      <c r="IM46" s="20" t="s">
        <v>54</v>
      </c>
      <c r="IN46" s="4" t="s">
        <v>97</v>
      </c>
      <c r="IO46" s="15"/>
      <c r="IP46" s="20">
        <v>107</v>
      </c>
      <c r="IQ46" s="20" t="s">
        <v>36</v>
      </c>
      <c r="IR46" s="20">
        <v>238</v>
      </c>
      <c r="IS46" s="20">
        <v>0</v>
      </c>
      <c r="IT46" s="20">
        <v>80</v>
      </c>
      <c r="IU46" s="20">
        <v>65</v>
      </c>
      <c r="IV46" s="20">
        <v>145</v>
      </c>
      <c r="IW46" s="20">
        <v>3.2320620555914677E-2</v>
      </c>
      <c r="IX46" s="20">
        <v>0</v>
      </c>
      <c r="IY46" s="20">
        <v>2.100840336134454E-2</v>
      </c>
      <c r="IZ46" s="20">
        <v>74.044348236486186</v>
      </c>
      <c r="JA46" s="20" t="s">
        <v>54</v>
      </c>
      <c r="JB46" s="20" t="s">
        <v>54</v>
      </c>
      <c r="JC46" s="20" t="s">
        <v>54</v>
      </c>
      <c r="JD46" s="20">
        <v>76.436264951858291</v>
      </c>
      <c r="JE46" s="20" t="s">
        <v>54</v>
      </c>
      <c r="JF46" s="20">
        <v>76.436264951858291</v>
      </c>
      <c r="JG46" s="20" t="s">
        <v>54</v>
      </c>
      <c r="JH46" s="20" t="s">
        <v>54</v>
      </c>
      <c r="JI46" s="20" t="s">
        <v>54</v>
      </c>
      <c r="JJ46" s="20">
        <v>77.345806026453303</v>
      </c>
      <c r="JK46" s="20" t="s">
        <v>54</v>
      </c>
      <c r="JL46" s="20">
        <v>77.345806026453303</v>
      </c>
      <c r="JM46" s="20" t="s">
        <v>54</v>
      </c>
      <c r="JN46" s="20" t="s">
        <v>54</v>
      </c>
      <c r="JO46" s="20">
        <v>76.815106217925774</v>
      </c>
      <c r="JP46" s="20" t="s">
        <v>54</v>
      </c>
      <c r="JQ46" s="20">
        <v>76.815106217925774</v>
      </c>
      <c r="JR46" s="20" t="s">
        <v>54</v>
      </c>
      <c r="JS46" s="4" t="s">
        <v>97</v>
      </c>
      <c r="JT46" s="15"/>
      <c r="JU46" s="20">
        <v>107</v>
      </c>
      <c r="JV46" s="20" t="s">
        <v>36</v>
      </c>
      <c r="JW46" s="20">
        <v>172.5</v>
      </c>
      <c r="JX46" s="20">
        <v>0</v>
      </c>
      <c r="JY46" s="20">
        <v>54</v>
      </c>
      <c r="JZ46" s="20">
        <v>53</v>
      </c>
      <c r="KA46" s="20">
        <v>107</v>
      </c>
      <c r="KB46" s="20" t="s">
        <v>54</v>
      </c>
      <c r="KC46" s="20" t="s">
        <v>54</v>
      </c>
      <c r="KD46" s="20" t="s">
        <v>54</v>
      </c>
      <c r="KE46" s="20">
        <v>81.632950937950937</v>
      </c>
      <c r="KF46" s="20" t="s">
        <v>54</v>
      </c>
      <c r="KG46" s="20" t="s">
        <v>54</v>
      </c>
      <c r="KH46" s="20" t="s">
        <v>54</v>
      </c>
      <c r="KI46" s="20">
        <v>76.362267917267914</v>
      </c>
      <c r="KJ46" s="20">
        <v>77.634054834054837</v>
      </c>
      <c r="KK46" s="20">
        <v>77.142006734006728</v>
      </c>
      <c r="KL46" s="20" t="s">
        <v>54</v>
      </c>
      <c r="KM46" s="20" t="s">
        <v>54</v>
      </c>
      <c r="KN46" s="20" t="s">
        <v>54</v>
      </c>
      <c r="KO46" s="20">
        <v>77.150175565175559</v>
      </c>
      <c r="KP46" s="20">
        <v>78.317532467532473</v>
      </c>
      <c r="KQ46" s="20">
        <v>77.850589706589702</v>
      </c>
      <c r="KR46" s="20" t="s">
        <v>54</v>
      </c>
      <c r="KS46" s="20" t="s">
        <v>54</v>
      </c>
      <c r="KT46" s="20">
        <v>76.756221741221751</v>
      </c>
      <c r="KU46" s="20">
        <v>78.035317460317458</v>
      </c>
      <c r="KV46" s="20">
        <v>77.523679172679167</v>
      </c>
      <c r="KW46" s="20" t="s">
        <v>54</v>
      </c>
      <c r="KX46" s="4" t="s">
        <v>97</v>
      </c>
      <c r="KY46" s="15"/>
      <c r="KZ46" s="20">
        <v>107</v>
      </c>
      <c r="LA46" s="20" t="s">
        <v>36</v>
      </c>
      <c r="LB46" s="20">
        <v>239</v>
      </c>
      <c r="LC46" s="20">
        <v>0</v>
      </c>
      <c r="LD46" s="20">
        <v>48</v>
      </c>
      <c r="LE46" s="20">
        <v>37</v>
      </c>
      <c r="LF46" s="20">
        <v>85</v>
      </c>
      <c r="LG46" s="20">
        <v>1.7539575638867988</v>
      </c>
      <c r="LH46" s="20">
        <v>1.609768907563025</v>
      </c>
      <c r="LI46" s="20">
        <v>1.6510826298482777</v>
      </c>
      <c r="LJ46" s="20">
        <v>72.614354066985641</v>
      </c>
      <c r="LK46" s="20" t="s">
        <v>54</v>
      </c>
      <c r="LL46" s="20" t="s">
        <v>54</v>
      </c>
      <c r="LM46" s="20" t="s">
        <v>54</v>
      </c>
      <c r="LN46" s="20">
        <v>66.242543529442841</v>
      </c>
      <c r="LO46" s="20" t="s">
        <v>54</v>
      </c>
      <c r="LP46" s="20">
        <v>66.242543529442841</v>
      </c>
      <c r="LQ46" s="20" t="s">
        <v>54</v>
      </c>
      <c r="LR46" s="20" t="s">
        <v>54</v>
      </c>
      <c r="LS46" s="20" t="s">
        <v>54</v>
      </c>
      <c r="LT46" s="20">
        <v>69.780182780182784</v>
      </c>
      <c r="LU46" s="20">
        <v>75.38095238095238</v>
      </c>
      <c r="LV46" s="20">
        <v>69.786531986531983</v>
      </c>
      <c r="LW46" s="20" t="s">
        <v>54</v>
      </c>
      <c r="LX46" s="20" t="s">
        <v>54</v>
      </c>
      <c r="LY46" s="20">
        <v>67.451802265875486</v>
      </c>
      <c r="LZ46" s="20">
        <v>75.38095238095238</v>
      </c>
      <c r="MA46" s="20">
        <v>67.888165902239123</v>
      </c>
      <c r="MB46" s="20">
        <v>5</v>
      </c>
      <c r="MC46" s="4" t="s">
        <v>97</v>
      </c>
      <c r="MD46" s="15"/>
      <c r="ME46" s="20">
        <v>107</v>
      </c>
      <c r="MF46" s="20" t="s">
        <v>36</v>
      </c>
      <c r="MG46" s="20">
        <v>136</v>
      </c>
      <c r="MH46" s="20">
        <v>0</v>
      </c>
      <c r="MI46" s="20">
        <v>21</v>
      </c>
      <c r="MJ46" s="20">
        <v>32</v>
      </c>
      <c r="MK46" s="20">
        <v>53</v>
      </c>
      <c r="ML46" s="20" t="s">
        <v>54</v>
      </c>
      <c r="MM46" s="20" t="s">
        <v>54</v>
      </c>
      <c r="MN46" s="20" t="s">
        <v>54</v>
      </c>
      <c r="MO46" s="20">
        <v>80.48940058479532</v>
      </c>
      <c r="MP46" s="20" t="s">
        <v>54</v>
      </c>
      <c r="MQ46" s="20" t="s">
        <v>54</v>
      </c>
      <c r="MR46" s="20" t="s">
        <v>54</v>
      </c>
      <c r="MS46" s="20">
        <v>76.183662280701753</v>
      </c>
      <c r="MT46" s="20">
        <v>76.233735380116968</v>
      </c>
      <c r="MU46" s="20">
        <v>76.21370614035088</v>
      </c>
      <c r="MV46" s="20" t="s">
        <v>54</v>
      </c>
      <c r="MW46" s="20" t="s">
        <v>54</v>
      </c>
      <c r="MX46" s="20" t="s">
        <v>54</v>
      </c>
      <c r="MY46" s="20">
        <v>79.599019249512679</v>
      </c>
      <c r="MZ46" s="20">
        <v>81.394462719298232</v>
      </c>
      <c r="NA46" s="20">
        <v>80.676285331384008</v>
      </c>
      <c r="NB46" s="20" t="s">
        <v>54</v>
      </c>
      <c r="NC46" s="20" t="s">
        <v>54</v>
      </c>
      <c r="ND46" s="20">
        <v>77.891340765107202</v>
      </c>
      <c r="NE46" s="20">
        <v>78.814099049707607</v>
      </c>
      <c r="NF46" s="20">
        <v>78.444995735867451</v>
      </c>
      <c r="NG46" s="20" t="s">
        <v>54</v>
      </c>
      <c r="NH46" s="4" t="s">
        <v>97</v>
      </c>
    </row>
    <row r="47" spans="1:372" x14ac:dyDescent="0.3">
      <c r="A47" s="15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4"/>
      <c r="AF47" s="15"/>
      <c r="AG47" s="20" t="s">
        <v>54</v>
      </c>
      <c r="AH47" s="20" t="s">
        <v>150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 t="s">
        <v>54</v>
      </c>
      <c r="AR47" s="20" t="s">
        <v>54</v>
      </c>
      <c r="AS47" s="20" t="s">
        <v>54</v>
      </c>
      <c r="AT47" s="20" t="s">
        <v>54</v>
      </c>
      <c r="AU47" s="20" t="s">
        <v>54</v>
      </c>
      <c r="AV47" s="20" t="s">
        <v>54</v>
      </c>
      <c r="AW47" s="20" t="s">
        <v>54</v>
      </c>
      <c r="AX47" s="20" t="s">
        <v>54</v>
      </c>
      <c r="AY47" s="20" t="s">
        <v>54</v>
      </c>
      <c r="AZ47" s="20" t="s">
        <v>54</v>
      </c>
      <c r="BA47" s="20" t="s">
        <v>54</v>
      </c>
      <c r="BB47" s="20" t="s">
        <v>54</v>
      </c>
      <c r="BC47" s="20" t="s">
        <v>54</v>
      </c>
      <c r="BD47" s="20" t="s">
        <v>54</v>
      </c>
      <c r="BE47" s="20" t="s">
        <v>54</v>
      </c>
      <c r="BF47" s="20" t="s">
        <v>54</v>
      </c>
      <c r="BG47" s="20" t="s">
        <v>54</v>
      </c>
      <c r="BH47" s="20" t="s">
        <v>54</v>
      </c>
      <c r="BI47" s="20" t="s">
        <v>54</v>
      </c>
      <c r="BJ47" s="4" t="s">
        <v>86</v>
      </c>
      <c r="BK47" s="15"/>
      <c r="BL47" s="20" t="s">
        <v>54</v>
      </c>
      <c r="BM47" s="20" t="s">
        <v>150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9</v>
      </c>
      <c r="BT47" s="20">
        <v>7</v>
      </c>
      <c r="BU47" s="20">
        <v>16</v>
      </c>
      <c r="BV47" s="20" t="s">
        <v>54</v>
      </c>
      <c r="BW47" s="20" t="s">
        <v>54</v>
      </c>
      <c r="BX47" s="20" t="s">
        <v>54</v>
      </c>
      <c r="BY47" s="20" t="s">
        <v>54</v>
      </c>
      <c r="BZ47" s="20" t="s">
        <v>54</v>
      </c>
      <c r="CA47" s="20" t="s">
        <v>54</v>
      </c>
      <c r="CB47" s="20" t="s">
        <v>54</v>
      </c>
      <c r="CC47" s="20" t="s">
        <v>54</v>
      </c>
      <c r="CD47" s="20" t="s">
        <v>54</v>
      </c>
      <c r="CE47" s="20" t="s">
        <v>54</v>
      </c>
      <c r="CF47" s="20" t="s">
        <v>54</v>
      </c>
      <c r="CG47" s="20" t="s">
        <v>54</v>
      </c>
      <c r="CH47" s="20" t="s">
        <v>54</v>
      </c>
      <c r="CI47" s="20" t="s">
        <v>54</v>
      </c>
      <c r="CJ47" s="20" t="s">
        <v>54</v>
      </c>
      <c r="CK47" s="20" t="s">
        <v>54</v>
      </c>
      <c r="CL47" s="20" t="s">
        <v>54</v>
      </c>
      <c r="CM47" s="20" t="s">
        <v>54</v>
      </c>
      <c r="CN47" s="20" t="s">
        <v>54</v>
      </c>
      <c r="CO47" s="4" t="s">
        <v>86</v>
      </c>
      <c r="CP47" s="15"/>
      <c r="CQ47" s="20" t="s">
        <v>54</v>
      </c>
      <c r="CR47" s="20" t="s">
        <v>150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30</v>
      </c>
      <c r="CY47" s="20">
        <v>17</v>
      </c>
      <c r="CZ47" s="20">
        <v>47</v>
      </c>
      <c r="DA47" s="20">
        <v>66.444181839402418</v>
      </c>
      <c r="DB47" s="20">
        <v>0</v>
      </c>
      <c r="DC47" s="20">
        <v>0</v>
      </c>
      <c r="DD47" s="20">
        <v>0</v>
      </c>
      <c r="DE47" s="20">
        <v>73.116411842514779</v>
      </c>
      <c r="DF47" s="20">
        <v>0</v>
      </c>
      <c r="DG47" s="20">
        <v>73.116411842514779</v>
      </c>
      <c r="DH47" s="20">
        <v>0</v>
      </c>
      <c r="DI47" s="20">
        <v>0</v>
      </c>
      <c r="DJ47" s="20">
        <v>0</v>
      </c>
      <c r="DK47" s="20">
        <v>70.270833333333329</v>
      </c>
      <c r="DL47" s="20">
        <v>0</v>
      </c>
      <c r="DM47" s="20">
        <v>70.270833333333329</v>
      </c>
      <c r="DN47" s="20">
        <v>0</v>
      </c>
      <c r="DO47" s="20">
        <v>0</v>
      </c>
      <c r="DP47" s="20">
        <v>73.247816487706189</v>
      </c>
      <c r="DQ47" s="20">
        <v>0</v>
      </c>
      <c r="DR47" s="20">
        <v>73.247816487706189</v>
      </c>
      <c r="DS47" s="20">
        <v>0</v>
      </c>
      <c r="DT47" s="4" t="s">
        <v>86</v>
      </c>
      <c r="DU47" s="15"/>
      <c r="DV47" s="20" t="s">
        <v>54</v>
      </c>
      <c r="DW47" s="20" t="s">
        <v>150</v>
      </c>
      <c r="DX47" s="20">
        <v>0</v>
      </c>
      <c r="DY47" s="20">
        <v>0</v>
      </c>
      <c r="DZ47" s="20">
        <v>0</v>
      </c>
      <c r="EA47" s="20">
        <v>0</v>
      </c>
      <c r="EB47" s="20">
        <v>0</v>
      </c>
      <c r="EC47" s="20">
        <v>0</v>
      </c>
      <c r="ED47" s="20">
        <v>0</v>
      </c>
      <c r="EE47" s="20">
        <v>0</v>
      </c>
      <c r="EF47" s="20" t="s">
        <v>54</v>
      </c>
      <c r="EG47" s="20" t="s">
        <v>54</v>
      </c>
      <c r="EH47" s="20" t="s">
        <v>54</v>
      </c>
      <c r="EI47" s="20" t="s">
        <v>54</v>
      </c>
      <c r="EJ47" s="20" t="s">
        <v>54</v>
      </c>
      <c r="EK47" s="20" t="s">
        <v>54</v>
      </c>
      <c r="EL47" s="20" t="s">
        <v>54</v>
      </c>
      <c r="EM47" s="20" t="s">
        <v>54</v>
      </c>
      <c r="EN47" s="20" t="s">
        <v>54</v>
      </c>
      <c r="EO47" s="20" t="s">
        <v>54</v>
      </c>
      <c r="EP47" s="20" t="s">
        <v>54</v>
      </c>
      <c r="EQ47" s="20" t="s">
        <v>54</v>
      </c>
      <c r="ER47" s="20" t="s">
        <v>54</v>
      </c>
      <c r="ES47" s="20" t="s">
        <v>54</v>
      </c>
      <c r="ET47" s="20" t="s">
        <v>54</v>
      </c>
      <c r="EU47" s="20" t="s">
        <v>54</v>
      </c>
      <c r="EV47" s="20" t="s">
        <v>54</v>
      </c>
      <c r="EW47" s="20" t="s">
        <v>54</v>
      </c>
      <c r="EX47" s="20" t="s">
        <v>54</v>
      </c>
      <c r="EY47" s="4" t="s">
        <v>86</v>
      </c>
      <c r="EZ47" s="15"/>
      <c r="FA47" s="20" t="s">
        <v>54</v>
      </c>
      <c r="FB47" s="20" t="s">
        <v>150</v>
      </c>
      <c r="FC47" s="20">
        <v>0</v>
      </c>
      <c r="FD47" s="20">
        <v>0</v>
      </c>
      <c r="FE47" s="20">
        <v>0</v>
      </c>
      <c r="FF47" s="20">
        <v>0</v>
      </c>
      <c r="FG47" s="20">
        <v>0</v>
      </c>
      <c r="FH47" s="20">
        <v>4</v>
      </c>
      <c r="FI47" s="20">
        <v>4</v>
      </c>
      <c r="FJ47" s="20">
        <v>8</v>
      </c>
      <c r="FK47" s="20">
        <v>11.363636363636365</v>
      </c>
      <c r="FL47" s="20">
        <v>0</v>
      </c>
      <c r="FM47" s="20">
        <v>0</v>
      </c>
      <c r="FN47" s="20">
        <v>0</v>
      </c>
      <c r="FO47" s="20">
        <v>10.782828282828282</v>
      </c>
      <c r="FP47" s="20">
        <v>0</v>
      </c>
      <c r="FQ47" s="20">
        <v>10.782828282828282</v>
      </c>
      <c r="FR47" s="20">
        <v>0</v>
      </c>
      <c r="FS47" s="20">
        <v>0</v>
      </c>
      <c r="FT47" s="20">
        <v>0</v>
      </c>
      <c r="FU47" s="20">
        <v>10.772727272727273</v>
      </c>
      <c r="FV47" s="20">
        <v>0</v>
      </c>
      <c r="FW47" s="20">
        <v>10.772727272727273</v>
      </c>
      <c r="FX47" s="20">
        <v>0</v>
      </c>
      <c r="FY47" s="20">
        <v>0</v>
      </c>
      <c r="FZ47" s="20">
        <v>11.219696969696969</v>
      </c>
      <c r="GA47" s="20">
        <v>0</v>
      </c>
      <c r="GB47" s="20">
        <v>11.219696969696969</v>
      </c>
      <c r="GC47" s="20">
        <v>0</v>
      </c>
      <c r="GD47" s="4" t="s">
        <v>86</v>
      </c>
      <c r="GE47" s="15"/>
      <c r="GF47" s="20" t="s">
        <v>54</v>
      </c>
      <c r="GG47" s="20" t="s">
        <v>150</v>
      </c>
      <c r="GH47" s="20">
        <v>0</v>
      </c>
      <c r="GI47" s="20">
        <v>0</v>
      </c>
      <c r="GJ47" s="20">
        <v>0</v>
      </c>
      <c r="GK47" s="20">
        <v>0</v>
      </c>
      <c r="GL47" s="20">
        <v>0</v>
      </c>
      <c r="GM47" s="20">
        <v>0</v>
      </c>
      <c r="GN47" s="20">
        <v>0</v>
      </c>
      <c r="GO47" s="20">
        <v>0</v>
      </c>
      <c r="GP47" s="20" t="s">
        <v>54</v>
      </c>
      <c r="GQ47" s="20" t="s">
        <v>54</v>
      </c>
      <c r="GR47" s="20" t="s">
        <v>54</v>
      </c>
      <c r="GS47" s="20" t="s">
        <v>54</v>
      </c>
      <c r="GT47" s="20" t="s">
        <v>54</v>
      </c>
      <c r="GU47" s="20" t="s">
        <v>54</v>
      </c>
      <c r="GV47" s="20" t="s">
        <v>54</v>
      </c>
      <c r="GW47" s="20" t="s">
        <v>54</v>
      </c>
      <c r="GX47" s="20" t="s">
        <v>54</v>
      </c>
      <c r="GY47" s="20" t="s">
        <v>54</v>
      </c>
      <c r="GZ47" s="20" t="s">
        <v>54</v>
      </c>
      <c r="HA47" s="20" t="s">
        <v>54</v>
      </c>
      <c r="HB47" s="20" t="s">
        <v>54</v>
      </c>
      <c r="HC47" s="20" t="s">
        <v>54</v>
      </c>
      <c r="HD47" s="20" t="s">
        <v>54</v>
      </c>
      <c r="HE47" s="20" t="s">
        <v>54</v>
      </c>
      <c r="HF47" s="20" t="s">
        <v>54</v>
      </c>
      <c r="HG47" s="20" t="s">
        <v>54</v>
      </c>
      <c r="HH47" s="20" t="s">
        <v>54</v>
      </c>
      <c r="HI47" s="4" t="s">
        <v>86</v>
      </c>
      <c r="HJ47" s="15"/>
      <c r="HK47" s="20" t="s">
        <v>54</v>
      </c>
      <c r="HL47" s="20" t="s">
        <v>150</v>
      </c>
      <c r="HM47" s="20">
        <v>0</v>
      </c>
      <c r="HN47" s="20">
        <v>0</v>
      </c>
      <c r="HO47" s="20">
        <v>0</v>
      </c>
      <c r="HP47" s="20">
        <v>0</v>
      </c>
      <c r="HQ47" s="20">
        <v>0</v>
      </c>
      <c r="HR47" s="20">
        <v>92</v>
      </c>
      <c r="HS47" s="20">
        <v>65</v>
      </c>
      <c r="HT47" s="20">
        <v>157</v>
      </c>
      <c r="HU47" s="20">
        <v>0</v>
      </c>
      <c r="HV47" s="20">
        <v>0</v>
      </c>
      <c r="HW47" s="20">
        <v>0</v>
      </c>
      <c r="HX47" s="20">
        <v>0</v>
      </c>
      <c r="HY47" s="20">
        <v>9.4074074074074066</v>
      </c>
      <c r="HZ47" s="20">
        <v>0</v>
      </c>
      <c r="IA47" s="20">
        <v>9.4074074074074066</v>
      </c>
      <c r="IB47" s="20">
        <v>0</v>
      </c>
      <c r="IC47" s="20">
        <v>0</v>
      </c>
      <c r="ID47" s="20">
        <v>0</v>
      </c>
      <c r="IE47" s="20">
        <v>10.331481481481481</v>
      </c>
      <c r="IF47" s="20">
        <v>0</v>
      </c>
      <c r="IG47" s="20">
        <v>10.331481481481481</v>
      </c>
      <c r="IH47" s="20">
        <v>0</v>
      </c>
      <c r="II47" s="20">
        <v>0</v>
      </c>
      <c r="IJ47" s="20">
        <v>9.8694444444444436</v>
      </c>
      <c r="IK47" s="20">
        <v>0</v>
      </c>
      <c r="IL47" s="20">
        <v>9.8694444444444436</v>
      </c>
      <c r="IM47" s="20">
        <v>0</v>
      </c>
      <c r="IN47" s="4" t="s">
        <v>86</v>
      </c>
      <c r="IO47" s="15"/>
      <c r="IP47" s="20" t="s">
        <v>54</v>
      </c>
      <c r="IQ47" s="20" t="s">
        <v>150</v>
      </c>
      <c r="IR47" s="20">
        <v>0</v>
      </c>
      <c r="IS47" s="20">
        <v>0</v>
      </c>
      <c r="IT47" s="20">
        <v>0</v>
      </c>
      <c r="IU47" s="20">
        <v>0</v>
      </c>
      <c r="IV47" s="20">
        <v>0</v>
      </c>
      <c r="IW47" s="20">
        <v>1</v>
      </c>
      <c r="IX47" s="20">
        <v>0</v>
      </c>
      <c r="IY47" s="20">
        <v>1</v>
      </c>
      <c r="IZ47" s="20">
        <v>72.578853685996535</v>
      </c>
      <c r="JA47" s="20">
        <v>0</v>
      </c>
      <c r="JB47" s="20">
        <v>0</v>
      </c>
      <c r="JC47" s="20">
        <v>0</v>
      </c>
      <c r="JD47" s="20">
        <v>73.986090628947764</v>
      </c>
      <c r="JE47" s="20">
        <v>0</v>
      </c>
      <c r="JF47" s="20">
        <v>73.986090628947764</v>
      </c>
      <c r="JG47" s="20">
        <v>0</v>
      </c>
      <c r="JH47" s="20">
        <v>0</v>
      </c>
      <c r="JI47" s="20">
        <v>0</v>
      </c>
      <c r="JJ47" s="20">
        <v>73.547995655138507</v>
      </c>
      <c r="JK47" s="20">
        <v>0</v>
      </c>
      <c r="JL47" s="20">
        <v>73.547995655138507</v>
      </c>
      <c r="JM47" s="20">
        <v>0</v>
      </c>
      <c r="JN47" s="20">
        <v>0</v>
      </c>
      <c r="JO47" s="20">
        <v>74.284359159359155</v>
      </c>
      <c r="JP47" s="20">
        <v>0</v>
      </c>
      <c r="JQ47" s="20">
        <v>74.284359159359155</v>
      </c>
      <c r="JR47" s="20">
        <v>0</v>
      </c>
      <c r="JS47" s="4" t="s">
        <v>86</v>
      </c>
      <c r="JT47" s="15"/>
      <c r="JU47" s="20" t="s">
        <v>54</v>
      </c>
      <c r="JV47" s="20" t="s">
        <v>150</v>
      </c>
      <c r="JW47" s="20">
        <v>0</v>
      </c>
      <c r="JX47" s="20">
        <v>0</v>
      </c>
      <c r="JY47" s="20">
        <v>0</v>
      </c>
      <c r="JZ47" s="20">
        <v>0</v>
      </c>
      <c r="KA47" s="20">
        <v>0</v>
      </c>
      <c r="KB47" s="20">
        <v>5</v>
      </c>
      <c r="KC47" s="20">
        <v>2</v>
      </c>
      <c r="KD47" s="20">
        <v>7</v>
      </c>
      <c r="KE47" s="20" t="s">
        <v>54</v>
      </c>
      <c r="KF47" s="20" t="s">
        <v>54</v>
      </c>
      <c r="KG47" s="20" t="s">
        <v>54</v>
      </c>
      <c r="KH47" s="20" t="s">
        <v>54</v>
      </c>
      <c r="KI47" s="20" t="s">
        <v>54</v>
      </c>
      <c r="KJ47" s="20" t="s">
        <v>54</v>
      </c>
      <c r="KK47" s="20" t="s">
        <v>54</v>
      </c>
      <c r="KL47" s="20" t="s">
        <v>54</v>
      </c>
      <c r="KM47" s="20" t="s">
        <v>54</v>
      </c>
      <c r="KN47" s="20" t="s">
        <v>54</v>
      </c>
      <c r="KO47" s="20" t="s">
        <v>54</v>
      </c>
      <c r="KP47" s="20" t="s">
        <v>54</v>
      </c>
      <c r="KQ47" s="20" t="s">
        <v>54</v>
      </c>
      <c r="KR47" s="20" t="s">
        <v>54</v>
      </c>
      <c r="KS47" s="20" t="s">
        <v>54</v>
      </c>
      <c r="KT47" s="20" t="s">
        <v>54</v>
      </c>
      <c r="KU47" s="20" t="s">
        <v>54</v>
      </c>
      <c r="KV47" s="20" t="s">
        <v>54</v>
      </c>
      <c r="KW47" s="20" t="s">
        <v>54</v>
      </c>
      <c r="KX47" s="4" t="s">
        <v>86</v>
      </c>
      <c r="KY47" s="15"/>
      <c r="KZ47" s="20" t="s">
        <v>54</v>
      </c>
      <c r="LA47" s="20" t="s">
        <v>150</v>
      </c>
      <c r="LB47" s="20">
        <v>0</v>
      </c>
      <c r="LC47" s="20">
        <v>0</v>
      </c>
      <c r="LD47" s="20">
        <v>0</v>
      </c>
      <c r="LE47" s="20">
        <v>0</v>
      </c>
      <c r="LF47" s="20">
        <v>0</v>
      </c>
      <c r="LG47" s="20">
        <v>32</v>
      </c>
      <c r="LH47" s="20">
        <v>33</v>
      </c>
      <c r="LI47" s="20">
        <v>65</v>
      </c>
      <c r="LJ47" s="20">
        <v>67.164217361585784</v>
      </c>
      <c r="LK47" s="20">
        <v>0</v>
      </c>
      <c r="LL47" s="20">
        <v>0</v>
      </c>
      <c r="LM47" s="20">
        <v>0</v>
      </c>
      <c r="LN47" s="20">
        <v>60.190020505809976</v>
      </c>
      <c r="LO47" s="20">
        <v>0</v>
      </c>
      <c r="LP47" s="20">
        <v>60.190020505809976</v>
      </c>
      <c r="LQ47" s="20">
        <v>0</v>
      </c>
      <c r="LR47" s="20">
        <v>0</v>
      </c>
      <c r="LS47" s="20">
        <v>0</v>
      </c>
      <c r="LT47" s="20">
        <v>49.468899521531092</v>
      </c>
      <c r="LU47" s="20">
        <v>17.886363636363637</v>
      </c>
      <c r="LV47" s="20">
        <v>49.464354066985642</v>
      </c>
      <c r="LW47" s="20">
        <v>0</v>
      </c>
      <c r="LX47" s="20">
        <v>0</v>
      </c>
      <c r="LY47" s="20">
        <v>61.906527682843475</v>
      </c>
      <c r="LZ47" s="20">
        <v>17.886363636363637</v>
      </c>
      <c r="MA47" s="20">
        <v>62.358800410116203</v>
      </c>
      <c r="MB47" s="20">
        <v>6.5789473684210523E-2</v>
      </c>
      <c r="MC47" s="4" t="s">
        <v>86</v>
      </c>
      <c r="MD47" s="15"/>
      <c r="ME47" s="20" t="s">
        <v>54</v>
      </c>
      <c r="MF47" s="20" t="s">
        <v>150</v>
      </c>
      <c r="MG47" s="20">
        <v>0</v>
      </c>
      <c r="MH47" s="20">
        <v>0</v>
      </c>
      <c r="MI47" s="20">
        <v>0</v>
      </c>
      <c r="MJ47" s="20">
        <v>0</v>
      </c>
      <c r="MK47" s="20">
        <v>0</v>
      </c>
      <c r="ML47" s="20">
        <v>6</v>
      </c>
      <c r="MM47" s="20">
        <v>8</v>
      </c>
      <c r="MN47" s="20">
        <v>14</v>
      </c>
      <c r="MO47" s="20" t="s">
        <v>54</v>
      </c>
      <c r="MP47" s="20" t="s">
        <v>54</v>
      </c>
      <c r="MQ47" s="20" t="s">
        <v>54</v>
      </c>
      <c r="MR47" s="20" t="s">
        <v>54</v>
      </c>
      <c r="MS47" s="20" t="s">
        <v>54</v>
      </c>
      <c r="MT47" s="20" t="s">
        <v>54</v>
      </c>
      <c r="MU47" s="20" t="s">
        <v>54</v>
      </c>
      <c r="MV47" s="20" t="s">
        <v>54</v>
      </c>
      <c r="MW47" s="20" t="s">
        <v>54</v>
      </c>
      <c r="MX47" s="20" t="s">
        <v>54</v>
      </c>
      <c r="MY47" s="20" t="s">
        <v>54</v>
      </c>
      <c r="MZ47" s="20" t="s">
        <v>54</v>
      </c>
      <c r="NA47" s="20" t="s">
        <v>54</v>
      </c>
      <c r="NB47" s="20" t="s">
        <v>54</v>
      </c>
      <c r="NC47" s="20" t="s">
        <v>54</v>
      </c>
      <c r="ND47" s="20" t="s">
        <v>54</v>
      </c>
      <c r="NE47" s="20" t="s">
        <v>54</v>
      </c>
      <c r="NF47" s="20" t="s">
        <v>54</v>
      </c>
      <c r="NG47" s="20" t="s">
        <v>54</v>
      </c>
      <c r="NH47" s="4" t="s">
        <v>86</v>
      </c>
    </row>
    <row r="48" spans="1:372" x14ac:dyDescent="0.3">
      <c r="A48" s="15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4"/>
      <c r="AF48" s="15"/>
      <c r="AG48" s="20" t="s">
        <v>54</v>
      </c>
      <c r="AH48" s="20" t="s">
        <v>151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 t="s">
        <v>54</v>
      </c>
      <c r="AO48" s="20" t="s">
        <v>54</v>
      </c>
      <c r="AP48" s="20" t="s">
        <v>54</v>
      </c>
      <c r="AQ48" s="20" t="s">
        <v>54</v>
      </c>
      <c r="AR48" s="20" t="s">
        <v>54</v>
      </c>
      <c r="AS48" s="20" t="s">
        <v>54</v>
      </c>
      <c r="AT48" s="20" t="s">
        <v>54</v>
      </c>
      <c r="AU48" s="20" t="s">
        <v>54</v>
      </c>
      <c r="AV48" s="20" t="s">
        <v>54</v>
      </c>
      <c r="AW48" s="20" t="s">
        <v>54</v>
      </c>
      <c r="AX48" s="20" t="s">
        <v>54</v>
      </c>
      <c r="AY48" s="20" t="s">
        <v>54</v>
      </c>
      <c r="AZ48" s="20" t="s">
        <v>54</v>
      </c>
      <c r="BA48" s="20" t="s">
        <v>54</v>
      </c>
      <c r="BB48" s="20" t="s">
        <v>54</v>
      </c>
      <c r="BC48" s="20" t="s">
        <v>54</v>
      </c>
      <c r="BD48" s="20" t="s">
        <v>54</v>
      </c>
      <c r="BE48" s="20" t="s">
        <v>54</v>
      </c>
      <c r="BF48" s="20" t="s">
        <v>54</v>
      </c>
      <c r="BG48" s="20" t="s">
        <v>54</v>
      </c>
      <c r="BH48" s="20" t="s">
        <v>54</v>
      </c>
      <c r="BI48" s="20" t="s">
        <v>54</v>
      </c>
      <c r="BJ48" s="4" t="s">
        <v>87</v>
      </c>
      <c r="BK48" s="15"/>
      <c r="BL48" s="20" t="s">
        <v>54</v>
      </c>
      <c r="BM48" s="20" t="s">
        <v>151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 t="s">
        <v>54</v>
      </c>
      <c r="BT48" s="20" t="s">
        <v>54</v>
      </c>
      <c r="BU48" s="20" t="s">
        <v>54</v>
      </c>
      <c r="BV48" s="20" t="s">
        <v>54</v>
      </c>
      <c r="BW48" s="20" t="s">
        <v>54</v>
      </c>
      <c r="BX48" s="20" t="s">
        <v>54</v>
      </c>
      <c r="BY48" s="20" t="s">
        <v>54</v>
      </c>
      <c r="BZ48" s="20" t="s">
        <v>54</v>
      </c>
      <c r="CA48" s="20" t="s">
        <v>54</v>
      </c>
      <c r="CB48" s="20" t="s">
        <v>54</v>
      </c>
      <c r="CC48" s="20" t="s">
        <v>54</v>
      </c>
      <c r="CD48" s="20" t="s">
        <v>54</v>
      </c>
      <c r="CE48" s="20" t="s">
        <v>54</v>
      </c>
      <c r="CF48" s="20" t="s">
        <v>54</v>
      </c>
      <c r="CG48" s="20" t="s">
        <v>54</v>
      </c>
      <c r="CH48" s="20" t="s">
        <v>54</v>
      </c>
      <c r="CI48" s="20" t="s">
        <v>54</v>
      </c>
      <c r="CJ48" s="20" t="s">
        <v>54</v>
      </c>
      <c r="CK48" s="20" t="s">
        <v>54</v>
      </c>
      <c r="CL48" s="20" t="s">
        <v>54</v>
      </c>
      <c r="CM48" s="20" t="s">
        <v>54</v>
      </c>
      <c r="CN48" s="20" t="s">
        <v>54</v>
      </c>
      <c r="CO48" s="4" t="s">
        <v>87</v>
      </c>
      <c r="CP48" s="15"/>
      <c r="CQ48" s="20" t="s">
        <v>54</v>
      </c>
      <c r="CR48" s="20" t="s">
        <v>151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 t="s">
        <v>54</v>
      </c>
      <c r="CY48" s="20" t="s">
        <v>54</v>
      </c>
      <c r="CZ48" s="20" t="s">
        <v>54</v>
      </c>
      <c r="DA48" s="20">
        <v>72.44305555555556</v>
      </c>
      <c r="DB48" s="20">
        <v>0</v>
      </c>
      <c r="DC48" s="20">
        <v>0</v>
      </c>
      <c r="DD48" s="20">
        <v>0</v>
      </c>
      <c r="DE48" s="20">
        <v>78.32793209876543</v>
      </c>
      <c r="DF48" s="20">
        <v>0</v>
      </c>
      <c r="DG48" s="20">
        <v>78.32793209876543</v>
      </c>
      <c r="DH48" s="20">
        <v>0</v>
      </c>
      <c r="DI48" s="20">
        <v>0</v>
      </c>
      <c r="DJ48" s="20">
        <v>0</v>
      </c>
      <c r="DK48" s="20">
        <v>74.209104938271608</v>
      </c>
      <c r="DL48" s="20">
        <v>0</v>
      </c>
      <c r="DM48" s="20">
        <v>74.209104938271608</v>
      </c>
      <c r="DN48" s="20">
        <v>0</v>
      </c>
      <c r="DO48" s="20">
        <v>0</v>
      </c>
      <c r="DP48" s="20">
        <v>77.078703703703695</v>
      </c>
      <c r="DQ48" s="20">
        <v>0</v>
      </c>
      <c r="DR48" s="20">
        <v>77.078703703703695</v>
      </c>
      <c r="DS48" s="20">
        <v>0</v>
      </c>
      <c r="DT48" s="4" t="s">
        <v>87</v>
      </c>
      <c r="DU48" s="15"/>
      <c r="DV48" s="20" t="s">
        <v>54</v>
      </c>
      <c r="DW48" s="20" t="s">
        <v>151</v>
      </c>
      <c r="DX48" s="20">
        <v>0</v>
      </c>
      <c r="DY48" s="20">
        <v>0</v>
      </c>
      <c r="DZ48" s="20">
        <v>0</v>
      </c>
      <c r="EA48" s="20">
        <v>0</v>
      </c>
      <c r="EB48" s="20">
        <v>0</v>
      </c>
      <c r="EC48" s="20" t="s">
        <v>54</v>
      </c>
      <c r="ED48" s="20" t="s">
        <v>54</v>
      </c>
      <c r="EE48" s="20" t="s">
        <v>54</v>
      </c>
      <c r="EF48" s="20" t="s">
        <v>54</v>
      </c>
      <c r="EG48" s="20" t="s">
        <v>54</v>
      </c>
      <c r="EH48" s="20" t="s">
        <v>54</v>
      </c>
      <c r="EI48" s="20" t="s">
        <v>54</v>
      </c>
      <c r="EJ48" s="20" t="s">
        <v>54</v>
      </c>
      <c r="EK48" s="20" t="s">
        <v>54</v>
      </c>
      <c r="EL48" s="20" t="s">
        <v>54</v>
      </c>
      <c r="EM48" s="20" t="s">
        <v>54</v>
      </c>
      <c r="EN48" s="20" t="s">
        <v>54</v>
      </c>
      <c r="EO48" s="20" t="s">
        <v>54</v>
      </c>
      <c r="EP48" s="20" t="s">
        <v>54</v>
      </c>
      <c r="EQ48" s="20" t="s">
        <v>54</v>
      </c>
      <c r="ER48" s="20" t="s">
        <v>54</v>
      </c>
      <c r="ES48" s="20" t="s">
        <v>54</v>
      </c>
      <c r="ET48" s="20" t="s">
        <v>54</v>
      </c>
      <c r="EU48" s="20" t="s">
        <v>54</v>
      </c>
      <c r="EV48" s="20" t="s">
        <v>54</v>
      </c>
      <c r="EW48" s="20" t="s">
        <v>54</v>
      </c>
      <c r="EX48" s="20" t="s">
        <v>54</v>
      </c>
      <c r="EY48" s="4" t="s">
        <v>87</v>
      </c>
      <c r="EZ48" s="15"/>
      <c r="FA48" s="20" t="s">
        <v>54</v>
      </c>
      <c r="FB48" s="20" t="s">
        <v>151</v>
      </c>
      <c r="FC48" s="20">
        <v>0</v>
      </c>
      <c r="FD48" s="20">
        <v>0</v>
      </c>
      <c r="FE48" s="20">
        <v>0</v>
      </c>
      <c r="FF48" s="20">
        <v>0</v>
      </c>
      <c r="FG48" s="20">
        <v>0</v>
      </c>
      <c r="FH48" s="20" t="s">
        <v>54</v>
      </c>
      <c r="FI48" s="20" t="s">
        <v>54</v>
      </c>
      <c r="FJ48" s="20" t="s">
        <v>54</v>
      </c>
      <c r="FK48" s="20">
        <v>9.4166666666666661</v>
      </c>
      <c r="FL48" s="20">
        <v>0</v>
      </c>
      <c r="FM48" s="20">
        <v>0</v>
      </c>
      <c r="FN48" s="20">
        <v>0</v>
      </c>
      <c r="FO48" s="20">
        <v>10.027777777777779</v>
      </c>
      <c r="FP48" s="20">
        <v>0</v>
      </c>
      <c r="FQ48" s="20">
        <v>10.027777777777779</v>
      </c>
      <c r="FR48" s="20">
        <v>0</v>
      </c>
      <c r="FS48" s="20">
        <v>0</v>
      </c>
      <c r="FT48" s="20">
        <v>0</v>
      </c>
      <c r="FU48" s="20">
        <v>11.18888888888889</v>
      </c>
      <c r="FV48" s="20">
        <v>0</v>
      </c>
      <c r="FW48" s="20">
        <v>11.18888888888889</v>
      </c>
      <c r="FX48" s="20">
        <v>0</v>
      </c>
      <c r="FY48" s="20">
        <v>0</v>
      </c>
      <c r="FZ48" s="20">
        <v>10.608333333333333</v>
      </c>
      <c r="GA48" s="20">
        <v>0</v>
      </c>
      <c r="GB48" s="20">
        <v>10.608333333333333</v>
      </c>
      <c r="GC48" s="20">
        <v>0</v>
      </c>
      <c r="GD48" s="4" t="s">
        <v>87</v>
      </c>
      <c r="GE48" s="15"/>
      <c r="GF48" s="20" t="s">
        <v>54</v>
      </c>
      <c r="GG48" s="20" t="s">
        <v>151</v>
      </c>
      <c r="GH48" s="20">
        <v>0</v>
      </c>
      <c r="GI48" s="20">
        <v>0</v>
      </c>
      <c r="GJ48" s="20">
        <v>0</v>
      </c>
      <c r="GK48" s="20">
        <v>0</v>
      </c>
      <c r="GL48" s="20">
        <v>0</v>
      </c>
      <c r="GM48" s="20" t="s">
        <v>54</v>
      </c>
      <c r="GN48" s="20" t="s">
        <v>54</v>
      </c>
      <c r="GO48" s="20" t="s">
        <v>54</v>
      </c>
      <c r="GP48" s="20" t="s">
        <v>54</v>
      </c>
      <c r="GQ48" s="20" t="s">
        <v>54</v>
      </c>
      <c r="GR48" s="20" t="s">
        <v>54</v>
      </c>
      <c r="GS48" s="20" t="s">
        <v>54</v>
      </c>
      <c r="GT48" s="20" t="s">
        <v>54</v>
      </c>
      <c r="GU48" s="20" t="s">
        <v>54</v>
      </c>
      <c r="GV48" s="20" t="s">
        <v>54</v>
      </c>
      <c r="GW48" s="20" t="s">
        <v>54</v>
      </c>
      <c r="GX48" s="20" t="s">
        <v>54</v>
      </c>
      <c r="GY48" s="20" t="s">
        <v>54</v>
      </c>
      <c r="GZ48" s="20" t="s">
        <v>54</v>
      </c>
      <c r="HA48" s="20" t="s">
        <v>54</v>
      </c>
      <c r="HB48" s="20" t="s">
        <v>54</v>
      </c>
      <c r="HC48" s="20" t="s">
        <v>54</v>
      </c>
      <c r="HD48" s="20" t="s">
        <v>54</v>
      </c>
      <c r="HE48" s="20" t="s">
        <v>54</v>
      </c>
      <c r="HF48" s="20" t="s">
        <v>54</v>
      </c>
      <c r="HG48" s="20" t="s">
        <v>54</v>
      </c>
      <c r="HH48" s="20" t="s">
        <v>54</v>
      </c>
      <c r="HI48" s="4" t="s">
        <v>87</v>
      </c>
      <c r="HJ48" s="15"/>
      <c r="HK48" s="20" t="s">
        <v>54</v>
      </c>
      <c r="HL48" s="20" t="s">
        <v>151</v>
      </c>
      <c r="HM48" s="20">
        <v>0</v>
      </c>
      <c r="HN48" s="20">
        <v>0</v>
      </c>
      <c r="HO48" s="20">
        <v>0</v>
      </c>
      <c r="HP48" s="20">
        <v>0</v>
      </c>
      <c r="HQ48" s="20">
        <v>0</v>
      </c>
      <c r="HR48" s="20" t="s">
        <v>54</v>
      </c>
      <c r="HS48" s="20" t="s">
        <v>54</v>
      </c>
      <c r="HT48" s="20" t="s">
        <v>54</v>
      </c>
      <c r="HU48" s="20">
        <v>0</v>
      </c>
      <c r="HV48" s="20">
        <v>0</v>
      </c>
      <c r="HW48" s="20">
        <v>0</v>
      </c>
      <c r="HX48" s="20">
        <v>0</v>
      </c>
      <c r="HY48" s="20">
        <v>9.2361111111111125</v>
      </c>
      <c r="HZ48" s="20">
        <v>0</v>
      </c>
      <c r="IA48" s="20">
        <v>9.2361111111111125</v>
      </c>
      <c r="IB48" s="20">
        <v>0</v>
      </c>
      <c r="IC48" s="20">
        <v>0</v>
      </c>
      <c r="ID48" s="20">
        <v>0</v>
      </c>
      <c r="IE48" s="20">
        <v>9.8263888888888875</v>
      </c>
      <c r="IF48" s="20">
        <v>0</v>
      </c>
      <c r="IG48" s="20">
        <v>9.8263888888888875</v>
      </c>
      <c r="IH48" s="20">
        <v>0</v>
      </c>
      <c r="II48" s="20">
        <v>0</v>
      </c>
      <c r="IJ48" s="20">
        <v>10.173611111111112</v>
      </c>
      <c r="IK48" s="20">
        <v>0</v>
      </c>
      <c r="IL48" s="20">
        <v>10.173611111111112</v>
      </c>
      <c r="IM48" s="20">
        <v>0</v>
      </c>
      <c r="IN48" s="4" t="s">
        <v>87</v>
      </c>
      <c r="IO48" s="15"/>
      <c r="IP48" s="20" t="s">
        <v>54</v>
      </c>
      <c r="IQ48" s="20" t="s">
        <v>151</v>
      </c>
      <c r="IR48" s="20">
        <v>0</v>
      </c>
      <c r="IS48" s="20">
        <v>0</v>
      </c>
      <c r="IT48" s="20">
        <v>0</v>
      </c>
      <c r="IU48" s="20">
        <v>0</v>
      </c>
      <c r="IV48" s="20">
        <v>0</v>
      </c>
      <c r="IW48" s="20" t="s">
        <v>54</v>
      </c>
      <c r="IX48" s="20" t="s">
        <v>54</v>
      </c>
      <c r="IY48" s="20" t="s">
        <v>54</v>
      </c>
      <c r="IZ48" s="20">
        <v>76.647841444270014</v>
      </c>
      <c r="JA48" s="20">
        <v>0</v>
      </c>
      <c r="JB48" s="20">
        <v>0</v>
      </c>
      <c r="JC48" s="20">
        <v>0</v>
      </c>
      <c r="JD48" s="20">
        <v>80.377080062794349</v>
      </c>
      <c r="JE48" s="20">
        <v>0</v>
      </c>
      <c r="JF48" s="20">
        <v>80.377080062794349</v>
      </c>
      <c r="JG48" s="20">
        <v>0</v>
      </c>
      <c r="JH48" s="20">
        <v>0</v>
      </c>
      <c r="JI48" s="20">
        <v>0</v>
      </c>
      <c r="JJ48" s="20">
        <v>79.850261643118785</v>
      </c>
      <c r="JK48" s="20">
        <v>0</v>
      </c>
      <c r="JL48" s="20">
        <v>79.850261643118785</v>
      </c>
      <c r="JM48" s="20">
        <v>0</v>
      </c>
      <c r="JN48" s="20">
        <v>0</v>
      </c>
      <c r="JO48" s="20">
        <v>81.056632653061229</v>
      </c>
      <c r="JP48" s="20">
        <v>0</v>
      </c>
      <c r="JQ48" s="20">
        <v>81.056632653061229</v>
      </c>
      <c r="JR48" s="20">
        <v>0</v>
      </c>
      <c r="JS48" s="4" t="s">
        <v>87</v>
      </c>
      <c r="JT48" s="15"/>
      <c r="JU48" s="20" t="s">
        <v>54</v>
      </c>
      <c r="JV48" s="20" t="s">
        <v>151</v>
      </c>
      <c r="JW48" s="20">
        <v>0</v>
      </c>
      <c r="JX48" s="20">
        <v>0</v>
      </c>
      <c r="JY48" s="20">
        <v>0</v>
      </c>
      <c r="JZ48" s="20">
        <v>0</v>
      </c>
      <c r="KA48" s="20">
        <v>0</v>
      </c>
      <c r="KB48" s="20" t="s">
        <v>54</v>
      </c>
      <c r="KC48" s="20" t="s">
        <v>54</v>
      </c>
      <c r="KD48" s="20" t="s">
        <v>54</v>
      </c>
      <c r="KE48" s="20" t="s">
        <v>54</v>
      </c>
      <c r="KF48" s="20" t="s">
        <v>54</v>
      </c>
      <c r="KG48" s="20" t="s">
        <v>54</v>
      </c>
      <c r="KH48" s="20" t="s">
        <v>54</v>
      </c>
      <c r="KI48" s="20" t="s">
        <v>54</v>
      </c>
      <c r="KJ48" s="20" t="s">
        <v>54</v>
      </c>
      <c r="KK48" s="20" t="s">
        <v>54</v>
      </c>
      <c r="KL48" s="20" t="s">
        <v>54</v>
      </c>
      <c r="KM48" s="20" t="s">
        <v>54</v>
      </c>
      <c r="KN48" s="20" t="s">
        <v>54</v>
      </c>
      <c r="KO48" s="20" t="s">
        <v>54</v>
      </c>
      <c r="KP48" s="20" t="s">
        <v>54</v>
      </c>
      <c r="KQ48" s="20" t="s">
        <v>54</v>
      </c>
      <c r="KR48" s="20" t="s">
        <v>54</v>
      </c>
      <c r="KS48" s="20" t="s">
        <v>54</v>
      </c>
      <c r="KT48" s="20" t="s">
        <v>54</v>
      </c>
      <c r="KU48" s="20" t="s">
        <v>54</v>
      </c>
      <c r="KV48" s="20" t="s">
        <v>54</v>
      </c>
      <c r="KW48" s="20" t="s">
        <v>54</v>
      </c>
      <c r="KX48" s="4" t="s">
        <v>87</v>
      </c>
      <c r="KY48" s="15"/>
      <c r="KZ48" s="20" t="s">
        <v>54</v>
      </c>
      <c r="LA48" s="20" t="s">
        <v>151</v>
      </c>
      <c r="LB48" s="20">
        <v>0</v>
      </c>
      <c r="LC48" s="20">
        <v>0</v>
      </c>
      <c r="LD48" s="20">
        <v>0</v>
      </c>
      <c r="LE48" s="20">
        <v>0</v>
      </c>
      <c r="LF48" s="20">
        <v>0</v>
      </c>
      <c r="LG48" s="20" t="s">
        <v>54</v>
      </c>
      <c r="LH48" s="20" t="s">
        <v>54</v>
      </c>
      <c r="LI48" s="20" t="s">
        <v>54</v>
      </c>
      <c r="LJ48" s="20">
        <v>73.653409090909093</v>
      </c>
      <c r="LK48" s="20">
        <v>0</v>
      </c>
      <c r="LL48" s="20">
        <v>0</v>
      </c>
      <c r="LM48" s="20">
        <v>0</v>
      </c>
      <c r="LN48" s="20">
        <v>73.31704545454545</v>
      </c>
      <c r="LO48" s="20">
        <v>0</v>
      </c>
      <c r="LP48" s="20">
        <v>73.31704545454545</v>
      </c>
      <c r="LQ48" s="20">
        <v>0</v>
      </c>
      <c r="LR48" s="20">
        <v>0</v>
      </c>
      <c r="LS48" s="20">
        <v>0</v>
      </c>
      <c r="LT48" s="20">
        <v>54.464015151515142</v>
      </c>
      <c r="LU48" s="20">
        <v>18.09090909090909</v>
      </c>
      <c r="LV48" s="20">
        <v>54.477651515151507</v>
      </c>
      <c r="LW48" s="20">
        <v>0</v>
      </c>
      <c r="LX48" s="20">
        <v>0</v>
      </c>
      <c r="LY48" s="20">
        <v>73.824242424242428</v>
      </c>
      <c r="LZ48" s="20">
        <v>18.09090909090909</v>
      </c>
      <c r="MA48" s="20">
        <v>74.244696969696975</v>
      </c>
      <c r="MB48" s="20">
        <v>0</v>
      </c>
      <c r="MC48" s="4" t="s">
        <v>87</v>
      </c>
      <c r="MD48" s="15"/>
      <c r="ME48" s="20" t="s">
        <v>54</v>
      </c>
      <c r="MF48" s="20" t="s">
        <v>151</v>
      </c>
      <c r="MG48" s="20">
        <v>0</v>
      </c>
      <c r="MH48" s="20">
        <v>0</v>
      </c>
      <c r="MI48" s="20">
        <v>0</v>
      </c>
      <c r="MJ48" s="20">
        <v>0</v>
      </c>
      <c r="MK48" s="20">
        <v>0</v>
      </c>
      <c r="ML48" s="20" t="s">
        <v>54</v>
      </c>
      <c r="MM48" s="20" t="s">
        <v>54</v>
      </c>
      <c r="MN48" s="20" t="s">
        <v>54</v>
      </c>
      <c r="MO48" s="20" t="s">
        <v>54</v>
      </c>
      <c r="MP48" s="20" t="s">
        <v>54</v>
      </c>
      <c r="MQ48" s="20" t="s">
        <v>54</v>
      </c>
      <c r="MR48" s="20" t="s">
        <v>54</v>
      </c>
      <c r="MS48" s="20" t="s">
        <v>54</v>
      </c>
      <c r="MT48" s="20" t="s">
        <v>54</v>
      </c>
      <c r="MU48" s="20" t="s">
        <v>54</v>
      </c>
      <c r="MV48" s="20" t="s">
        <v>54</v>
      </c>
      <c r="MW48" s="20" t="s">
        <v>54</v>
      </c>
      <c r="MX48" s="20" t="s">
        <v>54</v>
      </c>
      <c r="MY48" s="20" t="s">
        <v>54</v>
      </c>
      <c r="MZ48" s="20" t="s">
        <v>54</v>
      </c>
      <c r="NA48" s="20" t="s">
        <v>54</v>
      </c>
      <c r="NB48" s="20" t="s">
        <v>54</v>
      </c>
      <c r="NC48" s="20" t="s">
        <v>54</v>
      </c>
      <c r="ND48" s="20" t="s">
        <v>54</v>
      </c>
      <c r="NE48" s="20" t="s">
        <v>54</v>
      </c>
      <c r="NF48" s="20" t="s">
        <v>54</v>
      </c>
      <c r="NG48" s="20" t="s">
        <v>54</v>
      </c>
      <c r="NH48" s="4" t="s">
        <v>87</v>
      </c>
    </row>
    <row r="49" spans="1:372" x14ac:dyDescent="0.3">
      <c r="A49" s="15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4"/>
      <c r="AF49" s="15"/>
      <c r="AG49" s="20" t="s">
        <v>54</v>
      </c>
      <c r="AH49" s="20" t="s">
        <v>152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 t="s">
        <v>54</v>
      </c>
      <c r="AO49" s="20" t="s">
        <v>54</v>
      </c>
      <c r="AP49" s="20" t="s">
        <v>54</v>
      </c>
      <c r="AQ49" s="20" t="s">
        <v>54</v>
      </c>
      <c r="AR49" s="20" t="s">
        <v>54</v>
      </c>
      <c r="AS49" s="20" t="s">
        <v>54</v>
      </c>
      <c r="AT49" s="20" t="s">
        <v>54</v>
      </c>
      <c r="AU49" s="20" t="s">
        <v>54</v>
      </c>
      <c r="AV49" s="20" t="s">
        <v>54</v>
      </c>
      <c r="AW49" s="20" t="s">
        <v>54</v>
      </c>
      <c r="AX49" s="20" t="s">
        <v>54</v>
      </c>
      <c r="AY49" s="20" t="s">
        <v>54</v>
      </c>
      <c r="AZ49" s="20" t="s">
        <v>54</v>
      </c>
      <c r="BA49" s="20" t="s">
        <v>54</v>
      </c>
      <c r="BB49" s="20" t="s">
        <v>54</v>
      </c>
      <c r="BC49" s="20" t="s">
        <v>54</v>
      </c>
      <c r="BD49" s="20" t="s">
        <v>54</v>
      </c>
      <c r="BE49" s="20" t="s">
        <v>54</v>
      </c>
      <c r="BF49" s="20" t="s">
        <v>54</v>
      </c>
      <c r="BG49" s="20" t="s">
        <v>54</v>
      </c>
      <c r="BH49" s="20" t="s">
        <v>54</v>
      </c>
      <c r="BI49" s="20" t="s">
        <v>54</v>
      </c>
      <c r="BJ49" s="4" t="s">
        <v>88</v>
      </c>
      <c r="BK49" s="15"/>
      <c r="BL49" s="20" t="s">
        <v>54</v>
      </c>
      <c r="BM49" s="20" t="s">
        <v>152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 t="s">
        <v>54</v>
      </c>
      <c r="BT49" s="20" t="s">
        <v>54</v>
      </c>
      <c r="BU49" s="20" t="s">
        <v>54</v>
      </c>
      <c r="BV49" s="20" t="s">
        <v>54</v>
      </c>
      <c r="BW49" s="20" t="s">
        <v>54</v>
      </c>
      <c r="BX49" s="20" t="s">
        <v>54</v>
      </c>
      <c r="BY49" s="20" t="s">
        <v>54</v>
      </c>
      <c r="BZ49" s="20">
        <v>37.162082224194023</v>
      </c>
      <c r="CA49" s="20" t="s">
        <v>54</v>
      </c>
      <c r="CB49" s="20">
        <v>37.162082224194023</v>
      </c>
      <c r="CC49" s="20" t="s">
        <v>54</v>
      </c>
      <c r="CD49" s="20" t="s">
        <v>54</v>
      </c>
      <c r="CE49" s="20" t="s">
        <v>54</v>
      </c>
      <c r="CF49" s="20">
        <v>44.625404561658243</v>
      </c>
      <c r="CG49" s="20" t="s">
        <v>54</v>
      </c>
      <c r="CH49" s="20">
        <v>44.625404561658243</v>
      </c>
      <c r="CI49" s="20" t="s">
        <v>54</v>
      </c>
      <c r="CJ49" s="20" t="s">
        <v>54</v>
      </c>
      <c r="CK49" s="20">
        <v>42.061520260278023</v>
      </c>
      <c r="CL49" s="20" t="s">
        <v>54</v>
      </c>
      <c r="CM49" s="20">
        <v>42.061520260278023</v>
      </c>
      <c r="CN49" s="20" t="s">
        <v>54</v>
      </c>
      <c r="CO49" s="4" t="s">
        <v>88</v>
      </c>
      <c r="CP49" s="15"/>
      <c r="CQ49" s="20" t="s">
        <v>54</v>
      </c>
      <c r="CR49" s="20" t="s">
        <v>152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 t="s">
        <v>54</v>
      </c>
      <c r="CY49" s="20" t="s">
        <v>54</v>
      </c>
      <c r="CZ49" s="20" t="s">
        <v>54</v>
      </c>
      <c r="DA49" s="20">
        <v>37.192789094963011</v>
      </c>
      <c r="DB49" s="20" t="s">
        <v>54</v>
      </c>
      <c r="DC49" s="20" t="s">
        <v>54</v>
      </c>
      <c r="DD49" s="20" t="s">
        <v>54</v>
      </c>
      <c r="DE49" s="20">
        <v>50.343273875882574</v>
      </c>
      <c r="DF49" s="20" t="s">
        <v>54</v>
      </c>
      <c r="DG49" s="20">
        <v>50.343273875882574</v>
      </c>
      <c r="DH49" s="20" t="s">
        <v>54</v>
      </c>
      <c r="DI49" s="20" t="s">
        <v>54</v>
      </c>
      <c r="DJ49" s="20" t="s">
        <v>54</v>
      </c>
      <c r="DK49" s="20">
        <v>51.156565656565668</v>
      </c>
      <c r="DL49" s="20" t="s">
        <v>54</v>
      </c>
      <c r="DM49" s="20">
        <v>51.156565656565668</v>
      </c>
      <c r="DN49" s="20" t="s">
        <v>54</v>
      </c>
      <c r="DO49" s="20" t="s">
        <v>54</v>
      </c>
      <c r="DP49" s="20">
        <v>48.912393162393165</v>
      </c>
      <c r="DQ49" s="20" t="s">
        <v>54</v>
      </c>
      <c r="DR49" s="20">
        <v>48.912393162393165</v>
      </c>
      <c r="DS49" s="20" t="s">
        <v>54</v>
      </c>
      <c r="DT49" s="4" t="s">
        <v>88</v>
      </c>
      <c r="DU49" s="15"/>
      <c r="DV49" s="20" t="s">
        <v>54</v>
      </c>
      <c r="DW49" s="20" t="s">
        <v>152</v>
      </c>
      <c r="DX49" s="20">
        <v>0</v>
      </c>
      <c r="DY49" s="20">
        <v>0</v>
      </c>
      <c r="DZ49" s="20">
        <v>0</v>
      </c>
      <c r="EA49" s="20">
        <v>0</v>
      </c>
      <c r="EB49" s="20">
        <v>0</v>
      </c>
      <c r="EC49" s="20" t="s">
        <v>54</v>
      </c>
      <c r="ED49" s="20" t="s">
        <v>54</v>
      </c>
      <c r="EE49" s="20" t="s">
        <v>54</v>
      </c>
      <c r="EF49" s="20">
        <v>27.083333333333336</v>
      </c>
      <c r="EG49" s="20" t="s">
        <v>54</v>
      </c>
      <c r="EH49" s="20" t="s">
        <v>54</v>
      </c>
      <c r="EI49" s="20" t="s">
        <v>54</v>
      </c>
      <c r="EJ49" s="20">
        <v>0</v>
      </c>
      <c r="EK49" s="20">
        <v>5.5555555555555554</v>
      </c>
      <c r="EL49" s="20">
        <v>0</v>
      </c>
      <c r="EM49" s="20" t="s">
        <v>54</v>
      </c>
      <c r="EN49" s="20" t="s">
        <v>54</v>
      </c>
      <c r="EO49" s="20" t="s">
        <v>54</v>
      </c>
      <c r="EP49" s="20">
        <v>5.2631578947368425</v>
      </c>
      <c r="EQ49" s="20">
        <v>15.789473684210526</v>
      </c>
      <c r="ER49" s="20">
        <v>5.2631578947368425</v>
      </c>
      <c r="ES49" s="20" t="s">
        <v>54</v>
      </c>
      <c r="ET49" s="20" t="s">
        <v>54</v>
      </c>
      <c r="EU49" s="20">
        <v>0</v>
      </c>
      <c r="EV49" s="20">
        <v>5.2631578947368425</v>
      </c>
      <c r="EW49" s="20">
        <v>0</v>
      </c>
      <c r="EX49" s="20" t="s">
        <v>54</v>
      </c>
      <c r="EY49" s="4" t="s">
        <v>88</v>
      </c>
      <c r="EZ49" s="15"/>
      <c r="FA49" s="20" t="s">
        <v>54</v>
      </c>
      <c r="FB49" s="20" t="s">
        <v>152</v>
      </c>
      <c r="FC49" s="20">
        <v>0</v>
      </c>
      <c r="FD49" s="20">
        <v>0</v>
      </c>
      <c r="FE49" s="20">
        <v>0</v>
      </c>
      <c r="FF49" s="20">
        <v>0</v>
      </c>
      <c r="FG49" s="20">
        <v>0</v>
      </c>
      <c r="FH49" s="20" t="s">
        <v>54</v>
      </c>
      <c r="FI49" s="20" t="s">
        <v>54</v>
      </c>
      <c r="FJ49" s="20" t="s">
        <v>54</v>
      </c>
      <c r="FK49" s="20">
        <v>23.80952380952381</v>
      </c>
      <c r="FL49" s="20" t="s">
        <v>54</v>
      </c>
      <c r="FM49" s="20" t="s">
        <v>54</v>
      </c>
      <c r="FN49" s="20" t="s">
        <v>54</v>
      </c>
      <c r="FO49" s="20">
        <v>0</v>
      </c>
      <c r="FP49" s="20" t="s">
        <v>54</v>
      </c>
      <c r="FQ49" s="20">
        <v>0</v>
      </c>
      <c r="FR49" s="20" t="s">
        <v>54</v>
      </c>
      <c r="FS49" s="20" t="s">
        <v>54</v>
      </c>
      <c r="FT49" s="20" t="s">
        <v>54</v>
      </c>
      <c r="FU49" s="20">
        <v>30</v>
      </c>
      <c r="FV49" s="20" t="s">
        <v>54</v>
      </c>
      <c r="FW49" s="20">
        <v>30</v>
      </c>
      <c r="FX49" s="20" t="s">
        <v>54</v>
      </c>
      <c r="FY49" s="20" t="s">
        <v>54</v>
      </c>
      <c r="FZ49" s="20">
        <v>14.285714285714286</v>
      </c>
      <c r="GA49" s="20" t="s">
        <v>54</v>
      </c>
      <c r="GB49" s="20">
        <v>14.285714285714286</v>
      </c>
      <c r="GC49" s="20" t="s">
        <v>54</v>
      </c>
      <c r="GD49" s="4" t="s">
        <v>88</v>
      </c>
      <c r="GE49" s="15"/>
      <c r="GF49" s="20" t="s">
        <v>54</v>
      </c>
      <c r="GG49" s="20" t="s">
        <v>152</v>
      </c>
      <c r="GH49" s="20">
        <v>0</v>
      </c>
      <c r="GI49" s="20">
        <v>0</v>
      </c>
      <c r="GJ49" s="20">
        <v>0</v>
      </c>
      <c r="GK49" s="20">
        <v>0</v>
      </c>
      <c r="GL49" s="20">
        <v>0</v>
      </c>
      <c r="GM49" s="20" t="s">
        <v>54</v>
      </c>
      <c r="GN49" s="20" t="s">
        <v>54</v>
      </c>
      <c r="GO49" s="20" t="s">
        <v>54</v>
      </c>
      <c r="GP49" s="20" t="s">
        <v>54</v>
      </c>
      <c r="GQ49" s="20" t="s">
        <v>54</v>
      </c>
      <c r="GR49" s="20" t="s">
        <v>54</v>
      </c>
      <c r="GS49" s="20" t="s">
        <v>54</v>
      </c>
      <c r="GT49" s="20" t="s">
        <v>54</v>
      </c>
      <c r="GU49" s="20" t="s">
        <v>54</v>
      </c>
      <c r="GV49" s="20" t="s">
        <v>54</v>
      </c>
      <c r="GW49" s="20" t="s">
        <v>54</v>
      </c>
      <c r="GX49" s="20" t="s">
        <v>54</v>
      </c>
      <c r="GY49" s="20" t="s">
        <v>54</v>
      </c>
      <c r="GZ49" s="20" t="s">
        <v>54</v>
      </c>
      <c r="HA49" s="20" t="s">
        <v>54</v>
      </c>
      <c r="HB49" s="20" t="s">
        <v>54</v>
      </c>
      <c r="HC49" s="20" t="s">
        <v>54</v>
      </c>
      <c r="HD49" s="20" t="s">
        <v>54</v>
      </c>
      <c r="HE49" s="20" t="s">
        <v>54</v>
      </c>
      <c r="HF49" s="20" t="s">
        <v>54</v>
      </c>
      <c r="HG49" s="20" t="s">
        <v>54</v>
      </c>
      <c r="HH49" s="20" t="s">
        <v>54</v>
      </c>
      <c r="HI49" s="4" t="s">
        <v>88</v>
      </c>
      <c r="HJ49" s="15"/>
      <c r="HK49" s="20" t="s">
        <v>54</v>
      </c>
      <c r="HL49" s="20" t="s">
        <v>152</v>
      </c>
      <c r="HM49" s="20">
        <v>0</v>
      </c>
      <c r="HN49" s="20">
        <v>0</v>
      </c>
      <c r="HO49" s="20">
        <v>0</v>
      </c>
      <c r="HP49" s="20">
        <v>0</v>
      </c>
      <c r="HQ49" s="20">
        <v>0</v>
      </c>
      <c r="HR49" s="20" t="s">
        <v>54</v>
      </c>
      <c r="HS49" s="20" t="s">
        <v>54</v>
      </c>
      <c r="HT49" s="20" t="s">
        <v>54</v>
      </c>
      <c r="HU49" s="20" t="s">
        <v>54</v>
      </c>
      <c r="HV49" s="20" t="s">
        <v>54</v>
      </c>
      <c r="HW49" s="20" t="s">
        <v>54</v>
      </c>
      <c r="HX49" s="20" t="s">
        <v>54</v>
      </c>
      <c r="HY49" s="20">
        <v>0</v>
      </c>
      <c r="HZ49" s="20" t="s">
        <v>54</v>
      </c>
      <c r="IA49" s="20">
        <v>0</v>
      </c>
      <c r="IB49" s="20" t="s">
        <v>54</v>
      </c>
      <c r="IC49" s="20" t="s">
        <v>54</v>
      </c>
      <c r="ID49" s="20" t="s">
        <v>54</v>
      </c>
      <c r="IE49" s="20">
        <v>14.285714285714286</v>
      </c>
      <c r="IF49" s="20" t="s">
        <v>54</v>
      </c>
      <c r="IG49" s="20">
        <v>14.285714285714286</v>
      </c>
      <c r="IH49" s="20" t="s">
        <v>54</v>
      </c>
      <c r="II49" s="20" t="s">
        <v>54</v>
      </c>
      <c r="IJ49" s="20">
        <v>0</v>
      </c>
      <c r="IK49" s="20" t="s">
        <v>54</v>
      </c>
      <c r="IL49" s="20">
        <v>0</v>
      </c>
      <c r="IM49" s="20" t="s">
        <v>54</v>
      </c>
      <c r="IN49" s="4" t="s">
        <v>88</v>
      </c>
      <c r="IO49" s="15"/>
      <c r="IP49" s="20" t="s">
        <v>54</v>
      </c>
      <c r="IQ49" s="20" t="s">
        <v>152</v>
      </c>
      <c r="IR49" s="20">
        <v>0</v>
      </c>
      <c r="IS49" s="20">
        <v>0</v>
      </c>
      <c r="IT49" s="20">
        <v>0</v>
      </c>
      <c r="IU49" s="20">
        <v>0</v>
      </c>
      <c r="IV49" s="20">
        <v>0</v>
      </c>
      <c r="IW49" s="20" t="s">
        <v>54</v>
      </c>
      <c r="IX49" s="20" t="s">
        <v>54</v>
      </c>
      <c r="IY49" s="20" t="s">
        <v>54</v>
      </c>
      <c r="IZ49" s="20">
        <v>44.007392846882873</v>
      </c>
      <c r="JA49" s="20" t="s">
        <v>54</v>
      </c>
      <c r="JB49" s="20" t="s">
        <v>54</v>
      </c>
      <c r="JC49" s="20" t="s">
        <v>54</v>
      </c>
      <c r="JD49" s="20">
        <v>41.551004841295786</v>
      </c>
      <c r="JE49" s="20" t="s">
        <v>54</v>
      </c>
      <c r="JF49" s="20">
        <v>41.551004841295786</v>
      </c>
      <c r="JG49" s="20" t="s">
        <v>54</v>
      </c>
      <c r="JH49" s="20" t="s">
        <v>54</v>
      </c>
      <c r="JI49" s="20" t="s">
        <v>54</v>
      </c>
      <c r="JJ49" s="20">
        <v>52.207770980245648</v>
      </c>
      <c r="JK49" s="20" t="s">
        <v>54</v>
      </c>
      <c r="JL49" s="20">
        <v>52.207770980245648</v>
      </c>
      <c r="JM49" s="20" t="s">
        <v>54</v>
      </c>
      <c r="JN49" s="20" t="s">
        <v>54</v>
      </c>
      <c r="JO49" s="20">
        <v>45.575683986929491</v>
      </c>
      <c r="JP49" s="20" t="s">
        <v>54</v>
      </c>
      <c r="JQ49" s="20">
        <v>45.575683986929491</v>
      </c>
      <c r="JR49" s="20" t="s">
        <v>54</v>
      </c>
      <c r="JS49" s="4" t="s">
        <v>88</v>
      </c>
      <c r="JT49" s="15"/>
      <c r="JU49" s="20" t="s">
        <v>54</v>
      </c>
      <c r="JV49" s="20" t="s">
        <v>152</v>
      </c>
      <c r="JW49" s="20">
        <v>0</v>
      </c>
      <c r="JX49" s="20">
        <v>0</v>
      </c>
      <c r="JY49" s="20">
        <v>0</v>
      </c>
      <c r="JZ49" s="20">
        <v>0</v>
      </c>
      <c r="KA49" s="20">
        <v>0</v>
      </c>
      <c r="KB49" s="20" t="s">
        <v>54</v>
      </c>
      <c r="KC49" s="20" t="s">
        <v>54</v>
      </c>
      <c r="KD49" s="20" t="s">
        <v>54</v>
      </c>
      <c r="KE49" s="20">
        <v>60.873015873015873</v>
      </c>
      <c r="KF49" s="20" t="s">
        <v>54</v>
      </c>
      <c r="KG49" s="20" t="s">
        <v>54</v>
      </c>
      <c r="KH49" s="20" t="s">
        <v>54</v>
      </c>
      <c r="KI49" s="20">
        <v>41.817460317460323</v>
      </c>
      <c r="KJ49" s="20">
        <v>43.059163059163062</v>
      </c>
      <c r="KK49" s="20">
        <v>48.380230880230876</v>
      </c>
      <c r="KL49" s="20" t="s">
        <v>54</v>
      </c>
      <c r="KM49" s="20" t="s">
        <v>54</v>
      </c>
      <c r="KN49" s="20" t="s">
        <v>54</v>
      </c>
      <c r="KO49" s="20">
        <v>46.622655122655125</v>
      </c>
      <c r="KP49" s="20">
        <v>45.880230880230876</v>
      </c>
      <c r="KQ49" s="20">
        <v>50.471139971139969</v>
      </c>
      <c r="KR49" s="20" t="s">
        <v>54</v>
      </c>
      <c r="KS49" s="20" t="s">
        <v>54</v>
      </c>
      <c r="KT49" s="20">
        <v>43.368686868686872</v>
      </c>
      <c r="KU49" s="20">
        <v>50.098124098124096</v>
      </c>
      <c r="KV49" s="20">
        <v>50.637806637806641</v>
      </c>
      <c r="KW49" s="20" t="s">
        <v>54</v>
      </c>
      <c r="KX49" s="4" t="s">
        <v>88</v>
      </c>
      <c r="KY49" s="15"/>
      <c r="KZ49" s="20" t="s">
        <v>54</v>
      </c>
      <c r="LA49" s="20" t="s">
        <v>152</v>
      </c>
      <c r="LB49" s="20">
        <v>0</v>
      </c>
      <c r="LC49" s="20">
        <v>0</v>
      </c>
      <c r="LD49" s="20">
        <v>0</v>
      </c>
      <c r="LE49" s="20">
        <v>0</v>
      </c>
      <c r="LF49" s="20">
        <v>0</v>
      </c>
      <c r="LG49" s="20" t="s">
        <v>54</v>
      </c>
      <c r="LH49" s="20" t="s">
        <v>54</v>
      </c>
      <c r="LI49" s="20" t="s">
        <v>54</v>
      </c>
      <c r="LJ49" s="20">
        <v>25.454545454545453</v>
      </c>
      <c r="LK49" s="20" t="s">
        <v>54</v>
      </c>
      <c r="LL49" s="20" t="s">
        <v>54</v>
      </c>
      <c r="LM49" s="20" t="s">
        <v>54</v>
      </c>
      <c r="LN49" s="20">
        <v>1.1904761904761905</v>
      </c>
      <c r="LO49" s="20" t="s">
        <v>54</v>
      </c>
      <c r="LP49" s="20">
        <v>1.1904761904761905</v>
      </c>
      <c r="LQ49" s="20" t="s">
        <v>54</v>
      </c>
      <c r="LR49" s="20" t="s">
        <v>54</v>
      </c>
      <c r="LS49" s="20" t="s">
        <v>54</v>
      </c>
      <c r="LT49" s="20">
        <v>22.222222222222225</v>
      </c>
      <c r="LU49" s="20">
        <v>33.333333333333336</v>
      </c>
      <c r="LV49" s="20">
        <v>22.222222222222225</v>
      </c>
      <c r="LW49" s="20" t="s">
        <v>54</v>
      </c>
      <c r="LX49" s="20" t="s">
        <v>54</v>
      </c>
      <c r="LY49" s="20">
        <v>11.742424242424242</v>
      </c>
      <c r="LZ49" s="20">
        <v>33.333333333333336</v>
      </c>
      <c r="MA49" s="20">
        <v>14.015151515151516</v>
      </c>
      <c r="MB49" s="20">
        <v>0</v>
      </c>
      <c r="MC49" s="4" t="s">
        <v>88</v>
      </c>
      <c r="MD49" s="15"/>
      <c r="ME49" s="20" t="s">
        <v>54</v>
      </c>
      <c r="MF49" s="20" t="s">
        <v>152</v>
      </c>
      <c r="MG49" s="20">
        <v>0</v>
      </c>
      <c r="MH49" s="20">
        <v>0</v>
      </c>
      <c r="MI49" s="20">
        <v>0</v>
      </c>
      <c r="MJ49" s="20">
        <v>0</v>
      </c>
      <c r="MK49" s="20">
        <v>0</v>
      </c>
      <c r="ML49" s="20" t="s">
        <v>54</v>
      </c>
      <c r="MM49" s="20" t="s">
        <v>54</v>
      </c>
      <c r="MN49" s="20" t="s">
        <v>54</v>
      </c>
      <c r="MO49" s="20">
        <v>63.879751461988306</v>
      </c>
      <c r="MP49" s="20" t="s">
        <v>54</v>
      </c>
      <c r="MQ49" s="20" t="s">
        <v>54</v>
      </c>
      <c r="MR49" s="20" t="s">
        <v>54</v>
      </c>
      <c r="MS49" s="20">
        <v>40.908260233918128</v>
      </c>
      <c r="MT49" s="20">
        <v>43.71345029239766</v>
      </c>
      <c r="MU49" s="20">
        <v>43.71345029239766</v>
      </c>
      <c r="MV49" s="20" t="s">
        <v>54</v>
      </c>
      <c r="MW49" s="20" t="s">
        <v>54</v>
      </c>
      <c r="MX49" s="20" t="s">
        <v>54</v>
      </c>
      <c r="MY49" s="20">
        <v>48.47404970760234</v>
      </c>
      <c r="MZ49" s="20">
        <v>48.547149122807014</v>
      </c>
      <c r="NA49" s="20">
        <v>51.251827485380126</v>
      </c>
      <c r="NB49" s="20" t="s">
        <v>54</v>
      </c>
      <c r="NC49" s="20" t="s">
        <v>54</v>
      </c>
      <c r="ND49" s="20">
        <v>42.397660818713454</v>
      </c>
      <c r="NE49" s="20">
        <v>42.817982456140356</v>
      </c>
      <c r="NF49" s="20">
        <v>45.522660818713454</v>
      </c>
      <c r="NG49" s="20" t="s">
        <v>54</v>
      </c>
      <c r="NH49" s="4" t="s">
        <v>88</v>
      </c>
    </row>
    <row r="50" spans="1:372" x14ac:dyDescent="0.3">
      <c r="A50" s="15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4"/>
      <c r="AF50" s="15"/>
      <c r="AG50" s="20" t="s">
        <v>54</v>
      </c>
      <c r="AH50" s="20" t="s">
        <v>153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 t="s">
        <v>54</v>
      </c>
      <c r="AO50" s="20" t="s">
        <v>54</v>
      </c>
      <c r="AP50" s="20" t="s">
        <v>54</v>
      </c>
      <c r="AQ50" s="20" t="s">
        <v>54</v>
      </c>
      <c r="AR50" s="20" t="s">
        <v>54</v>
      </c>
      <c r="AS50" s="20" t="s">
        <v>54</v>
      </c>
      <c r="AT50" s="20" t="s">
        <v>54</v>
      </c>
      <c r="AU50" s="20" t="s">
        <v>54</v>
      </c>
      <c r="AV50" s="20" t="s">
        <v>54</v>
      </c>
      <c r="AW50" s="20" t="s">
        <v>54</v>
      </c>
      <c r="AX50" s="20" t="s">
        <v>54</v>
      </c>
      <c r="AY50" s="20" t="s">
        <v>54</v>
      </c>
      <c r="AZ50" s="20" t="s">
        <v>54</v>
      </c>
      <c r="BA50" s="20" t="s">
        <v>54</v>
      </c>
      <c r="BB50" s="20" t="s">
        <v>54</v>
      </c>
      <c r="BC50" s="20" t="s">
        <v>54</v>
      </c>
      <c r="BD50" s="20" t="s">
        <v>54</v>
      </c>
      <c r="BE50" s="20" t="s">
        <v>54</v>
      </c>
      <c r="BF50" s="20" t="s">
        <v>54</v>
      </c>
      <c r="BG50" s="20" t="s">
        <v>54</v>
      </c>
      <c r="BH50" s="20" t="s">
        <v>54</v>
      </c>
      <c r="BI50" s="20" t="s">
        <v>54</v>
      </c>
      <c r="BJ50" s="4" t="s">
        <v>89</v>
      </c>
      <c r="BK50" s="15"/>
      <c r="BL50" s="20" t="s">
        <v>54</v>
      </c>
      <c r="BM50" s="20" t="s">
        <v>153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 t="s">
        <v>54</v>
      </c>
      <c r="BT50" s="20" t="s">
        <v>54</v>
      </c>
      <c r="BU50" s="20" t="s">
        <v>54</v>
      </c>
      <c r="BV50" s="20" t="s">
        <v>54</v>
      </c>
      <c r="BW50" s="20" t="s">
        <v>54</v>
      </c>
      <c r="BX50" s="20" t="s">
        <v>54</v>
      </c>
      <c r="BY50" s="20" t="s">
        <v>54</v>
      </c>
      <c r="BZ50" s="20">
        <v>38.679384797397219</v>
      </c>
      <c r="CA50" s="20" t="s">
        <v>54</v>
      </c>
      <c r="CB50" s="20">
        <v>38.679384797397219</v>
      </c>
      <c r="CC50" s="20" t="s">
        <v>54</v>
      </c>
      <c r="CD50" s="20" t="s">
        <v>54</v>
      </c>
      <c r="CE50" s="20" t="s">
        <v>54</v>
      </c>
      <c r="CF50" s="20">
        <v>32.537951315329543</v>
      </c>
      <c r="CG50" s="20" t="s">
        <v>54</v>
      </c>
      <c r="CH50" s="20">
        <v>32.537951315329543</v>
      </c>
      <c r="CI50" s="20" t="s">
        <v>54</v>
      </c>
      <c r="CJ50" s="20" t="s">
        <v>54</v>
      </c>
      <c r="CK50" s="20">
        <v>36.133473152106689</v>
      </c>
      <c r="CL50" s="20" t="s">
        <v>54</v>
      </c>
      <c r="CM50" s="20">
        <v>36.133473152106689</v>
      </c>
      <c r="CN50" s="20" t="s">
        <v>54</v>
      </c>
      <c r="CO50" s="4" t="s">
        <v>89</v>
      </c>
      <c r="CP50" s="15"/>
      <c r="CQ50" s="20" t="s">
        <v>54</v>
      </c>
      <c r="CR50" s="20" t="s">
        <v>153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 t="s">
        <v>54</v>
      </c>
      <c r="CY50" s="20" t="s">
        <v>54</v>
      </c>
      <c r="CZ50" s="20" t="s">
        <v>54</v>
      </c>
      <c r="DA50" s="20">
        <v>37.591635417722379</v>
      </c>
      <c r="DB50" s="20" t="s">
        <v>54</v>
      </c>
      <c r="DC50" s="20" t="s">
        <v>54</v>
      </c>
      <c r="DD50" s="20" t="s">
        <v>54</v>
      </c>
      <c r="DE50" s="20">
        <v>31.406075808249721</v>
      </c>
      <c r="DF50" s="20" t="s">
        <v>54</v>
      </c>
      <c r="DG50" s="20">
        <v>31.406075808249721</v>
      </c>
      <c r="DH50" s="20" t="s">
        <v>54</v>
      </c>
      <c r="DI50" s="20" t="s">
        <v>54</v>
      </c>
      <c r="DJ50" s="20" t="s">
        <v>54</v>
      </c>
      <c r="DK50" s="20">
        <v>28.671717171717166</v>
      </c>
      <c r="DL50" s="20" t="s">
        <v>54</v>
      </c>
      <c r="DM50" s="20">
        <v>28.671717171717166</v>
      </c>
      <c r="DN50" s="20" t="s">
        <v>54</v>
      </c>
      <c r="DO50" s="20" t="s">
        <v>54</v>
      </c>
      <c r="DP50" s="20">
        <v>32.444444444444443</v>
      </c>
      <c r="DQ50" s="20" t="s">
        <v>54</v>
      </c>
      <c r="DR50" s="20">
        <v>32.444444444444443</v>
      </c>
      <c r="DS50" s="20" t="s">
        <v>54</v>
      </c>
      <c r="DT50" s="4" t="s">
        <v>89</v>
      </c>
      <c r="DU50" s="15"/>
      <c r="DV50" s="20" t="s">
        <v>54</v>
      </c>
      <c r="DW50" s="20" t="s">
        <v>153</v>
      </c>
      <c r="DX50" s="20">
        <v>0</v>
      </c>
      <c r="DY50" s="20">
        <v>0</v>
      </c>
      <c r="DZ50" s="20">
        <v>0</v>
      </c>
      <c r="EA50" s="20">
        <v>0</v>
      </c>
      <c r="EB50" s="20">
        <v>0</v>
      </c>
      <c r="EC50" s="20" t="s">
        <v>54</v>
      </c>
      <c r="ED50" s="20" t="s">
        <v>54</v>
      </c>
      <c r="EE50" s="20" t="s">
        <v>54</v>
      </c>
      <c r="EF50" s="20">
        <v>31.25</v>
      </c>
      <c r="EG50" s="20" t="s">
        <v>54</v>
      </c>
      <c r="EH50" s="20" t="s">
        <v>54</v>
      </c>
      <c r="EI50" s="20" t="s">
        <v>54</v>
      </c>
      <c r="EJ50" s="20">
        <v>11.111111111111111</v>
      </c>
      <c r="EK50" s="20">
        <v>38.888888888888886</v>
      </c>
      <c r="EL50" s="20">
        <v>35.294117647058826</v>
      </c>
      <c r="EM50" s="20" t="s">
        <v>54</v>
      </c>
      <c r="EN50" s="20" t="s">
        <v>54</v>
      </c>
      <c r="EO50" s="20" t="s">
        <v>54</v>
      </c>
      <c r="EP50" s="20">
        <v>15.789473684210526</v>
      </c>
      <c r="EQ50" s="20">
        <v>31.578947368421051</v>
      </c>
      <c r="ER50" s="20">
        <v>36.842105263157897</v>
      </c>
      <c r="ES50" s="20" t="s">
        <v>54</v>
      </c>
      <c r="ET50" s="20" t="s">
        <v>54</v>
      </c>
      <c r="EU50" s="20">
        <v>15</v>
      </c>
      <c r="EV50" s="20">
        <v>31.578947368421051</v>
      </c>
      <c r="EW50" s="20">
        <v>30</v>
      </c>
      <c r="EX50" s="20" t="s">
        <v>54</v>
      </c>
      <c r="EY50" s="4" t="s">
        <v>89</v>
      </c>
      <c r="EZ50" s="15"/>
      <c r="FA50" s="20" t="s">
        <v>54</v>
      </c>
      <c r="FB50" s="20" t="s">
        <v>153</v>
      </c>
      <c r="FC50" s="20">
        <v>0</v>
      </c>
      <c r="FD50" s="20">
        <v>0</v>
      </c>
      <c r="FE50" s="20">
        <v>0</v>
      </c>
      <c r="FF50" s="20">
        <v>0</v>
      </c>
      <c r="FG50" s="20">
        <v>0</v>
      </c>
      <c r="FH50" s="20" t="s">
        <v>54</v>
      </c>
      <c r="FI50" s="20" t="s">
        <v>54</v>
      </c>
      <c r="FJ50" s="20" t="s">
        <v>54</v>
      </c>
      <c r="FK50" s="20">
        <v>33.333333333333336</v>
      </c>
      <c r="FL50" s="20" t="s">
        <v>54</v>
      </c>
      <c r="FM50" s="20" t="s">
        <v>54</v>
      </c>
      <c r="FN50" s="20" t="s">
        <v>54</v>
      </c>
      <c r="FO50" s="20">
        <v>52.38095238095238</v>
      </c>
      <c r="FP50" s="20" t="s">
        <v>54</v>
      </c>
      <c r="FQ50" s="20">
        <v>52.38095238095238</v>
      </c>
      <c r="FR50" s="20" t="s">
        <v>54</v>
      </c>
      <c r="FS50" s="20" t="s">
        <v>54</v>
      </c>
      <c r="FT50" s="20" t="s">
        <v>54</v>
      </c>
      <c r="FU50" s="20">
        <v>35</v>
      </c>
      <c r="FV50" s="20" t="s">
        <v>54</v>
      </c>
      <c r="FW50" s="20">
        <v>35</v>
      </c>
      <c r="FX50" s="20" t="s">
        <v>54</v>
      </c>
      <c r="FY50" s="20" t="s">
        <v>54</v>
      </c>
      <c r="FZ50" s="20">
        <v>42.857142857142854</v>
      </c>
      <c r="GA50" s="20" t="s">
        <v>54</v>
      </c>
      <c r="GB50" s="20">
        <v>42.857142857142854</v>
      </c>
      <c r="GC50" s="20" t="s">
        <v>54</v>
      </c>
      <c r="GD50" s="4" t="s">
        <v>89</v>
      </c>
      <c r="GE50" s="15"/>
      <c r="GF50" s="20" t="s">
        <v>54</v>
      </c>
      <c r="GG50" s="20" t="s">
        <v>153</v>
      </c>
      <c r="GH50" s="20">
        <v>0</v>
      </c>
      <c r="GI50" s="20">
        <v>0</v>
      </c>
      <c r="GJ50" s="20">
        <v>0</v>
      </c>
      <c r="GK50" s="20">
        <v>0</v>
      </c>
      <c r="GL50" s="20">
        <v>0</v>
      </c>
      <c r="GM50" s="20" t="s">
        <v>54</v>
      </c>
      <c r="GN50" s="20" t="s">
        <v>54</v>
      </c>
      <c r="GO50" s="20" t="s">
        <v>54</v>
      </c>
      <c r="GP50" s="20" t="s">
        <v>54</v>
      </c>
      <c r="GQ50" s="20" t="s">
        <v>54</v>
      </c>
      <c r="GR50" s="20" t="s">
        <v>54</v>
      </c>
      <c r="GS50" s="20" t="s">
        <v>54</v>
      </c>
      <c r="GT50" s="20" t="s">
        <v>54</v>
      </c>
      <c r="GU50" s="20" t="s">
        <v>54</v>
      </c>
      <c r="GV50" s="20" t="s">
        <v>54</v>
      </c>
      <c r="GW50" s="20" t="s">
        <v>54</v>
      </c>
      <c r="GX50" s="20" t="s">
        <v>54</v>
      </c>
      <c r="GY50" s="20" t="s">
        <v>54</v>
      </c>
      <c r="GZ50" s="20" t="s">
        <v>54</v>
      </c>
      <c r="HA50" s="20" t="s">
        <v>54</v>
      </c>
      <c r="HB50" s="20" t="s">
        <v>54</v>
      </c>
      <c r="HC50" s="20" t="s">
        <v>54</v>
      </c>
      <c r="HD50" s="20" t="s">
        <v>54</v>
      </c>
      <c r="HE50" s="20" t="s">
        <v>54</v>
      </c>
      <c r="HF50" s="20" t="s">
        <v>54</v>
      </c>
      <c r="HG50" s="20" t="s">
        <v>54</v>
      </c>
      <c r="HH50" s="20" t="s">
        <v>54</v>
      </c>
      <c r="HI50" s="4" t="s">
        <v>89</v>
      </c>
      <c r="HJ50" s="15"/>
      <c r="HK50" s="20" t="s">
        <v>54</v>
      </c>
      <c r="HL50" s="20" t="s">
        <v>153</v>
      </c>
      <c r="HM50" s="20">
        <v>0</v>
      </c>
      <c r="HN50" s="20">
        <v>0</v>
      </c>
      <c r="HO50" s="20">
        <v>0</v>
      </c>
      <c r="HP50" s="20">
        <v>0</v>
      </c>
      <c r="HQ50" s="20">
        <v>0</v>
      </c>
      <c r="HR50" s="20" t="s">
        <v>54</v>
      </c>
      <c r="HS50" s="20" t="s">
        <v>54</v>
      </c>
      <c r="HT50" s="20" t="s">
        <v>54</v>
      </c>
      <c r="HU50" s="20" t="s">
        <v>54</v>
      </c>
      <c r="HV50" s="20" t="s">
        <v>54</v>
      </c>
      <c r="HW50" s="20" t="s">
        <v>54</v>
      </c>
      <c r="HX50" s="20" t="s">
        <v>54</v>
      </c>
      <c r="HY50" s="20">
        <v>56.521739130434781</v>
      </c>
      <c r="HZ50" s="20" t="s">
        <v>54</v>
      </c>
      <c r="IA50" s="20">
        <v>56.521739130434781</v>
      </c>
      <c r="IB50" s="20" t="s">
        <v>54</v>
      </c>
      <c r="IC50" s="20" t="s">
        <v>54</v>
      </c>
      <c r="ID50" s="20" t="s">
        <v>54</v>
      </c>
      <c r="IE50" s="20">
        <v>57.142857142857146</v>
      </c>
      <c r="IF50" s="20" t="s">
        <v>54</v>
      </c>
      <c r="IG50" s="20">
        <v>57.142857142857146</v>
      </c>
      <c r="IH50" s="20" t="s">
        <v>54</v>
      </c>
      <c r="II50" s="20" t="s">
        <v>54</v>
      </c>
      <c r="IJ50" s="20">
        <v>69.565217391304344</v>
      </c>
      <c r="IK50" s="20" t="s">
        <v>54</v>
      </c>
      <c r="IL50" s="20">
        <v>69.565217391304344</v>
      </c>
      <c r="IM50" s="20" t="s">
        <v>54</v>
      </c>
      <c r="IN50" s="4" t="s">
        <v>89</v>
      </c>
      <c r="IO50" s="15"/>
      <c r="IP50" s="20" t="s">
        <v>54</v>
      </c>
      <c r="IQ50" s="20" t="s">
        <v>153</v>
      </c>
      <c r="IR50" s="20">
        <v>0</v>
      </c>
      <c r="IS50" s="20">
        <v>0</v>
      </c>
      <c r="IT50" s="20">
        <v>0</v>
      </c>
      <c r="IU50" s="20">
        <v>0</v>
      </c>
      <c r="IV50" s="20">
        <v>0</v>
      </c>
      <c r="IW50" s="20" t="s">
        <v>54</v>
      </c>
      <c r="IX50" s="20" t="s">
        <v>54</v>
      </c>
      <c r="IY50" s="20" t="s">
        <v>54</v>
      </c>
      <c r="IZ50" s="20">
        <v>32.328576947733538</v>
      </c>
      <c r="JA50" s="20" t="s">
        <v>54</v>
      </c>
      <c r="JB50" s="20" t="s">
        <v>54</v>
      </c>
      <c r="JC50" s="20" t="s">
        <v>54</v>
      </c>
      <c r="JD50" s="20">
        <v>46.323226190829978</v>
      </c>
      <c r="JE50" s="20" t="s">
        <v>54</v>
      </c>
      <c r="JF50" s="20">
        <v>46.323226190829978</v>
      </c>
      <c r="JG50" s="20" t="s">
        <v>54</v>
      </c>
      <c r="JH50" s="20" t="s">
        <v>54</v>
      </c>
      <c r="JI50" s="20" t="s">
        <v>54</v>
      </c>
      <c r="JJ50" s="20">
        <v>38.164588489858183</v>
      </c>
      <c r="JK50" s="20" t="s">
        <v>54</v>
      </c>
      <c r="JL50" s="20">
        <v>38.164588489858183</v>
      </c>
      <c r="JM50" s="20" t="s">
        <v>54</v>
      </c>
      <c r="JN50" s="20" t="s">
        <v>54</v>
      </c>
      <c r="JO50" s="20">
        <v>43.699777393795046</v>
      </c>
      <c r="JP50" s="20" t="s">
        <v>54</v>
      </c>
      <c r="JQ50" s="20">
        <v>43.699777393795046</v>
      </c>
      <c r="JR50" s="20" t="s">
        <v>54</v>
      </c>
      <c r="JS50" s="4" t="s">
        <v>89</v>
      </c>
      <c r="JT50" s="15"/>
      <c r="JU50" s="20" t="s">
        <v>54</v>
      </c>
      <c r="JV50" s="20" t="s">
        <v>153</v>
      </c>
      <c r="JW50" s="20">
        <v>0</v>
      </c>
      <c r="JX50" s="20">
        <v>0</v>
      </c>
      <c r="JY50" s="20">
        <v>0</v>
      </c>
      <c r="JZ50" s="20">
        <v>0</v>
      </c>
      <c r="KA50" s="20">
        <v>0</v>
      </c>
      <c r="KB50" s="20" t="s">
        <v>54</v>
      </c>
      <c r="KC50" s="20" t="s">
        <v>54</v>
      </c>
      <c r="KD50" s="20" t="s">
        <v>54</v>
      </c>
      <c r="KE50" s="20">
        <v>35.873015873015873</v>
      </c>
      <c r="KF50" s="20" t="s">
        <v>54</v>
      </c>
      <c r="KG50" s="20" t="s">
        <v>54</v>
      </c>
      <c r="KH50" s="20" t="s">
        <v>54</v>
      </c>
      <c r="KI50" s="20">
        <v>48.187590187590189</v>
      </c>
      <c r="KJ50" s="20">
        <v>38.275613275613274</v>
      </c>
      <c r="KK50" s="20">
        <v>39.251803751803756</v>
      </c>
      <c r="KL50" s="20" t="s">
        <v>54</v>
      </c>
      <c r="KM50" s="20" t="s">
        <v>54</v>
      </c>
      <c r="KN50" s="20" t="s">
        <v>54</v>
      </c>
      <c r="KO50" s="20">
        <v>47.532467532467535</v>
      </c>
      <c r="KP50" s="20">
        <v>44.139971139971145</v>
      </c>
      <c r="KQ50" s="20">
        <v>43.390331890331886</v>
      </c>
      <c r="KR50" s="20" t="s">
        <v>54</v>
      </c>
      <c r="KS50" s="20" t="s">
        <v>54</v>
      </c>
      <c r="KT50" s="20">
        <v>51.362193362193359</v>
      </c>
      <c r="KU50" s="20">
        <v>36.870851370851369</v>
      </c>
      <c r="KV50" s="20">
        <v>43.426406926406933</v>
      </c>
      <c r="KW50" s="20" t="s">
        <v>54</v>
      </c>
      <c r="KX50" s="4" t="s">
        <v>89</v>
      </c>
      <c r="KY50" s="15"/>
      <c r="KZ50" s="20" t="s">
        <v>54</v>
      </c>
      <c r="LA50" s="20" t="s">
        <v>153</v>
      </c>
      <c r="LB50" s="20">
        <v>0</v>
      </c>
      <c r="LC50" s="20">
        <v>0</v>
      </c>
      <c r="LD50" s="20">
        <v>0</v>
      </c>
      <c r="LE50" s="20">
        <v>0</v>
      </c>
      <c r="LF50" s="20">
        <v>0</v>
      </c>
      <c r="LG50" s="20" t="s">
        <v>54</v>
      </c>
      <c r="LH50" s="20" t="s">
        <v>54</v>
      </c>
      <c r="LI50" s="20" t="s">
        <v>54</v>
      </c>
      <c r="LJ50" s="20">
        <v>56.423444976076553</v>
      </c>
      <c r="LK50" s="20" t="s">
        <v>54</v>
      </c>
      <c r="LL50" s="20" t="s">
        <v>54</v>
      </c>
      <c r="LM50" s="20" t="s">
        <v>54</v>
      </c>
      <c r="LN50" s="20">
        <v>62.51275421755971</v>
      </c>
      <c r="LO50" s="20" t="s">
        <v>54</v>
      </c>
      <c r="LP50" s="20">
        <v>62.51275421755971</v>
      </c>
      <c r="LQ50" s="20" t="s">
        <v>54</v>
      </c>
      <c r="LR50" s="20" t="s">
        <v>54</v>
      </c>
      <c r="LS50" s="20" t="s">
        <v>54</v>
      </c>
      <c r="LT50" s="20">
        <v>59.451659451659452</v>
      </c>
      <c r="LU50" s="20">
        <v>61.904761904761905</v>
      </c>
      <c r="LV50" s="20">
        <v>59.451659451659452</v>
      </c>
      <c r="LW50" s="20" t="s">
        <v>54</v>
      </c>
      <c r="LX50" s="20" t="s">
        <v>54</v>
      </c>
      <c r="LY50" s="20">
        <v>62.458641663447153</v>
      </c>
      <c r="LZ50" s="20">
        <v>61.904761904761905</v>
      </c>
      <c r="MA50" s="20">
        <v>60.18591439071988</v>
      </c>
      <c r="MB50" s="20">
        <v>0</v>
      </c>
      <c r="MC50" s="4" t="s">
        <v>89</v>
      </c>
      <c r="MD50" s="15"/>
      <c r="ME50" s="20" t="s">
        <v>54</v>
      </c>
      <c r="MF50" s="20" t="s">
        <v>153</v>
      </c>
      <c r="MG50" s="20">
        <v>0</v>
      </c>
      <c r="MH50" s="20">
        <v>0</v>
      </c>
      <c r="MI50" s="20">
        <v>0</v>
      </c>
      <c r="MJ50" s="20">
        <v>0</v>
      </c>
      <c r="MK50" s="20">
        <v>0</v>
      </c>
      <c r="ML50" s="20" t="s">
        <v>54</v>
      </c>
      <c r="MM50" s="20" t="s">
        <v>54</v>
      </c>
      <c r="MN50" s="20" t="s">
        <v>54</v>
      </c>
      <c r="MO50" s="20">
        <v>33.342470760233923</v>
      </c>
      <c r="MP50" s="20" t="s">
        <v>54</v>
      </c>
      <c r="MQ50" s="20" t="s">
        <v>54</v>
      </c>
      <c r="MR50" s="20" t="s">
        <v>54</v>
      </c>
      <c r="MS50" s="20">
        <v>51.973684210526315</v>
      </c>
      <c r="MT50" s="20">
        <v>45.074926900584799</v>
      </c>
      <c r="MU50" s="20">
        <v>46.390716374269005</v>
      </c>
      <c r="MV50" s="20" t="s">
        <v>54</v>
      </c>
      <c r="MW50" s="20" t="s">
        <v>54</v>
      </c>
      <c r="MX50" s="20" t="s">
        <v>54</v>
      </c>
      <c r="MY50" s="20">
        <v>50.137061403508767</v>
      </c>
      <c r="MZ50" s="20">
        <v>50.063961988304094</v>
      </c>
      <c r="NA50" s="20">
        <v>47.359283625730995</v>
      </c>
      <c r="NB50" s="20" t="s">
        <v>54</v>
      </c>
      <c r="NC50" s="20" t="s">
        <v>54</v>
      </c>
      <c r="ND50" s="20">
        <v>53.435672514619881</v>
      </c>
      <c r="NE50" s="20">
        <v>50.310672514619881</v>
      </c>
      <c r="NF50" s="20">
        <v>50.310672514619881</v>
      </c>
      <c r="NG50" s="20" t="s">
        <v>54</v>
      </c>
      <c r="NH50" s="4" t="s">
        <v>89</v>
      </c>
    </row>
    <row r="51" spans="1:372" x14ac:dyDescent="0.3">
      <c r="A51" s="15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4"/>
      <c r="AF51" s="15"/>
      <c r="AG51" s="20" t="s">
        <v>54</v>
      </c>
      <c r="AH51" s="20" t="s">
        <v>154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 t="s">
        <v>54</v>
      </c>
      <c r="AO51" s="20" t="s">
        <v>54</v>
      </c>
      <c r="AP51" s="20" t="s">
        <v>54</v>
      </c>
      <c r="AQ51" s="20" t="s">
        <v>54</v>
      </c>
      <c r="AR51" s="20" t="s">
        <v>54</v>
      </c>
      <c r="AS51" s="20" t="s">
        <v>54</v>
      </c>
      <c r="AT51" s="20" t="s">
        <v>54</v>
      </c>
      <c r="AU51" s="20" t="s">
        <v>54</v>
      </c>
      <c r="AV51" s="20" t="s">
        <v>54</v>
      </c>
      <c r="AW51" s="20" t="s">
        <v>54</v>
      </c>
      <c r="AX51" s="20" t="s">
        <v>54</v>
      </c>
      <c r="AY51" s="20" t="s">
        <v>54</v>
      </c>
      <c r="AZ51" s="20" t="s">
        <v>54</v>
      </c>
      <c r="BA51" s="20" t="s">
        <v>54</v>
      </c>
      <c r="BB51" s="20" t="s">
        <v>54</v>
      </c>
      <c r="BC51" s="20" t="s">
        <v>54</v>
      </c>
      <c r="BD51" s="20" t="s">
        <v>54</v>
      </c>
      <c r="BE51" s="20" t="s">
        <v>54</v>
      </c>
      <c r="BF51" s="20" t="s">
        <v>54</v>
      </c>
      <c r="BG51" s="20" t="s">
        <v>54</v>
      </c>
      <c r="BH51" s="20" t="s">
        <v>54</v>
      </c>
      <c r="BI51" s="20" t="s">
        <v>54</v>
      </c>
      <c r="BJ51" s="4" t="s">
        <v>90</v>
      </c>
      <c r="BK51" s="15"/>
      <c r="BL51" s="20" t="s">
        <v>54</v>
      </c>
      <c r="BM51" s="20" t="s">
        <v>154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 t="s">
        <v>54</v>
      </c>
      <c r="BT51" s="20" t="s">
        <v>54</v>
      </c>
      <c r="BU51" s="20" t="s">
        <v>54</v>
      </c>
      <c r="BV51" s="20" t="s">
        <v>54</v>
      </c>
      <c r="BW51" s="20" t="s">
        <v>54</v>
      </c>
      <c r="BX51" s="20" t="s">
        <v>54</v>
      </c>
      <c r="BY51" s="20" t="s">
        <v>54</v>
      </c>
      <c r="BZ51" s="20">
        <v>24.158532978408751</v>
      </c>
      <c r="CA51" s="20" t="s">
        <v>54</v>
      </c>
      <c r="CB51" s="20">
        <v>24.158532978408751</v>
      </c>
      <c r="CC51" s="20" t="s">
        <v>54</v>
      </c>
      <c r="CD51" s="20" t="s">
        <v>54</v>
      </c>
      <c r="CE51" s="20" t="s">
        <v>54</v>
      </c>
      <c r="CF51" s="20">
        <v>22.836644123012213</v>
      </c>
      <c r="CG51" s="20" t="s">
        <v>54</v>
      </c>
      <c r="CH51" s="20">
        <v>22.836644123012213</v>
      </c>
      <c r="CI51" s="20" t="s">
        <v>54</v>
      </c>
      <c r="CJ51" s="20" t="s">
        <v>54</v>
      </c>
      <c r="CK51" s="20">
        <v>21.805006587615281</v>
      </c>
      <c r="CL51" s="20" t="s">
        <v>54</v>
      </c>
      <c r="CM51" s="20">
        <v>21.805006587615281</v>
      </c>
      <c r="CN51" s="20" t="s">
        <v>54</v>
      </c>
      <c r="CO51" s="4" t="s">
        <v>90</v>
      </c>
      <c r="CP51" s="15"/>
      <c r="CQ51" s="20" t="s">
        <v>54</v>
      </c>
      <c r="CR51" s="20" t="s">
        <v>154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 t="s">
        <v>54</v>
      </c>
      <c r="CY51" s="20" t="s">
        <v>54</v>
      </c>
      <c r="CZ51" s="20" t="s">
        <v>54</v>
      </c>
      <c r="DA51" s="20">
        <v>25.21557548731462</v>
      </c>
      <c r="DB51" s="20" t="s">
        <v>54</v>
      </c>
      <c r="DC51" s="20" t="s">
        <v>54</v>
      </c>
      <c r="DD51" s="20" t="s">
        <v>54</v>
      </c>
      <c r="DE51" s="20">
        <v>18.250650315867706</v>
      </c>
      <c r="DF51" s="20" t="s">
        <v>54</v>
      </c>
      <c r="DG51" s="20">
        <v>18.250650315867706</v>
      </c>
      <c r="DH51" s="20" t="s">
        <v>54</v>
      </c>
      <c r="DI51" s="20" t="s">
        <v>54</v>
      </c>
      <c r="DJ51" s="20" t="s">
        <v>54</v>
      </c>
      <c r="DK51" s="20">
        <v>20.171717171717173</v>
      </c>
      <c r="DL51" s="20" t="s">
        <v>54</v>
      </c>
      <c r="DM51" s="20">
        <v>20.171717171717173</v>
      </c>
      <c r="DN51" s="20" t="s">
        <v>54</v>
      </c>
      <c r="DO51" s="20" t="s">
        <v>54</v>
      </c>
      <c r="DP51" s="20">
        <v>18.643162393162395</v>
      </c>
      <c r="DQ51" s="20" t="s">
        <v>54</v>
      </c>
      <c r="DR51" s="20">
        <v>18.643162393162395</v>
      </c>
      <c r="DS51" s="20" t="s">
        <v>54</v>
      </c>
      <c r="DT51" s="4" t="s">
        <v>90</v>
      </c>
      <c r="DU51" s="15"/>
      <c r="DV51" s="20" t="s">
        <v>54</v>
      </c>
      <c r="DW51" s="20" t="s">
        <v>154</v>
      </c>
      <c r="DX51" s="20">
        <v>0</v>
      </c>
      <c r="DY51" s="20">
        <v>0</v>
      </c>
      <c r="DZ51" s="20">
        <v>0</v>
      </c>
      <c r="EA51" s="20">
        <v>0</v>
      </c>
      <c r="EB51" s="20">
        <v>0</v>
      </c>
      <c r="EC51" s="20" t="s">
        <v>54</v>
      </c>
      <c r="ED51" s="20" t="s">
        <v>54</v>
      </c>
      <c r="EE51" s="20" t="s">
        <v>54</v>
      </c>
      <c r="EF51" s="20">
        <v>41.666666666666671</v>
      </c>
      <c r="EG51" s="20" t="s">
        <v>54</v>
      </c>
      <c r="EH51" s="20" t="s">
        <v>54</v>
      </c>
      <c r="EI51" s="20" t="s">
        <v>54</v>
      </c>
      <c r="EJ51" s="20">
        <v>88.888888888888886</v>
      </c>
      <c r="EK51" s="20">
        <v>55.555555555555557</v>
      </c>
      <c r="EL51" s="20">
        <v>64.705882352941174</v>
      </c>
      <c r="EM51" s="20" t="s">
        <v>54</v>
      </c>
      <c r="EN51" s="20" t="s">
        <v>54</v>
      </c>
      <c r="EO51" s="20" t="s">
        <v>54</v>
      </c>
      <c r="EP51" s="20">
        <v>78.94736842105263</v>
      </c>
      <c r="EQ51" s="20">
        <v>52.631578947368418</v>
      </c>
      <c r="ER51" s="20">
        <v>57.89473684210526</v>
      </c>
      <c r="ES51" s="20" t="s">
        <v>54</v>
      </c>
      <c r="ET51" s="20" t="s">
        <v>54</v>
      </c>
      <c r="EU51" s="20">
        <v>85</v>
      </c>
      <c r="EV51" s="20">
        <v>63.157894736842103</v>
      </c>
      <c r="EW51" s="20">
        <v>70</v>
      </c>
      <c r="EX51" s="20" t="s">
        <v>54</v>
      </c>
      <c r="EY51" s="4" t="s">
        <v>90</v>
      </c>
      <c r="EZ51" s="15"/>
      <c r="FA51" s="20" t="s">
        <v>54</v>
      </c>
      <c r="FB51" s="20" t="s">
        <v>154</v>
      </c>
      <c r="FC51" s="20">
        <v>0</v>
      </c>
      <c r="FD51" s="20">
        <v>0</v>
      </c>
      <c r="FE51" s="20">
        <v>0</v>
      </c>
      <c r="FF51" s="20">
        <v>0</v>
      </c>
      <c r="FG51" s="20">
        <v>0</v>
      </c>
      <c r="FH51" s="20" t="s">
        <v>54</v>
      </c>
      <c r="FI51" s="20" t="s">
        <v>54</v>
      </c>
      <c r="FJ51" s="20" t="s">
        <v>54</v>
      </c>
      <c r="FK51" s="20">
        <v>42.857142857142854</v>
      </c>
      <c r="FL51" s="20" t="s">
        <v>54</v>
      </c>
      <c r="FM51" s="20" t="s">
        <v>54</v>
      </c>
      <c r="FN51" s="20" t="s">
        <v>54</v>
      </c>
      <c r="FO51" s="20">
        <v>47.61904761904762</v>
      </c>
      <c r="FP51" s="20" t="s">
        <v>54</v>
      </c>
      <c r="FQ51" s="20">
        <v>47.61904761904762</v>
      </c>
      <c r="FR51" s="20" t="s">
        <v>54</v>
      </c>
      <c r="FS51" s="20" t="s">
        <v>54</v>
      </c>
      <c r="FT51" s="20" t="s">
        <v>54</v>
      </c>
      <c r="FU51" s="20">
        <v>30</v>
      </c>
      <c r="FV51" s="20" t="s">
        <v>54</v>
      </c>
      <c r="FW51" s="20">
        <v>30</v>
      </c>
      <c r="FX51" s="20" t="s">
        <v>54</v>
      </c>
      <c r="FY51" s="20" t="s">
        <v>54</v>
      </c>
      <c r="FZ51" s="20">
        <v>42.857142857142854</v>
      </c>
      <c r="GA51" s="20" t="s">
        <v>54</v>
      </c>
      <c r="GB51" s="20">
        <v>42.857142857142854</v>
      </c>
      <c r="GC51" s="20" t="s">
        <v>54</v>
      </c>
      <c r="GD51" s="4" t="s">
        <v>90</v>
      </c>
      <c r="GE51" s="15"/>
      <c r="GF51" s="20" t="s">
        <v>54</v>
      </c>
      <c r="GG51" s="20" t="s">
        <v>154</v>
      </c>
      <c r="GH51" s="20">
        <v>0</v>
      </c>
      <c r="GI51" s="20">
        <v>0</v>
      </c>
      <c r="GJ51" s="20">
        <v>0</v>
      </c>
      <c r="GK51" s="20">
        <v>0</v>
      </c>
      <c r="GL51" s="20">
        <v>0</v>
      </c>
      <c r="GM51" s="20" t="s">
        <v>54</v>
      </c>
      <c r="GN51" s="20" t="s">
        <v>54</v>
      </c>
      <c r="GO51" s="20" t="s">
        <v>54</v>
      </c>
      <c r="GP51" s="20" t="s">
        <v>54</v>
      </c>
      <c r="GQ51" s="20" t="s">
        <v>54</v>
      </c>
      <c r="GR51" s="20" t="s">
        <v>54</v>
      </c>
      <c r="GS51" s="20" t="s">
        <v>54</v>
      </c>
      <c r="GT51" s="20" t="s">
        <v>54</v>
      </c>
      <c r="GU51" s="20" t="s">
        <v>54</v>
      </c>
      <c r="GV51" s="20" t="s">
        <v>54</v>
      </c>
      <c r="GW51" s="20" t="s">
        <v>54</v>
      </c>
      <c r="GX51" s="20" t="s">
        <v>54</v>
      </c>
      <c r="GY51" s="20" t="s">
        <v>54</v>
      </c>
      <c r="GZ51" s="20" t="s">
        <v>54</v>
      </c>
      <c r="HA51" s="20" t="s">
        <v>54</v>
      </c>
      <c r="HB51" s="20" t="s">
        <v>54</v>
      </c>
      <c r="HC51" s="20" t="s">
        <v>54</v>
      </c>
      <c r="HD51" s="20" t="s">
        <v>54</v>
      </c>
      <c r="HE51" s="20" t="s">
        <v>54</v>
      </c>
      <c r="HF51" s="20" t="s">
        <v>54</v>
      </c>
      <c r="HG51" s="20" t="s">
        <v>54</v>
      </c>
      <c r="HH51" s="20" t="s">
        <v>54</v>
      </c>
      <c r="HI51" s="4" t="s">
        <v>90</v>
      </c>
      <c r="HJ51" s="15"/>
      <c r="HK51" s="20" t="s">
        <v>54</v>
      </c>
      <c r="HL51" s="20" t="s">
        <v>154</v>
      </c>
      <c r="HM51" s="20">
        <v>0</v>
      </c>
      <c r="HN51" s="20">
        <v>0</v>
      </c>
      <c r="HO51" s="20">
        <v>0</v>
      </c>
      <c r="HP51" s="20">
        <v>0</v>
      </c>
      <c r="HQ51" s="20">
        <v>0</v>
      </c>
      <c r="HR51" s="20" t="s">
        <v>54</v>
      </c>
      <c r="HS51" s="20" t="s">
        <v>54</v>
      </c>
      <c r="HT51" s="20" t="s">
        <v>54</v>
      </c>
      <c r="HU51" s="20" t="s">
        <v>54</v>
      </c>
      <c r="HV51" s="20" t="s">
        <v>54</v>
      </c>
      <c r="HW51" s="20" t="s">
        <v>54</v>
      </c>
      <c r="HX51" s="20" t="s">
        <v>54</v>
      </c>
      <c r="HY51" s="20">
        <v>30.434782608695652</v>
      </c>
      <c r="HZ51" s="20" t="s">
        <v>54</v>
      </c>
      <c r="IA51" s="20">
        <v>30.434782608695652</v>
      </c>
      <c r="IB51" s="20" t="s">
        <v>54</v>
      </c>
      <c r="IC51" s="20" t="s">
        <v>54</v>
      </c>
      <c r="ID51" s="20" t="s">
        <v>54</v>
      </c>
      <c r="IE51" s="20">
        <v>28.571428571428573</v>
      </c>
      <c r="IF51" s="20" t="s">
        <v>54</v>
      </c>
      <c r="IG51" s="20">
        <v>28.571428571428573</v>
      </c>
      <c r="IH51" s="20" t="s">
        <v>54</v>
      </c>
      <c r="II51" s="20" t="s">
        <v>54</v>
      </c>
      <c r="IJ51" s="20">
        <v>26.086956521739129</v>
      </c>
      <c r="IK51" s="20" t="s">
        <v>54</v>
      </c>
      <c r="IL51" s="20">
        <v>26.086956521739129</v>
      </c>
      <c r="IM51" s="20" t="s">
        <v>54</v>
      </c>
      <c r="IN51" s="4" t="s">
        <v>90</v>
      </c>
      <c r="IO51" s="15"/>
      <c r="IP51" s="20" t="s">
        <v>54</v>
      </c>
      <c r="IQ51" s="20" t="s">
        <v>154</v>
      </c>
      <c r="IR51" s="20">
        <v>0</v>
      </c>
      <c r="IS51" s="20">
        <v>0</v>
      </c>
      <c r="IT51" s="20">
        <v>0</v>
      </c>
      <c r="IU51" s="20">
        <v>0</v>
      </c>
      <c r="IV51" s="20">
        <v>0</v>
      </c>
      <c r="IW51" s="20" t="s">
        <v>54</v>
      </c>
      <c r="IX51" s="20" t="s">
        <v>54</v>
      </c>
      <c r="IY51" s="20" t="s">
        <v>54</v>
      </c>
      <c r="IZ51" s="20">
        <v>22.949744491097874</v>
      </c>
      <c r="JA51" s="20" t="s">
        <v>54</v>
      </c>
      <c r="JB51" s="20" t="s">
        <v>54</v>
      </c>
      <c r="JC51" s="20" t="s">
        <v>54</v>
      </c>
      <c r="JD51" s="20">
        <v>12.125768967874231</v>
      </c>
      <c r="JE51" s="20" t="s">
        <v>54</v>
      </c>
      <c r="JF51" s="20">
        <v>12.125768967874231</v>
      </c>
      <c r="JG51" s="20" t="s">
        <v>54</v>
      </c>
      <c r="JH51" s="20" t="s">
        <v>54</v>
      </c>
      <c r="JI51" s="20" t="s">
        <v>54</v>
      </c>
      <c r="JJ51" s="20">
        <v>9.6276405298961691</v>
      </c>
      <c r="JK51" s="20" t="s">
        <v>54</v>
      </c>
      <c r="JL51" s="20">
        <v>9.6276405298961691</v>
      </c>
      <c r="JM51" s="20" t="s">
        <v>54</v>
      </c>
      <c r="JN51" s="20" t="s">
        <v>54</v>
      </c>
      <c r="JO51" s="20">
        <v>10.724538619275462</v>
      </c>
      <c r="JP51" s="20" t="s">
        <v>54</v>
      </c>
      <c r="JQ51" s="20">
        <v>10.724538619275462</v>
      </c>
      <c r="JR51" s="20" t="s">
        <v>54</v>
      </c>
      <c r="JS51" s="4" t="s">
        <v>90</v>
      </c>
      <c r="JT51" s="15"/>
      <c r="JU51" s="20" t="s">
        <v>54</v>
      </c>
      <c r="JV51" s="20" t="s">
        <v>154</v>
      </c>
      <c r="JW51" s="20">
        <v>0</v>
      </c>
      <c r="JX51" s="20">
        <v>0</v>
      </c>
      <c r="JY51" s="20">
        <v>0</v>
      </c>
      <c r="JZ51" s="20">
        <v>0</v>
      </c>
      <c r="KA51" s="20">
        <v>0</v>
      </c>
      <c r="KB51" s="20" t="s">
        <v>54</v>
      </c>
      <c r="KC51" s="20" t="s">
        <v>54</v>
      </c>
      <c r="KD51" s="20" t="s">
        <v>54</v>
      </c>
      <c r="KE51" s="20">
        <v>3.2539682539682544</v>
      </c>
      <c r="KF51" s="20" t="s">
        <v>54</v>
      </c>
      <c r="KG51" s="20" t="s">
        <v>54</v>
      </c>
      <c r="KH51" s="20" t="s">
        <v>54</v>
      </c>
      <c r="KI51" s="20">
        <v>9.9949494949494948</v>
      </c>
      <c r="KJ51" s="20">
        <v>18.665223665223667</v>
      </c>
      <c r="KK51" s="20">
        <v>12.367965367965368</v>
      </c>
      <c r="KL51" s="20" t="s">
        <v>54</v>
      </c>
      <c r="KM51" s="20" t="s">
        <v>54</v>
      </c>
      <c r="KN51" s="20" t="s">
        <v>54</v>
      </c>
      <c r="KO51" s="20">
        <v>5.8448773448773439</v>
      </c>
      <c r="KP51" s="20">
        <v>9.9797979797979792</v>
      </c>
      <c r="KQ51" s="20">
        <v>6.1385281385281383</v>
      </c>
      <c r="KR51" s="20" t="s">
        <v>54</v>
      </c>
      <c r="KS51" s="20" t="s">
        <v>54</v>
      </c>
      <c r="KT51" s="20">
        <v>5.2691197691197695</v>
      </c>
      <c r="KU51" s="20">
        <v>13.031024531024533</v>
      </c>
      <c r="KV51" s="20">
        <v>5.9357864357864356</v>
      </c>
      <c r="KW51" s="20" t="s">
        <v>54</v>
      </c>
      <c r="KX51" s="4" t="s">
        <v>90</v>
      </c>
      <c r="KY51" s="15"/>
      <c r="KZ51" s="20" t="s">
        <v>54</v>
      </c>
      <c r="LA51" s="20" t="s">
        <v>154</v>
      </c>
      <c r="LB51" s="20">
        <v>0</v>
      </c>
      <c r="LC51" s="20">
        <v>0</v>
      </c>
      <c r="LD51" s="20">
        <v>0</v>
      </c>
      <c r="LE51" s="20">
        <v>0</v>
      </c>
      <c r="LF51" s="20">
        <v>0</v>
      </c>
      <c r="LG51" s="20" t="s">
        <v>54</v>
      </c>
      <c r="LH51" s="20" t="s">
        <v>54</v>
      </c>
      <c r="LI51" s="20" t="s">
        <v>54</v>
      </c>
      <c r="LJ51" s="20">
        <v>18.12200956937799</v>
      </c>
      <c r="LK51" s="20" t="s">
        <v>54</v>
      </c>
      <c r="LL51" s="20" t="s">
        <v>54</v>
      </c>
      <c r="LM51" s="20" t="s">
        <v>54</v>
      </c>
      <c r="LN51" s="20">
        <v>36.2967695919641</v>
      </c>
      <c r="LO51" s="20" t="s">
        <v>54</v>
      </c>
      <c r="LP51" s="20">
        <v>36.2967695919641</v>
      </c>
      <c r="LQ51" s="20" t="s">
        <v>54</v>
      </c>
      <c r="LR51" s="20" t="s">
        <v>54</v>
      </c>
      <c r="LS51" s="20" t="s">
        <v>54</v>
      </c>
      <c r="LT51" s="20">
        <v>18.326118326118326</v>
      </c>
      <c r="LU51" s="20">
        <v>4.7619047619047619</v>
      </c>
      <c r="LV51" s="20">
        <v>18.326118326118326</v>
      </c>
      <c r="LW51" s="20" t="s">
        <v>54</v>
      </c>
      <c r="LX51" s="20" t="s">
        <v>54</v>
      </c>
      <c r="LY51" s="20">
        <v>25.798934094128604</v>
      </c>
      <c r="LZ51" s="20">
        <v>4.7619047619047619</v>
      </c>
      <c r="MA51" s="20">
        <v>25.798934094128604</v>
      </c>
      <c r="MB51" s="20">
        <v>0</v>
      </c>
      <c r="MC51" s="4" t="s">
        <v>90</v>
      </c>
      <c r="MD51" s="15"/>
      <c r="ME51" s="20" t="s">
        <v>54</v>
      </c>
      <c r="MF51" s="20" t="s">
        <v>154</v>
      </c>
      <c r="MG51" s="20">
        <v>0</v>
      </c>
      <c r="MH51" s="20">
        <v>0</v>
      </c>
      <c r="MI51" s="20">
        <v>0</v>
      </c>
      <c r="MJ51" s="20">
        <v>0</v>
      </c>
      <c r="MK51" s="20">
        <v>0</v>
      </c>
      <c r="ML51" s="20" t="s">
        <v>54</v>
      </c>
      <c r="MM51" s="20" t="s">
        <v>54</v>
      </c>
      <c r="MN51" s="20" t="s">
        <v>54</v>
      </c>
      <c r="MO51" s="20">
        <v>2.7777777777777777</v>
      </c>
      <c r="MP51" s="20" t="s">
        <v>54</v>
      </c>
      <c r="MQ51" s="20" t="s">
        <v>54</v>
      </c>
      <c r="MR51" s="20" t="s">
        <v>54</v>
      </c>
      <c r="MS51" s="20">
        <v>7.1180555555555554</v>
      </c>
      <c r="MT51" s="20">
        <v>11.211622807017545</v>
      </c>
      <c r="MU51" s="20">
        <v>9.8958333333333321</v>
      </c>
      <c r="MV51" s="20" t="s">
        <v>54</v>
      </c>
      <c r="MW51" s="20" t="s">
        <v>54</v>
      </c>
      <c r="MX51" s="20" t="s">
        <v>54</v>
      </c>
      <c r="MY51" s="20">
        <v>1.3888888888888888</v>
      </c>
      <c r="MZ51" s="20">
        <v>1.3888888888888888</v>
      </c>
      <c r="NA51" s="20">
        <v>1.3888888888888888</v>
      </c>
      <c r="NB51" s="20" t="s">
        <v>54</v>
      </c>
      <c r="NC51" s="20" t="s">
        <v>54</v>
      </c>
      <c r="ND51" s="20">
        <v>4.166666666666667</v>
      </c>
      <c r="NE51" s="20">
        <v>6.871345029239766</v>
      </c>
      <c r="NF51" s="20">
        <v>4.166666666666667</v>
      </c>
      <c r="NG51" s="20" t="s">
        <v>54</v>
      </c>
      <c r="NH51" s="4" t="s">
        <v>90</v>
      </c>
    </row>
    <row r="52" spans="1:372" ht="31.2" x14ac:dyDescent="0.3">
      <c r="A52" s="15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12"/>
      <c r="AF52" s="15"/>
      <c r="AG52" s="20" t="s">
        <v>54</v>
      </c>
      <c r="AH52" s="20" t="s">
        <v>155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 t="s">
        <v>54</v>
      </c>
      <c r="AO52" s="20" t="s">
        <v>54</v>
      </c>
      <c r="AP52" s="20" t="s">
        <v>54</v>
      </c>
      <c r="AQ52" s="20" t="s">
        <v>54</v>
      </c>
      <c r="AR52" s="20" t="s">
        <v>54</v>
      </c>
      <c r="AS52" s="20" t="s">
        <v>54</v>
      </c>
      <c r="AT52" s="20" t="s">
        <v>54</v>
      </c>
      <c r="AU52" s="20" t="s">
        <v>54</v>
      </c>
      <c r="AV52" s="20" t="s">
        <v>54</v>
      </c>
      <c r="AW52" s="20" t="s">
        <v>54</v>
      </c>
      <c r="AX52" s="20" t="s">
        <v>54</v>
      </c>
      <c r="AY52" s="20" t="s">
        <v>54</v>
      </c>
      <c r="AZ52" s="20" t="s">
        <v>54</v>
      </c>
      <c r="BA52" s="20" t="s">
        <v>54</v>
      </c>
      <c r="BB52" s="20" t="s">
        <v>54</v>
      </c>
      <c r="BC52" s="20" t="s">
        <v>54</v>
      </c>
      <c r="BD52" s="20" t="s">
        <v>54</v>
      </c>
      <c r="BE52" s="20" t="s">
        <v>54</v>
      </c>
      <c r="BF52" s="20" t="s">
        <v>54</v>
      </c>
      <c r="BG52" s="20" t="s">
        <v>54</v>
      </c>
      <c r="BH52" s="20" t="s">
        <v>54</v>
      </c>
      <c r="BI52" s="20" t="s">
        <v>54</v>
      </c>
      <c r="BJ52" s="12" t="s">
        <v>91</v>
      </c>
      <c r="BK52" s="15"/>
      <c r="BL52" s="20" t="s">
        <v>54</v>
      </c>
      <c r="BM52" s="20" t="s">
        <v>155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 t="s">
        <v>54</v>
      </c>
      <c r="BT52" s="20" t="s">
        <v>54</v>
      </c>
      <c r="BU52" s="20" t="s">
        <v>54</v>
      </c>
      <c r="BV52" s="20" t="s">
        <v>54</v>
      </c>
      <c r="BW52" s="20" t="s">
        <v>54</v>
      </c>
      <c r="BX52" s="20" t="s">
        <v>54</v>
      </c>
      <c r="BY52" s="20" t="s">
        <v>54</v>
      </c>
      <c r="BZ52" s="20">
        <v>0</v>
      </c>
      <c r="CA52" s="20" t="s">
        <v>54</v>
      </c>
      <c r="CB52" s="20">
        <v>0</v>
      </c>
      <c r="CC52" s="20" t="s">
        <v>54</v>
      </c>
      <c r="CD52" s="20" t="s">
        <v>54</v>
      </c>
      <c r="CE52" s="20" t="s">
        <v>54</v>
      </c>
      <c r="CF52" s="20">
        <v>0</v>
      </c>
      <c r="CG52" s="20" t="s">
        <v>54</v>
      </c>
      <c r="CH52" s="20">
        <v>0</v>
      </c>
      <c r="CI52" s="20" t="s">
        <v>54</v>
      </c>
      <c r="CJ52" s="20" t="s">
        <v>54</v>
      </c>
      <c r="CK52" s="20">
        <v>0</v>
      </c>
      <c r="CL52" s="20" t="s">
        <v>54</v>
      </c>
      <c r="CM52" s="20">
        <v>0</v>
      </c>
      <c r="CN52" s="20" t="s">
        <v>54</v>
      </c>
      <c r="CO52" s="12" t="s">
        <v>91</v>
      </c>
      <c r="CP52" s="15"/>
      <c r="CQ52" s="20" t="s">
        <v>54</v>
      </c>
      <c r="CR52" s="20" t="s">
        <v>155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 t="s">
        <v>54</v>
      </c>
      <c r="CY52" s="20" t="s">
        <v>54</v>
      </c>
      <c r="CZ52" s="20" t="s">
        <v>54</v>
      </c>
      <c r="DA52" s="20">
        <v>0</v>
      </c>
      <c r="DB52" s="20" t="s">
        <v>54</v>
      </c>
      <c r="DC52" s="20" t="s">
        <v>54</v>
      </c>
      <c r="DD52" s="20" t="s">
        <v>54</v>
      </c>
      <c r="DE52" s="20">
        <v>0</v>
      </c>
      <c r="DF52" s="20" t="s">
        <v>54</v>
      </c>
      <c r="DG52" s="20">
        <v>0</v>
      </c>
      <c r="DH52" s="20" t="s">
        <v>54</v>
      </c>
      <c r="DI52" s="20" t="s">
        <v>54</v>
      </c>
      <c r="DJ52" s="20" t="s">
        <v>54</v>
      </c>
      <c r="DK52" s="20">
        <v>0</v>
      </c>
      <c r="DL52" s="20" t="s">
        <v>54</v>
      </c>
      <c r="DM52" s="20">
        <v>0</v>
      </c>
      <c r="DN52" s="20" t="s">
        <v>54</v>
      </c>
      <c r="DO52" s="20" t="s">
        <v>54</v>
      </c>
      <c r="DP52" s="20">
        <v>0</v>
      </c>
      <c r="DQ52" s="20" t="s">
        <v>54</v>
      </c>
      <c r="DR52" s="20">
        <v>0</v>
      </c>
      <c r="DS52" s="20" t="s">
        <v>54</v>
      </c>
      <c r="DT52" s="12" t="s">
        <v>91</v>
      </c>
      <c r="DU52" s="15"/>
      <c r="DV52" s="20" t="s">
        <v>54</v>
      </c>
      <c r="DW52" s="20" t="s">
        <v>155</v>
      </c>
      <c r="DX52" s="20">
        <v>0</v>
      </c>
      <c r="DY52" s="20">
        <v>0</v>
      </c>
      <c r="DZ52" s="20">
        <v>0</v>
      </c>
      <c r="EA52" s="20">
        <v>0</v>
      </c>
      <c r="EB52" s="20">
        <v>0</v>
      </c>
      <c r="EC52" s="20" t="s">
        <v>54</v>
      </c>
      <c r="ED52" s="20" t="s">
        <v>54</v>
      </c>
      <c r="EE52" s="20" t="s">
        <v>54</v>
      </c>
      <c r="EF52" s="20">
        <v>0</v>
      </c>
      <c r="EG52" s="20" t="s">
        <v>54</v>
      </c>
      <c r="EH52" s="20" t="s">
        <v>54</v>
      </c>
      <c r="EI52" s="20" t="s">
        <v>54</v>
      </c>
      <c r="EJ52" s="20">
        <v>0</v>
      </c>
      <c r="EK52" s="20">
        <v>0</v>
      </c>
      <c r="EL52" s="20">
        <v>0</v>
      </c>
      <c r="EM52" s="20" t="s">
        <v>54</v>
      </c>
      <c r="EN52" s="20" t="s">
        <v>54</v>
      </c>
      <c r="EO52" s="20" t="s">
        <v>54</v>
      </c>
      <c r="EP52" s="20">
        <v>0</v>
      </c>
      <c r="EQ52" s="20">
        <v>0</v>
      </c>
      <c r="ER52" s="20">
        <v>0</v>
      </c>
      <c r="ES52" s="20" t="s">
        <v>54</v>
      </c>
      <c r="ET52" s="20" t="s">
        <v>54</v>
      </c>
      <c r="EU52" s="20">
        <v>0</v>
      </c>
      <c r="EV52" s="20">
        <v>0</v>
      </c>
      <c r="EW52" s="20">
        <v>0</v>
      </c>
      <c r="EX52" s="20" t="s">
        <v>54</v>
      </c>
      <c r="EY52" s="12" t="s">
        <v>91</v>
      </c>
      <c r="EZ52" s="15"/>
      <c r="FA52" s="20" t="s">
        <v>54</v>
      </c>
      <c r="FB52" s="20" t="s">
        <v>155</v>
      </c>
      <c r="FC52" s="20">
        <v>0</v>
      </c>
      <c r="FD52" s="20">
        <v>0</v>
      </c>
      <c r="FE52" s="20">
        <v>0</v>
      </c>
      <c r="FF52" s="20">
        <v>0</v>
      </c>
      <c r="FG52" s="20">
        <v>0</v>
      </c>
      <c r="FH52" s="20" t="s">
        <v>54</v>
      </c>
      <c r="FI52" s="20" t="s">
        <v>54</v>
      </c>
      <c r="FJ52" s="20" t="s">
        <v>54</v>
      </c>
      <c r="FK52" s="20">
        <v>0</v>
      </c>
      <c r="FL52" s="20" t="s">
        <v>54</v>
      </c>
      <c r="FM52" s="20" t="s">
        <v>54</v>
      </c>
      <c r="FN52" s="20" t="s">
        <v>54</v>
      </c>
      <c r="FO52" s="20">
        <v>0</v>
      </c>
      <c r="FP52" s="20" t="s">
        <v>54</v>
      </c>
      <c r="FQ52" s="20">
        <v>0</v>
      </c>
      <c r="FR52" s="20" t="s">
        <v>54</v>
      </c>
      <c r="FS52" s="20" t="s">
        <v>54</v>
      </c>
      <c r="FT52" s="20" t="s">
        <v>54</v>
      </c>
      <c r="FU52" s="20">
        <v>5</v>
      </c>
      <c r="FV52" s="20" t="s">
        <v>54</v>
      </c>
      <c r="FW52" s="20">
        <v>5</v>
      </c>
      <c r="FX52" s="20" t="s">
        <v>54</v>
      </c>
      <c r="FY52" s="20" t="s">
        <v>54</v>
      </c>
      <c r="FZ52" s="20">
        <v>0</v>
      </c>
      <c r="GA52" s="20" t="s">
        <v>54</v>
      </c>
      <c r="GB52" s="20">
        <v>0</v>
      </c>
      <c r="GC52" s="20" t="s">
        <v>54</v>
      </c>
      <c r="GD52" s="12" t="s">
        <v>91</v>
      </c>
      <c r="GE52" s="15"/>
      <c r="GF52" s="20" t="s">
        <v>54</v>
      </c>
      <c r="GG52" s="20" t="s">
        <v>155</v>
      </c>
      <c r="GH52" s="20">
        <v>0</v>
      </c>
      <c r="GI52" s="20">
        <v>0</v>
      </c>
      <c r="GJ52" s="20">
        <v>0</v>
      </c>
      <c r="GK52" s="20">
        <v>0</v>
      </c>
      <c r="GL52" s="20">
        <v>0</v>
      </c>
      <c r="GM52" s="20" t="s">
        <v>54</v>
      </c>
      <c r="GN52" s="20" t="s">
        <v>54</v>
      </c>
      <c r="GO52" s="20" t="s">
        <v>54</v>
      </c>
      <c r="GP52" s="20" t="s">
        <v>54</v>
      </c>
      <c r="GQ52" s="20" t="s">
        <v>54</v>
      </c>
      <c r="GR52" s="20" t="s">
        <v>54</v>
      </c>
      <c r="GS52" s="20" t="s">
        <v>54</v>
      </c>
      <c r="GT52" s="20" t="s">
        <v>54</v>
      </c>
      <c r="GU52" s="20" t="s">
        <v>54</v>
      </c>
      <c r="GV52" s="20" t="s">
        <v>54</v>
      </c>
      <c r="GW52" s="20" t="s">
        <v>54</v>
      </c>
      <c r="GX52" s="20" t="s">
        <v>54</v>
      </c>
      <c r="GY52" s="20" t="s">
        <v>54</v>
      </c>
      <c r="GZ52" s="20" t="s">
        <v>54</v>
      </c>
      <c r="HA52" s="20" t="s">
        <v>54</v>
      </c>
      <c r="HB52" s="20" t="s">
        <v>54</v>
      </c>
      <c r="HC52" s="20" t="s">
        <v>54</v>
      </c>
      <c r="HD52" s="20" t="s">
        <v>54</v>
      </c>
      <c r="HE52" s="20" t="s">
        <v>54</v>
      </c>
      <c r="HF52" s="20" t="s">
        <v>54</v>
      </c>
      <c r="HG52" s="20" t="s">
        <v>54</v>
      </c>
      <c r="HH52" s="20" t="s">
        <v>54</v>
      </c>
      <c r="HI52" s="12" t="s">
        <v>91</v>
      </c>
      <c r="HJ52" s="15"/>
      <c r="HK52" s="20" t="s">
        <v>54</v>
      </c>
      <c r="HL52" s="20" t="s">
        <v>155</v>
      </c>
      <c r="HM52" s="20">
        <v>0</v>
      </c>
      <c r="HN52" s="20">
        <v>0</v>
      </c>
      <c r="HO52" s="20">
        <v>0</v>
      </c>
      <c r="HP52" s="20">
        <v>0</v>
      </c>
      <c r="HQ52" s="20">
        <v>0</v>
      </c>
      <c r="HR52" s="20" t="s">
        <v>54</v>
      </c>
      <c r="HS52" s="20" t="s">
        <v>54</v>
      </c>
      <c r="HT52" s="20" t="s">
        <v>54</v>
      </c>
      <c r="HU52" s="20" t="s">
        <v>54</v>
      </c>
      <c r="HV52" s="20" t="s">
        <v>54</v>
      </c>
      <c r="HW52" s="20" t="s">
        <v>54</v>
      </c>
      <c r="HX52" s="20" t="s">
        <v>54</v>
      </c>
      <c r="HY52" s="20">
        <v>13.043478260869565</v>
      </c>
      <c r="HZ52" s="20" t="s">
        <v>54</v>
      </c>
      <c r="IA52" s="20">
        <v>13.043478260869565</v>
      </c>
      <c r="IB52" s="20" t="s">
        <v>54</v>
      </c>
      <c r="IC52" s="20" t="s">
        <v>54</v>
      </c>
      <c r="ID52" s="20" t="s">
        <v>54</v>
      </c>
      <c r="IE52" s="20">
        <v>0</v>
      </c>
      <c r="IF52" s="20" t="s">
        <v>54</v>
      </c>
      <c r="IG52" s="20">
        <v>0</v>
      </c>
      <c r="IH52" s="20" t="s">
        <v>54</v>
      </c>
      <c r="II52" s="20" t="s">
        <v>54</v>
      </c>
      <c r="IJ52" s="20">
        <v>4.3478260869565215</v>
      </c>
      <c r="IK52" s="20" t="s">
        <v>54</v>
      </c>
      <c r="IL52" s="20">
        <v>4.3478260869565215</v>
      </c>
      <c r="IM52" s="20" t="s">
        <v>54</v>
      </c>
      <c r="IN52" s="12" t="s">
        <v>91</v>
      </c>
      <c r="IO52" s="15"/>
      <c r="IP52" s="20" t="s">
        <v>54</v>
      </c>
      <c r="IQ52" s="20" t="s">
        <v>155</v>
      </c>
      <c r="IR52" s="20">
        <v>0</v>
      </c>
      <c r="IS52" s="20">
        <v>0</v>
      </c>
      <c r="IT52" s="20">
        <v>0</v>
      </c>
      <c r="IU52" s="20">
        <v>0</v>
      </c>
      <c r="IV52" s="20">
        <v>0</v>
      </c>
      <c r="IW52" s="20" t="s">
        <v>54</v>
      </c>
      <c r="IX52" s="20" t="s">
        <v>54</v>
      </c>
      <c r="IY52" s="20" t="s">
        <v>54</v>
      </c>
      <c r="IZ52" s="20">
        <v>0.7142857142857143</v>
      </c>
      <c r="JA52" s="20" t="s">
        <v>54</v>
      </c>
      <c r="JB52" s="20" t="s">
        <v>54</v>
      </c>
      <c r="JC52" s="20" t="s">
        <v>54</v>
      </c>
      <c r="JD52" s="20">
        <v>0</v>
      </c>
      <c r="JE52" s="20" t="s">
        <v>54</v>
      </c>
      <c r="JF52" s="20">
        <v>0</v>
      </c>
      <c r="JG52" s="20" t="s">
        <v>54</v>
      </c>
      <c r="JH52" s="20" t="s">
        <v>54</v>
      </c>
      <c r="JI52" s="20" t="s">
        <v>54</v>
      </c>
      <c r="JJ52" s="20">
        <v>0</v>
      </c>
      <c r="JK52" s="20" t="s">
        <v>54</v>
      </c>
      <c r="JL52" s="20">
        <v>0</v>
      </c>
      <c r="JM52" s="20" t="s">
        <v>54</v>
      </c>
      <c r="JN52" s="20" t="s">
        <v>54</v>
      </c>
      <c r="JO52" s="20">
        <v>0</v>
      </c>
      <c r="JP52" s="20" t="s">
        <v>54</v>
      </c>
      <c r="JQ52" s="20">
        <v>0</v>
      </c>
      <c r="JR52" s="20" t="s">
        <v>54</v>
      </c>
      <c r="JS52" s="12" t="s">
        <v>91</v>
      </c>
      <c r="JT52" s="15"/>
      <c r="JU52" s="20" t="s">
        <v>54</v>
      </c>
      <c r="JV52" s="20" t="s">
        <v>155</v>
      </c>
      <c r="JW52" s="20">
        <v>0</v>
      </c>
      <c r="JX52" s="20">
        <v>0</v>
      </c>
      <c r="JY52" s="20">
        <v>0</v>
      </c>
      <c r="JZ52" s="20">
        <v>0</v>
      </c>
      <c r="KA52" s="20">
        <v>0</v>
      </c>
      <c r="KB52" s="20" t="s">
        <v>54</v>
      </c>
      <c r="KC52" s="20" t="s">
        <v>54</v>
      </c>
      <c r="KD52" s="20" t="s">
        <v>54</v>
      </c>
      <c r="KE52" s="20">
        <v>0</v>
      </c>
      <c r="KF52" s="20" t="s">
        <v>54</v>
      </c>
      <c r="KG52" s="20" t="s">
        <v>54</v>
      </c>
      <c r="KH52" s="20" t="s">
        <v>54</v>
      </c>
      <c r="KI52" s="20">
        <v>0</v>
      </c>
      <c r="KJ52" s="20">
        <v>0</v>
      </c>
      <c r="KK52" s="20">
        <v>0</v>
      </c>
      <c r="KL52" s="20" t="s">
        <v>54</v>
      </c>
      <c r="KM52" s="20" t="s">
        <v>54</v>
      </c>
      <c r="KN52" s="20" t="s">
        <v>54</v>
      </c>
      <c r="KO52" s="20">
        <v>0</v>
      </c>
      <c r="KP52" s="20">
        <v>0</v>
      </c>
      <c r="KQ52" s="20">
        <v>0</v>
      </c>
      <c r="KR52" s="20" t="s">
        <v>54</v>
      </c>
      <c r="KS52" s="20" t="s">
        <v>54</v>
      </c>
      <c r="KT52" s="20">
        <v>0</v>
      </c>
      <c r="KU52" s="20">
        <v>0</v>
      </c>
      <c r="KV52" s="20">
        <v>0</v>
      </c>
      <c r="KW52" s="20" t="s">
        <v>54</v>
      </c>
      <c r="KX52" s="12" t="s">
        <v>91</v>
      </c>
      <c r="KY52" s="15"/>
      <c r="KZ52" s="20" t="s">
        <v>54</v>
      </c>
      <c r="LA52" s="20" t="s">
        <v>155</v>
      </c>
      <c r="LB52" s="20">
        <v>0</v>
      </c>
      <c r="LC52" s="20">
        <v>0</v>
      </c>
      <c r="LD52" s="20">
        <v>0</v>
      </c>
      <c r="LE52" s="20">
        <v>0</v>
      </c>
      <c r="LF52" s="20">
        <v>0</v>
      </c>
      <c r="LG52" s="20" t="s">
        <v>54</v>
      </c>
      <c r="LH52" s="20" t="s">
        <v>54</v>
      </c>
      <c r="LI52" s="20" t="s">
        <v>54</v>
      </c>
      <c r="LJ52" s="20">
        <v>0</v>
      </c>
      <c r="LK52" s="20" t="s">
        <v>54</v>
      </c>
      <c r="LL52" s="20" t="s">
        <v>54</v>
      </c>
      <c r="LM52" s="20" t="s">
        <v>54</v>
      </c>
      <c r="LN52" s="20">
        <v>0</v>
      </c>
      <c r="LO52" s="20" t="s">
        <v>54</v>
      </c>
      <c r="LP52" s="20">
        <v>0</v>
      </c>
      <c r="LQ52" s="20" t="s">
        <v>54</v>
      </c>
      <c r="LR52" s="20" t="s">
        <v>54</v>
      </c>
      <c r="LS52" s="20" t="s">
        <v>54</v>
      </c>
      <c r="LT52" s="20">
        <v>0</v>
      </c>
      <c r="LU52" s="20">
        <v>0</v>
      </c>
      <c r="LV52" s="20">
        <v>0</v>
      </c>
      <c r="LW52" s="20" t="s">
        <v>54</v>
      </c>
      <c r="LX52" s="20" t="s">
        <v>54</v>
      </c>
      <c r="LY52" s="20">
        <v>0</v>
      </c>
      <c r="LZ52" s="20">
        <v>0</v>
      </c>
      <c r="MA52" s="20">
        <v>0</v>
      </c>
      <c r="MB52" s="20">
        <v>100</v>
      </c>
      <c r="MC52" s="12" t="s">
        <v>91</v>
      </c>
      <c r="MD52" s="15"/>
      <c r="ME52" s="20" t="s">
        <v>54</v>
      </c>
      <c r="MF52" s="20" t="s">
        <v>155</v>
      </c>
      <c r="MG52" s="20">
        <v>0</v>
      </c>
      <c r="MH52" s="20">
        <v>0</v>
      </c>
      <c r="MI52" s="20">
        <v>0</v>
      </c>
      <c r="MJ52" s="20">
        <v>0</v>
      </c>
      <c r="MK52" s="20">
        <v>0</v>
      </c>
      <c r="ML52" s="20" t="s">
        <v>54</v>
      </c>
      <c r="MM52" s="20" t="s">
        <v>54</v>
      </c>
      <c r="MN52" s="20" t="s">
        <v>54</v>
      </c>
      <c r="MO52" s="20">
        <v>0</v>
      </c>
      <c r="MP52" s="20" t="s">
        <v>54</v>
      </c>
      <c r="MQ52" s="20" t="s">
        <v>54</v>
      </c>
      <c r="MR52" s="20" t="s">
        <v>54</v>
      </c>
      <c r="MS52" s="20">
        <v>0</v>
      </c>
      <c r="MT52" s="20">
        <v>0</v>
      </c>
      <c r="MU52" s="20">
        <v>0</v>
      </c>
      <c r="MV52" s="20" t="s">
        <v>54</v>
      </c>
      <c r="MW52" s="20" t="s">
        <v>54</v>
      </c>
      <c r="MX52" s="20" t="s">
        <v>54</v>
      </c>
      <c r="MY52" s="20">
        <v>0</v>
      </c>
      <c r="MZ52" s="20">
        <v>0</v>
      </c>
      <c r="NA52" s="20">
        <v>0</v>
      </c>
      <c r="NB52" s="20" t="s">
        <v>54</v>
      </c>
      <c r="NC52" s="20" t="s">
        <v>54</v>
      </c>
      <c r="ND52" s="20">
        <v>0</v>
      </c>
      <c r="NE52" s="20">
        <v>0</v>
      </c>
      <c r="NF52" s="20">
        <v>0</v>
      </c>
      <c r="NG52" s="20" t="s">
        <v>54</v>
      </c>
      <c r="NH52" s="12" t="s">
        <v>91</v>
      </c>
    </row>
    <row r="53" spans="1:372" x14ac:dyDescent="0.3">
      <c r="A53" s="15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6"/>
      <c r="AF53" s="15"/>
      <c r="AG53" s="20">
        <v>108</v>
      </c>
      <c r="AH53" s="20" t="s">
        <v>37</v>
      </c>
      <c r="AI53" s="20">
        <v>0</v>
      </c>
      <c r="AJ53" s="20">
        <v>0</v>
      </c>
      <c r="AK53" s="20">
        <v>12</v>
      </c>
      <c r="AL53" s="20">
        <v>10</v>
      </c>
      <c r="AM53" s="20">
        <v>22</v>
      </c>
      <c r="AN53" s="20" t="s">
        <v>54</v>
      </c>
      <c r="AO53" s="20" t="s">
        <v>54</v>
      </c>
      <c r="AP53" s="20" t="s">
        <v>54</v>
      </c>
      <c r="AQ53" s="20" t="s">
        <v>54</v>
      </c>
      <c r="AR53" s="20" t="s">
        <v>54</v>
      </c>
      <c r="AS53" s="20" t="s">
        <v>54</v>
      </c>
      <c r="AT53" s="20" t="s">
        <v>54</v>
      </c>
      <c r="AU53" s="20" t="s">
        <v>54</v>
      </c>
      <c r="AV53" s="20" t="s">
        <v>54</v>
      </c>
      <c r="AW53" s="20" t="s">
        <v>54</v>
      </c>
      <c r="AX53" s="20" t="s">
        <v>54</v>
      </c>
      <c r="AY53" s="20" t="s">
        <v>54</v>
      </c>
      <c r="AZ53" s="20" t="s">
        <v>54</v>
      </c>
      <c r="BA53" s="20" t="s">
        <v>54</v>
      </c>
      <c r="BB53" s="20" t="s">
        <v>54</v>
      </c>
      <c r="BC53" s="20" t="s">
        <v>54</v>
      </c>
      <c r="BD53" s="20" t="s">
        <v>54</v>
      </c>
      <c r="BE53" s="20" t="s">
        <v>54</v>
      </c>
      <c r="BF53" s="20" t="s">
        <v>54</v>
      </c>
      <c r="BG53" s="20" t="s">
        <v>54</v>
      </c>
      <c r="BH53" s="20" t="s">
        <v>54</v>
      </c>
      <c r="BI53" s="20" t="s">
        <v>54</v>
      </c>
      <c r="BJ53" s="6" t="s">
        <v>97</v>
      </c>
      <c r="BK53" s="15"/>
      <c r="BL53" s="20">
        <v>108</v>
      </c>
      <c r="BM53" s="20" t="s">
        <v>37</v>
      </c>
      <c r="BN53" s="20">
        <v>0</v>
      </c>
      <c r="BO53" s="20">
        <v>0</v>
      </c>
      <c r="BP53" s="20">
        <v>75</v>
      </c>
      <c r="BQ53" s="20">
        <v>53</v>
      </c>
      <c r="BR53" s="20">
        <v>128</v>
      </c>
      <c r="BS53" s="20" t="s">
        <v>54</v>
      </c>
      <c r="BT53" s="20" t="s">
        <v>54</v>
      </c>
      <c r="BU53" s="20" t="s">
        <v>54</v>
      </c>
      <c r="BV53" s="20" t="s">
        <v>54</v>
      </c>
      <c r="BW53" s="20" t="s">
        <v>54</v>
      </c>
      <c r="BX53" s="20" t="s">
        <v>54</v>
      </c>
      <c r="BY53" s="20" t="s">
        <v>54</v>
      </c>
      <c r="BZ53" s="20" t="s">
        <v>54</v>
      </c>
      <c r="CA53" s="20" t="s">
        <v>54</v>
      </c>
      <c r="CB53" s="20" t="s">
        <v>54</v>
      </c>
      <c r="CC53" s="20" t="s">
        <v>54</v>
      </c>
      <c r="CD53" s="20" t="s">
        <v>54</v>
      </c>
      <c r="CE53" s="20" t="s">
        <v>54</v>
      </c>
      <c r="CF53" s="20" t="s">
        <v>54</v>
      </c>
      <c r="CG53" s="20" t="s">
        <v>54</v>
      </c>
      <c r="CH53" s="20" t="s">
        <v>54</v>
      </c>
      <c r="CI53" s="20" t="s">
        <v>54</v>
      </c>
      <c r="CJ53" s="20" t="s">
        <v>54</v>
      </c>
      <c r="CK53" s="20" t="s">
        <v>54</v>
      </c>
      <c r="CL53" s="20" t="s">
        <v>54</v>
      </c>
      <c r="CM53" s="20" t="s">
        <v>54</v>
      </c>
      <c r="CN53" s="20" t="s">
        <v>54</v>
      </c>
      <c r="CO53" s="6" t="s">
        <v>97</v>
      </c>
      <c r="CP53" s="15"/>
      <c r="CQ53" s="20">
        <v>108</v>
      </c>
      <c r="CR53" s="20" t="s">
        <v>37</v>
      </c>
      <c r="CS53" s="20">
        <v>0</v>
      </c>
      <c r="CT53" s="20">
        <v>0</v>
      </c>
      <c r="CU53" s="20">
        <v>89</v>
      </c>
      <c r="CV53" s="20">
        <v>61</v>
      </c>
      <c r="CW53" s="20">
        <v>150</v>
      </c>
      <c r="CX53" s="20" t="s">
        <v>54</v>
      </c>
      <c r="CY53" s="20" t="s">
        <v>54</v>
      </c>
      <c r="CZ53" s="20" t="s">
        <v>54</v>
      </c>
      <c r="DA53" s="20" t="s">
        <v>54</v>
      </c>
      <c r="DB53" s="20" t="s">
        <v>54</v>
      </c>
      <c r="DC53" s="20" t="s">
        <v>54</v>
      </c>
      <c r="DD53" s="20" t="s">
        <v>54</v>
      </c>
      <c r="DE53" s="20" t="s">
        <v>54</v>
      </c>
      <c r="DF53" s="20" t="s">
        <v>54</v>
      </c>
      <c r="DG53" s="20" t="s">
        <v>54</v>
      </c>
      <c r="DH53" s="20" t="s">
        <v>54</v>
      </c>
      <c r="DI53" s="20" t="s">
        <v>54</v>
      </c>
      <c r="DJ53" s="20" t="s">
        <v>54</v>
      </c>
      <c r="DK53" s="20" t="s">
        <v>54</v>
      </c>
      <c r="DL53" s="20" t="s">
        <v>54</v>
      </c>
      <c r="DM53" s="20" t="s">
        <v>54</v>
      </c>
      <c r="DN53" s="20" t="s">
        <v>54</v>
      </c>
      <c r="DO53" s="20" t="s">
        <v>54</v>
      </c>
      <c r="DP53" s="20" t="s">
        <v>54</v>
      </c>
      <c r="DQ53" s="20" t="s">
        <v>54</v>
      </c>
      <c r="DR53" s="20" t="s">
        <v>54</v>
      </c>
      <c r="DS53" s="20" t="s">
        <v>54</v>
      </c>
      <c r="DT53" s="6" t="s">
        <v>97</v>
      </c>
      <c r="DU53" s="15"/>
      <c r="DV53" s="20">
        <v>108</v>
      </c>
      <c r="DW53" s="20" t="s">
        <v>37</v>
      </c>
      <c r="DX53" s="20">
        <v>0</v>
      </c>
      <c r="DY53" s="20">
        <v>0</v>
      </c>
      <c r="DZ53" s="20">
        <v>52</v>
      </c>
      <c r="EA53" s="20">
        <v>41</v>
      </c>
      <c r="EB53" s="20">
        <v>93</v>
      </c>
      <c r="EC53" s="20" t="s">
        <v>54</v>
      </c>
      <c r="ED53" s="20" t="s">
        <v>54</v>
      </c>
      <c r="EE53" s="20" t="s">
        <v>54</v>
      </c>
      <c r="EF53" s="20" t="s">
        <v>54</v>
      </c>
      <c r="EG53" s="20" t="s">
        <v>54</v>
      </c>
      <c r="EH53" s="20" t="s">
        <v>54</v>
      </c>
      <c r="EI53" s="20" t="s">
        <v>54</v>
      </c>
      <c r="EJ53" s="20" t="s">
        <v>54</v>
      </c>
      <c r="EK53" s="20" t="s">
        <v>54</v>
      </c>
      <c r="EL53" s="20" t="s">
        <v>54</v>
      </c>
      <c r="EM53" s="20" t="s">
        <v>54</v>
      </c>
      <c r="EN53" s="20" t="s">
        <v>54</v>
      </c>
      <c r="EO53" s="20" t="s">
        <v>54</v>
      </c>
      <c r="EP53" s="20" t="s">
        <v>54</v>
      </c>
      <c r="EQ53" s="20" t="s">
        <v>54</v>
      </c>
      <c r="ER53" s="20" t="s">
        <v>54</v>
      </c>
      <c r="ES53" s="20" t="s">
        <v>54</v>
      </c>
      <c r="ET53" s="20" t="s">
        <v>54</v>
      </c>
      <c r="EU53" s="20" t="s">
        <v>54</v>
      </c>
      <c r="EV53" s="20" t="s">
        <v>54</v>
      </c>
      <c r="EW53" s="20" t="s">
        <v>54</v>
      </c>
      <c r="EX53" s="20" t="s">
        <v>54</v>
      </c>
      <c r="EY53" s="6" t="s">
        <v>97</v>
      </c>
      <c r="EZ53" s="15"/>
      <c r="FA53" s="20">
        <v>108</v>
      </c>
      <c r="FB53" s="20" t="s">
        <v>37</v>
      </c>
      <c r="FC53" s="20">
        <v>377</v>
      </c>
      <c r="FD53" s="20">
        <v>0</v>
      </c>
      <c r="FE53" s="20">
        <v>84</v>
      </c>
      <c r="FF53" s="20">
        <v>50</v>
      </c>
      <c r="FG53" s="20">
        <v>134</v>
      </c>
      <c r="FH53" s="20">
        <v>1.2677722911026759</v>
      </c>
      <c r="FI53" s="20">
        <v>2.8952606683699122</v>
      </c>
      <c r="FJ53" s="20">
        <v>1.7528549881491058</v>
      </c>
      <c r="FK53" s="20" t="s">
        <v>54</v>
      </c>
      <c r="FL53" s="20" t="s">
        <v>54</v>
      </c>
      <c r="FM53" s="20" t="s">
        <v>54</v>
      </c>
      <c r="FN53" s="20" t="s">
        <v>54</v>
      </c>
      <c r="FO53" s="20">
        <v>62.491880341880346</v>
      </c>
      <c r="FP53" s="20">
        <v>57.631868131868124</v>
      </c>
      <c r="FQ53" s="20">
        <v>59.575873015873015</v>
      </c>
      <c r="FR53" s="20" t="s">
        <v>54</v>
      </c>
      <c r="FS53" s="20" t="s">
        <v>54</v>
      </c>
      <c r="FT53" s="20" t="s">
        <v>54</v>
      </c>
      <c r="FU53" s="20">
        <v>59.688275844525855</v>
      </c>
      <c r="FV53" s="20">
        <v>63.597741147741147</v>
      </c>
      <c r="FW53" s="20">
        <v>62.033955026455025</v>
      </c>
      <c r="FX53" s="20" t="s">
        <v>54</v>
      </c>
      <c r="FY53" s="20" t="s">
        <v>54</v>
      </c>
      <c r="FZ53" s="20">
        <v>61.073350376475382</v>
      </c>
      <c r="GA53" s="20">
        <v>60.58966727716728</v>
      </c>
      <c r="GB53" s="20">
        <v>60.783140516890519</v>
      </c>
      <c r="GC53" s="20" t="s">
        <v>54</v>
      </c>
      <c r="GD53" s="6" t="s">
        <v>97</v>
      </c>
      <c r="GE53" s="15"/>
      <c r="GF53" s="20">
        <v>108</v>
      </c>
      <c r="GG53" s="20" t="s">
        <v>37</v>
      </c>
      <c r="GH53" s="20">
        <v>207</v>
      </c>
      <c r="GI53" s="20">
        <v>0</v>
      </c>
      <c r="GJ53" s="20">
        <v>67</v>
      </c>
      <c r="GK53" s="20">
        <v>67</v>
      </c>
      <c r="GL53" s="20">
        <v>134</v>
      </c>
      <c r="GM53" s="20" t="s">
        <v>54</v>
      </c>
      <c r="GN53" s="20" t="s">
        <v>54</v>
      </c>
      <c r="GO53" s="20" t="s">
        <v>54</v>
      </c>
      <c r="GP53" s="20">
        <v>75.667462247897035</v>
      </c>
      <c r="GQ53" s="20" t="s">
        <v>54</v>
      </c>
      <c r="GR53" s="20" t="s">
        <v>54</v>
      </c>
      <c r="GS53" s="20" t="s">
        <v>54</v>
      </c>
      <c r="GT53" s="20">
        <v>61.022640678851864</v>
      </c>
      <c r="GU53" s="20">
        <v>61.283331885505795</v>
      </c>
      <c r="GV53" s="20">
        <v>61.087626955515169</v>
      </c>
      <c r="GW53" s="20" t="s">
        <v>54</v>
      </c>
      <c r="GX53" s="20" t="s">
        <v>54</v>
      </c>
      <c r="GY53" s="20" t="s">
        <v>54</v>
      </c>
      <c r="GZ53" s="20">
        <v>61.894677027596273</v>
      </c>
      <c r="HA53" s="20">
        <v>63.547527627651846</v>
      </c>
      <c r="HB53" s="20">
        <v>62.886387387629625</v>
      </c>
      <c r="HC53" s="20" t="s">
        <v>54</v>
      </c>
      <c r="HD53" s="20" t="s">
        <v>54</v>
      </c>
      <c r="HE53" s="20">
        <v>61.366299969871399</v>
      </c>
      <c r="HF53" s="20">
        <v>62.039940416726132</v>
      </c>
      <c r="HG53" s="20">
        <v>61.770484237984249</v>
      </c>
      <c r="HH53" s="20" t="s">
        <v>54</v>
      </c>
      <c r="HI53" s="6" t="s">
        <v>97</v>
      </c>
      <c r="HJ53" s="15"/>
      <c r="HK53" s="20">
        <v>108</v>
      </c>
      <c r="HL53" s="20" t="s">
        <v>37</v>
      </c>
      <c r="HM53" s="20">
        <v>273</v>
      </c>
      <c r="HN53" s="20">
        <v>0</v>
      </c>
      <c r="HO53" s="20">
        <v>80</v>
      </c>
      <c r="HP53" s="20">
        <v>52</v>
      </c>
      <c r="HQ53" s="20">
        <v>132</v>
      </c>
      <c r="HR53" s="20">
        <v>3.6220185043714452</v>
      </c>
      <c r="HS53" s="20">
        <v>3.8976840736294514</v>
      </c>
      <c r="HT53" s="20">
        <v>3.6635760330066423</v>
      </c>
      <c r="HU53" s="20">
        <v>69.750912789219427</v>
      </c>
      <c r="HV53" s="20" t="s">
        <v>54</v>
      </c>
      <c r="HW53" s="20" t="s">
        <v>54</v>
      </c>
      <c r="HX53" s="20" t="s">
        <v>54</v>
      </c>
      <c r="HY53" s="20">
        <v>58.691690821256053</v>
      </c>
      <c r="HZ53" s="20" t="s">
        <v>54</v>
      </c>
      <c r="IA53" s="20">
        <v>58.691690821256053</v>
      </c>
      <c r="IB53" s="20" t="s">
        <v>54</v>
      </c>
      <c r="IC53" s="20" t="s">
        <v>54</v>
      </c>
      <c r="ID53" s="20" t="s">
        <v>54</v>
      </c>
      <c r="IE53" s="20">
        <v>59.312728937728934</v>
      </c>
      <c r="IF53" s="20" t="s">
        <v>54</v>
      </c>
      <c r="IG53" s="20">
        <v>59.312728937728934</v>
      </c>
      <c r="IH53" s="20" t="s">
        <v>54</v>
      </c>
      <c r="II53" s="20" t="s">
        <v>54</v>
      </c>
      <c r="IJ53" s="20">
        <v>58.626127103572763</v>
      </c>
      <c r="IK53" s="20" t="s">
        <v>54</v>
      </c>
      <c r="IL53" s="20">
        <v>58.626127103572763</v>
      </c>
      <c r="IM53" s="20" t="s">
        <v>54</v>
      </c>
      <c r="IN53" s="6" t="s">
        <v>97</v>
      </c>
      <c r="IO53" s="15"/>
      <c r="IP53" s="20">
        <v>108</v>
      </c>
      <c r="IQ53" s="20" t="s">
        <v>37</v>
      </c>
      <c r="IR53" s="20">
        <v>374</v>
      </c>
      <c r="IS53" s="20">
        <v>0</v>
      </c>
      <c r="IT53" s="20">
        <v>80</v>
      </c>
      <c r="IU53" s="20">
        <v>65</v>
      </c>
      <c r="IV53" s="20">
        <v>145</v>
      </c>
      <c r="IW53" s="20">
        <v>0.64641241111829351</v>
      </c>
      <c r="IX53" s="20">
        <v>0.54021608643457386</v>
      </c>
      <c r="IY53" s="20">
        <v>0.60924369747899154</v>
      </c>
      <c r="IZ53" s="20">
        <v>68.921443642986631</v>
      </c>
      <c r="JA53" s="20" t="s">
        <v>54</v>
      </c>
      <c r="JB53" s="20" t="s">
        <v>54</v>
      </c>
      <c r="JC53" s="20" t="s">
        <v>54</v>
      </c>
      <c r="JD53" s="20">
        <v>70.514044357081289</v>
      </c>
      <c r="JE53" s="20" t="s">
        <v>54</v>
      </c>
      <c r="JF53" s="20">
        <v>70.514044357081289</v>
      </c>
      <c r="JG53" s="20" t="s">
        <v>54</v>
      </c>
      <c r="JH53" s="20" t="s">
        <v>54</v>
      </c>
      <c r="JI53" s="20" t="s">
        <v>54</v>
      </c>
      <c r="JJ53" s="20">
        <v>70.544892510780059</v>
      </c>
      <c r="JK53" s="20" t="s">
        <v>54</v>
      </c>
      <c r="JL53" s="20">
        <v>70.544892510780059</v>
      </c>
      <c r="JM53" s="20" t="s">
        <v>54</v>
      </c>
      <c r="JN53" s="20" t="s">
        <v>54</v>
      </c>
      <c r="JO53" s="20">
        <v>70.520141545280467</v>
      </c>
      <c r="JP53" s="20" t="s">
        <v>54</v>
      </c>
      <c r="JQ53" s="20">
        <v>70.520141545280467</v>
      </c>
      <c r="JR53" s="20" t="s">
        <v>54</v>
      </c>
      <c r="JS53" s="6" t="s">
        <v>97</v>
      </c>
      <c r="JT53" s="15"/>
      <c r="JU53" s="20">
        <v>108</v>
      </c>
      <c r="JV53" s="20" t="s">
        <v>37</v>
      </c>
      <c r="JW53" s="20">
        <v>344</v>
      </c>
      <c r="JX53" s="20">
        <v>0</v>
      </c>
      <c r="JY53" s="20">
        <v>54</v>
      </c>
      <c r="JZ53" s="20">
        <v>53</v>
      </c>
      <c r="KA53" s="20">
        <v>107</v>
      </c>
      <c r="KB53" s="20" t="s">
        <v>54</v>
      </c>
      <c r="KC53" s="20" t="s">
        <v>54</v>
      </c>
      <c r="KD53" s="20" t="s">
        <v>54</v>
      </c>
      <c r="KE53" s="20">
        <v>69.146089466089464</v>
      </c>
      <c r="KF53" s="20" t="s">
        <v>54</v>
      </c>
      <c r="KG53" s="20" t="s">
        <v>54</v>
      </c>
      <c r="KH53" s="20" t="s">
        <v>54</v>
      </c>
      <c r="KI53" s="20">
        <v>63.837895622895616</v>
      </c>
      <c r="KJ53" s="20">
        <v>63.737712842712845</v>
      </c>
      <c r="KK53" s="20">
        <v>64.321436748436767</v>
      </c>
      <c r="KL53" s="20" t="s">
        <v>54</v>
      </c>
      <c r="KM53" s="20" t="s">
        <v>54</v>
      </c>
      <c r="KN53" s="20" t="s">
        <v>54</v>
      </c>
      <c r="KO53" s="20">
        <v>63.850413660413658</v>
      </c>
      <c r="KP53" s="20">
        <v>65.882092352092357</v>
      </c>
      <c r="KQ53" s="20">
        <v>65.069420875420874</v>
      </c>
      <c r="KR53" s="20" t="s">
        <v>54</v>
      </c>
      <c r="KS53" s="20" t="s">
        <v>54</v>
      </c>
      <c r="KT53" s="20">
        <v>63.844154641654647</v>
      </c>
      <c r="KU53" s="20">
        <v>64.813870851370851</v>
      </c>
      <c r="KV53" s="20">
        <v>64.425984367484361</v>
      </c>
      <c r="KW53" s="20" t="s">
        <v>54</v>
      </c>
      <c r="KX53" s="6" t="s">
        <v>97</v>
      </c>
      <c r="KY53" s="15"/>
      <c r="KZ53" s="20">
        <v>108</v>
      </c>
      <c r="LA53" s="20" t="s">
        <v>37</v>
      </c>
      <c r="LB53" s="20">
        <v>378</v>
      </c>
      <c r="LC53" s="20">
        <v>0</v>
      </c>
      <c r="LD53" s="20">
        <v>48</v>
      </c>
      <c r="LE53" s="20">
        <v>37</v>
      </c>
      <c r="LF53" s="20">
        <v>85</v>
      </c>
      <c r="LG53" s="20">
        <v>1.3404596288276076</v>
      </c>
      <c r="LH53" s="20">
        <v>1.3279061624649859</v>
      </c>
      <c r="LI53" s="20">
        <v>1.4149103577357718</v>
      </c>
      <c r="LJ53" s="20">
        <v>68.232177033492832</v>
      </c>
      <c r="LK53" s="20" t="s">
        <v>54</v>
      </c>
      <c r="LL53" s="20" t="s">
        <v>54</v>
      </c>
      <c r="LM53" s="20" t="s">
        <v>54</v>
      </c>
      <c r="LN53" s="20">
        <v>57.126492326006073</v>
      </c>
      <c r="LO53" s="20">
        <v>71.295454545454547</v>
      </c>
      <c r="LP53" s="20">
        <v>58.676552134618504</v>
      </c>
      <c r="LQ53" s="20" t="s">
        <v>54</v>
      </c>
      <c r="LR53" s="20" t="s">
        <v>54</v>
      </c>
      <c r="LS53" s="20" t="s">
        <v>54</v>
      </c>
      <c r="LT53" s="20">
        <v>60.921421926027193</v>
      </c>
      <c r="LU53" s="20">
        <v>70.507518796992485</v>
      </c>
      <c r="LV53" s="20">
        <v>61.953508392192603</v>
      </c>
      <c r="LW53" s="20" t="s">
        <v>54</v>
      </c>
      <c r="LX53" s="20" t="s">
        <v>54</v>
      </c>
      <c r="LY53" s="20">
        <v>58.988134027014176</v>
      </c>
      <c r="LZ53" s="20">
        <v>70.925837320574161</v>
      </c>
      <c r="MA53" s="20">
        <v>60.264231515052451</v>
      </c>
      <c r="MB53" s="20">
        <v>6.25</v>
      </c>
      <c r="MC53" s="6" t="s">
        <v>97</v>
      </c>
      <c r="MD53" s="15"/>
      <c r="ME53" s="20">
        <v>108</v>
      </c>
      <c r="MF53" s="20" t="s">
        <v>37</v>
      </c>
      <c r="MG53" s="20">
        <v>340</v>
      </c>
      <c r="MH53" s="20">
        <v>0</v>
      </c>
      <c r="MI53" s="20">
        <v>21</v>
      </c>
      <c r="MJ53" s="20">
        <v>32</v>
      </c>
      <c r="MK53" s="20">
        <v>53</v>
      </c>
      <c r="ML53" s="20" t="s">
        <v>54</v>
      </c>
      <c r="MM53" s="20" t="s">
        <v>54</v>
      </c>
      <c r="MN53" s="20" t="s">
        <v>54</v>
      </c>
      <c r="MO53" s="20">
        <v>71.791940789473685</v>
      </c>
      <c r="MP53" s="20" t="s">
        <v>54</v>
      </c>
      <c r="MQ53" s="20" t="s">
        <v>54</v>
      </c>
      <c r="MR53" s="20" t="s">
        <v>54</v>
      </c>
      <c r="MS53" s="20">
        <v>69.617811890838198</v>
      </c>
      <c r="MT53" s="20">
        <v>72.872989766081872</v>
      </c>
      <c r="MU53" s="20">
        <v>71.570918615984397</v>
      </c>
      <c r="MV53" s="20" t="s">
        <v>54</v>
      </c>
      <c r="MW53" s="20" t="s">
        <v>54</v>
      </c>
      <c r="MX53" s="20" t="s">
        <v>54</v>
      </c>
      <c r="MY53" s="20">
        <v>76.014230019493183</v>
      </c>
      <c r="MZ53" s="20">
        <v>78.106237816764136</v>
      </c>
      <c r="NA53" s="20">
        <v>77.269434697855758</v>
      </c>
      <c r="NB53" s="20" t="s">
        <v>54</v>
      </c>
      <c r="NC53" s="20" t="s">
        <v>54</v>
      </c>
      <c r="ND53" s="20">
        <v>72.678825536062377</v>
      </c>
      <c r="NE53" s="20">
        <v>75.023209064327489</v>
      </c>
      <c r="NF53" s="20">
        <v>74.085455653021441</v>
      </c>
      <c r="NG53" s="20" t="s">
        <v>54</v>
      </c>
      <c r="NH53" s="6" t="s">
        <v>97</v>
      </c>
    </row>
    <row r="54" spans="1:372" x14ac:dyDescent="0.3">
      <c r="A54" s="15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6"/>
      <c r="AF54" s="15"/>
      <c r="AG54" s="20" t="s">
        <v>54</v>
      </c>
      <c r="AH54" s="20" t="s">
        <v>150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 t="s">
        <v>54</v>
      </c>
      <c r="AR54" s="20" t="s">
        <v>54</v>
      </c>
      <c r="AS54" s="20" t="s">
        <v>54</v>
      </c>
      <c r="AT54" s="20" t="s">
        <v>54</v>
      </c>
      <c r="AU54" s="20" t="s">
        <v>54</v>
      </c>
      <c r="AV54" s="20" t="s">
        <v>54</v>
      </c>
      <c r="AW54" s="20" t="s">
        <v>54</v>
      </c>
      <c r="AX54" s="20" t="s">
        <v>54</v>
      </c>
      <c r="AY54" s="20" t="s">
        <v>54</v>
      </c>
      <c r="AZ54" s="20" t="s">
        <v>54</v>
      </c>
      <c r="BA54" s="20" t="s">
        <v>54</v>
      </c>
      <c r="BB54" s="20" t="s">
        <v>54</v>
      </c>
      <c r="BC54" s="20" t="s">
        <v>54</v>
      </c>
      <c r="BD54" s="20" t="s">
        <v>54</v>
      </c>
      <c r="BE54" s="20" t="s">
        <v>54</v>
      </c>
      <c r="BF54" s="20" t="s">
        <v>54</v>
      </c>
      <c r="BG54" s="20" t="s">
        <v>54</v>
      </c>
      <c r="BH54" s="20" t="s">
        <v>54</v>
      </c>
      <c r="BI54" s="20" t="s">
        <v>54</v>
      </c>
      <c r="BJ54" s="6" t="s">
        <v>86</v>
      </c>
      <c r="BK54" s="15"/>
      <c r="BL54" s="20" t="s">
        <v>54</v>
      </c>
      <c r="BM54" s="20" t="s">
        <v>150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 t="s">
        <v>54</v>
      </c>
      <c r="BW54" s="20" t="s">
        <v>54</v>
      </c>
      <c r="BX54" s="20" t="s">
        <v>54</v>
      </c>
      <c r="BY54" s="20" t="s">
        <v>54</v>
      </c>
      <c r="BZ54" s="20" t="s">
        <v>54</v>
      </c>
      <c r="CA54" s="20" t="s">
        <v>54</v>
      </c>
      <c r="CB54" s="20" t="s">
        <v>54</v>
      </c>
      <c r="CC54" s="20" t="s">
        <v>54</v>
      </c>
      <c r="CD54" s="20" t="s">
        <v>54</v>
      </c>
      <c r="CE54" s="20" t="s">
        <v>54</v>
      </c>
      <c r="CF54" s="20" t="s">
        <v>54</v>
      </c>
      <c r="CG54" s="20" t="s">
        <v>54</v>
      </c>
      <c r="CH54" s="20" t="s">
        <v>54</v>
      </c>
      <c r="CI54" s="20" t="s">
        <v>54</v>
      </c>
      <c r="CJ54" s="20" t="s">
        <v>54</v>
      </c>
      <c r="CK54" s="20" t="s">
        <v>54</v>
      </c>
      <c r="CL54" s="20" t="s">
        <v>54</v>
      </c>
      <c r="CM54" s="20" t="s">
        <v>54</v>
      </c>
      <c r="CN54" s="20" t="s">
        <v>54</v>
      </c>
      <c r="CO54" s="6" t="s">
        <v>86</v>
      </c>
      <c r="CP54" s="15"/>
      <c r="CQ54" s="20" t="s">
        <v>54</v>
      </c>
      <c r="CR54" s="20" t="s">
        <v>150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0</v>
      </c>
      <c r="DB54" s="20">
        <v>0</v>
      </c>
      <c r="DC54" s="20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  <c r="DJ54" s="20">
        <v>0</v>
      </c>
      <c r="DK54" s="20">
        <v>0</v>
      </c>
      <c r="DL54" s="20">
        <v>0</v>
      </c>
      <c r="DM54" s="20">
        <v>0</v>
      </c>
      <c r="DN54" s="20">
        <v>0</v>
      </c>
      <c r="DO54" s="20">
        <v>0</v>
      </c>
      <c r="DP54" s="20">
        <v>0</v>
      </c>
      <c r="DQ54" s="20">
        <v>0</v>
      </c>
      <c r="DR54" s="20">
        <v>0</v>
      </c>
      <c r="DS54" s="20">
        <v>0</v>
      </c>
      <c r="DT54" s="6" t="s">
        <v>86</v>
      </c>
      <c r="DU54" s="15"/>
      <c r="DV54" s="20" t="s">
        <v>54</v>
      </c>
      <c r="DW54" s="20" t="s">
        <v>150</v>
      </c>
      <c r="DX54" s="20">
        <v>0</v>
      </c>
      <c r="DY54" s="20">
        <v>0</v>
      </c>
      <c r="DZ54" s="20">
        <v>0</v>
      </c>
      <c r="EA54" s="20">
        <v>0</v>
      </c>
      <c r="EB54" s="20">
        <v>0</v>
      </c>
      <c r="EC54" s="20">
        <v>0</v>
      </c>
      <c r="ED54" s="20">
        <v>0</v>
      </c>
      <c r="EE54" s="20">
        <v>0</v>
      </c>
      <c r="EF54" s="20" t="s">
        <v>54</v>
      </c>
      <c r="EG54" s="20" t="s">
        <v>54</v>
      </c>
      <c r="EH54" s="20" t="s">
        <v>54</v>
      </c>
      <c r="EI54" s="20" t="s">
        <v>54</v>
      </c>
      <c r="EJ54" s="20" t="s">
        <v>54</v>
      </c>
      <c r="EK54" s="20" t="s">
        <v>54</v>
      </c>
      <c r="EL54" s="20" t="s">
        <v>54</v>
      </c>
      <c r="EM54" s="20" t="s">
        <v>54</v>
      </c>
      <c r="EN54" s="20" t="s">
        <v>54</v>
      </c>
      <c r="EO54" s="20" t="s">
        <v>54</v>
      </c>
      <c r="EP54" s="20" t="s">
        <v>54</v>
      </c>
      <c r="EQ54" s="20" t="s">
        <v>54</v>
      </c>
      <c r="ER54" s="20" t="s">
        <v>54</v>
      </c>
      <c r="ES54" s="20" t="s">
        <v>54</v>
      </c>
      <c r="ET54" s="20" t="s">
        <v>54</v>
      </c>
      <c r="EU54" s="20" t="s">
        <v>54</v>
      </c>
      <c r="EV54" s="20" t="s">
        <v>54</v>
      </c>
      <c r="EW54" s="20" t="s">
        <v>54</v>
      </c>
      <c r="EX54" s="20" t="s">
        <v>54</v>
      </c>
      <c r="EY54" s="6" t="s">
        <v>86</v>
      </c>
      <c r="EZ54" s="15"/>
      <c r="FA54" s="20" t="s">
        <v>54</v>
      </c>
      <c r="FB54" s="20" t="s">
        <v>150</v>
      </c>
      <c r="FC54" s="20">
        <v>0</v>
      </c>
      <c r="FD54" s="20">
        <v>0</v>
      </c>
      <c r="FE54" s="20">
        <v>0</v>
      </c>
      <c r="FF54" s="20">
        <v>0</v>
      </c>
      <c r="FG54" s="20">
        <v>0</v>
      </c>
      <c r="FH54" s="20">
        <v>51</v>
      </c>
      <c r="FI54" s="20">
        <v>51</v>
      </c>
      <c r="FJ54" s="20">
        <v>102</v>
      </c>
      <c r="FK54" s="20">
        <v>0</v>
      </c>
      <c r="FL54" s="20">
        <v>0</v>
      </c>
      <c r="FM54" s="20">
        <v>0</v>
      </c>
      <c r="FN54" s="20">
        <v>0</v>
      </c>
      <c r="FO54" s="20">
        <v>61.102299747036589</v>
      </c>
      <c r="FP54" s="20">
        <v>56.79396042553936</v>
      </c>
      <c r="FQ54" s="20">
        <v>58.517296154138251</v>
      </c>
      <c r="FR54" s="20">
        <v>0</v>
      </c>
      <c r="FS54" s="20">
        <v>0</v>
      </c>
      <c r="FT54" s="20">
        <v>0</v>
      </c>
      <c r="FU54" s="20">
        <v>59.487775382512233</v>
      </c>
      <c r="FV54" s="20">
        <v>62.309764796606913</v>
      </c>
      <c r="FW54" s="20">
        <v>61.180969030969031</v>
      </c>
      <c r="FX54" s="20">
        <v>0</v>
      </c>
      <c r="FY54" s="20">
        <v>0</v>
      </c>
      <c r="FZ54" s="20">
        <v>61.003171536066276</v>
      </c>
      <c r="GA54" s="20">
        <v>60.214940760993386</v>
      </c>
      <c r="GB54" s="20">
        <v>60.530233071022543</v>
      </c>
      <c r="GC54" s="20">
        <v>0</v>
      </c>
      <c r="GD54" s="6" t="s">
        <v>86</v>
      </c>
      <c r="GE54" s="15"/>
      <c r="GF54" s="20" t="s">
        <v>54</v>
      </c>
      <c r="GG54" s="20" t="s">
        <v>150</v>
      </c>
      <c r="GH54" s="20">
        <v>0</v>
      </c>
      <c r="GI54" s="20">
        <v>0</v>
      </c>
      <c r="GJ54" s="20">
        <v>0</v>
      </c>
      <c r="GK54" s="20">
        <v>0</v>
      </c>
      <c r="GL54" s="20">
        <v>0</v>
      </c>
      <c r="GM54" s="20">
        <v>11</v>
      </c>
      <c r="GN54" s="20">
        <v>22</v>
      </c>
      <c r="GO54" s="20">
        <v>33</v>
      </c>
      <c r="GP54" s="20" t="s">
        <v>54</v>
      </c>
      <c r="GQ54" s="20" t="s">
        <v>54</v>
      </c>
      <c r="GR54" s="20" t="s">
        <v>54</v>
      </c>
      <c r="GS54" s="20" t="s">
        <v>54</v>
      </c>
      <c r="GT54" s="20" t="s">
        <v>54</v>
      </c>
      <c r="GU54" s="20" t="s">
        <v>54</v>
      </c>
      <c r="GV54" s="20" t="s">
        <v>54</v>
      </c>
      <c r="GW54" s="20" t="s">
        <v>54</v>
      </c>
      <c r="GX54" s="20" t="s">
        <v>54</v>
      </c>
      <c r="GY54" s="20" t="s">
        <v>54</v>
      </c>
      <c r="GZ54" s="20" t="s">
        <v>54</v>
      </c>
      <c r="HA54" s="20" t="s">
        <v>54</v>
      </c>
      <c r="HB54" s="20" t="s">
        <v>54</v>
      </c>
      <c r="HC54" s="20" t="s">
        <v>54</v>
      </c>
      <c r="HD54" s="20" t="s">
        <v>54</v>
      </c>
      <c r="HE54" s="20" t="s">
        <v>54</v>
      </c>
      <c r="HF54" s="20" t="s">
        <v>54</v>
      </c>
      <c r="HG54" s="20" t="s">
        <v>54</v>
      </c>
      <c r="HH54" s="20" t="s">
        <v>54</v>
      </c>
      <c r="HI54" s="6" t="s">
        <v>86</v>
      </c>
      <c r="HJ54" s="15"/>
      <c r="HK54" s="20" t="s">
        <v>54</v>
      </c>
      <c r="HL54" s="20" t="s">
        <v>150</v>
      </c>
      <c r="HM54" s="20">
        <v>0</v>
      </c>
      <c r="HN54" s="20">
        <v>0</v>
      </c>
      <c r="HO54" s="20">
        <v>0</v>
      </c>
      <c r="HP54" s="20">
        <v>0</v>
      </c>
      <c r="HQ54" s="20">
        <v>0</v>
      </c>
      <c r="HR54" s="20">
        <v>110</v>
      </c>
      <c r="HS54" s="20">
        <v>66</v>
      </c>
      <c r="HT54" s="20">
        <v>176</v>
      </c>
      <c r="HU54" s="20">
        <v>55.986509324009326</v>
      </c>
      <c r="HV54" s="20">
        <v>0</v>
      </c>
      <c r="HW54" s="20">
        <v>0</v>
      </c>
      <c r="HX54" s="20">
        <v>0</v>
      </c>
      <c r="HY54" s="20">
        <v>58.970169645169641</v>
      </c>
      <c r="HZ54" s="20">
        <v>0</v>
      </c>
      <c r="IA54" s="20">
        <v>58.970169645169641</v>
      </c>
      <c r="IB54" s="20">
        <v>0</v>
      </c>
      <c r="IC54" s="20">
        <v>0</v>
      </c>
      <c r="ID54" s="20">
        <v>0</v>
      </c>
      <c r="IE54" s="20">
        <v>57.982218013468014</v>
      </c>
      <c r="IF54" s="20">
        <v>0</v>
      </c>
      <c r="IG54" s="20">
        <v>57.982218013468014</v>
      </c>
      <c r="IH54" s="20">
        <v>0</v>
      </c>
      <c r="II54" s="20">
        <v>0</v>
      </c>
      <c r="IJ54" s="20">
        <v>58.476193829318824</v>
      </c>
      <c r="IK54" s="20">
        <v>0</v>
      </c>
      <c r="IL54" s="20">
        <v>58.476193829318824</v>
      </c>
      <c r="IM54" s="20">
        <v>0</v>
      </c>
      <c r="IN54" s="6" t="s">
        <v>86</v>
      </c>
      <c r="IO54" s="15"/>
      <c r="IP54" s="20" t="s">
        <v>54</v>
      </c>
      <c r="IQ54" s="20" t="s">
        <v>150</v>
      </c>
      <c r="IR54" s="20">
        <v>0</v>
      </c>
      <c r="IS54" s="20">
        <v>0</v>
      </c>
      <c r="IT54" s="20">
        <v>0</v>
      </c>
      <c r="IU54" s="20">
        <v>0</v>
      </c>
      <c r="IV54" s="20">
        <v>0</v>
      </c>
      <c r="IW54" s="20">
        <v>20</v>
      </c>
      <c r="IX54" s="20">
        <v>9</v>
      </c>
      <c r="IY54" s="20">
        <v>29</v>
      </c>
      <c r="IZ54" s="20">
        <v>66.43301143301143</v>
      </c>
      <c r="JA54" s="20">
        <v>0</v>
      </c>
      <c r="JB54" s="20">
        <v>0</v>
      </c>
      <c r="JC54" s="20">
        <v>0</v>
      </c>
      <c r="JD54" s="20">
        <v>67.340866805152515</v>
      </c>
      <c r="JE54" s="20">
        <v>0</v>
      </c>
      <c r="JF54" s="20">
        <v>67.340866805152515</v>
      </c>
      <c r="JG54" s="20">
        <v>0</v>
      </c>
      <c r="JH54" s="20">
        <v>0</v>
      </c>
      <c r="JI54" s="20">
        <v>0</v>
      </c>
      <c r="JJ54" s="20">
        <v>65.524673738959464</v>
      </c>
      <c r="JK54" s="20">
        <v>0</v>
      </c>
      <c r="JL54" s="20">
        <v>65.524673738959464</v>
      </c>
      <c r="JM54" s="20">
        <v>0</v>
      </c>
      <c r="JN54" s="20">
        <v>0</v>
      </c>
      <c r="JO54" s="20">
        <v>66.973895813181528</v>
      </c>
      <c r="JP54" s="20">
        <v>0</v>
      </c>
      <c r="JQ54" s="20">
        <v>66.973895813181528</v>
      </c>
      <c r="JR54" s="20">
        <v>0</v>
      </c>
      <c r="JS54" s="6" t="s">
        <v>86</v>
      </c>
      <c r="JT54" s="15"/>
      <c r="JU54" s="20" t="s">
        <v>54</v>
      </c>
      <c r="JV54" s="20" t="s">
        <v>150</v>
      </c>
      <c r="JW54" s="20">
        <v>0</v>
      </c>
      <c r="JX54" s="20">
        <v>0</v>
      </c>
      <c r="JY54" s="20">
        <v>0</v>
      </c>
      <c r="JZ54" s="20">
        <v>0</v>
      </c>
      <c r="KA54" s="20">
        <v>0</v>
      </c>
      <c r="KB54" s="20">
        <v>79</v>
      </c>
      <c r="KC54" s="20">
        <v>46</v>
      </c>
      <c r="KD54" s="20">
        <v>125</v>
      </c>
      <c r="KE54" s="20" t="s">
        <v>54</v>
      </c>
      <c r="KF54" s="20" t="s">
        <v>54</v>
      </c>
      <c r="KG54" s="20" t="s">
        <v>54</v>
      </c>
      <c r="KH54" s="20" t="s">
        <v>54</v>
      </c>
      <c r="KI54" s="20" t="s">
        <v>54</v>
      </c>
      <c r="KJ54" s="20" t="s">
        <v>54</v>
      </c>
      <c r="KK54" s="20" t="s">
        <v>54</v>
      </c>
      <c r="KL54" s="20" t="s">
        <v>54</v>
      </c>
      <c r="KM54" s="20" t="s">
        <v>54</v>
      </c>
      <c r="KN54" s="20" t="s">
        <v>54</v>
      </c>
      <c r="KO54" s="20" t="s">
        <v>54</v>
      </c>
      <c r="KP54" s="20" t="s">
        <v>54</v>
      </c>
      <c r="KQ54" s="20" t="s">
        <v>54</v>
      </c>
      <c r="KR54" s="20" t="s">
        <v>54</v>
      </c>
      <c r="KS54" s="20" t="s">
        <v>54</v>
      </c>
      <c r="KT54" s="20" t="s">
        <v>54</v>
      </c>
      <c r="KU54" s="20" t="s">
        <v>54</v>
      </c>
      <c r="KV54" s="20" t="s">
        <v>54</v>
      </c>
      <c r="KW54" s="20" t="s">
        <v>54</v>
      </c>
      <c r="KX54" s="6" t="s">
        <v>86</v>
      </c>
      <c r="KY54" s="15"/>
      <c r="KZ54" s="20" t="s">
        <v>54</v>
      </c>
      <c r="LA54" s="20" t="s">
        <v>150</v>
      </c>
      <c r="LB54" s="20">
        <v>0</v>
      </c>
      <c r="LC54" s="20">
        <v>0</v>
      </c>
      <c r="LD54" s="20">
        <v>0</v>
      </c>
      <c r="LE54" s="20">
        <v>0</v>
      </c>
      <c r="LF54" s="20">
        <v>0</v>
      </c>
      <c r="LG54" s="20">
        <v>36</v>
      </c>
      <c r="LH54" s="20">
        <v>38</v>
      </c>
      <c r="LI54" s="20">
        <v>74</v>
      </c>
      <c r="LJ54" s="20">
        <v>64.724196855775801</v>
      </c>
      <c r="LK54" s="20">
        <v>0</v>
      </c>
      <c r="LL54" s="20">
        <v>0</v>
      </c>
      <c r="LM54" s="20">
        <v>0</v>
      </c>
      <c r="LN54" s="20">
        <v>54.092276144907721</v>
      </c>
      <c r="LO54" s="20">
        <v>34.490259740259738</v>
      </c>
      <c r="LP54" s="20">
        <v>55.369224196855775</v>
      </c>
      <c r="LQ54" s="20">
        <v>0</v>
      </c>
      <c r="LR54" s="20">
        <v>0</v>
      </c>
      <c r="LS54" s="20">
        <v>0</v>
      </c>
      <c r="LT54" s="20">
        <v>57.356752677147419</v>
      </c>
      <c r="LU54" s="20">
        <v>34.337662337662337</v>
      </c>
      <c r="LV54" s="20">
        <v>57.96659033948508</v>
      </c>
      <c r="LW54" s="20">
        <v>0</v>
      </c>
      <c r="LX54" s="20">
        <v>0</v>
      </c>
      <c r="LY54" s="20">
        <v>55.987672305764406</v>
      </c>
      <c r="LZ54" s="20">
        <v>34.413961038961041</v>
      </c>
      <c r="MA54" s="20">
        <v>56.931065162907267</v>
      </c>
      <c r="MB54" s="20">
        <v>0.65789473684210531</v>
      </c>
      <c r="MC54" s="6" t="s">
        <v>86</v>
      </c>
      <c r="MD54" s="15"/>
      <c r="ME54" s="20" t="s">
        <v>54</v>
      </c>
      <c r="MF54" s="20" t="s">
        <v>150</v>
      </c>
      <c r="MG54" s="20">
        <v>0</v>
      </c>
      <c r="MH54" s="20">
        <v>0</v>
      </c>
      <c r="MI54" s="20">
        <v>0</v>
      </c>
      <c r="MJ54" s="20">
        <v>0</v>
      </c>
      <c r="MK54" s="20">
        <v>0</v>
      </c>
      <c r="ML54" s="20">
        <v>14</v>
      </c>
      <c r="MM54" s="20">
        <v>116</v>
      </c>
      <c r="MN54" s="20">
        <v>130</v>
      </c>
      <c r="MO54" s="20" t="s">
        <v>54</v>
      </c>
      <c r="MP54" s="20" t="s">
        <v>54</v>
      </c>
      <c r="MQ54" s="20" t="s">
        <v>54</v>
      </c>
      <c r="MR54" s="20" t="s">
        <v>54</v>
      </c>
      <c r="MS54" s="20" t="s">
        <v>54</v>
      </c>
      <c r="MT54" s="20" t="s">
        <v>54</v>
      </c>
      <c r="MU54" s="20" t="s">
        <v>54</v>
      </c>
      <c r="MV54" s="20" t="s">
        <v>54</v>
      </c>
      <c r="MW54" s="20" t="s">
        <v>54</v>
      </c>
      <c r="MX54" s="20" t="s">
        <v>54</v>
      </c>
      <c r="MY54" s="20" t="s">
        <v>54</v>
      </c>
      <c r="MZ54" s="20" t="s">
        <v>54</v>
      </c>
      <c r="NA54" s="20" t="s">
        <v>54</v>
      </c>
      <c r="NB54" s="20" t="s">
        <v>54</v>
      </c>
      <c r="NC54" s="20" t="s">
        <v>54</v>
      </c>
      <c r="ND54" s="20" t="s">
        <v>54</v>
      </c>
      <c r="NE54" s="20" t="s">
        <v>54</v>
      </c>
      <c r="NF54" s="20" t="s">
        <v>54</v>
      </c>
      <c r="NG54" s="20" t="s">
        <v>54</v>
      </c>
      <c r="NH54" s="6" t="s">
        <v>86</v>
      </c>
    </row>
    <row r="55" spans="1:372" x14ac:dyDescent="0.3">
      <c r="A55" s="15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6"/>
      <c r="AF55" s="15"/>
      <c r="AG55" s="20" t="s">
        <v>54</v>
      </c>
      <c r="AH55" s="20" t="s">
        <v>151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 t="s">
        <v>54</v>
      </c>
      <c r="AO55" s="20" t="s">
        <v>54</v>
      </c>
      <c r="AP55" s="20" t="s">
        <v>54</v>
      </c>
      <c r="AQ55" s="20" t="s">
        <v>54</v>
      </c>
      <c r="AR55" s="20" t="s">
        <v>54</v>
      </c>
      <c r="AS55" s="20" t="s">
        <v>54</v>
      </c>
      <c r="AT55" s="20" t="s">
        <v>54</v>
      </c>
      <c r="AU55" s="20" t="s">
        <v>54</v>
      </c>
      <c r="AV55" s="20" t="s">
        <v>54</v>
      </c>
      <c r="AW55" s="20" t="s">
        <v>54</v>
      </c>
      <c r="AX55" s="20" t="s">
        <v>54</v>
      </c>
      <c r="AY55" s="20" t="s">
        <v>54</v>
      </c>
      <c r="AZ55" s="20" t="s">
        <v>54</v>
      </c>
      <c r="BA55" s="20" t="s">
        <v>54</v>
      </c>
      <c r="BB55" s="20" t="s">
        <v>54</v>
      </c>
      <c r="BC55" s="20" t="s">
        <v>54</v>
      </c>
      <c r="BD55" s="20" t="s">
        <v>54</v>
      </c>
      <c r="BE55" s="20" t="s">
        <v>54</v>
      </c>
      <c r="BF55" s="20" t="s">
        <v>54</v>
      </c>
      <c r="BG55" s="20" t="s">
        <v>54</v>
      </c>
      <c r="BH55" s="20" t="s">
        <v>54</v>
      </c>
      <c r="BI55" s="20" t="s">
        <v>54</v>
      </c>
      <c r="BJ55" s="6" t="s">
        <v>87</v>
      </c>
      <c r="BK55" s="15"/>
      <c r="BL55" s="20" t="s">
        <v>54</v>
      </c>
      <c r="BM55" s="20" t="s">
        <v>151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 t="s">
        <v>54</v>
      </c>
      <c r="BT55" s="20" t="s">
        <v>54</v>
      </c>
      <c r="BU55" s="20" t="s">
        <v>54</v>
      </c>
      <c r="BV55" s="20" t="s">
        <v>54</v>
      </c>
      <c r="BW55" s="20" t="s">
        <v>54</v>
      </c>
      <c r="BX55" s="20" t="s">
        <v>54</v>
      </c>
      <c r="BY55" s="20" t="s">
        <v>54</v>
      </c>
      <c r="BZ55" s="20" t="s">
        <v>54</v>
      </c>
      <c r="CA55" s="20" t="s">
        <v>54</v>
      </c>
      <c r="CB55" s="20" t="s">
        <v>54</v>
      </c>
      <c r="CC55" s="20" t="s">
        <v>54</v>
      </c>
      <c r="CD55" s="20" t="s">
        <v>54</v>
      </c>
      <c r="CE55" s="20" t="s">
        <v>54</v>
      </c>
      <c r="CF55" s="20" t="s">
        <v>54</v>
      </c>
      <c r="CG55" s="20" t="s">
        <v>54</v>
      </c>
      <c r="CH55" s="20" t="s">
        <v>54</v>
      </c>
      <c r="CI55" s="20" t="s">
        <v>54</v>
      </c>
      <c r="CJ55" s="20" t="s">
        <v>54</v>
      </c>
      <c r="CK55" s="20" t="s">
        <v>54</v>
      </c>
      <c r="CL55" s="20" t="s">
        <v>54</v>
      </c>
      <c r="CM55" s="20" t="s">
        <v>54</v>
      </c>
      <c r="CN55" s="20" t="s">
        <v>54</v>
      </c>
      <c r="CO55" s="6" t="s">
        <v>87</v>
      </c>
      <c r="CP55" s="15"/>
      <c r="CQ55" s="20" t="s">
        <v>54</v>
      </c>
      <c r="CR55" s="20" t="s">
        <v>151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 t="s">
        <v>54</v>
      </c>
      <c r="CY55" s="20" t="s">
        <v>54</v>
      </c>
      <c r="CZ55" s="20" t="s">
        <v>54</v>
      </c>
      <c r="DA55" s="20">
        <v>0</v>
      </c>
      <c r="DB55" s="20">
        <v>0</v>
      </c>
      <c r="DC55" s="20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  <c r="DJ55" s="20">
        <v>0</v>
      </c>
      <c r="DK55" s="20">
        <v>0</v>
      </c>
      <c r="DL55" s="20">
        <v>0</v>
      </c>
      <c r="DM55" s="20">
        <v>0</v>
      </c>
      <c r="DN55" s="20">
        <v>0</v>
      </c>
      <c r="DO55" s="20">
        <v>0</v>
      </c>
      <c r="DP55" s="20">
        <v>0</v>
      </c>
      <c r="DQ55" s="20">
        <v>0</v>
      </c>
      <c r="DR55" s="20">
        <v>0</v>
      </c>
      <c r="DS55" s="20">
        <v>0</v>
      </c>
      <c r="DT55" s="6" t="s">
        <v>87</v>
      </c>
      <c r="DU55" s="15"/>
      <c r="DV55" s="20" t="s">
        <v>54</v>
      </c>
      <c r="DW55" s="20" t="s">
        <v>151</v>
      </c>
      <c r="DX55" s="20">
        <v>0</v>
      </c>
      <c r="DY55" s="20">
        <v>0</v>
      </c>
      <c r="DZ55" s="20">
        <v>0</v>
      </c>
      <c r="EA55" s="20">
        <v>0</v>
      </c>
      <c r="EB55" s="20">
        <v>0</v>
      </c>
      <c r="EC55" s="20" t="s">
        <v>54</v>
      </c>
      <c r="ED55" s="20" t="s">
        <v>54</v>
      </c>
      <c r="EE55" s="20" t="s">
        <v>54</v>
      </c>
      <c r="EF55" s="20" t="s">
        <v>54</v>
      </c>
      <c r="EG55" s="20" t="s">
        <v>54</v>
      </c>
      <c r="EH55" s="20" t="s">
        <v>54</v>
      </c>
      <c r="EI55" s="20" t="s">
        <v>54</v>
      </c>
      <c r="EJ55" s="20" t="s">
        <v>54</v>
      </c>
      <c r="EK55" s="20" t="s">
        <v>54</v>
      </c>
      <c r="EL55" s="20" t="s">
        <v>54</v>
      </c>
      <c r="EM55" s="20" t="s">
        <v>54</v>
      </c>
      <c r="EN55" s="20" t="s">
        <v>54</v>
      </c>
      <c r="EO55" s="20" t="s">
        <v>54</v>
      </c>
      <c r="EP55" s="20" t="s">
        <v>54</v>
      </c>
      <c r="EQ55" s="20" t="s">
        <v>54</v>
      </c>
      <c r="ER55" s="20" t="s">
        <v>54</v>
      </c>
      <c r="ES55" s="20" t="s">
        <v>54</v>
      </c>
      <c r="ET55" s="20" t="s">
        <v>54</v>
      </c>
      <c r="EU55" s="20" t="s">
        <v>54</v>
      </c>
      <c r="EV55" s="20" t="s">
        <v>54</v>
      </c>
      <c r="EW55" s="20" t="s">
        <v>54</v>
      </c>
      <c r="EX55" s="20" t="s">
        <v>54</v>
      </c>
      <c r="EY55" s="6" t="s">
        <v>87</v>
      </c>
      <c r="EZ55" s="15"/>
      <c r="FA55" s="20" t="s">
        <v>54</v>
      </c>
      <c r="FB55" s="20" t="s">
        <v>151</v>
      </c>
      <c r="FC55" s="20">
        <v>0</v>
      </c>
      <c r="FD55" s="20">
        <v>0</v>
      </c>
      <c r="FE55" s="20">
        <v>0</v>
      </c>
      <c r="FF55" s="20">
        <v>0</v>
      </c>
      <c r="FG55" s="20">
        <v>0</v>
      </c>
      <c r="FH55" s="20" t="s">
        <v>54</v>
      </c>
      <c r="FI55" s="20" t="s">
        <v>54</v>
      </c>
      <c r="FJ55" s="20" t="s">
        <v>54</v>
      </c>
      <c r="FK55" s="20">
        <v>0</v>
      </c>
      <c r="FL55" s="20">
        <v>0</v>
      </c>
      <c r="FM55" s="20">
        <v>0</v>
      </c>
      <c r="FN55" s="20">
        <v>0</v>
      </c>
      <c r="FO55" s="20">
        <v>63.406634106634101</v>
      </c>
      <c r="FP55" s="20">
        <v>58.04053724053724</v>
      </c>
      <c r="FQ55" s="20">
        <v>60.186975986975987</v>
      </c>
      <c r="FR55" s="20">
        <v>0</v>
      </c>
      <c r="FS55" s="20">
        <v>0</v>
      </c>
      <c r="FT55" s="20">
        <v>0</v>
      </c>
      <c r="FU55" s="20">
        <v>58.335576923076921</v>
      </c>
      <c r="FV55" s="20">
        <v>63.694871794871801</v>
      </c>
      <c r="FW55" s="20">
        <v>61.551153846153845</v>
      </c>
      <c r="FX55" s="20">
        <v>0</v>
      </c>
      <c r="FY55" s="20">
        <v>0</v>
      </c>
      <c r="FZ55" s="20">
        <v>60.871105514855508</v>
      </c>
      <c r="GA55" s="20">
        <v>60.867704517704517</v>
      </c>
      <c r="GB55" s="20">
        <v>60.869064916564916</v>
      </c>
      <c r="GC55" s="20">
        <v>0</v>
      </c>
      <c r="GD55" s="6" t="s">
        <v>87</v>
      </c>
      <c r="GE55" s="15"/>
      <c r="GF55" s="20" t="s">
        <v>54</v>
      </c>
      <c r="GG55" s="20" t="s">
        <v>151</v>
      </c>
      <c r="GH55" s="20">
        <v>0</v>
      </c>
      <c r="GI55" s="20">
        <v>0</v>
      </c>
      <c r="GJ55" s="20">
        <v>0</v>
      </c>
      <c r="GK55" s="20">
        <v>0</v>
      </c>
      <c r="GL55" s="20">
        <v>0</v>
      </c>
      <c r="GM55" s="20" t="s">
        <v>54</v>
      </c>
      <c r="GN55" s="20" t="s">
        <v>54</v>
      </c>
      <c r="GO55" s="20" t="s">
        <v>54</v>
      </c>
      <c r="GP55" s="20" t="s">
        <v>54</v>
      </c>
      <c r="GQ55" s="20" t="s">
        <v>54</v>
      </c>
      <c r="GR55" s="20" t="s">
        <v>54</v>
      </c>
      <c r="GS55" s="20" t="s">
        <v>54</v>
      </c>
      <c r="GT55" s="20" t="s">
        <v>54</v>
      </c>
      <c r="GU55" s="20" t="s">
        <v>54</v>
      </c>
      <c r="GV55" s="20" t="s">
        <v>54</v>
      </c>
      <c r="GW55" s="20" t="s">
        <v>54</v>
      </c>
      <c r="GX55" s="20" t="s">
        <v>54</v>
      </c>
      <c r="GY55" s="20" t="s">
        <v>54</v>
      </c>
      <c r="GZ55" s="20" t="s">
        <v>54</v>
      </c>
      <c r="HA55" s="20" t="s">
        <v>54</v>
      </c>
      <c r="HB55" s="20" t="s">
        <v>54</v>
      </c>
      <c r="HC55" s="20" t="s">
        <v>54</v>
      </c>
      <c r="HD55" s="20" t="s">
        <v>54</v>
      </c>
      <c r="HE55" s="20" t="s">
        <v>54</v>
      </c>
      <c r="HF55" s="20" t="s">
        <v>54</v>
      </c>
      <c r="HG55" s="20" t="s">
        <v>54</v>
      </c>
      <c r="HH55" s="20" t="s">
        <v>54</v>
      </c>
      <c r="HI55" s="6" t="s">
        <v>87</v>
      </c>
      <c r="HJ55" s="15"/>
      <c r="HK55" s="20" t="s">
        <v>54</v>
      </c>
      <c r="HL55" s="20" t="s">
        <v>151</v>
      </c>
      <c r="HM55" s="20">
        <v>0</v>
      </c>
      <c r="HN55" s="20">
        <v>0</v>
      </c>
      <c r="HO55" s="20">
        <v>0</v>
      </c>
      <c r="HP55" s="20">
        <v>0</v>
      </c>
      <c r="HQ55" s="20">
        <v>0</v>
      </c>
      <c r="HR55" s="20" t="s">
        <v>54</v>
      </c>
      <c r="HS55" s="20" t="s">
        <v>54</v>
      </c>
      <c r="HT55" s="20" t="s">
        <v>54</v>
      </c>
      <c r="HU55" s="20">
        <v>55.830357142857146</v>
      </c>
      <c r="HV55" s="20">
        <v>0</v>
      </c>
      <c r="HW55" s="20">
        <v>0</v>
      </c>
      <c r="HX55" s="20">
        <v>0</v>
      </c>
      <c r="HY55" s="20">
        <v>56.845039682539685</v>
      </c>
      <c r="HZ55" s="20">
        <v>0</v>
      </c>
      <c r="IA55" s="20">
        <v>56.845039682539685</v>
      </c>
      <c r="IB55" s="20">
        <v>0</v>
      </c>
      <c r="IC55" s="20">
        <v>0</v>
      </c>
      <c r="ID55" s="20">
        <v>0</v>
      </c>
      <c r="IE55" s="20">
        <v>58.568650793650797</v>
      </c>
      <c r="IF55" s="20">
        <v>0</v>
      </c>
      <c r="IG55" s="20">
        <v>58.568650793650797</v>
      </c>
      <c r="IH55" s="20">
        <v>0</v>
      </c>
      <c r="II55" s="20">
        <v>0</v>
      </c>
      <c r="IJ55" s="20">
        <v>59.407539682539685</v>
      </c>
      <c r="IK55" s="20">
        <v>0</v>
      </c>
      <c r="IL55" s="20">
        <v>59.407539682539685</v>
      </c>
      <c r="IM55" s="20">
        <v>0</v>
      </c>
      <c r="IN55" s="6" t="s">
        <v>87</v>
      </c>
      <c r="IO55" s="15"/>
      <c r="IP55" s="20" t="s">
        <v>54</v>
      </c>
      <c r="IQ55" s="20" t="s">
        <v>151</v>
      </c>
      <c r="IR55" s="20">
        <v>0</v>
      </c>
      <c r="IS55" s="20">
        <v>0</v>
      </c>
      <c r="IT55" s="20">
        <v>0</v>
      </c>
      <c r="IU55" s="20">
        <v>0</v>
      </c>
      <c r="IV55" s="20">
        <v>0</v>
      </c>
      <c r="IW55" s="20" t="s">
        <v>54</v>
      </c>
      <c r="IX55" s="20" t="s">
        <v>54</v>
      </c>
      <c r="IY55" s="20" t="s">
        <v>54</v>
      </c>
      <c r="IZ55" s="20">
        <v>73.283084772370486</v>
      </c>
      <c r="JA55" s="20">
        <v>0</v>
      </c>
      <c r="JB55" s="20">
        <v>0</v>
      </c>
      <c r="JC55" s="20">
        <v>0</v>
      </c>
      <c r="JD55" s="20">
        <v>75.783712715855586</v>
      </c>
      <c r="JE55" s="20">
        <v>0</v>
      </c>
      <c r="JF55" s="20">
        <v>75.783712715855586</v>
      </c>
      <c r="JG55" s="20">
        <v>0</v>
      </c>
      <c r="JH55" s="20">
        <v>0</v>
      </c>
      <c r="JI55" s="20">
        <v>0</v>
      </c>
      <c r="JJ55" s="20">
        <v>74.833621140763995</v>
      </c>
      <c r="JK55" s="20">
        <v>0</v>
      </c>
      <c r="JL55" s="20">
        <v>74.833621140763995</v>
      </c>
      <c r="JM55" s="20">
        <v>0</v>
      </c>
      <c r="JN55" s="20">
        <v>0</v>
      </c>
      <c r="JO55" s="20">
        <v>76.203224751439038</v>
      </c>
      <c r="JP55" s="20">
        <v>0</v>
      </c>
      <c r="JQ55" s="20">
        <v>76.203224751439038</v>
      </c>
      <c r="JR55" s="20">
        <v>0</v>
      </c>
      <c r="JS55" s="6" t="s">
        <v>87</v>
      </c>
      <c r="JT55" s="15"/>
      <c r="JU55" s="20" t="s">
        <v>54</v>
      </c>
      <c r="JV55" s="20" t="s">
        <v>151</v>
      </c>
      <c r="JW55" s="20">
        <v>0</v>
      </c>
      <c r="JX55" s="20">
        <v>0</v>
      </c>
      <c r="JY55" s="20">
        <v>0</v>
      </c>
      <c r="JZ55" s="20">
        <v>0</v>
      </c>
      <c r="KA55" s="20">
        <v>0</v>
      </c>
      <c r="KB55" s="20" t="s">
        <v>54</v>
      </c>
      <c r="KC55" s="20" t="s">
        <v>54</v>
      </c>
      <c r="KD55" s="20" t="s">
        <v>54</v>
      </c>
      <c r="KE55" s="20" t="s">
        <v>54</v>
      </c>
      <c r="KF55" s="20" t="s">
        <v>54</v>
      </c>
      <c r="KG55" s="20" t="s">
        <v>54</v>
      </c>
      <c r="KH55" s="20" t="s">
        <v>54</v>
      </c>
      <c r="KI55" s="20" t="s">
        <v>54</v>
      </c>
      <c r="KJ55" s="20" t="s">
        <v>54</v>
      </c>
      <c r="KK55" s="20" t="s">
        <v>54</v>
      </c>
      <c r="KL55" s="20" t="s">
        <v>54</v>
      </c>
      <c r="KM55" s="20" t="s">
        <v>54</v>
      </c>
      <c r="KN55" s="20" t="s">
        <v>54</v>
      </c>
      <c r="KO55" s="20" t="s">
        <v>54</v>
      </c>
      <c r="KP55" s="20" t="s">
        <v>54</v>
      </c>
      <c r="KQ55" s="20" t="s">
        <v>54</v>
      </c>
      <c r="KR55" s="20" t="s">
        <v>54</v>
      </c>
      <c r="KS55" s="20" t="s">
        <v>54</v>
      </c>
      <c r="KT55" s="20" t="s">
        <v>54</v>
      </c>
      <c r="KU55" s="20" t="s">
        <v>54</v>
      </c>
      <c r="KV55" s="20" t="s">
        <v>54</v>
      </c>
      <c r="KW55" s="20" t="s">
        <v>54</v>
      </c>
      <c r="KX55" s="6" t="s">
        <v>87</v>
      </c>
      <c r="KY55" s="15"/>
      <c r="KZ55" s="20" t="s">
        <v>54</v>
      </c>
      <c r="LA55" s="20" t="s">
        <v>151</v>
      </c>
      <c r="LB55" s="20">
        <v>0</v>
      </c>
      <c r="LC55" s="20">
        <v>0</v>
      </c>
      <c r="LD55" s="20">
        <v>0</v>
      </c>
      <c r="LE55" s="20">
        <v>0</v>
      </c>
      <c r="LF55" s="20">
        <v>0</v>
      </c>
      <c r="LG55" s="20" t="s">
        <v>54</v>
      </c>
      <c r="LH55" s="20" t="s">
        <v>54</v>
      </c>
      <c r="LI55" s="20" t="s">
        <v>54</v>
      </c>
      <c r="LJ55" s="20">
        <v>71.768181818181816</v>
      </c>
      <c r="LK55" s="20">
        <v>0</v>
      </c>
      <c r="LL55" s="20">
        <v>0</v>
      </c>
      <c r="LM55" s="20">
        <v>0</v>
      </c>
      <c r="LN55" s="20">
        <v>62.386837121212125</v>
      </c>
      <c r="LO55" s="20">
        <v>37.028409090909093</v>
      </c>
      <c r="LP55" s="20">
        <v>63.996780303030306</v>
      </c>
      <c r="LQ55" s="20">
        <v>0</v>
      </c>
      <c r="LR55" s="20">
        <v>0</v>
      </c>
      <c r="LS55" s="20">
        <v>0</v>
      </c>
      <c r="LT55" s="20">
        <v>65.513636363636351</v>
      </c>
      <c r="LU55" s="20">
        <v>34.893939393939391</v>
      </c>
      <c r="LV55" s="20">
        <v>66.791818181818172</v>
      </c>
      <c r="LW55" s="20">
        <v>0</v>
      </c>
      <c r="LX55" s="20">
        <v>0</v>
      </c>
      <c r="LY55" s="20">
        <v>64.715388257575754</v>
      </c>
      <c r="LZ55" s="20">
        <v>36.756628787878782</v>
      </c>
      <c r="MA55" s="20">
        <v>66.177632575757585</v>
      </c>
      <c r="MB55" s="20">
        <v>0</v>
      </c>
      <c r="MC55" s="6" t="s">
        <v>87</v>
      </c>
      <c r="MD55" s="15"/>
      <c r="ME55" s="20" t="s">
        <v>54</v>
      </c>
      <c r="MF55" s="20" t="s">
        <v>151</v>
      </c>
      <c r="MG55" s="20">
        <v>0</v>
      </c>
      <c r="MH55" s="20">
        <v>0</v>
      </c>
      <c r="MI55" s="20">
        <v>0</v>
      </c>
      <c r="MJ55" s="20">
        <v>0</v>
      </c>
      <c r="MK55" s="20">
        <v>0</v>
      </c>
      <c r="ML55" s="20" t="s">
        <v>54</v>
      </c>
      <c r="MM55" s="20" t="s">
        <v>54</v>
      </c>
      <c r="MN55" s="20" t="s">
        <v>54</v>
      </c>
      <c r="MO55" s="20" t="s">
        <v>54</v>
      </c>
      <c r="MP55" s="20" t="s">
        <v>54</v>
      </c>
      <c r="MQ55" s="20" t="s">
        <v>54</v>
      </c>
      <c r="MR55" s="20" t="s">
        <v>54</v>
      </c>
      <c r="MS55" s="20" t="s">
        <v>54</v>
      </c>
      <c r="MT55" s="20" t="s">
        <v>54</v>
      </c>
      <c r="MU55" s="20" t="s">
        <v>54</v>
      </c>
      <c r="MV55" s="20" t="s">
        <v>54</v>
      </c>
      <c r="MW55" s="20" t="s">
        <v>54</v>
      </c>
      <c r="MX55" s="20" t="s">
        <v>54</v>
      </c>
      <c r="MY55" s="20" t="s">
        <v>54</v>
      </c>
      <c r="MZ55" s="20" t="s">
        <v>54</v>
      </c>
      <c r="NA55" s="20" t="s">
        <v>54</v>
      </c>
      <c r="NB55" s="20" t="s">
        <v>54</v>
      </c>
      <c r="NC55" s="20" t="s">
        <v>54</v>
      </c>
      <c r="ND55" s="20" t="s">
        <v>54</v>
      </c>
      <c r="NE55" s="20" t="s">
        <v>54</v>
      </c>
      <c r="NF55" s="20" t="s">
        <v>54</v>
      </c>
      <c r="NG55" s="20" t="s">
        <v>54</v>
      </c>
      <c r="NH55" s="6" t="s">
        <v>87</v>
      </c>
    </row>
    <row r="56" spans="1:372" x14ac:dyDescent="0.3">
      <c r="A56" s="15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6"/>
      <c r="AF56" s="15"/>
      <c r="AG56" s="20" t="s">
        <v>54</v>
      </c>
      <c r="AH56" s="20" t="s">
        <v>152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 t="s">
        <v>54</v>
      </c>
      <c r="AO56" s="20" t="s">
        <v>54</v>
      </c>
      <c r="AP56" s="20" t="s">
        <v>54</v>
      </c>
      <c r="AQ56" s="20" t="s">
        <v>54</v>
      </c>
      <c r="AR56" s="20" t="s">
        <v>54</v>
      </c>
      <c r="AS56" s="20" t="s">
        <v>54</v>
      </c>
      <c r="AT56" s="20" t="s">
        <v>54</v>
      </c>
      <c r="AU56" s="20" t="s">
        <v>54</v>
      </c>
      <c r="AV56" s="20" t="s">
        <v>54</v>
      </c>
      <c r="AW56" s="20" t="s">
        <v>54</v>
      </c>
      <c r="AX56" s="20" t="s">
        <v>54</v>
      </c>
      <c r="AY56" s="20" t="s">
        <v>54</v>
      </c>
      <c r="AZ56" s="20" t="s">
        <v>54</v>
      </c>
      <c r="BA56" s="20" t="s">
        <v>54</v>
      </c>
      <c r="BB56" s="20" t="s">
        <v>54</v>
      </c>
      <c r="BC56" s="20" t="s">
        <v>54</v>
      </c>
      <c r="BD56" s="20" t="s">
        <v>54</v>
      </c>
      <c r="BE56" s="20" t="s">
        <v>54</v>
      </c>
      <c r="BF56" s="20" t="s">
        <v>54</v>
      </c>
      <c r="BG56" s="20" t="s">
        <v>54</v>
      </c>
      <c r="BH56" s="20" t="s">
        <v>54</v>
      </c>
      <c r="BI56" s="20" t="s">
        <v>54</v>
      </c>
      <c r="BJ56" s="6" t="s">
        <v>88</v>
      </c>
      <c r="BK56" s="15"/>
      <c r="BL56" s="20" t="s">
        <v>54</v>
      </c>
      <c r="BM56" s="20" t="s">
        <v>152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 t="s">
        <v>54</v>
      </c>
      <c r="BT56" s="20" t="s">
        <v>54</v>
      </c>
      <c r="BU56" s="20" t="s">
        <v>54</v>
      </c>
      <c r="BV56" s="20" t="s">
        <v>54</v>
      </c>
      <c r="BW56" s="20" t="s">
        <v>54</v>
      </c>
      <c r="BX56" s="20" t="s">
        <v>54</v>
      </c>
      <c r="BY56" s="20" t="s">
        <v>54</v>
      </c>
      <c r="BZ56" s="20" t="s">
        <v>54</v>
      </c>
      <c r="CA56" s="20" t="s">
        <v>54</v>
      </c>
      <c r="CB56" s="20" t="s">
        <v>54</v>
      </c>
      <c r="CC56" s="20" t="s">
        <v>54</v>
      </c>
      <c r="CD56" s="20" t="s">
        <v>54</v>
      </c>
      <c r="CE56" s="20" t="s">
        <v>54</v>
      </c>
      <c r="CF56" s="20" t="s">
        <v>54</v>
      </c>
      <c r="CG56" s="20" t="s">
        <v>54</v>
      </c>
      <c r="CH56" s="20" t="s">
        <v>54</v>
      </c>
      <c r="CI56" s="20" t="s">
        <v>54</v>
      </c>
      <c r="CJ56" s="20" t="s">
        <v>54</v>
      </c>
      <c r="CK56" s="20" t="s">
        <v>54</v>
      </c>
      <c r="CL56" s="20" t="s">
        <v>54</v>
      </c>
      <c r="CM56" s="20" t="s">
        <v>54</v>
      </c>
      <c r="CN56" s="20" t="s">
        <v>54</v>
      </c>
      <c r="CO56" s="6" t="s">
        <v>88</v>
      </c>
      <c r="CP56" s="15"/>
      <c r="CQ56" s="20" t="s">
        <v>54</v>
      </c>
      <c r="CR56" s="20" t="s">
        <v>152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 t="s">
        <v>54</v>
      </c>
      <c r="CY56" s="20" t="s">
        <v>54</v>
      </c>
      <c r="CZ56" s="20" t="s">
        <v>54</v>
      </c>
      <c r="DA56" s="20" t="s">
        <v>54</v>
      </c>
      <c r="DB56" s="20" t="s">
        <v>54</v>
      </c>
      <c r="DC56" s="20" t="s">
        <v>54</v>
      </c>
      <c r="DD56" s="20" t="s">
        <v>54</v>
      </c>
      <c r="DE56" s="20" t="s">
        <v>54</v>
      </c>
      <c r="DF56" s="20" t="s">
        <v>54</v>
      </c>
      <c r="DG56" s="20" t="s">
        <v>54</v>
      </c>
      <c r="DH56" s="20" t="s">
        <v>54</v>
      </c>
      <c r="DI56" s="20" t="s">
        <v>54</v>
      </c>
      <c r="DJ56" s="20" t="s">
        <v>54</v>
      </c>
      <c r="DK56" s="20" t="s">
        <v>54</v>
      </c>
      <c r="DL56" s="20" t="s">
        <v>54</v>
      </c>
      <c r="DM56" s="20" t="s">
        <v>54</v>
      </c>
      <c r="DN56" s="20" t="s">
        <v>54</v>
      </c>
      <c r="DO56" s="20" t="s">
        <v>54</v>
      </c>
      <c r="DP56" s="20" t="s">
        <v>54</v>
      </c>
      <c r="DQ56" s="20" t="s">
        <v>54</v>
      </c>
      <c r="DR56" s="20" t="s">
        <v>54</v>
      </c>
      <c r="DS56" s="20" t="s">
        <v>54</v>
      </c>
      <c r="DT56" s="6" t="s">
        <v>88</v>
      </c>
      <c r="DU56" s="15"/>
      <c r="DV56" s="20" t="s">
        <v>54</v>
      </c>
      <c r="DW56" s="20" t="s">
        <v>152</v>
      </c>
      <c r="DX56" s="20">
        <v>0</v>
      </c>
      <c r="DY56" s="20">
        <v>0</v>
      </c>
      <c r="DZ56" s="20">
        <v>0</v>
      </c>
      <c r="EA56" s="20">
        <v>0</v>
      </c>
      <c r="EB56" s="20">
        <v>0</v>
      </c>
      <c r="EC56" s="20" t="s">
        <v>54</v>
      </c>
      <c r="ED56" s="20" t="s">
        <v>54</v>
      </c>
      <c r="EE56" s="20" t="s">
        <v>54</v>
      </c>
      <c r="EF56" s="20" t="s">
        <v>54</v>
      </c>
      <c r="EG56" s="20" t="s">
        <v>54</v>
      </c>
      <c r="EH56" s="20" t="s">
        <v>54</v>
      </c>
      <c r="EI56" s="20" t="s">
        <v>54</v>
      </c>
      <c r="EJ56" s="20" t="s">
        <v>54</v>
      </c>
      <c r="EK56" s="20" t="s">
        <v>54</v>
      </c>
      <c r="EL56" s="20" t="s">
        <v>54</v>
      </c>
      <c r="EM56" s="20" t="s">
        <v>54</v>
      </c>
      <c r="EN56" s="20" t="s">
        <v>54</v>
      </c>
      <c r="EO56" s="20" t="s">
        <v>54</v>
      </c>
      <c r="EP56" s="20" t="s">
        <v>54</v>
      </c>
      <c r="EQ56" s="20" t="s">
        <v>54</v>
      </c>
      <c r="ER56" s="20" t="s">
        <v>54</v>
      </c>
      <c r="ES56" s="20" t="s">
        <v>54</v>
      </c>
      <c r="ET56" s="20" t="s">
        <v>54</v>
      </c>
      <c r="EU56" s="20" t="s">
        <v>54</v>
      </c>
      <c r="EV56" s="20" t="s">
        <v>54</v>
      </c>
      <c r="EW56" s="20" t="s">
        <v>54</v>
      </c>
      <c r="EX56" s="20" t="s">
        <v>54</v>
      </c>
      <c r="EY56" s="6" t="s">
        <v>88</v>
      </c>
      <c r="EZ56" s="15"/>
      <c r="FA56" s="20" t="s">
        <v>54</v>
      </c>
      <c r="FB56" s="20" t="s">
        <v>152</v>
      </c>
      <c r="FC56" s="20">
        <v>0</v>
      </c>
      <c r="FD56" s="20">
        <v>0</v>
      </c>
      <c r="FE56" s="20">
        <v>0</v>
      </c>
      <c r="FF56" s="20">
        <v>0</v>
      </c>
      <c r="FG56" s="20">
        <v>0</v>
      </c>
      <c r="FH56" s="20" t="s">
        <v>54</v>
      </c>
      <c r="FI56" s="20" t="s">
        <v>54</v>
      </c>
      <c r="FJ56" s="20" t="s">
        <v>54</v>
      </c>
      <c r="FK56" s="20" t="s">
        <v>54</v>
      </c>
      <c r="FL56" s="20" t="s">
        <v>54</v>
      </c>
      <c r="FM56" s="20" t="s">
        <v>54</v>
      </c>
      <c r="FN56" s="20" t="s">
        <v>54</v>
      </c>
      <c r="FO56" s="20">
        <v>20.745421245421245</v>
      </c>
      <c r="FP56" s="20">
        <v>18.426129426129425</v>
      </c>
      <c r="FQ56" s="20">
        <v>19.092796092796092</v>
      </c>
      <c r="FR56" s="20" t="s">
        <v>54</v>
      </c>
      <c r="FS56" s="20" t="s">
        <v>54</v>
      </c>
      <c r="FT56" s="20" t="s">
        <v>54</v>
      </c>
      <c r="FU56" s="20">
        <v>20.555555555555557</v>
      </c>
      <c r="FV56" s="20">
        <v>25.964590964590965</v>
      </c>
      <c r="FW56" s="20">
        <v>23.015873015873016</v>
      </c>
      <c r="FX56" s="20" t="s">
        <v>54</v>
      </c>
      <c r="FY56" s="20" t="s">
        <v>54</v>
      </c>
      <c r="FZ56" s="20">
        <v>18.849206349206352</v>
      </c>
      <c r="GA56" s="20">
        <v>20.476190476190474</v>
      </c>
      <c r="GB56" s="20">
        <v>21.269841269841269</v>
      </c>
      <c r="GC56" s="20" t="s">
        <v>54</v>
      </c>
      <c r="GD56" s="6" t="s">
        <v>88</v>
      </c>
      <c r="GE56" s="15"/>
      <c r="GF56" s="20" t="s">
        <v>54</v>
      </c>
      <c r="GG56" s="20" t="s">
        <v>152</v>
      </c>
      <c r="GH56" s="20">
        <v>0</v>
      </c>
      <c r="GI56" s="20">
        <v>0</v>
      </c>
      <c r="GJ56" s="20">
        <v>0</v>
      </c>
      <c r="GK56" s="20">
        <v>0</v>
      </c>
      <c r="GL56" s="20">
        <v>0</v>
      </c>
      <c r="GM56" s="20" t="s">
        <v>54</v>
      </c>
      <c r="GN56" s="20" t="s">
        <v>54</v>
      </c>
      <c r="GO56" s="20" t="s">
        <v>54</v>
      </c>
      <c r="GP56" s="20">
        <v>45.780934041803611</v>
      </c>
      <c r="GQ56" s="20" t="s">
        <v>54</v>
      </c>
      <c r="GR56" s="20" t="s">
        <v>54</v>
      </c>
      <c r="GS56" s="20" t="s">
        <v>54</v>
      </c>
      <c r="GT56" s="20">
        <v>20.427512446145986</v>
      </c>
      <c r="GU56" s="20">
        <v>20.536166731818906</v>
      </c>
      <c r="GV56" s="20">
        <v>22.794193384255497</v>
      </c>
      <c r="GW56" s="20" t="s">
        <v>54</v>
      </c>
      <c r="GX56" s="20" t="s">
        <v>54</v>
      </c>
      <c r="GY56" s="20" t="s">
        <v>54</v>
      </c>
      <c r="GZ56" s="20">
        <v>29.935360705547037</v>
      </c>
      <c r="HA56" s="20">
        <v>31.649646419832752</v>
      </c>
      <c r="HB56" s="20">
        <v>30.457099835981825</v>
      </c>
      <c r="HC56" s="20" t="s">
        <v>54</v>
      </c>
      <c r="HD56" s="20" t="s">
        <v>54</v>
      </c>
      <c r="HE56" s="20">
        <v>25.791470434327575</v>
      </c>
      <c r="HF56" s="20">
        <v>27.943485086342228</v>
      </c>
      <c r="HG56" s="20">
        <v>29.279648922506063</v>
      </c>
      <c r="HH56" s="20" t="s">
        <v>54</v>
      </c>
      <c r="HI56" s="6" t="s">
        <v>88</v>
      </c>
      <c r="HJ56" s="15"/>
      <c r="HK56" s="20" t="s">
        <v>54</v>
      </c>
      <c r="HL56" s="20" t="s">
        <v>152</v>
      </c>
      <c r="HM56" s="20">
        <v>0</v>
      </c>
      <c r="HN56" s="20">
        <v>0</v>
      </c>
      <c r="HO56" s="20">
        <v>0</v>
      </c>
      <c r="HP56" s="20">
        <v>0</v>
      </c>
      <c r="HQ56" s="20">
        <v>0</v>
      </c>
      <c r="HR56" s="20" t="s">
        <v>54</v>
      </c>
      <c r="HS56" s="20" t="s">
        <v>54</v>
      </c>
      <c r="HT56" s="20" t="s">
        <v>54</v>
      </c>
      <c r="HU56" s="20">
        <v>34.419679633867275</v>
      </c>
      <c r="HV56" s="20" t="s">
        <v>54</v>
      </c>
      <c r="HW56" s="20" t="s">
        <v>54</v>
      </c>
      <c r="HX56" s="20" t="s">
        <v>54</v>
      </c>
      <c r="HY56" s="20">
        <v>18.913043478260871</v>
      </c>
      <c r="HZ56" s="20" t="s">
        <v>54</v>
      </c>
      <c r="IA56" s="20">
        <v>18.913043478260871</v>
      </c>
      <c r="IB56" s="20" t="s">
        <v>54</v>
      </c>
      <c r="IC56" s="20" t="s">
        <v>54</v>
      </c>
      <c r="ID56" s="20" t="s">
        <v>54</v>
      </c>
      <c r="IE56" s="20">
        <v>22.082205234379146</v>
      </c>
      <c r="IF56" s="20" t="s">
        <v>54</v>
      </c>
      <c r="IG56" s="20">
        <v>22.082205234379146</v>
      </c>
      <c r="IH56" s="20" t="s">
        <v>54</v>
      </c>
      <c r="II56" s="20" t="s">
        <v>54</v>
      </c>
      <c r="IJ56" s="20">
        <v>21.663813239900197</v>
      </c>
      <c r="IK56" s="20" t="s">
        <v>54</v>
      </c>
      <c r="IL56" s="20">
        <v>21.663813239900197</v>
      </c>
      <c r="IM56" s="20" t="s">
        <v>54</v>
      </c>
      <c r="IN56" s="6" t="s">
        <v>88</v>
      </c>
      <c r="IO56" s="15"/>
      <c r="IP56" s="20" t="s">
        <v>54</v>
      </c>
      <c r="IQ56" s="20" t="s">
        <v>152</v>
      </c>
      <c r="IR56" s="20">
        <v>0</v>
      </c>
      <c r="IS56" s="20">
        <v>0</v>
      </c>
      <c r="IT56" s="20">
        <v>0</v>
      </c>
      <c r="IU56" s="20">
        <v>0</v>
      </c>
      <c r="IV56" s="20">
        <v>0</v>
      </c>
      <c r="IW56" s="20" t="s">
        <v>54</v>
      </c>
      <c r="IX56" s="20" t="s">
        <v>54</v>
      </c>
      <c r="IY56" s="20" t="s">
        <v>54</v>
      </c>
      <c r="IZ56" s="20">
        <v>32.395309278277573</v>
      </c>
      <c r="JA56" s="20" t="s">
        <v>54</v>
      </c>
      <c r="JB56" s="20" t="s">
        <v>54</v>
      </c>
      <c r="JC56" s="20" t="s">
        <v>54</v>
      </c>
      <c r="JD56" s="20">
        <v>42.26999599506955</v>
      </c>
      <c r="JE56" s="20" t="s">
        <v>54</v>
      </c>
      <c r="JF56" s="20">
        <v>42.26999599506955</v>
      </c>
      <c r="JG56" s="20" t="s">
        <v>54</v>
      </c>
      <c r="JH56" s="20" t="s">
        <v>54</v>
      </c>
      <c r="JI56" s="20" t="s">
        <v>54</v>
      </c>
      <c r="JJ56" s="20">
        <v>33.352247077320627</v>
      </c>
      <c r="JK56" s="20" t="s">
        <v>54</v>
      </c>
      <c r="JL56" s="20">
        <v>33.352247077320627</v>
      </c>
      <c r="JM56" s="20" t="s">
        <v>54</v>
      </c>
      <c r="JN56" s="20" t="s">
        <v>54</v>
      </c>
      <c r="JO56" s="20">
        <v>40.033482916778112</v>
      </c>
      <c r="JP56" s="20" t="s">
        <v>54</v>
      </c>
      <c r="JQ56" s="20">
        <v>40.033482916778112</v>
      </c>
      <c r="JR56" s="20" t="s">
        <v>54</v>
      </c>
      <c r="JS56" s="6" t="s">
        <v>88</v>
      </c>
      <c r="JT56" s="15"/>
      <c r="JU56" s="20" t="s">
        <v>54</v>
      </c>
      <c r="JV56" s="20" t="s">
        <v>152</v>
      </c>
      <c r="JW56" s="20">
        <v>0</v>
      </c>
      <c r="JX56" s="20">
        <v>0</v>
      </c>
      <c r="JY56" s="20">
        <v>0</v>
      </c>
      <c r="JZ56" s="20">
        <v>0</v>
      </c>
      <c r="KA56" s="20">
        <v>0</v>
      </c>
      <c r="KB56" s="20" t="s">
        <v>54</v>
      </c>
      <c r="KC56" s="20" t="s">
        <v>54</v>
      </c>
      <c r="KD56" s="20" t="s">
        <v>54</v>
      </c>
      <c r="KE56" s="20">
        <v>29.711399711399711</v>
      </c>
      <c r="KF56" s="20" t="s">
        <v>54</v>
      </c>
      <c r="KG56" s="20" t="s">
        <v>54</v>
      </c>
      <c r="KH56" s="20" t="s">
        <v>54</v>
      </c>
      <c r="KI56" s="20">
        <v>17.203463203463205</v>
      </c>
      <c r="KJ56" s="20">
        <v>24.464646464646464</v>
      </c>
      <c r="KK56" s="20">
        <v>22.246753246753247</v>
      </c>
      <c r="KL56" s="20" t="s">
        <v>54</v>
      </c>
      <c r="KM56" s="20" t="s">
        <v>54</v>
      </c>
      <c r="KN56" s="20" t="s">
        <v>54</v>
      </c>
      <c r="KO56" s="20">
        <v>24.635642135642133</v>
      </c>
      <c r="KP56" s="20">
        <v>23.421356421356421</v>
      </c>
      <c r="KQ56" s="20">
        <v>24.341991341991342</v>
      </c>
      <c r="KR56" s="20" t="s">
        <v>54</v>
      </c>
      <c r="KS56" s="20" t="s">
        <v>54</v>
      </c>
      <c r="KT56" s="20">
        <v>22.048340548340548</v>
      </c>
      <c r="KU56" s="20">
        <v>25.841991341991342</v>
      </c>
      <c r="KV56" s="20">
        <v>23.548340548340548</v>
      </c>
      <c r="KW56" s="20" t="s">
        <v>54</v>
      </c>
      <c r="KX56" s="6" t="s">
        <v>88</v>
      </c>
      <c r="KY56" s="15"/>
      <c r="KZ56" s="20" t="s">
        <v>54</v>
      </c>
      <c r="LA56" s="20" t="s">
        <v>152</v>
      </c>
      <c r="LB56" s="20">
        <v>0</v>
      </c>
      <c r="LC56" s="20">
        <v>0</v>
      </c>
      <c r="LD56" s="20">
        <v>0</v>
      </c>
      <c r="LE56" s="20">
        <v>0</v>
      </c>
      <c r="LF56" s="20">
        <v>0</v>
      </c>
      <c r="LG56" s="20" t="s">
        <v>54</v>
      </c>
      <c r="LH56" s="20" t="s">
        <v>54</v>
      </c>
      <c r="LI56" s="20" t="s">
        <v>54</v>
      </c>
      <c r="LJ56" s="20">
        <v>20.538277511961724</v>
      </c>
      <c r="LK56" s="20" t="s">
        <v>54</v>
      </c>
      <c r="LL56" s="20" t="s">
        <v>54</v>
      </c>
      <c r="LM56" s="20" t="s">
        <v>54</v>
      </c>
      <c r="LN56" s="20">
        <v>16.789131920710869</v>
      </c>
      <c r="LO56" s="20">
        <v>29.066985645933013</v>
      </c>
      <c r="LP56" s="20">
        <v>15.473342447026656</v>
      </c>
      <c r="LQ56" s="20" t="s">
        <v>54</v>
      </c>
      <c r="LR56" s="20" t="s">
        <v>54</v>
      </c>
      <c r="LS56" s="20" t="s">
        <v>54</v>
      </c>
      <c r="LT56" s="20">
        <v>10.150375939849624</v>
      </c>
      <c r="LU56" s="20">
        <v>29.824561403508774</v>
      </c>
      <c r="LV56" s="20">
        <v>14.912280701754387</v>
      </c>
      <c r="LW56" s="20" t="s">
        <v>54</v>
      </c>
      <c r="LX56" s="20" t="s">
        <v>54</v>
      </c>
      <c r="LY56" s="20">
        <v>9.8627249943039423</v>
      </c>
      <c r="LZ56" s="20">
        <v>24.162679425837322</v>
      </c>
      <c r="MA56" s="20">
        <v>13.271815903394852</v>
      </c>
      <c r="MB56" s="20">
        <v>0</v>
      </c>
      <c r="MC56" s="6" t="s">
        <v>88</v>
      </c>
      <c r="MD56" s="15"/>
      <c r="ME56" s="20" t="s">
        <v>54</v>
      </c>
      <c r="MF56" s="20" t="s">
        <v>152</v>
      </c>
      <c r="MG56" s="20">
        <v>0</v>
      </c>
      <c r="MH56" s="20">
        <v>0</v>
      </c>
      <c r="MI56" s="20">
        <v>0</v>
      </c>
      <c r="MJ56" s="20">
        <v>0</v>
      </c>
      <c r="MK56" s="20">
        <v>0</v>
      </c>
      <c r="ML56" s="20" t="s">
        <v>54</v>
      </c>
      <c r="MM56" s="20" t="s">
        <v>54</v>
      </c>
      <c r="MN56" s="20" t="s">
        <v>54</v>
      </c>
      <c r="MO56" s="20">
        <v>43.512426900584792</v>
      </c>
      <c r="MP56" s="20" t="s">
        <v>54</v>
      </c>
      <c r="MQ56" s="20" t="s">
        <v>54</v>
      </c>
      <c r="MR56" s="20" t="s">
        <v>54</v>
      </c>
      <c r="MS56" s="20">
        <v>21.975511695906434</v>
      </c>
      <c r="MT56" s="20">
        <v>32.044956140350877</v>
      </c>
      <c r="MU56" s="20">
        <v>32.044956140350877</v>
      </c>
      <c r="MV56" s="20" t="s">
        <v>54</v>
      </c>
      <c r="MW56" s="20" t="s">
        <v>54</v>
      </c>
      <c r="MX56" s="20" t="s">
        <v>54</v>
      </c>
      <c r="MY56" s="20">
        <v>47.368421052631582</v>
      </c>
      <c r="MZ56" s="20">
        <v>45.808966861598435</v>
      </c>
      <c r="NA56" s="20">
        <v>42.105263157894733</v>
      </c>
      <c r="NB56" s="20" t="s">
        <v>54</v>
      </c>
      <c r="NC56" s="20" t="s">
        <v>54</v>
      </c>
      <c r="ND56" s="20">
        <v>31.551535087719301</v>
      </c>
      <c r="NE56" s="20">
        <v>37.3812134502924</v>
      </c>
      <c r="NF56" s="20">
        <v>37.454312865497073</v>
      </c>
      <c r="NG56" s="20" t="s">
        <v>54</v>
      </c>
      <c r="NH56" s="6" t="s">
        <v>88</v>
      </c>
    </row>
    <row r="57" spans="1:372" x14ac:dyDescent="0.3">
      <c r="A57" s="15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6"/>
      <c r="AF57" s="15"/>
      <c r="AG57" s="20" t="s">
        <v>54</v>
      </c>
      <c r="AH57" s="20" t="s">
        <v>153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 t="s">
        <v>54</v>
      </c>
      <c r="AO57" s="20" t="s">
        <v>54</v>
      </c>
      <c r="AP57" s="20" t="s">
        <v>54</v>
      </c>
      <c r="AQ57" s="20" t="s">
        <v>54</v>
      </c>
      <c r="AR57" s="20" t="s">
        <v>54</v>
      </c>
      <c r="AS57" s="20" t="s">
        <v>54</v>
      </c>
      <c r="AT57" s="20" t="s">
        <v>54</v>
      </c>
      <c r="AU57" s="20" t="s">
        <v>54</v>
      </c>
      <c r="AV57" s="20" t="s">
        <v>54</v>
      </c>
      <c r="AW57" s="20" t="s">
        <v>54</v>
      </c>
      <c r="AX57" s="20" t="s">
        <v>54</v>
      </c>
      <c r="AY57" s="20" t="s">
        <v>54</v>
      </c>
      <c r="AZ57" s="20" t="s">
        <v>54</v>
      </c>
      <c r="BA57" s="20" t="s">
        <v>54</v>
      </c>
      <c r="BB57" s="20" t="s">
        <v>54</v>
      </c>
      <c r="BC57" s="20" t="s">
        <v>54</v>
      </c>
      <c r="BD57" s="20" t="s">
        <v>54</v>
      </c>
      <c r="BE57" s="20" t="s">
        <v>54</v>
      </c>
      <c r="BF57" s="20" t="s">
        <v>54</v>
      </c>
      <c r="BG57" s="20" t="s">
        <v>54</v>
      </c>
      <c r="BH57" s="20" t="s">
        <v>54</v>
      </c>
      <c r="BI57" s="20" t="s">
        <v>54</v>
      </c>
      <c r="BJ57" s="6" t="s">
        <v>89</v>
      </c>
      <c r="BK57" s="15"/>
      <c r="BL57" s="20" t="s">
        <v>54</v>
      </c>
      <c r="BM57" s="20" t="s">
        <v>153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 t="s">
        <v>54</v>
      </c>
      <c r="BT57" s="20" t="s">
        <v>54</v>
      </c>
      <c r="BU57" s="20" t="s">
        <v>54</v>
      </c>
      <c r="BV57" s="20" t="s">
        <v>54</v>
      </c>
      <c r="BW57" s="20" t="s">
        <v>54</v>
      </c>
      <c r="BX57" s="20" t="s">
        <v>54</v>
      </c>
      <c r="BY57" s="20" t="s">
        <v>54</v>
      </c>
      <c r="BZ57" s="20" t="s">
        <v>54</v>
      </c>
      <c r="CA57" s="20" t="s">
        <v>54</v>
      </c>
      <c r="CB57" s="20" t="s">
        <v>54</v>
      </c>
      <c r="CC57" s="20" t="s">
        <v>54</v>
      </c>
      <c r="CD57" s="20" t="s">
        <v>54</v>
      </c>
      <c r="CE57" s="20" t="s">
        <v>54</v>
      </c>
      <c r="CF57" s="20" t="s">
        <v>54</v>
      </c>
      <c r="CG57" s="20" t="s">
        <v>54</v>
      </c>
      <c r="CH57" s="20" t="s">
        <v>54</v>
      </c>
      <c r="CI57" s="20" t="s">
        <v>54</v>
      </c>
      <c r="CJ57" s="20" t="s">
        <v>54</v>
      </c>
      <c r="CK57" s="20" t="s">
        <v>54</v>
      </c>
      <c r="CL57" s="20" t="s">
        <v>54</v>
      </c>
      <c r="CM57" s="20" t="s">
        <v>54</v>
      </c>
      <c r="CN57" s="20" t="s">
        <v>54</v>
      </c>
      <c r="CO57" s="6" t="s">
        <v>89</v>
      </c>
      <c r="CP57" s="15"/>
      <c r="CQ57" s="20" t="s">
        <v>54</v>
      </c>
      <c r="CR57" s="20" t="s">
        <v>153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 t="s">
        <v>54</v>
      </c>
      <c r="CY57" s="20" t="s">
        <v>54</v>
      </c>
      <c r="CZ57" s="20" t="s">
        <v>54</v>
      </c>
      <c r="DA57" s="20" t="s">
        <v>54</v>
      </c>
      <c r="DB57" s="20" t="s">
        <v>54</v>
      </c>
      <c r="DC57" s="20" t="s">
        <v>54</v>
      </c>
      <c r="DD57" s="20" t="s">
        <v>54</v>
      </c>
      <c r="DE57" s="20" t="s">
        <v>54</v>
      </c>
      <c r="DF57" s="20" t="s">
        <v>54</v>
      </c>
      <c r="DG57" s="20" t="s">
        <v>54</v>
      </c>
      <c r="DH57" s="20" t="s">
        <v>54</v>
      </c>
      <c r="DI57" s="20" t="s">
        <v>54</v>
      </c>
      <c r="DJ57" s="20" t="s">
        <v>54</v>
      </c>
      <c r="DK57" s="20" t="s">
        <v>54</v>
      </c>
      <c r="DL57" s="20" t="s">
        <v>54</v>
      </c>
      <c r="DM57" s="20" t="s">
        <v>54</v>
      </c>
      <c r="DN57" s="20" t="s">
        <v>54</v>
      </c>
      <c r="DO57" s="20" t="s">
        <v>54</v>
      </c>
      <c r="DP57" s="20" t="s">
        <v>54</v>
      </c>
      <c r="DQ57" s="20" t="s">
        <v>54</v>
      </c>
      <c r="DR57" s="20" t="s">
        <v>54</v>
      </c>
      <c r="DS57" s="20" t="s">
        <v>54</v>
      </c>
      <c r="DT57" s="6" t="s">
        <v>89</v>
      </c>
      <c r="DU57" s="15"/>
      <c r="DV57" s="20" t="s">
        <v>54</v>
      </c>
      <c r="DW57" s="20" t="s">
        <v>153</v>
      </c>
      <c r="DX57" s="20">
        <v>0</v>
      </c>
      <c r="DY57" s="20">
        <v>0</v>
      </c>
      <c r="DZ57" s="20">
        <v>0</v>
      </c>
      <c r="EA57" s="20">
        <v>0</v>
      </c>
      <c r="EB57" s="20">
        <v>0</v>
      </c>
      <c r="EC57" s="20" t="s">
        <v>54</v>
      </c>
      <c r="ED57" s="20" t="s">
        <v>54</v>
      </c>
      <c r="EE57" s="20" t="s">
        <v>54</v>
      </c>
      <c r="EF57" s="20" t="s">
        <v>54</v>
      </c>
      <c r="EG57" s="20" t="s">
        <v>54</v>
      </c>
      <c r="EH57" s="20" t="s">
        <v>54</v>
      </c>
      <c r="EI57" s="20" t="s">
        <v>54</v>
      </c>
      <c r="EJ57" s="20" t="s">
        <v>54</v>
      </c>
      <c r="EK57" s="20" t="s">
        <v>54</v>
      </c>
      <c r="EL57" s="20" t="s">
        <v>54</v>
      </c>
      <c r="EM57" s="20" t="s">
        <v>54</v>
      </c>
      <c r="EN57" s="20" t="s">
        <v>54</v>
      </c>
      <c r="EO57" s="20" t="s">
        <v>54</v>
      </c>
      <c r="EP57" s="20" t="s">
        <v>54</v>
      </c>
      <c r="EQ57" s="20" t="s">
        <v>54</v>
      </c>
      <c r="ER57" s="20" t="s">
        <v>54</v>
      </c>
      <c r="ES57" s="20" t="s">
        <v>54</v>
      </c>
      <c r="ET57" s="20" t="s">
        <v>54</v>
      </c>
      <c r="EU57" s="20" t="s">
        <v>54</v>
      </c>
      <c r="EV57" s="20" t="s">
        <v>54</v>
      </c>
      <c r="EW57" s="20" t="s">
        <v>54</v>
      </c>
      <c r="EX57" s="20" t="s">
        <v>54</v>
      </c>
      <c r="EY57" s="6" t="s">
        <v>89</v>
      </c>
      <c r="EZ57" s="15"/>
      <c r="FA57" s="20" t="s">
        <v>54</v>
      </c>
      <c r="FB57" s="20" t="s">
        <v>153</v>
      </c>
      <c r="FC57" s="20">
        <v>0</v>
      </c>
      <c r="FD57" s="20">
        <v>0</v>
      </c>
      <c r="FE57" s="20">
        <v>0</v>
      </c>
      <c r="FF57" s="20">
        <v>0</v>
      </c>
      <c r="FG57" s="20">
        <v>0</v>
      </c>
      <c r="FH57" s="20" t="s">
        <v>54</v>
      </c>
      <c r="FI57" s="20" t="s">
        <v>54</v>
      </c>
      <c r="FJ57" s="20" t="s">
        <v>54</v>
      </c>
      <c r="FK57" s="20" t="s">
        <v>54</v>
      </c>
      <c r="FL57" s="20" t="s">
        <v>54</v>
      </c>
      <c r="FM57" s="20" t="s">
        <v>54</v>
      </c>
      <c r="FN57" s="20" t="s">
        <v>54</v>
      </c>
      <c r="FO57" s="20">
        <v>27.118437118437118</v>
      </c>
      <c r="FP57" s="20">
        <v>29.45360195360195</v>
      </c>
      <c r="FQ57" s="20">
        <v>31.493284493284492</v>
      </c>
      <c r="FR57" s="20" t="s">
        <v>54</v>
      </c>
      <c r="FS57" s="20" t="s">
        <v>54</v>
      </c>
      <c r="FT57" s="20" t="s">
        <v>54</v>
      </c>
      <c r="FU57" s="20">
        <v>24.993894993894994</v>
      </c>
      <c r="FV57" s="20">
        <v>30.659340659340661</v>
      </c>
      <c r="FW57" s="20">
        <v>28.583638583638585</v>
      </c>
      <c r="FX57" s="20" t="s">
        <v>54</v>
      </c>
      <c r="FY57" s="20" t="s">
        <v>54</v>
      </c>
      <c r="FZ57" s="20">
        <v>28.073870573870575</v>
      </c>
      <c r="GA57" s="20">
        <v>30.03052503052503</v>
      </c>
      <c r="GB57" s="20">
        <v>28.595848595848594</v>
      </c>
      <c r="GC57" s="20" t="s">
        <v>54</v>
      </c>
      <c r="GD57" s="6" t="s">
        <v>89</v>
      </c>
      <c r="GE57" s="15"/>
      <c r="GF57" s="20" t="s">
        <v>54</v>
      </c>
      <c r="GG57" s="20" t="s">
        <v>153</v>
      </c>
      <c r="GH57" s="20">
        <v>0</v>
      </c>
      <c r="GI57" s="20">
        <v>0</v>
      </c>
      <c r="GJ57" s="20">
        <v>0</v>
      </c>
      <c r="GK57" s="20">
        <v>0</v>
      </c>
      <c r="GL57" s="20">
        <v>0</v>
      </c>
      <c r="GM57" s="20" t="s">
        <v>54</v>
      </c>
      <c r="GN57" s="20" t="s">
        <v>54</v>
      </c>
      <c r="GO57" s="20" t="s">
        <v>54</v>
      </c>
      <c r="GP57" s="20">
        <v>36.5152118412988</v>
      </c>
      <c r="GQ57" s="20" t="s">
        <v>54</v>
      </c>
      <c r="GR57" s="20" t="s">
        <v>54</v>
      </c>
      <c r="GS57" s="20" t="s">
        <v>54</v>
      </c>
      <c r="GT57" s="20">
        <v>31.145603878523133</v>
      </c>
      <c r="GU57" s="20">
        <v>36.753427731688596</v>
      </c>
      <c r="GV57" s="20">
        <v>30.998225377107367</v>
      </c>
      <c r="GW57" s="20" t="s">
        <v>54</v>
      </c>
      <c r="GX57" s="20" t="s">
        <v>54</v>
      </c>
      <c r="GY57" s="20" t="s">
        <v>54</v>
      </c>
      <c r="GZ57" s="20">
        <v>22.067919657981772</v>
      </c>
      <c r="HA57" s="20">
        <v>25.840929257078326</v>
      </c>
      <c r="HB57" s="20">
        <v>25.747761555214971</v>
      </c>
      <c r="HC57" s="20" t="s">
        <v>54</v>
      </c>
      <c r="HD57" s="20" t="s">
        <v>54</v>
      </c>
      <c r="HE57" s="20">
        <v>26.34520241663099</v>
      </c>
      <c r="HF57" s="20">
        <v>25.823224394652964</v>
      </c>
      <c r="HG57" s="20">
        <v>24.36801293944151</v>
      </c>
      <c r="HH57" s="20" t="s">
        <v>54</v>
      </c>
      <c r="HI57" s="6" t="s">
        <v>89</v>
      </c>
      <c r="HJ57" s="15"/>
      <c r="HK57" s="20" t="s">
        <v>54</v>
      </c>
      <c r="HL57" s="20" t="s">
        <v>153</v>
      </c>
      <c r="HM57" s="20">
        <v>0</v>
      </c>
      <c r="HN57" s="20">
        <v>0</v>
      </c>
      <c r="HO57" s="20">
        <v>0</v>
      </c>
      <c r="HP57" s="20">
        <v>0</v>
      </c>
      <c r="HQ57" s="20">
        <v>0</v>
      </c>
      <c r="HR57" s="20" t="s">
        <v>54</v>
      </c>
      <c r="HS57" s="20" t="s">
        <v>54</v>
      </c>
      <c r="HT57" s="20" t="s">
        <v>54</v>
      </c>
      <c r="HU57" s="20">
        <v>32.372285786931094</v>
      </c>
      <c r="HV57" s="20" t="s">
        <v>54</v>
      </c>
      <c r="HW57" s="20" t="s">
        <v>54</v>
      </c>
      <c r="HX57" s="20" t="s">
        <v>54</v>
      </c>
      <c r="HY57" s="20">
        <v>26.637681159420293</v>
      </c>
      <c r="HZ57" s="20" t="s">
        <v>54</v>
      </c>
      <c r="IA57" s="20">
        <v>26.637681159420293</v>
      </c>
      <c r="IB57" s="20" t="s">
        <v>54</v>
      </c>
      <c r="IC57" s="20" t="s">
        <v>54</v>
      </c>
      <c r="ID57" s="20" t="s">
        <v>54</v>
      </c>
      <c r="IE57" s="20">
        <v>22.448638318203535</v>
      </c>
      <c r="IF57" s="20" t="s">
        <v>54</v>
      </c>
      <c r="IG57" s="20">
        <v>22.448638318203535</v>
      </c>
      <c r="IH57" s="20" t="s">
        <v>54</v>
      </c>
      <c r="II57" s="20" t="s">
        <v>54</v>
      </c>
      <c r="IJ57" s="20">
        <v>21.813717683282903</v>
      </c>
      <c r="IK57" s="20" t="s">
        <v>54</v>
      </c>
      <c r="IL57" s="20">
        <v>21.813717683282903</v>
      </c>
      <c r="IM57" s="20" t="s">
        <v>54</v>
      </c>
      <c r="IN57" s="6" t="s">
        <v>89</v>
      </c>
      <c r="IO57" s="15"/>
      <c r="IP57" s="20" t="s">
        <v>54</v>
      </c>
      <c r="IQ57" s="20" t="s">
        <v>153</v>
      </c>
      <c r="IR57" s="20">
        <v>0</v>
      </c>
      <c r="IS57" s="20">
        <v>0</v>
      </c>
      <c r="IT57" s="20">
        <v>0</v>
      </c>
      <c r="IU57" s="20">
        <v>0</v>
      </c>
      <c r="IV57" s="20">
        <v>0</v>
      </c>
      <c r="IW57" s="20" t="s">
        <v>54</v>
      </c>
      <c r="IX57" s="20" t="s">
        <v>54</v>
      </c>
      <c r="IY57" s="20" t="s">
        <v>54</v>
      </c>
      <c r="IZ57" s="20">
        <v>33.286972371640566</v>
      </c>
      <c r="JA57" s="20" t="s">
        <v>54</v>
      </c>
      <c r="JB57" s="20" t="s">
        <v>54</v>
      </c>
      <c r="JC57" s="20" t="s">
        <v>54</v>
      </c>
      <c r="JD57" s="20">
        <v>26.022226656420838</v>
      </c>
      <c r="JE57" s="20" t="s">
        <v>54</v>
      </c>
      <c r="JF57" s="20">
        <v>26.022226656420838</v>
      </c>
      <c r="JG57" s="20" t="s">
        <v>54</v>
      </c>
      <c r="JH57" s="20" t="s">
        <v>54</v>
      </c>
      <c r="JI57" s="20" t="s">
        <v>54</v>
      </c>
      <c r="JJ57" s="20">
        <v>37.534363859960465</v>
      </c>
      <c r="JK57" s="20" t="s">
        <v>54</v>
      </c>
      <c r="JL57" s="20">
        <v>37.534363859960465</v>
      </c>
      <c r="JM57" s="20" t="s">
        <v>54</v>
      </c>
      <c r="JN57" s="20" t="s">
        <v>54</v>
      </c>
      <c r="JO57" s="20">
        <v>30.598185186285871</v>
      </c>
      <c r="JP57" s="20" t="s">
        <v>54</v>
      </c>
      <c r="JQ57" s="20">
        <v>30.598185186285871</v>
      </c>
      <c r="JR57" s="20" t="s">
        <v>54</v>
      </c>
      <c r="JS57" s="6" t="s">
        <v>89</v>
      </c>
      <c r="JT57" s="15"/>
      <c r="JU57" s="20" t="s">
        <v>54</v>
      </c>
      <c r="JV57" s="20" t="s">
        <v>153</v>
      </c>
      <c r="JW57" s="20">
        <v>0</v>
      </c>
      <c r="JX57" s="20">
        <v>0</v>
      </c>
      <c r="JY57" s="20">
        <v>0</v>
      </c>
      <c r="JZ57" s="20">
        <v>0</v>
      </c>
      <c r="KA57" s="20">
        <v>0</v>
      </c>
      <c r="KB57" s="20" t="s">
        <v>54</v>
      </c>
      <c r="KC57" s="20" t="s">
        <v>54</v>
      </c>
      <c r="KD57" s="20" t="s">
        <v>54</v>
      </c>
      <c r="KE57" s="20">
        <v>31.334054834054836</v>
      </c>
      <c r="KF57" s="20" t="s">
        <v>54</v>
      </c>
      <c r="KG57" s="20" t="s">
        <v>54</v>
      </c>
      <c r="KH57" s="20" t="s">
        <v>54</v>
      </c>
      <c r="KI57" s="20">
        <v>38.92568542568543</v>
      </c>
      <c r="KJ57" s="20">
        <v>28.934343434343436</v>
      </c>
      <c r="KK57" s="20">
        <v>31.310966810966807</v>
      </c>
      <c r="KL57" s="20" t="s">
        <v>54</v>
      </c>
      <c r="KM57" s="20" t="s">
        <v>54</v>
      </c>
      <c r="KN57" s="20" t="s">
        <v>54</v>
      </c>
      <c r="KO57" s="20">
        <v>27.406204906204906</v>
      </c>
      <c r="KP57" s="20">
        <v>32.374458874458874</v>
      </c>
      <c r="KQ57" s="20">
        <v>32.120490620490621</v>
      </c>
      <c r="KR57" s="20" t="s">
        <v>54</v>
      </c>
      <c r="KS57" s="20" t="s">
        <v>54</v>
      </c>
      <c r="KT57" s="20">
        <v>30.787157287157285</v>
      </c>
      <c r="KU57" s="20">
        <v>29.120490620490617</v>
      </c>
      <c r="KV57" s="20">
        <v>30.660173160173159</v>
      </c>
      <c r="KW57" s="20" t="s">
        <v>54</v>
      </c>
      <c r="KX57" s="6" t="s">
        <v>89</v>
      </c>
      <c r="KY57" s="15"/>
      <c r="KZ57" s="20" t="s">
        <v>54</v>
      </c>
      <c r="LA57" s="20" t="s">
        <v>153</v>
      </c>
      <c r="LB57" s="20">
        <v>0</v>
      </c>
      <c r="LC57" s="20">
        <v>0</v>
      </c>
      <c r="LD57" s="20">
        <v>0</v>
      </c>
      <c r="LE57" s="20">
        <v>0</v>
      </c>
      <c r="LF57" s="20">
        <v>0</v>
      </c>
      <c r="LG57" s="20" t="s">
        <v>54</v>
      </c>
      <c r="LH57" s="20" t="s">
        <v>54</v>
      </c>
      <c r="LI57" s="20" t="s">
        <v>54</v>
      </c>
      <c r="LJ57" s="20">
        <v>49.880382775119621</v>
      </c>
      <c r="LK57" s="20" t="s">
        <v>54</v>
      </c>
      <c r="LL57" s="20" t="s">
        <v>54</v>
      </c>
      <c r="LM57" s="20" t="s">
        <v>54</v>
      </c>
      <c r="LN57" s="20">
        <v>26.656562354502856</v>
      </c>
      <c r="LO57" s="20">
        <v>42.58373205741627</v>
      </c>
      <c r="LP57" s="20">
        <v>29.646992976512426</v>
      </c>
      <c r="LQ57" s="20" t="s">
        <v>54</v>
      </c>
      <c r="LR57" s="20" t="s">
        <v>54</v>
      </c>
      <c r="LS57" s="20" t="s">
        <v>54</v>
      </c>
      <c r="LT57" s="20">
        <v>52.170198222829796</v>
      </c>
      <c r="LU57" s="20">
        <v>55.639097744360896</v>
      </c>
      <c r="LV57" s="20">
        <v>50.979722032353607</v>
      </c>
      <c r="LW57" s="20" t="s">
        <v>54</v>
      </c>
      <c r="LX57" s="20" t="s">
        <v>54</v>
      </c>
      <c r="LY57" s="20">
        <v>39.987196251498311</v>
      </c>
      <c r="LZ57" s="20">
        <v>52.033492822966508</v>
      </c>
      <c r="MA57" s="20">
        <v>39.030258452455243</v>
      </c>
      <c r="MB57" s="20">
        <v>0</v>
      </c>
      <c r="MC57" s="6" t="s">
        <v>89</v>
      </c>
      <c r="MD57" s="15"/>
      <c r="ME57" s="20" t="s">
        <v>54</v>
      </c>
      <c r="MF57" s="20" t="s">
        <v>153</v>
      </c>
      <c r="MG57" s="20">
        <v>0</v>
      </c>
      <c r="MH57" s="20">
        <v>0</v>
      </c>
      <c r="MI57" s="20">
        <v>0</v>
      </c>
      <c r="MJ57" s="20">
        <v>0</v>
      </c>
      <c r="MK57" s="20">
        <v>0</v>
      </c>
      <c r="ML57" s="20" t="s">
        <v>54</v>
      </c>
      <c r="MM57" s="20" t="s">
        <v>54</v>
      </c>
      <c r="MN57" s="20" t="s">
        <v>54</v>
      </c>
      <c r="MO57" s="20">
        <v>34.237938596491233</v>
      </c>
      <c r="MP57" s="20" t="s">
        <v>54</v>
      </c>
      <c r="MQ57" s="20" t="s">
        <v>54</v>
      </c>
      <c r="MR57" s="20" t="s">
        <v>54</v>
      </c>
      <c r="MS57" s="20">
        <v>55.747441520467838</v>
      </c>
      <c r="MT57" s="20">
        <v>55.573830409356724</v>
      </c>
      <c r="MU57" s="20">
        <v>56.962719298245617</v>
      </c>
      <c r="MV57" s="20" t="s">
        <v>54</v>
      </c>
      <c r="MW57" s="20" t="s">
        <v>54</v>
      </c>
      <c r="MX57" s="20" t="s">
        <v>54</v>
      </c>
      <c r="MY57" s="20">
        <v>36.159844054580894</v>
      </c>
      <c r="MZ57" s="20">
        <v>46.881091617933727</v>
      </c>
      <c r="NA57" s="20">
        <v>50.584795321637422</v>
      </c>
      <c r="NB57" s="20" t="s">
        <v>54</v>
      </c>
      <c r="NC57" s="20" t="s">
        <v>54</v>
      </c>
      <c r="ND57" s="20">
        <v>51.580774853801174</v>
      </c>
      <c r="NE57" s="20">
        <v>54.258040935672511</v>
      </c>
      <c r="NF57" s="20">
        <v>54.184941520467838</v>
      </c>
      <c r="NG57" s="20" t="s">
        <v>54</v>
      </c>
      <c r="NH57" s="6" t="s">
        <v>89</v>
      </c>
    </row>
    <row r="58" spans="1:372" x14ac:dyDescent="0.3">
      <c r="A58" s="15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6"/>
      <c r="AF58" s="15"/>
      <c r="AG58" s="20" t="s">
        <v>54</v>
      </c>
      <c r="AH58" s="20" t="s">
        <v>154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 t="s">
        <v>54</v>
      </c>
      <c r="AO58" s="20" t="s">
        <v>54</v>
      </c>
      <c r="AP58" s="20" t="s">
        <v>54</v>
      </c>
      <c r="AQ58" s="20" t="s">
        <v>54</v>
      </c>
      <c r="AR58" s="20" t="s">
        <v>54</v>
      </c>
      <c r="AS58" s="20" t="s">
        <v>54</v>
      </c>
      <c r="AT58" s="20" t="s">
        <v>54</v>
      </c>
      <c r="AU58" s="20" t="s">
        <v>54</v>
      </c>
      <c r="AV58" s="20" t="s">
        <v>54</v>
      </c>
      <c r="AW58" s="20" t="s">
        <v>54</v>
      </c>
      <c r="AX58" s="20" t="s">
        <v>54</v>
      </c>
      <c r="AY58" s="20" t="s">
        <v>54</v>
      </c>
      <c r="AZ58" s="20" t="s">
        <v>54</v>
      </c>
      <c r="BA58" s="20" t="s">
        <v>54</v>
      </c>
      <c r="BB58" s="20" t="s">
        <v>54</v>
      </c>
      <c r="BC58" s="20" t="s">
        <v>54</v>
      </c>
      <c r="BD58" s="20" t="s">
        <v>54</v>
      </c>
      <c r="BE58" s="20" t="s">
        <v>54</v>
      </c>
      <c r="BF58" s="20" t="s">
        <v>54</v>
      </c>
      <c r="BG58" s="20" t="s">
        <v>54</v>
      </c>
      <c r="BH58" s="20" t="s">
        <v>54</v>
      </c>
      <c r="BI58" s="20" t="s">
        <v>54</v>
      </c>
      <c r="BJ58" s="6" t="s">
        <v>90</v>
      </c>
      <c r="BK58" s="15"/>
      <c r="BL58" s="20" t="s">
        <v>54</v>
      </c>
      <c r="BM58" s="20" t="s">
        <v>154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 t="s">
        <v>54</v>
      </c>
      <c r="BT58" s="20" t="s">
        <v>54</v>
      </c>
      <c r="BU58" s="20" t="s">
        <v>54</v>
      </c>
      <c r="BV58" s="20" t="s">
        <v>54</v>
      </c>
      <c r="BW58" s="20" t="s">
        <v>54</v>
      </c>
      <c r="BX58" s="20" t="s">
        <v>54</v>
      </c>
      <c r="BY58" s="20" t="s">
        <v>54</v>
      </c>
      <c r="BZ58" s="20" t="s">
        <v>54</v>
      </c>
      <c r="CA58" s="20" t="s">
        <v>54</v>
      </c>
      <c r="CB58" s="20" t="s">
        <v>54</v>
      </c>
      <c r="CC58" s="20" t="s">
        <v>54</v>
      </c>
      <c r="CD58" s="20" t="s">
        <v>54</v>
      </c>
      <c r="CE58" s="20" t="s">
        <v>54</v>
      </c>
      <c r="CF58" s="20" t="s">
        <v>54</v>
      </c>
      <c r="CG58" s="20" t="s">
        <v>54</v>
      </c>
      <c r="CH58" s="20" t="s">
        <v>54</v>
      </c>
      <c r="CI58" s="20" t="s">
        <v>54</v>
      </c>
      <c r="CJ58" s="20" t="s">
        <v>54</v>
      </c>
      <c r="CK58" s="20" t="s">
        <v>54</v>
      </c>
      <c r="CL58" s="20" t="s">
        <v>54</v>
      </c>
      <c r="CM58" s="20" t="s">
        <v>54</v>
      </c>
      <c r="CN58" s="20" t="s">
        <v>54</v>
      </c>
      <c r="CO58" s="6" t="s">
        <v>90</v>
      </c>
      <c r="CP58" s="15"/>
      <c r="CQ58" s="20" t="s">
        <v>54</v>
      </c>
      <c r="CR58" s="20" t="s">
        <v>154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 t="s">
        <v>54</v>
      </c>
      <c r="CY58" s="20" t="s">
        <v>54</v>
      </c>
      <c r="CZ58" s="20" t="s">
        <v>54</v>
      </c>
      <c r="DA58" s="20" t="s">
        <v>54</v>
      </c>
      <c r="DB58" s="20" t="s">
        <v>54</v>
      </c>
      <c r="DC58" s="20" t="s">
        <v>54</v>
      </c>
      <c r="DD58" s="20" t="s">
        <v>54</v>
      </c>
      <c r="DE58" s="20" t="s">
        <v>54</v>
      </c>
      <c r="DF58" s="20" t="s">
        <v>54</v>
      </c>
      <c r="DG58" s="20" t="s">
        <v>54</v>
      </c>
      <c r="DH58" s="20" t="s">
        <v>54</v>
      </c>
      <c r="DI58" s="20" t="s">
        <v>54</v>
      </c>
      <c r="DJ58" s="20" t="s">
        <v>54</v>
      </c>
      <c r="DK58" s="20" t="s">
        <v>54</v>
      </c>
      <c r="DL58" s="20" t="s">
        <v>54</v>
      </c>
      <c r="DM58" s="20" t="s">
        <v>54</v>
      </c>
      <c r="DN58" s="20" t="s">
        <v>54</v>
      </c>
      <c r="DO58" s="20" t="s">
        <v>54</v>
      </c>
      <c r="DP58" s="20" t="s">
        <v>54</v>
      </c>
      <c r="DQ58" s="20" t="s">
        <v>54</v>
      </c>
      <c r="DR58" s="20" t="s">
        <v>54</v>
      </c>
      <c r="DS58" s="20" t="s">
        <v>54</v>
      </c>
      <c r="DT58" s="6" t="s">
        <v>90</v>
      </c>
      <c r="DU58" s="15"/>
      <c r="DV58" s="20" t="s">
        <v>54</v>
      </c>
      <c r="DW58" s="20" t="s">
        <v>154</v>
      </c>
      <c r="DX58" s="20">
        <v>0</v>
      </c>
      <c r="DY58" s="20">
        <v>0</v>
      </c>
      <c r="DZ58" s="20">
        <v>0</v>
      </c>
      <c r="EA58" s="20">
        <v>0</v>
      </c>
      <c r="EB58" s="20">
        <v>0</v>
      </c>
      <c r="EC58" s="20" t="s">
        <v>54</v>
      </c>
      <c r="ED58" s="20" t="s">
        <v>54</v>
      </c>
      <c r="EE58" s="20" t="s">
        <v>54</v>
      </c>
      <c r="EF58" s="20" t="s">
        <v>54</v>
      </c>
      <c r="EG58" s="20" t="s">
        <v>54</v>
      </c>
      <c r="EH58" s="20" t="s">
        <v>54</v>
      </c>
      <c r="EI58" s="20" t="s">
        <v>54</v>
      </c>
      <c r="EJ58" s="20" t="s">
        <v>54</v>
      </c>
      <c r="EK58" s="20" t="s">
        <v>54</v>
      </c>
      <c r="EL58" s="20" t="s">
        <v>54</v>
      </c>
      <c r="EM58" s="20" t="s">
        <v>54</v>
      </c>
      <c r="EN58" s="20" t="s">
        <v>54</v>
      </c>
      <c r="EO58" s="20" t="s">
        <v>54</v>
      </c>
      <c r="EP58" s="20" t="s">
        <v>54</v>
      </c>
      <c r="EQ58" s="20" t="s">
        <v>54</v>
      </c>
      <c r="ER58" s="20" t="s">
        <v>54</v>
      </c>
      <c r="ES58" s="20" t="s">
        <v>54</v>
      </c>
      <c r="ET58" s="20" t="s">
        <v>54</v>
      </c>
      <c r="EU58" s="20" t="s">
        <v>54</v>
      </c>
      <c r="EV58" s="20" t="s">
        <v>54</v>
      </c>
      <c r="EW58" s="20" t="s">
        <v>54</v>
      </c>
      <c r="EX58" s="20" t="s">
        <v>54</v>
      </c>
      <c r="EY58" s="6" t="s">
        <v>90</v>
      </c>
      <c r="EZ58" s="15"/>
      <c r="FA58" s="20" t="s">
        <v>54</v>
      </c>
      <c r="FB58" s="20" t="s">
        <v>154</v>
      </c>
      <c r="FC58" s="20">
        <v>0</v>
      </c>
      <c r="FD58" s="20">
        <v>0</v>
      </c>
      <c r="FE58" s="20">
        <v>0</v>
      </c>
      <c r="FF58" s="20">
        <v>0</v>
      </c>
      <c r="FG58" s="20">
        <v>0</v>
      </c>
      <c r="FH58" s="20" t="s">
        <v>54</v>
      </c>
      <c r="FI58" s="20" t="s">
        <v>54</v>
      </c>
      <c r="FJ58" s="20" t="s">
        <v>54</v>
      </c>
      <c r="FK58" s="20" t="s">
        <v>54</v>
      </c>
      <c r="FL58" s="20" t="s">
        <v>54</v>
      </c>
      <c r="FM58" s="20" t="s">
        <v>54</v>
      </c>
      <c r="FN58" s="20" t="s">
        <v>54</v>
      </c>
      <c r="FO58" s="20">
        <v>50.46947496947498</v>
      </c>
      <c r="FP58" s="20">
        <v>50.453601953601954</v>
      </c>
      <c r="FQ58" s="20">
        <v>46.913919413919416</v>
      </c>
      <c r="FR58" s="20" t="s">
        <v>54</v>
      </c>
      <c r="FS58" s="20" t="s">
        <v>54</v>
      </c>
      <c r="FT58" s="20" t="s">
        <v>54</v>
      </c>
      <c r="FU58" s="20">
        <v>54.450549450549453</v>
      </c>
      <c r="FV58" s="20">
        <v>43.376068376068382</v>
      </c>
      <c r="FW58" s="20">
        <v>48.400488400488406</v>
      </c>
      <c r="FX58" s="20" t="s">
        <v>54</v>
      </c>
      <c r="FY58" s="20" t="s">
        <v>54</v>
      </c>
      <c r="FZ58" s="20">
        <v>51.410256410256409</v>
      </c>
      <c r="GA58" s="20">
        <v>47.826617826617827</v>
      </c>
      <c r="GB58" s="20">
        <v>49.300976800976805</v>
      </c>
      <c r="GC58" s="20" t="s">
        <v>54</v>
      </c>
      <c r="GD58" s="6" t="s">
        <v>90</v>
      </c>
      <c r="GE58" s="15"/>
      <c r="GF58" s="20" t="s">
        <v>54</v>
      </c>
      <c r="GG58" s="20" t="s">
        <v>154</v>
      </c>
      <c r="GH58" s="20">
        <v>0</v>
      </c>
      <c r="GI58" s="20">
        <v>0</v>
      </c>
      <c r="GJ58" s="20">
        <v>0</v>
      </c>
      <c r="GK58" s="20">
        <v>0</v>
      </c>
      <c r="GL58" s="20">
        <v>0</v>
      </c>
      <c r="GM58" s="20" t="s">
        <v>54</v>
      </c>
      <c r="GN58" s="20" t="s">
        <v>54</v>
      </c>
      <c r="GO58" s="20" t="s">
        <v>54</v>
      </c>
      <c r="GP58" s="20">
        <v>17.703854116897595</v>
      </c>
      <c r="GQ58" s="20" t="s">
        <v>54</v>
      </c>
      <c r="GR58" s="20" t="s">
        <v>54</v>
      </c>
      <c r="GS58" s="20" t="s">
        <v>54</v>
      </c>
      <c r="GT58" s="20">
        <v>48.426883675330885</v>
      </c>
      <c r="GU58" s="20">
        <v>41.985767855333073</v>
      </c>
      <c r="GV58" s="20">
        <v>45.586463226214782</v>
      </c>
      <c r="GW58" s="20" t="s">
        <v>54</v>
      </c>
      <c r="GX58" s="20" t="s">
        <v>54</v>
      </c>
      <c r="GY58" s="20" t="s">
        <v>54</v>
      </c>
      <c r="GZ58" s="20">
        <v>47.996719636471198</v>
      </c>
      <c r="HA58" s="20">
        <v>41.7951386088032</v>
      </c>
      <c r="HB58" s="20">
        <v>43.080852894517484</v>
      </c>
      <c r="HC58" s="20" t="s">
        <v>54</v>
      </c>
      <c r="HD58" s="20" t="s">
        <v>54</v>
      </c>
      <c r="HE58" s="20">
        <v>47.863327149041439</v>
      </c>
      <c r="HF58" s="20">
        <v>44.923766709481001</v>
      </c>
      <c r="HG58" s="20">
        <v>45.042814328528614</v>
      </c>
      <c r="HH58" s="20" t="s">
        <v>54</v>
      </c>
      <c r="HI58" s="6" t="s">
        <v>90</v>
      </c>
      <c r="HJ58" s="15"/>
      <c r="HK58" s="20" t="s">
        <v>54</v>
      </c>
      <c r="HL58" s="20" t="s">
        <v>154</v>
      </c>
      <c r="HM58" s="20">
        <v>0</v>
      </c>
      <c r="HN58" s="20">
        <v>0</v>
      </c>
      <c r="HO58" s="20">
        <v>0</v>
      </c>
      <c r="HP58" s="20">
        <v>0</v>
      </c>
      <c r="HQ58" s="20">
        <v>0</v>
      </c>
      <c r="HR58" s="20" t="s">
        <v>54</v>
      </c>
      <c r="HS58" s="20" t="s">
        <v>54</v>
      </c>
      <c r="HT58" s="20" t="s">
        <v>54</v>
      </c>
      <c r="HU58" s="20">
        <v>33.20803457920163</v>
      </c>
      <c r="HV58" s="20" t="s">
        <v>54</v>
      </c>
      <c r="HW58" s="20" t="s">
        <v>54</v>
      </c>
      <c r="HX58" s="20" t="s">
        <v>54</v>
      </c>
      <c r="HY58" s="20">
        <v>50.391304347826086</v>
      </c>
      <c r="HZ58" s="20" t="s">
        <v>54</v>
      </c>
      <c r="IA58" s="20">
        <v>50.391304347826086</v>
      </c>
      <c r="IB58" s="20" t="s">
        <v>54</v>
      </c>
      <c r="IC58" s="20" t="s">
        <v>54</v>
      </c>
      <c r="ID58" s="20" t="s">
        <v>54</v>
      </c>
      <c r="IE58" s="20">
        <v>55.469156447417326</v>
      </c>
      <c r="IF58" s="20" t="s">
        <v>54</v>
      </c>
      <c r="IG58" s="20">
        <v>55.469156447417326</v>
      </c>
      <c r="IH58" s="20" t="s">
        <v>54</v>
      </c>
      <c r="II58" s="20" t="s">
        <v>54</v>
      </c>
      <c r="IJ58" s="20">
        <v>55.797831395657482</v>
      </c>
      <c r="IK58" s="20" t="s">
        <v>54</v>
      </c>
      <c r="IL58" s="20">
        <v>55.797831395657482</v>
      </c>
      <c r="IM58" s="20" t="s">
        <v>54</v>
      </c>
      <c r="IN58" s="6" t="s">
        <v>90</v>
      </c>
      <c r="IO58" s="15"/>
      <c r="IP58" s="20" t="s">
        <v>54</v>
      </c>
      <c r="IQ58" s="20" t="s">
        <v>154</v>
      </c>
      <c r="IR58" s="20">
        <v>0</v>
      </c>
      <c r="IS58" s="20">
        <v>0</v>
      </c>
      <c r="IT58" s="20">
        <v>0</v>
      </c>
      <c r="IU58" s="20">
        <v>0</v>
      </c>
      <c r="IV58" s="20">
        <v>0</v>
      </c>
      <c r="IW58" s="20" t="s">
        <v>54</v>
      </c>
      <c r="IX58" s="20" t="s">
        <v>54</v>
      </c>
      <c r="IY58" s="20" t="s">
        <v>54</v>
      </c>
      <c r="IZ58" s="20">
        <v>34.317718350081869</v>
      </c>
      <c r="JA58" s="20" t="s">
        <v>54</v>
      </c>
      <c r="JB58" s="20" t="s">
        <v>54</v>
      </c>
      <c r="JC58" s="20" t="s">
        <v>54</v>
      </c>
      <c r="JD58" s="20">
        <v>31.707777348509612</v>
      </c>
      <c r="JE58" s="20" t="s">
        <v>54</v>
      </c>
      <c r="JF58" s="20">
        <v>31.707777348509612</v>
      </c>
      <c r="JG58" s="20" t="s">
        <v>54</v>
      </c>
      <c r="JH58" s="20" t="s">
        <v>54</v>
      </c>
      <c r="JI58" s="20" t="s">
        <v>54</v>
      </c>
      <c r="JJ58" s="20">
        <v>29.113389062718909</v>
      </c>
      <c r="JK58" s="20" t="s">
        <v>54</v>
      </c>
      <c r="JL58" s="20">
        <v>29.113389062718909</v>
      </c>
      <c r="JM58" s="20" t="s">
        <v>54</v>
      </c>
      <c r="JN58" s="20" t="s">
        <v>54</v>
      </c>
      <c r="JO58" s="20">
        <v>29.368331896936017</v>
      </c>
      <c r="JP58" s="20" t="s">
        <v>54</v>
      </c>
      <c r="JQ58" s="20">
        <v>29.368331896936017</v>
      </c>
      <c r="JR58" s="20" t="s">
        <v>54</v>
      </c>
      <c r="JS58" s="6" t="s">
        <v>90</v>
      </c>
      <c r="JT58" s="15"/>
      <c r="JU58" s="20" t="s">
        <v>54</v>
      </c>
      <c r="JV58" s="20" t="s">
        <v>154</v>
      </c>
      <c r="JW58" s="20">
        <v>0</v>
      </c>
      <c r="JX58" s="20">
        <v>0</v>
      </c>
      <c r="JY58" s="20">
        <v>0</v>
      </c>
      <c r="JZ58" s="20">
        <v>0</v>
      </c>
      <c r="KA58" s="20">
        <v>0</v>
      </c>
      <c r="KB58" s="20" t="s">
        <v>54</v>
      </c>
      <c r="KC58" s="20" t="s">
        <v>54</v>
      </c>
      <c r="KD58" s="20" t="s">
        <v>54</v>
      </c>
      <c r="KE58" s="20">
        <v>38.954545454545453</v>
      </c>
      <c r="KF58" s="20" t="s">
        <v>54</v>
      </c>
      <c r="KG58" s="20" t="s">
        <v>54</v>
      </c>
      <c r="KH58" s="20" t="s">
        <v>54</v>
      </c>
      <c r="KI58" s="20">
        <v>43.204184704184705</v>
      </c>
      <c r="KJ58" s="20">
        <v>46.601010101010104</v>
      </c>
      <c r="KK58" s="20">
        <v>46.442279942279946</v>
      </c>
      <c r="KL58" s="20" t="s">
        <v>54</v>
      </c>
      <c r="KM58" s="20" t="s">
        <v>54</v>
      </c>
      <c r="KN58" s="20" t="s">
        <v>54</v>
      </c>
      <c r="KO58" s="20">
        <v>47.958152958152958</v>
      </c>
      <c r="KP58" s="20">
        <v>44.204184704184705</v>
      </c>
      <c r="KQ58" s="20">
        <v>43.537518037518034</v>
      </c>
      <c r="KR58" s="20" t="s">
        <v>54</v>
      </c>
      <c r="KS58" s="20" t="s">
        <v>54</v>
      </c>
      <c r="KT58" s="20">
        <v>47.164502164502174</v>
      </c>
      <c r="KU58" s="20">
        <v>45.037518037518034</v>
      </c>
      <c r="KV58" s="20">
        <v>45.791486291486287</v>
      </c>
      <c r="KW58" s="20" t="s">
        <v>54</v>
      </c>
      <c r="KX58" s="6" t="s">
        <v>90</v>
      </c>
      <c r="KY58" s="15"/>
      <c r="KZ58" s="20" t="s">
        <v>54</v>
      </c>
      <c r="LA58" s="20" t="s">
        <v>154</v>
      </c>
      <c r="LB58" s="20">
        <v>0</v>
      </c>
      <c r="LC58" s="20">
        <v>0</v>
      </c>
      <c r="LD58" s="20">
        <v>0</v>
      </c>
      <c r="LE58" s="20">
        <v>0</v>
      </c>
      <c r="LF58" s="20">
        <v>0</v>
      </c>
      <c r="LG58" s="20" t="s">
        <v>54</v>
      </c>
      <c r="LH58" s="20" t="s">
        <v>54</v>
      </c>
      <c r="LI58" s="20" t="s">
        <v>54</v>
      </c>
      <c r="LJ58" s="20">
        <v>29.581339712918663</v>
      </c>
      <c r="LK58" s="20" t="s">
        <v>54</v>
      </c>
      <c r="LL58" s="20" t="s">
        <v>54</v>
      </c>
      <c r="LM58" s="20" t="s">
        <v>54</v>
      </c>
      <c r="LN58" s="20">
        <v>52.206479637829759</v>
      </c>
      <c r="LO58" s="20">
        <v>28.349282296650717</v>
      </c>
      <c r="LP58" s="20">
        <v>50.531838489504395</v>
      </c>
      <c r="LQ58" s="20" t="s">
        <v>54</v>
      </c>
      <c r="LR58" s="20" t="s">
        <v>54</v>
      </c>
      <c r="LS58" s="20" t="s">
        <v>54</v>
      </c>
      <c r="LT58" s="20">
        <v>37.679425837320579</v>
      </c>
      <c r="LU58" s="20">
        <v>14.536340852130326</v>
      </c>
      <c r="LV58" s="20">
        <v>34.107997265892003</v>
      </c>
      <c r="LW58" s="20" t="s">
        <v>54</v>
      </c>
      <c r="LX58" s="20" t="s">
        <v>54</v>
      </c>
      <c r="LY58" s="20">
        <v>50.15007875419775</v>
      </c>
      <c r="LZ58" s="20">
        <v>23.80382775119617</v>
      </c>
      <c r="MA58" s="20">
        <v>47.697925644149905</v>
      </c>
      <c r="MB58" s="20">
        <v>0</v>
      </c>
      <c r="MC58" s="6" t="s">
        <v>90</v>
      </c>
      <c r="MD58" s="15"/>
      <c r="ME58" s="20" t="s">
        <v>54</v>
      </c>
      <c r="MF58" s="20" t="s">
        <v>154</v>
      </c>
      <c r="MG58" s="20">
        <v>0</v>
      </c>
      <c r="MH58" s="20">
        <v>0</v>
      </c>
      <c r="MI58" s="20">
        <v>0</v>
      </c>
      <c r="MJ58" s="20">
        <v>0</v>
      </c>
      <c r="MK58" s="20">
        <v>0</v>
      </c>
      <c r="ML58" s="20" t="s">
        <v>54</v>
      </c>
      <c r="MM58" s="20" t="s">
        <v>54</v>
      </c>
      <c r="MN58" s="20" t="s">
        <v>54</v>
      </c>
      <c r="MO58" s="20">
        <v>22.249634502923975</v>
      </c>
      <c r="MP58" s="20" t="s">
        <v>54</v>
      </c>
      <c r="MQ58" s="20" t="s">
        <v>54</v>
      </c>
      <c r="MR58" s="20" t="s">
        <v>54</v>
      </c>
      <c r="MS58" s="20">
        <v>20.961257309941519</v>
      </c>
      <c r="MT58" s="20">
        <v>12.3812134502924</v>
      </c>
      <c r="MU58" s="20">
        <v>10.99232456140351</v>
      </c>
      <c r="MV58" s="20" t="s">
        <v>54</v>
      </c>
      <c r="MW58" s="20" t="s">
        <v>54</v>
      </c>
      <c r="MX58" s="20" t="s">
        <v>54</v>
      </c>
      <c r="MY58" s="20">
        <v>16.471734892787527</v>
      </c>
      <c r="MZ58" s="20">
        <v>7.3099415204678353</v>
      </c>
      <c r="NA58" s="20">
        <v>7.3099415204678353</v>
      </c>
      <c r="NB58" s="20" t="s">
        <v>54</v>
      </c>
      <c r="NC58" s="20" t="s">
        <v>54</v>
      </c>
      <c r="ND58" s="20">
        <v>15.551900584795323</v>
      </c>
      <c r="NE58" s="20">
        <v>8.3607456140350891</v>
      </c>
      <c r="NF58" s="20">
        <v>8.3607456140350891</v>
      </c>
      <c r="NG58" s="20" t="s">
        <v>54</v>
      </c>
      <c r="NH58" s="6" t="s">
        <v>90</v>
      </c>
    </row>
    <row r="59" spans="1:372" ht="31.2" x14ac:dyDescent="0.3">
      <c r="A59" s="15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10"/>
      <c r="AF59" s="15"/>
      <c r="AG59" s="20" t="s">
        <v>54</v>
      </c>
      <c r="AH59" s="20" t="s">
        <v>155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 t="s">
        <v>54</v>
      </c>
      <c r="AO59" s="20" t="s">
        <v>54</v>
      </c>
      <c r="AP59" s="20" t="s">
        <v>54</v>
      </c>
      <c r="AQ59" s="20" t="s">
        <v>54</v>
      </c>
      <c r="AR59" s="20" t="s">
        <v>54</v>
      </c>
      <c r="AS59" s="20" t="s">
        <v>54</v>
      </c>
      <c r="AT59" s="20" t="s">
        <v>54</v>
      </c>
      <c r="AU59" s="20" t="s">
        <v>54</v>
      </c>
      <c r="AV59" s="20" t="s">
        <v>54</v>
      </c>
      <c r="AW59" s="20" t="s">
        <v>54</v>
      </c>
      <c r="AX59" s="20" t="s">
        <v>54</v>
      </c>
      <c r="AY59" s="20" t="s">
        <v>54</v>
      </c>
      <c r="AZ59" s="20" t="s">
        <v>54</v>
      </c>
      <c r="BA59" s="20" t="s">
        <v>54</v>
      </c>
      <c r="BB59" s="20" t="s">
        <v>54</v>
      </c>
      <c r="BC59" s="20" t="s">
        <v>54</v>
      </c>
      <c r="BD59" s="20" t="s">
        <v>54</v>
      </c>
      <c r="BE59" s="20" t="s">
        <v>54</v>
      </c>
      <c r="BF59" s="20" t="s">
        <v>54</v>
      </c>
      <c r="BG59" s="20" t="s">
        <v>54</v>
      </c>
      <c r="BH59" s="20" t="s">
        <v>54</v>
      </c>
      <c r="BI59" s="20" t="s">
        <v>54</v>
      </c>
      <c r="BJ59" s="10" t="s">
        <v>91</v>
      </c>
      <c r="BK59" s="15"/>
      <c r="BL59" s="20" t="s">
        <v>54</v>
      </c>
      <c r="BM59" s="20" t="s">
        <v>155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 t="s">
        <v>54</v>
      </c>
      <c r="BT59" s="20" t="s">
        <v>54</v>
      </c>
      <c r="BU59" s="20" t="s">
        <v>54</v>
      </c>
      <c r="BV59" s="20" t="s">
        <v>54</v>
      </c>
      <c r="BW59" s="20" t="s">
        <v>54</v>
      </c>
      <c r="BX59" s="20" t="s">
        <v>54</v>
      </c>
      <c r="BY59" s="20" t="s">
        <v>54</v>
      </c>
      <c r="BZ59" s="20" t="s">
        <v>54</v>
      </c>
      <c r="CA59" s="20" t="s">
        <v>54</v>
      </c>
      <c r="CB59" s="20" t="s">
        <v>54</v>
      </c>
      <c r="CC59" s="20" t="s">
        <v>54</v>
      </c>
      <c r="CD59" s="20" t="s">
        <v>54</v>
      </c>
      <c r="CE59" s="20" t="s">
        <v>54</v>
      </c>
      <c r="CF59" s="20" t="s">
        <v>54</v>
      </c>
      <c r="CG59" s="20" t="s">
        <v>54</v>
      </c>
      <c r="CH59" s="20" t="s">
        <v>54</v>
      </c>
      <c r="CI59" s="20" t="s">
        <v>54</v>
      </c>
      <c r="CJ59" s="20" t="s">
        <v>54</v>
      </c>
      <c r="CK59" s="20" t="s">
        <v>54</v>
      </c>
      <c r="CL59" s="20" t="s">
        <v>54</v>
      </c>
      <c r="CM59" s="20" t="s">
        <v>54</v>
      </c>
      <c r="CN59" s="20" t="s">
        <v>54</v>
      </c>
      <c r="CO59" s="10" t="s">
        <v>91</v>
      </c>
      <c r="CP59" s="15"/>
      <c r="CQ59" s="20" t="s">
        <v>54</v>
      </c>
      <c r="CR59" s="20" t="s">
        <v>155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 t="s">
        <v>54</v>
      </c>
      <c r="CY59" s="20" t="s">
        <v>54</v>
      </c>
      <c r="CZ59" s="20" t="s">
        <v>54</v>
      </c>
      <c r="DA59" s="20" t="s">
        <v>54</v>
      </c>
      <c r="DB59" s="20" t="s">
        <v>54</v>
      </c>
      <c r="DC59" s="20" t="s">
        <v>54</v>
      </c>
      <c r="DD59" s="20" t="s">
        <v>54</v>
      </c>
      <c r="DE59" s="20" t="s">
        <v>54</v>
      </c>
      <c r="DF59" s="20" t="s">
        <v>54</v>
      </c>
      <c r="DG59" s="20" t="s">
        <v>54</v>
      </c>
      <c r="DH59" s="20" t="s">
        <v>54</v>
      </c>
      <c r="DI59" s="20" t="s">
        <v>54</v>
      </c>
      <c r="DJ59" s="20" t="s">
        <v>54</v>
      </c>
      <c r="DK59" s="20" t="s">
        <v>54</v>
      </c>
      <c r="DL59" s="20" t="s">
        <v>54</v>
      </c>
      <c r="DM59" s="20" t="s">
        <v>54</v>
      </c>
      <c r="DN59" s="20" t="s">
        <v>54</v>
      </c>
      <c r="DO59" s="20" t="s">
        <v>54</v>
      </c>
      <c r="DP59" s="20" t="s">
        <v>54</v>
      </c>
      <c r="DQ59" s="20" t="s">
        <v>54</v>
      </c>
      <c r="DR59" s="20" t="s">
        <v>54</v>
      </c>
      <c r="DS59" s="20" t="s">
        <v>54</v>
      </c>
      <c r="DT59" s="10" t="s">
        <v>91</v>
      </c>
      <c r="DU59" s="15"/>
      <c r="DV59" s="20" t="s">
        <v>54</v>
      </c>
      <c r="DW59" s="20" t="s">
        <v>155</v>
      </c>
      <c r="DX59" s="20">
        <v>0</v>
      </c>
      <c r="DY59" s="20">
        <v>0</v>
      </c>
      <c r="DZ59" s="20">
        <v>0</v>
      </c>
      <c r="EA59" s="20">
        <v>0</v>
      </c>
      <c r="EB59" s="20">
        <v>0</v>
      </c>
      <c r="EC59" s="20" t="s">
        <v>54</v>
      </c>
      <c r="ED59" s="20" t="s">
        <v>54</v>
      </c>
      <c r="EE59" s="20" t="s">
        <v>54</v>
      </c>
      <c r="EF59" s="20" t="s">
        <v>54</v>
      </c>
      <c r="EG59" s="20" t="s">
        <v>54</v>
      </c>
      <c r="EH59" s="20" t="s">
        <v>54</v>
      </c>
      <c r="EI59" s="20" t="s">
        <v>54</v>
      </c>
      <c r="EJ59" s="20" t="s">
        <v>54</v>
      </c>
      <c r="EK59" s="20" t="s">
        <v>54</v>
      </c>
      <c r="EL59" s="20" t="s">
        <v>54</v>
      </c>
      <c r="EM59" s="20" t="s">
        <v>54</v>
      </c>
      <c r="EN59" s="20" t="s">
        <v>54</v>
      </c>
      <c r="EO59" s="20" t="s">
        <v>54</v>
      </c>
      <c r="EP59" s="20" t="s">
        <v>54</v>
      </c>
      <c r="EQ59" s="20" t="s">
        <v>54</v>
      </c>
      <c r="ER59" s="20" t="s">
        <v>54</v>
      </c>
      <c r="ES59" s="20" t="s">
        <v>54</v>
      </c>
      <c r="ET59" s="20" t="s">
        <v>54</v>
      </c>
      <c r="EU59" s="20" t="s">
        <v>54</v>
      </c>
      <c r="EV59" s="20" t="s">
        <v>54</v>
      </c>
      <c r="EW59" s="20" t="s">
        <v>54</v>
      </c>
      <c r="EX59" s="20" t="s">
        <v>54</v>
      </c>
      <c r="EY59" s="10" t="s">
        <v>91</v>
      </c>
      <c r="EZ59" s="15"/>
      <c r="FA59" s="20" t="s">
        <v>54</v>
      </c>
      <c r="FB59" s="20" t="s">
        <v>155</v>
      </c>
      <c r="FC59" s="20">
        <v>0</v>
      </c>
      <c r="FD59" s="20">
        <v>0</v>
      </c>
      <c r="FE59" s="20">
        <v>0</v>
      </c>
      <c r="FF59" s="20">
        <v>0</v>
      </c>
      <c r="FG59" s="20">
        <v>0</v>
      </c>
      <c r="FH59" s="20" t="s">
        <v>54</v>
      </c>
      <c r="FI59" s="20" t="s">
        <v>54</v>
      </c>
      <c r="FJ59" s="20" t="s">
        <v>54</v>
      </c>
      <c r="FK59" s="20" t="s">
        <v>54</v>
      </c>
      <c r="FL59" s="20" t="s">
        <v>54</v>
      </c>
      <c r="FM59" s="20" t="s">
        <v>54</v>
      </c>
      <c r="FN59" s="20" t="s">
        <v>54</v>
      </c>
      <c r="FO59" s="20">
        <v>1.6666666666666667</v>
      </c>
      <c r="FP59" s="20">
        <v>1.6666666666666667</v>
      </c>
      <c r="FQ59" s="20">
        <v>2.5</v>
      </c>
      <c r="FR59" s="20" t="s">
        <v>54</v>
      </c>
      <c r="FS59" s="20" t="s">
        <v>54</v>
      </c>
      <c r="FT59" s="20" t="s">
        <v>54</v>
      </c>
      <c r="FU59" s="20">
        <v>0</v>
      </c>
      <c r="FV59" s="20">
        <v>0</v>
      </c>
      <c r="FW59" s="20">
        <v>0</v>
      </c>
      <c r="FX59" s="20" t="s">
        <v>54</v>
      </c>
      <c r="FY59" s="20" t="s">
        <v>54</v>
      </c>
      <c r="FZ59" s="20">
        <v>1.6666666666666667</v>
      </c>
      <c r="GA59" s="20">
        <v>1.6666666666666667</v>
      </c>
      <c r="GB59" s="20">
        <v>0.83333333333333337</v>
      </c>
      <c r="GC59" s="20" t="s">
        <v>54</v>
      </c>
      <c r="GD59" s="10" t="s">
        <v>91</v>
      </c>
      <c r="GE59" s="15"/>
      <c r="GF59" s="20" t="s">
        <v>54</v>
      </c>
      <c r="GG59" s="20" t="s">
        <v>155</v>
      </c>
      <c r="GH59" s="20">
        <v>0</v>
      </c>
      <c r="GI59" s="20">
        <v>0</v>
      </c>
      <c r="GJ59" s="20">
        <v>0</v>
      </c>
      <c r="GK59" s="20">
        <v>0</v>
      </c>
      <c r="GL59" s="20">
        <v>0</v>
      </c>
      <c r="GM59" s="20" t="s">
        <v>54</v>
      </c>
      <c r="GN59" s="20" t="s">
        <v>54</v>
      </c>
      <c r="GO59" s="20" t="s">
        <v>54</v>
      </c>
      <c r="GP59" s="20">
        <v>0</v>
      </c>
      <c r="GQ59" s="20" t="s">
        <v>54</v>
      </c>
      <c r="GR59" s="20" t="s">
        <v>54</v>
      </c>
      <c r="GS59" s="20" t="s">
        <v>54</v>
      </c>
      <c r="GT59" s="20">
        <v>0</v>
      </c>
      <c r="GU59" s="20">
        <v>0.72463768115942029</v>
      </c>
      <c r="GV59" s="20">
        <v>0.6211180124223602</v>
      </c>
      <c r="GW59" s="20" t="s">
        <v>54</v>
      </c>
      <c r="GX59" s="20" t="s">
        <v>54</v>
      </c>
      <c r="GY59" s="20" t="s">
        <v>54</v>
      </c>
      <c r="GZ59" s="20">
        <v>0</v>
      </c>
      <c r="HA59" s="20">
        <v>0.7142857142857143</v>
      </c>
      <c r="HB59" s="20">
        <v>0.7142857142857143</v>
      </c>
      <c r="HC59" s="20" t="s">
        <v>54</v>
      </c>
      <c r="HD59" s="20" t="s">
        <v>54</v>
      </c>
      <c r="HE59" s="20">
        <v>0</v>
      </c>
      <c r="HF59" s="20">
        <v>1.3095238095238098</v>
      </c>
      <c r="HG59" s="20">
        <v>1.3095238095238098</v>
      </c>
      <c r="HH59" s="20" t="s">
        <v>54</v>
      </c>
      <c r="HI59" s="10" t="s">
        <v>91</v>
      </c>
      <c r="HJ59" s="15"/>
      <c r="HK59" s="20" t="s">
        <v>54</v>
      </c>
      <c r="HL59" s="20" t="s">
        <v>155</v>
      </c>
      <c r="HM59" s="20">
        <v>0</v>
      </c>
      <c r="HN59" s="20">
        <v>0</v>
      </c>
      <c r="HO59" s="20">
        <v>0</v>
      </c>
      <c r="HP59" s="20">
        <v>0</v>
      </c>
      <c r="HQ59" s="20">
        <v>0</v>
      </c>
      <c r="HR59" s="20" t="s">
        <v>54</v>
      </c>
      <c r="HS59" s="20" t="s">
        <v>54</v>
      </c>
      <c r="HT59" s="20" t="s">
        <v>54</v>
      </c>
      <c r="HU59" s="20">
        <v>0</v>
      </c>
      <c r="HV59" s="20" t="s">
        <v>54</v>
      </c>
      <c r="HW59" s="20" t="s">
        <v>54</v>
      </c>
      <c r="HX59" s="20" t="s">
        <v>54</v>
      </c>
      <c r="HY59" s="20">
        <v>4.0579710144927539</v>
      </c>
      <c r="HZ59" s="20" t="s">
        <v>54</v>
      </c>
      <c r="IA59" s="20">
        <v>4.0579710144927539</v>
      </c>
      <c r="IB59" s="20" t="s">
        <v>54</v>
      </c>
      <c r="IC59" s="20" t="s">
        <v>54</v>
      </c>
      <c r="ID59" s="20" t="s">
        <v>54</v>
      </c>
      <c r="IE59" s="20">
        <v>0</v>
      </c>
      <c r="IF59" s="20" t="s">
        <v>54</v>
      </c>
      <c r="IG59" s="20">
        <v>0</v>
      </c>
      <c r="IH59" s="20" t="s">
        <v>54</v>
      </c>
      <c r="II59" s="20" t="s">
        <v>54</v>
      </c>
      <c r="IJ59" s="20">
        <v>0.72463768115942029</v>
      </c>
      <c r="IK59" s="20" t="s">
        <v>54</v>
      </c>
      <c r="IL59" s="20">
        <v>0.72463768115942029</v>
      </c>
      <c r="IM59" s="20" t="s">
        <v>54</v>
      </c>
      <c r="IN59" s="10" t="s">
        <v>91</v>
      </c>
      <c r="IO59" s="15"/>
      <c r="IP59" s="20" t="s">
        <v>54</v>
      </c>
      <c r="IQ59" s="20" t="s">
        <v>155</v>
      </c>
      <c r="IR59" s="20">
        <v>0</v>
      </c>
      <c r="IS59" s="20">
        <v>0</v>
      </c>
      <c r="IT59" s="20">
        <v>0</v>
      </c>
      <c r="IU59" s="20">
        <v>0</v>
      </c>
      <c r="IV59" s="20">
        <v>0</v>
      </c>
      <c r="IW59" s="20" t="s">
        <v>54</v>
      </c>
      <c r="IX59" s="20" t="s">
        <v>54</v>
      </c>
      <c r="IY59" s="20" t="s">
        <v>54</v>
      </c>
      <c r="IZ59" s="20">
        <v>0</v>
      </c>
      <c r="JA59" s="20" t="s">
        <v>54</v>
      </c>
      <c r="JB59" s="20" t="s">
        <v>54</v>
      </c>
      <c r="JC59" s="20" t="s">
        <v>54</v>
      </c>
      <c r="JD59" s="20">
        <v>0</v>
      </c>
      <c r="JE59" s="20" t="s">
        <v>54</v>
      </c>
      <c r="JF59" s="20">
        <v>0</v>
      </c>
      <c r="JG59" s="20" t="s">
        <v>54</v>
      </c>
      <c r="JH59" s="20" t="s">
        <v>54</v>
      </c>
      <c r="JI59" s="20" t="s">
        <v>54</v>
      </c>
      <c r="JJ59" s="20">
        <v>0</v>
      </c>
      <c r="JK59" s="20" t="s">
        <v>54</v>
      </c>
      <c r="JL59" s="20">
        <v>0</v>
      </c>
      <c r="JM59" s="20" t="s">
        <v>54</v>
      </c>
      <c r="JN59" s="20" t="s">
        <v>54</v>
      </c>
      <c r="JO59" s="20">
        <v>0</v>
      </c>
      <c r="JP59" s="20" t="s">
        <v>54</v>
      </c>
      <c r="JQ59" s="20">
        <v>0</v>
      </c>
      <c r="JR59" s="20" t="s">
        <v>54</v>
      </c>
      <c r="JS59" s="10" t="s">
        <v>91</v>
      </c>
      <c r="JT59" s="15"/>
      <c r="JU59" s="20" t="s">
        <v>54</v>
      </c>
      <c r="JV59" s="20" t="s">
        <v>155</v>
      </c>
      <c r="JW59" s="20">
        <v>0</v>
      </c>
      <c r="JX59" s="20">
        <v>0</v>
      </c>
      <c r="JY59" s="20">
        <v>0</v>
      </c>
      <c r="JZ59" s="20">
        <v>0</v>
      </c>
      <c r="KA59" s="20">
        <v>0</v>
      </c>
      <c r="KB59" s="20" t="s">
        <v>54</v>
      </c>
      <c r="KC59" s="20" t="s">
        <v>54</v>
      </c>
      <c r="KD59" s="20" t="s">
        <v>54</v>
      </c>
      <c r="KE59" s="20">
        <v>0</v>
      </c>
      <c r="KF59" s="20" t="s">
        <v>54</v>
      </c>
      <c r="KG59" s="20" t="s">
        <v>54</v>
      </c>
      <c r="KH59" s="20" t="s">
        <v>54</v>
      </c>
      <c r="KI59" s="20">
        <v>0.66666666666666663</v>
      </c>
      <c r="KJ59" s="20">
        <v>0</v>
      </c>
      <c r="KK59" s="20">
        <v>0</v>
      </c>
      <c r="KL59" s="20" t="s">
        <v>54</v>
      </c>
      <c r="KM59" s="20" t="s">
        <v>54</v>
      </c>
      <c r="KN59" s="20" t="s">
        <v>54</v>
      </c>
      <c r="KO59" s="20">
        <v>0</v>
      </c>
      <c r="KP59" s="20">
        <v>0</v>
      </c>
      <c r="KQ59" s="20">
        <v>0</v>
      </c>
      <c r="KR59" s="20" t="s">
        <v>54</v>
      </c>
      <c r="KS59" s="20" t="s">
        <v>54</v>
      </c>
      <c r="KT59" s="20">
        <v>0</v>
      </c>
      <c r="KU59" s="20">
        <v>0</v>
      </c>
      <c r="KV59" s="20">
        <v>0</v>
      </c>
      <c r="KW59" s="20" t="s">
        <v>54</v>
      </c>
      <c r="KX59" s="10" t="s">
        <v>91</v>
      </c>
      <c r="KY59" s="15"/>
      <c r="KZ59" s="20" t="s">
        <v>54</v>
      </c>
      <c r="LA59" s="20" t="s">
        <v>155</v>
      </c>
      <c r="LB59" s="20">
        <v>0</v>
      </c>
      <c r="LC59" s="20">
        <v>0</v>
      </c>
      <c r="LD59" s="20">
        <v>0</v>
      </c>
      <c r="LE59" s="20">
        <v>0</v>
      </c>
      <c r="LF59" s="20">
        <v>0</v>
      </c>
      <c r="LG59" s="20" t="s">
        <v>54</v>
      </c>
      <c r="LH59" s="20" t="s">
        <v>54</v>
      </c>
      <c r="LI59" s="20" t="s">
        <v>54</v>
      </c>
      <c r="LJ59" s="20">
        <v>0</v>
      </c>
      <c r="LK59" s="20" t="s">
        <v>54</v>
      </c>
      <c r="LL59" s="20" t="s">
        <v>54</v>
      </c>
      <c r="LM59" s="20" t="s">
        <v>54</v>
      </c>
      <c r="LN59" s="20">
        <v>4.3478260869565215</v>
      </c>
      <c r="LO59" s="20">
        <v>0</v>
      </c>
      <c r="LP59" s="20">
        <v>4.3478260869565215</v>
      </c>
      <c r="LQ59" s="20" t="s">
        <v>54</v>
      </c>
      <c r="LR59" s="20" t="s">
        <v>54</v>
      </c>
      <c r="LS59" s="20" t="s">
        <v>54</v>
      </c>
      <c r="LT59" s="20">
        <v>0</v>
      </c>
      <c r="LU59" s="20">
        <v>0</v>
      </c>
      <c r="LV59" s="20">
        <v>0</v>
      </c>
      <c r="LW59" s="20" t="s">
        <v>54</v>
      </c>
      <c r="LX59" s="20" t="s">
        <v>54</v>
      </c>
      <c r="LY59" s="20">
        <v>0</v>
      </c>
      <c r="LZ59" s="20">
        <v>0</v>
      </c>
      <c r="MA59" s="20">
        <v>0</v>
      </c>
      <c r="MB59" s="20">
        <v>100</v>
      </c>
      <c r="MC59" s="10" t="s">
        <v>91</v>
      </c>
      <c r="MD59" s="15"/>
      <c r="ME59" s="20" t="s">
        <v>54</v>
      </c>
      <c r="MF59" s="20" t="s">
        <v>155</v>
      </c>
      <c r="MG59" s="20">
        <v>0</v>
      </c>
      <c r="MH59" s="20">
        <v>0</v>
      </c>
      <c r="MI59" s="20">
        <v>0</v>
      </c>
      <c r="MJ59" s="20">
        <v>0</v>
      </c>
      <c r="MK59" s="20">
        <v>0</v>
      </c>
      <c r="ML59" s="20" t="s">
        <v>54</v>
      </c>
      <c r="MM59" s="20" t="s">
        <v>54</v>
      </c>
      <c r="MN59" s="20" t="s">
        <v>54</v>
      </c>
      <c r="MO59" s="20">
        <v>0</v>
      </c>
      <c r="MP59" s="20" t="s">
        <v>54</v>
      </c>
      <c r="MQ59" s="20" t="s">
        <v>54</v>
      </c>
      <c r="MR59" s="20" t="s">
        <v>54</v>
      </c>
      <c r="MS59" s="20">
        <v>1.3157894736842106</v>
      </c>
      <c r="MT59" s="20">
        <v>0</v>
      </c>
      <c r="MU59" s="20">
        <v>0</v>
      </c>
      <c r="MV59" s="20" t="s">
        <v>54</v>
      </c>
      <c r="MW59" s="20" t="s">
        <v>54</v>
      </c>
      <c r="MX59" s="20" t="s">
        <v>54</v>
      </c>
      <c r="MY59" s="20">
        <v>0</v>
      </c>
      <c r="MZ59" s="20">
        <v>0</v>
      </c>
      <c r="NA59" s="20">
        <v>0</v>
      </c>
      <c r="NB59" s="20" t="s">
        <v>54</v>
      </c>
      <c r="NC59" s="20" t="s">
        <v>54</v>
      </c>
      <c r="ND59" s="20">
        <v>1.3157894736842106</v>
      </c>
      <c r="NE59" s="20">
        <v>0</v>
      </c>
      <c r="NF59" s="20">
        <v>0</v>
      </c>
      <c r="NG59" s="20" t="s">
        <v>54</v>
      </c>
      <c r="NH59" s="10" t="s">
        <v>91</v>
      </c>
    </row>
    <row r="60" spans="1:372" x14ac:dyDescent="0.3">
      <c r="A60" s="15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5"/>
      <c r="AF60" s="15"/>
      <c r="AG60" s="20">
        <v>109</v>
      </c>
      <c r="AH60" s="20" t="s">
        <v>38</v>
      </c>
      <c r="AI60" s="20">
        <v>0</v>
      </c>
      <c r="AJ60" s="20">
        <v>0</v>
      </c>
      <c r="AK60" s="20">
        <v>12</v>
      </c>
      <c r="AL60" s="20">
        <v>10</v>
      </c>
      <c r="AM60" s="20">
        <v>22</v>
      </c>
      <c r="AN60" s="20" t="s">
        <v>54</v>
      </c>
      <c r="AO60" s="20" t="s">
        <v>54</v>
      </c>
      <c r="AP60" s="20" t="s">
        <v>54</v>
      </c>
      <c r="AQ60" s="20" t="s">
        <v>54</v>
      </c>
      <c r="AR60" s="20" t="s">
        <v>54</v>
      </c>
      <c r="AS60" s="20" t="s">
        <v>54</v>
      </c>
      <c r="AT60" s="20" t="s">
        <v>54</v>
      </c>
      <c r="AU60" s="20" t="s">
        <v>54</v>
      </c>
      <c r="AV60" s="20" t="s">
        <v>54</v>
      </c>
      <c r="AW60" s="20" t="s">
        <v>54</v>
      </c>
      <c r="AX60" s="20" t="s">
        <v>54</v>
      </c>
      <c r="AY60" s="20" t="s">
        <v>54</v>
      </c>
      <c r="AZ60" s="20" t="s">
        <v>54</v>
      </c>
      <c r="BA60" s="20" t="s">
        <v>54</v>
      </c>
      <c r="BB60" s="20" t="s">
        <v>54</v>
      </c>
      <c r="BC60" s="20" t="s">
        <v>54</v>
      </c>
      <c r="BD60" s="20" t="s">
        <v>54</v>
      </c>
      <c r="BE60" s="20" t="s">
        <v>54</v>
      </c>
      <c r="BF60" s="20" t="s">
        <v>54</v>
      </c>
      <c r="BG60" s="20" t="s">
        <v>54</v>
      </c>
      <c r="BH60" s="20" t="s">
        <v>54</v>
      </c>
      <c r="BI60" s="20" t="s">
        <v>54</v>
      </c>
      <c r="BJ60" s="5" t="s">
        <v>97</v>
      </c>
      <c r="BK60" s="15"/>
      <c r="BL60" s="20">
        <v>109</v>
      </c>
      <c r="BM60" s="20" t="s">
        <v>38</v>
      </c>
      <c r="BN60" s="20">
        <v>0</v>
      </c>
      <c r="BO60" s="20">
        <v>0</v>
      </c>
      <c r="BP60" s="20">
        <v>75</v>
      </c>
      <c r="BQ60" s="20">
        <v>53</v>
      </c>
      <c r="BR60" s="20">
        <v>128</v>
      </c>
      <c r="BS60" s="20" t="s">
        <v>54</v>
      </c>
      <c r="BT60" s="20" t="s">
        <v>54</v>
      </c>
      <c r="BU60" s="20" t="s">
        <v>54</v>
      </c>
      <c r="BV60" s="20" t="s">
        <v>54</v>
      </c>
      <c r="BW60" s="20" t="s">
        <v>54</v>
      </c>
      <c r="BX60" s="20" t="s">
        <v>54</v>
      </c>
      <c r="BY60" s="20" t="s">
        <v>54</v>
      </c>
      <c r="BZ60" s="20" t="s">
        <v>54</v>
      </c>
      <c r="CA60" s="20" t="s">
        <v>54</v>
      </c>
      <c r="CB60" s="20" t="s">
        <v>54</v>
      </c>
      <c r="CC60" s="20" t="s">
        <v>54</v>
      </c>
      <c r="CD60" s="20" t="s">
        <v>54</v>
      </c>
      <c r="CE60" s="20" t="s">
        <v>54</v>
      </c>
      <c r="CF60" s="20" t="s">
        <v>54</v>
      </c>
      <c r="CG60" s="20" t="s">
        <v>54</v>
      </c>
      <c r="CH60" s="20" t="s">
        <v>54</v>
      </c>
      <c r="CI60" s="20" t="s">
        <v>54</v>
      </c>
      <c r="CJ60" s="20" t="s">
        <v>54</v>
      </c>
      <c r="CK60" s="20" t="s">
        <v>54</v>
      </c>
      <c r="CL60" s="20" t="s">
        <v>54</v>
      </c>
      <c r="CM60" s="20" t="s">
        <v>54</v>
      </c>
      <c r="CN60" s="20" t="s">
        <v>54</v>
      </c>
      <c r="CO60" s="5" t="s">
        <v>97</v>
      </c>
      <c r="CP60" s="15"/>
      <c r="CQ60" s="20">
        <v>109</v>
      </c>
      <c r="CR60" s="20" t="s">
        <v>38</v>
      </c>
      <c r="CS60" s="20">
        <v>0</v>
      </c>
      <c r="CT60" s="20">
        <v>0</v>
      </c>
      <c r="CU60" s="20">
        <v>89</v>
      </c>
      <c r="CV60" s="20">
        <v>61</v>
      </c>
      <c r="CW60" s="20">
        <v>150</v>
      </c>
      <c r="CX60" s="20" t="s">
        <v>54</v>
      </c>
      <c r="CY60" s="20" t="s">
        <v>54</v>
      </c>
      <c r="CZ60" s="20" t="s">
        <v>54</v>
      </c>
      <c r="DA60" s="20" t="s">
        <v>54</v>
      </c>
      <c r="DB60" s="20" t="s">
        <v>54</v>
      </c>
      <c r="DC60" s="20" t="s">
        <v>54</v>
      </c>
      <c r="DD60" s="20" t="s">
        <v>54</v>
      </c>
      <c r="DE60" s="20" t="s">
        <v>54</v>
      </c>
      <c r="DF60" s="20" t="s">
        <v>54</v>
      </c>
      <c r="DG60" s="20" t="s">
        <v>54</v>
      </c>
      <c r="DH60" s="20" t="s">
        <v>54</v>
      </c>
      <c r="DI60" s="20" t="s">
        <v>54</v>
      </c>
      <c r="DJ60" s="20" t="s">
        <v>54</v>
      </c>
      <c r="DK60" s="20" t="s">
        <v>54</v>
      </c>
      <c r="DL60" s="20" t="s">
        <v>54</v>
      </c>
      <c r="DM60" s="20" t="s">
        <v>54</v>
      </c>
      <c r="DN60" s="20" t="s">
        <v>54</v>
      </c>
      <c r="DO60" s="20" t="s">
        <v>54</v>
      </c>
      <c r="DP60" s="20" t="s">
        <v>54</v>
      </c>
      <c r="DQ60" s="20" t="s">
        <v>54</v>
      </c>
      <c r="DR60" s="20" t="s">
        <v>54</v>
      </c>
      <c r="DS60" s="20" t="s">
        <v>54</v>
      </c>
      <c r="DT60" s="5" t="s">
        <v>97</v>
      </c>
      <c r="DU60" s="15"/>
      <c r="DV60" s="20">
        <v>109</v>
      </c>
      <c r="DW60" s="20" t="s">
        <v>38</v>
      </c>
      <c r="DX60" s="20">
        <v>0</v>
      </c>
      <c r="DY60" s="20">
        <v>0</v>
      </c>
      <c r="DZ60" s="20">
        <v>52</v>
      </c>
      <c r="EA60" s="20">
        <v>41</v>
      </c>
      <c r="EB60" s="20">
        <v>93</v>
      </c>
      <c r="EC60" s="20" t="s">
        <v>54</v>
      </c>
      <c r="ED60" s="20" t="s">
        <v>54</v>
      </c>
      <c r="EE60" s="20" t="s">
        <v>54</v>
      </c>
      <c r="EF60" s="20" t="s">
        <v>54</v>
      </c>
      <c r="EG60" s="20" t="s">
        <v>54</v>
      </c>
      <c r="EH60" s="20" t="s">
        <v>54</v>
      </c>
      <c r="EI60" s="20" t="s">
        <v>54</v>
      </c>
      <c r="EJ60" s="20" t="s">
        <v>54</v>
      </c>
      <c r="EK60" s="20" t="s">
        <v>54</v>
      </c>
      <c r="EL60" s="20" t="s">
        <v>54</v>
      </c>
      <c r="EM60" s="20" t="s">
        <v>54</v>
      </c>
      <c r="EN60" s="20" t="s">
        <v>54</v>
      </c>
      <c r="EO60" s="20" t="s">
        <v>54</v>
      </c>
      <c r="EP60" s="20" t="s">
        <v>54</v>
      </c>
      <c r="EQ60" s="20" t="s">
        <v>54</v>
      </c>
      <c r="ER60" s="20" t="s">
        <v>54</v>
      </c>
      <c r="ES60" s="20" t="s">
        <v>54</v>
      </c>
      <c r="ET60" s="20" t="s">
        <v>54</v>
      </c>
      <c r="EU60" s="20" t="s">
        <v>54</v>
      </c>
      <c r="EV60" s="20" t="s">
        <v>54</v>
      </c>
      <c r="EW60" s="20" t="s">
        <v>54</v>
      </c>
      <c r="EX60" s="20" t="s">
        <v>54</v>
      </c>
      <c r="EY60" s="5" t="s">
        <v>97</v>
      </c>
      <c r="EZ60" s="15"/>
      <c r="FA60" s="20">
        <v>109</v>
      </c>
      <c r="FB60" s="20" t="s">
        <v>38</v>
      </c>
      <c r="FC60" s="20">
        <v>0</v>
      </c>
      <c r="FD60" s="20">
        <v>0</v>
      </c>
      <c r="FE60" s="20">
        <v>84</v>
      </c>
      <c r="FF60" s="20">
        <v>50</v>
      </c>
      <c r="FG60" s="20">
        <v>134</v>
      </c>
      <c r="FH60" s="20" t="s">
        <v>54</v>
      </c>
      <c r="FI60" s="20" t="s">
        <v>54</v>
      </c>
      <c r="FJ60" s="20" t="s">
        <v>54</v>
      </c>
      <c r="FK60" s="20" t="s">
        <v>54</v>
      </c>
      <c r="FL60" s="20" t="s">
        <v>54</v>
      </c>
      <c r="FM60" s="20" t="s">
        <v>54</v>
      </c>
      <c r="FN60" s="20" t="s">
        <v>54</v>
      </c>
      <c r="FO60" s="20" t="s">
        <v>54</v>
      </c>
      <c r="FP60" s="20" t="s">
        <v>54</v>
      </c>
      <c r="FQ60" s="20" t="s">
        <v>54</v>
      </c>
      <c r="FR60" s="20" t="s">
        <v>54</v>
      </c>
      <c r="FS60" s="20" t="s">
        <v>54</v>
      </c>
      <c r="FT60" s="20" t="s">
        <v>54</v>
      </c>
      <c r="FU60" s="20" t="s">
        <v>54</v>
      </c>
      <c r="FV60" s="20" t="s">
        <v>54</v>
      </c>
      <c r="FW60" s="20" t="s">
        <v>54</v>
      </c>
      <c r="FX60" s="20" t="s">
        <v>54</v>
      </c>
      <c r="FY60" s="20" t="s">
        <v>54</v>
      </c>
      <c r="FZ60" s="20" t="s">
        <v>54</v>
      </c>
      <c r="GA60" s="20" t="s">
        <v>54</v>
      </c>
      <c r="GB60" s="20" t="s">
        <v>54</v>
      </c>
      <c r="GC60" s="20" t="s">
        <v>54</v>
      </c>
      <c r="GD60" s="5" t="s">
        <v>97</v>
      </c>
      <c r="GE60" s="15"/>
      <c r="GF60" s="20">
        <v>109</v>
      </c>
      <c r="GG60" s="20" t="s">
        <v>38</v>
      </c>
      <c r="GH60" s="20">
        <v>207</v>
      </c>
      <c r="GI60" s="20">
        <v>0</v>
      </c>
      <c r="GJ60" s="20">
        <v>67</v>
      </c>
      <c r="GK60" s="20">
        <v>67</v>
      </c>
      <c r="GL60" s="20">
        <v>134</v>
      </c>
      <c r="GM60" s="20" t="s">
        <v>54</v>
      </c>
      <c r="GN60" s="20" t="s">
        <v>54</v>
      </c>
      <c r="GO60" s="20" t="s">
        <v>54</v>
      </c>
      <c r="GP60" s="20" t="s">
        <v>54</v>
      </c>
      <c r="GQ60" s="20" t="s">
        <v>54</v>
      </c>
      <c r="GR60" s="20" t="s">
        <v>54</v>
      </c>
      <c r="GS60" s="20" t="s">
        <v>54</v>
      </c>
      <c r="GT60" s="20">
        <v>62.02104951639113</v>
      </c>
      <c r="GU60" s="20" t="s">
        <v>54</v>
      </c>
      <c r="GV60" s="20">
        <v>62.02104951639113</v>
      </c>
      <c r="GW60" s="20" t="s">
        <v>54</v>
      </c>
      <c r="GX60" s="20" t="s">
        <v>54</v>
      </c>
      <c r="GY60" s="20" t="s">
        <v>54</v>
      </c>
      <c r="GZ60" s="20">
        <v>61.898715011696389</v>
      </c>
      <c r="HA60" s="20" t="s">
        <v>54</v>
      </c>
      <c r="HB60" s="20">
        <v>61.898715011696389</v>
      </c>
      <c r="HC60" s="20" t="s">
        <v>54</v>
      </c>
      <c r="HD60" s="20" t="s">
        <v>54</v>
      </c>
      <c r="HE60" s="20">
        <v>61.877395422038276</v>
      </c>
      <c r="HF60" s="20" t="s">
        <v>54</v>
      </c>
      <c r="HG60" s="20">
        <v>61.877395422038276</v>
      </c>
      <c r="HH60" s="20" t="s">
        <v>54</v>
      </c>
      <c r="HI60" s="5" t="s">
        <v>97</v>
      </c>
      <c r="HJ60" s="15"/>
      <c r="HK60" s="20">
        <v>109</v>
      </c>
      <c r="HL60" s="20" t="s">
        <v>38</v>
      </c>
      <c r="HM60" s="20">
        <v>239</v>
      </c>
      <c r="HN60" s="20">
        <v>0</v>
      </c>
      <c r="HO60" s="20">
        <v>80</v>
      </c>
      <c r="HP60" s="20">
        <v>52</v>
      </c>
      <c r="HQ60" s="20">
        <v>132</v>
      </c>
      <c r="HR60" s="20">
        <v>3.999320940497411</v>
      </c>
      <c r="HS60" s="20">
        <v>4.2959683873549421</v>
      </c>
      <c r="HT60" s="20">
        <v>4.0429451719665748</v>
      </c>
      <c r="HU60" s="20">
        <v>69.003226036104749</v>
      </c>
      <c r="HV60" s="20" t="s">
        <v>54</v>
      </c>
      <c r="HW60" s="20" t="s">
        <v>54</v>
      </c>
      <c r="HX60" s="20" t="s">
        <v>54</v>
      </c>
      <c r="HY60" s="20">
        <v>59.969890668700735</v>
      </c>
      <c r="HZ60" s="20" t="s">
        <v>54</v>
      </c>
      <c r="IA60" s="20">
        <v>59.969890668700735</v>
      </c>
      <c r="IB60" s="20" t="s">
        <v>54</v>
      </c>
      <c r="IC60" s="20" t="s">
        <v>54</v>
      </c>
      <c r="ID60" s="20" t="s">
        <v>54</v>
      </c>
      <c r="IE60" s="20">
        <v>61.058549662897491</v>
      </c>
      <c r="IF60" s="20" t="s">
        <v>54</v>
      </c>
      <c r="IG60" s="20">
        <v>61.058549662897491</v>
      </c>
      <c r="IH60" s="20" t="s">
        <v>54</v>
      </c>
      <c r="II60" s="20" t="s">
        <v>54</v>
      </c>
      <c r="IJ60" s="20">
        <v>59.979537280352496</v>
      </c>
      <c r="IK60" s="20" t="s">
        <v>54</v>
      </c>
      <c r="IL60" s="20">
        <v>59.979537280352496</v>
      </c>
      <c r="IM60" s="20" t="s">
        <v>54</v>
      </c>
      <c r="IN60" s="5" t="s">
        <v>97</v>
      </c>
      <c r="IO60" s="15"/>
      <c r="IP60" s="20">
        <v>109</v>
      </c>
      <c r="IQ60" s="20" t="s">
        <v>38</v>
      </c>
      <c r="IR60" s="20">
        <v>306</v>
      </c>
      <c r="IS60" s="20">
        <v>0</v>
      </c>
      <c r="IT60" s="20">
        <v>80</v>
      </c>
      <c r="IU60" s="20">
        <v>65</v>
      </c>
      <c r="IV60" s="20">
        <v>145</v>
      </c>
      <c r="IW60" s="20">
        <v>0.16160310277957338</v>
      </c>
      <c r="IX60" s="20">
        <v>0.24009603841536614</v>
      </c>
      <c r="IY60" s="20">
        <v>0.18907563025210083</v>
      </c>
      <c r="IZ60" s="20">
        <v>68.347515952501226</v>
      </c>
      <c r="JA60" s="20" t="s">
        <v>54</v>
      </c>
      <c r="JB60" s="20" t="s">
        <v>54</v>
      </c>
      <c r="JC60" s="20" t="s">
        <v>54</v>
      </c>
      <c r="JD60" s="20">
        <v>68.125953222978382</v>
      </c>
      <c r="JE60" s="20" t="s">
        <v>54</v>
      </c>
      <c r="JF60" s="20">
        <v>68.125953222978382</v>
      </c>
      <c r="JG60" s="20" t="s">
        <v>54</v>
      </c>
      <c r="JH60" s="20" t="s">
        <v>54</v>
      </c>
      <c r="JI60" s="20" t="s">
        <v>54</v>
      </c>
      <c r="JJ60" s="20">
        <v>69.115345817961042</v>
      </c>
      <c r="JK60" s="20" t="s">
        <v>54</v>
      </c>
      <c r="JL60" s="20">
        <v>69.115345817961042</v>
      </c>
      <c r="JM60" s="20" t="s">
        <v>54</v>
      </c>
      <c r="JN60" s="20" t="s">
        <v>54</v>
      </c>
      <c r="JO60" s="20">
        <v>68.468478508524285</v>
      </c>
      <c r="JP60" s="20" t="s">
        <v>54</v>
      </c>
      <c r="JQ60" s="20">
        <v>68.468478508524285</v>
      </c>
      <c r="JR60" s="20" t="s">
        <v>54</v>
      </c>
      <c r="JS60" s="5" t="s">
        <v>97</v>
      </c>
      <c r="JT60" s="15"/>
      <c r="JU60" s="20">
        <v>109</v>
      </c>
      <c r="JV60" s="20" t="s">
        <v>38</v>
      </c>
      <c r="JW60" s="20">
        <v>172.5</v>
      </c>
      <c r="JX60" s="20">
        <v>0</v>
      </c>
      <c r="JY60" s="20">
        <v>54</v>
      </c>
      <c r="JZ60" s="20">
        <v>53</v>
      </c>
      <c r="KA60" s="20">
        <v>107</v>
      </c>
      <c r="KB60" s="20" t="s">
        <v>54</v>
      </c>
      <c r="KC60" s="20" t="s">
        <v>54</v>
      </c>
      <c r="KD60" s="20" t="s">
        <v>54</v>
      </c>
      <c r="KE60" s="20">
        <v>69.481219336219326</v>
      </c>
      <c r="KF60" s="20" t="s">
        <v>54</v>
      </c>
      <c r="KG60" s="20" t="s">
        <v>54</v>
      </c>
      <c r="KH60" s="20" t="s">
        <v>54</v>
      </c>
      <c r="KI60" s="20">
        <v>63.035476190476196</v>
      </c>
      <c r="KJ60" s="20">
        <v>63.582611832611825</v>
      </c>
      <c r="KK60" s="20">
        <v>63.419471861471855</v>
      </c>
      <c r="KL60" s="20" t="s">
        <v>54</v>
      </c>
      <c r="KM60" s="20" t="s">
        <v>54</v>
      </c>
      <c r="KN60" s="20" t="s">
        <v>54</v>
      </c>
      <c r="KO60" s="20">
        <v>63.817594997595002</v>
      </c>
      <c r="KP60" s="20">
        <v>63.7166810966811</v>
      </c>
      <c r="KQ60" s="20">
        <v>63.757046657046658</v>
      </c>
      <c r="KR60" s="20" t="s">
        <v>54</v>
      </c>
      <c r="KS60" s="20" t="s">
        <v>54</v>
      </c>
      <c r="KT60" s="20">
        <v>63.426535594035585</v>
      </c>
      <c r="KU60" s="20">
        <v>63.652424242424246</v>
      </c>
      <c r="KV60" s="20">
        <v>63.562068783068788</v>
      </c>
      <c r="KW60" s="20" t="s">
        <v>54</v>
      </c>
      <c r="KX60" s="5" t="s">
        <v>97</v>
      </c>
      <c r="KY60" s="15"/>
      <c r="KZ60" s="20">
        <v>109</v>
      </c>
      <c r="LA60" s="20" t="s">
        <v>38</v>
      </c>
      <c r="LB60" s="20">
        <v>207</v>
      </c>
      <c r="LC60" s="20">
        <v>0</v>
      </c>
      <c r="LD60" s="20">
        <v>49</v>
      </c>
      <c r="LE60" s="20">
        <v>37</v>
      </c>
      <c r="LF60" s="20">
        <v>86</v>
      </c>
      <c r="LG60" s="20" t="s">
        <v>54</v>
      </c>
      <c r="LH60" s="20" t="s">
        <v>54</v>
      </c>
      <c r="LI60" s="20" t="s">
        <v>54</v>
      </c>
      <c r="LJ60" s="20">
        <v>66.592424242424244</v>
      </c>
      <c r="LK60" s="20" t="s">
        <v>54</v>
      </c>
      <c r="LL60" s="20" t="s">
        <v>54</v>
      </c>
      <c r="LM60" s="20" t="s">
        <v>54</v>
      </c>
      <c r="LN60" s="20">
        <v>61.289152393500217</v>
      </c>
      <c r="LO60" s="20" t="s">
        <v>54</v>
      </c>
      <c r="LP60" s="20">
        <v>61.289152393500217</v>
      </c>
      <c r="LQ60" s="20" t="s">
        <v>54</v>
      </c>
      <c r="LR60" s="20" t="s">
        <v>54</v>
      </c>
      <c r="LS60" s="20" t="s">
        <v>54</v>
      </c>
      <c r="LT60" s="20">
        <v>63.1709197235513</v>
      </c>
      <c r="LU60" s="20" t="s">
        <v>54</v>
      </c>
      <c r="LV60" s="20">
        <v>63.1709197235513</v>
      </c>
      <c r="LW60" s="20" t="s">
        <v>54</v>
      </c>
      <c r="LX60" s="20" t="s">
        <v>54</v>
      </c>
      <c r="LY60" s="20">
        <v>62.308931708388222</v>
      </c>
      <c r="LZ60" s="20" t="s">
        <v>54</v>
      </c>
      <c r="MA60" s="20">
        <v>62.308931708388222</v>
      </c>
      <c r="MB60" s="20">
        <v>6.5</v>
      </c>
      <c r="MC60" s="5" t="s">
        <v>97</v>
      </c>
      <c r="MD60" s="15"/>
      <c r="ME60" s="20">
        <v>109</v>
      </c>
      <c r="MF60" s="20" t="s">
        <v>38</v>
      </c>
      <c r="MG60" s="20">
        <v>204</v>
      </c>
      <c r="MH60" s="20">
        <v>0</v>
      </c>
      <c r="MI60" s="20">
        <v>21</v>
      </c>
      <c r="MJ60" s="20">
        <v>32</v>
      </c>
      <c r="MK60" s="20">
        <v>53</v>
      </c>
      <c r="ML60" s="20" t="s">
        <v>54</v>
      </c>
      <c r="MM60" s="20" t="s">
        <v>54</v>
      </c>
      <c r="MN60" s="20" t="s">
        <v>54</v>
      </c>
      <c r="MO60" s="20">
        <v>70.128654970760238</v>
      </c>
      <c r="MP60" s="20" t="s">
        <v>54</v>
      </c>
      <c r="MQ60" s="20" t="s">
        <v>54</v>
      </c>
      <c r="MR60" s="20" t="s">
        <v>54</v>
      </c>
      <c r="MS60" s="20">
        <v>70.326023391812868</v>
      </c>
      <c r="MT60" s="20">
        <v>69.15789473684211</v>
      </c>
      <c r="MU60" s="20">
        <v>69.625146198830407</v>
      </c>
      <c r="MV60" s="20" t="s">
        <v>54</v>
      </c>
      <c r="MW60" s="20" t="s">
        <v>54</v>
      </c>
      <c r="MX60" s="20" t="s">
        <v>54</v>
      </c>
      <c r="MY60" s="20">
        <v>79.03469785575048</v>
      </c>
      <c r="MZ60" s="20">
        <v>80.203216374269005</v>
      </c>
      <c r="NA60" s="20">
        <v>79.735808966861597</v>
      </c>
      <c r="NB60" s="20" t="s">
        <v>54</v>
      </c>
      <c r="NC60" s="20" t="s">
        <v>54</v>
      </c>
      <c r="ND60" s="20">
        <v>74.680360623781681</v>
      </c>
      <c r="NE60" s="20">
        <v>74.680555555555557</v>
      </c>
      <c r="NF60" s="20">
        <v>74.680477582846009</v>
      </c>
      <c r="NG60" s="20" t="s">
        <v>54</v>
      </c>
      <c r="NH60" s="5" t="s">
        <v>97</v>
      </c>
    </row>
    <row r="61" spans="1:372" x14ac:dyDescent="0.3">
      <c r="A61" s="15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5"/>
      <c r="AF61" s="15"/>
      <c r="AG61" s="20" t="s">
        <v>54</v>
      </c>
      <c r="AH61" s="20" t="s">
        <v>150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 t="s">
        <v>54</v>
      </c>
      <c r="AR61" s="20" t="s">
        <v>54</v>
      </c>
      <c r="AS61" s="20" t="s">
        <v>54</v>
      </c>
      <c r="AT61" s="20" t="s">
        <v>54</v>
      </c>
      <c r="AU61" s="20" t="s">
        <v>54</v>
      </c>
      <c r="AV61" s="20" t="s">
        <v>54</v>
      </c>
      <c r="AW61" s="20" t="s">
        <v>54</v>
      </c>
      <c r="AX61" s="20" t="s">
        <v>54</v>
      </c>
      <c r="AY61" s="20" t="s">
        <v>54</v>
      </c>
      <c r="AZ61" s="20" t="s">
        <v>54</v>
      </c>
      <c r="BA61" s="20" t="s">
        <v>54</v>
      </c>
      <c r="BB61" s="20" t="s">
        <v>54</v>
      </c>
      <c r="BC61" s="20" t="s">
        <v>54</v>
      </c>
      <c r="BD61" s="20" t="s">
        <v>54</v>
      </c>
      <c r="BE61" s="20" t="s">
        <v>54</v>
      </c>
      <c r="BF61" s="20" t="s">
        <v>54</v>
      </c>
      <c r="BG61" s="20" t="s">
        <v>54</v>
      </c>
      <c r="BH61" s="20" t="s">
        <v>54</v>
      </c>
      <c r="BI61" s="20" t="s">
        <v>54</v>
      </c>
      <c r="BJ61" s="5" t="s">
        <v>86</v>
      </c>
      <c r="BK61" s="15"/>
      <c r="BL61" s="20" t="s">
        <v>54</v>
      </c>
      <c r="BM61" s="20" t="s">
        <v>150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 t="s">
        <v>54</v>
      </c>
      <c r="BW61" s="20" t="s">
        <v>54</v>
      </c>
      <c r="BX61" s="20" t="s">
        <v>54</v>
      </c>
      <c r="BY61" s="20" t="s">
        <v>54</v>
      </c>
      <c r="BZ61" s="20" t="s">
        <v>54</v>
      </c>
      <c r="CA61" s="20" t="s">
        <v>54</v>
      </c>
      <c r="CB61" s="20" t="s">
        <v>54</v>
      </c>
      <c r="CC61" s="20" t="s">
        <v>54</v>
      </c>
      <c r="CD61" s="20" t="s">
        <v>54</v>
      </c>
      <c r="CE61" s="20" t="s">
        <v>54</v>
      </c>
      <c r="CF61" s="20" t="s">
        <v>54</v>
      </c>
      <c r="CG61" s="20" t="s">
        <v>54</v>
      </c>
      <c r="CH61" s="20" t="s">
        <v>54</v>
      </c>
      <c r="CI61" s="20" t="s">
        <v>54</v>
      </c>
      <c r="CJ61" s="20" t="s">
        <v>54</v>
      </c>
      <c r="CK61" s="20" t="s">
        <v>54</v>
      </c>
      <c r="CL61" s="20" t="s">
        <v>54</v>
      </c>
      <c r="CM61" s="20" t="s">
        <v>54</v>
      </c>
      <c r="CN61" s="20" t="s">
        <v>54</v>
      </c>
      <c r="CO61" s="5" t="s">
        <v>86</v>
      </c>
      <c r="CP61" s="15"/>
      <c r="CQ61" s="20" t="s">
        <v>54</v>
      </c>
      <c r="CR61" s="20" t="s">
        <v>150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20">
        <v>0</v>
      </c>
      <c r="DB61" s="20">
        <v>0</v>
      </c>
      <c r="DC61" s="20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  <c r="DJ61" s="20">
        <v>0</v>
      </c>
      <c r="DK61" s="20">
        <v>0</v>
      </c>
      <c r="DL61" s="20">
        <v>0</v>
      </c>
      <c r="DM61" s="20">
        <v>0</v>
      </c>
      <c r="DN61" s="20">
        <v>0</v>
      </c>
      <c r="DO61" s="20">
        <v>0</v>
      </c>
      <c r="DP61" s="20">
        <v>0</v>
      </c>
      <c r="DQ61" s="20">
        <v>0</v>
      </c>
      <c r="DR61" s="20">
        <v>0</v>
      </c>
      <c r="DS61" s="20">
        <v>0</v>
      </c>
      <c r="DT61" s="5" t="s">
        <v>86</v>
      </c>
      <c r="DU61" s="15"/>
      <c r="DV61" s="20" t="s">
        <v>54</v>
      </c>
      <c r="DW61" s="20" t="s">
        <v>150</v>
      </c>
      <c r="DX61" s="20">
        <v>0</v>
      </c>
      <c r="DY61" s="20">
        <v>0</v>
      </c>
      <c r="DZ61" s="20">
        <v>0</v>
      </c>
      <c r="EA61" s="20">
        <v>0</v>
      </c>
      <c r="EB61" s="20">
        <v>0</v>
      </c>
      <c r="EC61" s="20">
        <v>0</v>
      </c>
      <c r="ED61" s="20">
        <v>0</v>
      </c>
      <c r="EE61" s="20">
        <v>0</v>
      </c>
      <c r="EF61" s="20" t="s">
        <v>54</v>
      </c>
      <c r="EG61" s="20" t="s">
        <v>54</v>
      </c>
      <c r="EH61" s="20" t="s">
        <v>54</v>
      </c>
      <c r="EI61" s="20" t="s">
        <v>54</v>
      </c>
      <c r="EJ61" s="20" t="s">
        <v>54</v>
      </c>
      <c r="EK61" s="20" t="s">
        <v>54</v>
      </c>
      <c r="EL61" s="20" t="s">
        <v>54</v>
      </c>
      <c r="EM61" s="20" t="s">
        <v>54</v>
      </c>
      <c r="EN61" s="20" t="s">
        <v>54</v>
      </c>
      <c r="EO61" s="20" t="s">
        <v>54</v>
      </c>
      <c r="EP61" s="20" t="s">
        <v>54</v>
      </c>
      <c r="EQ61" s="20" t="s">
        <v>54</v>
      </c>
      <c r="ER61" s="20" t="s">
        <v>54</v>
      </c>
      <c r="ES61" s="20" t="s">
        <v>54</v>
      </c>
      <c r="ET61" s="20" t="s">
        <v>54</v>
      </c>
      <c r="EU61" s="20" t="s">
        <v>54</v>
      </c>
      <c r="EV61" s="20" t="s">
        <v>54</v>
      </c>
      <c r="EW61" s="20" t="s">
        <v>54</v>
      </c>
      <c r="EX61" s="20" t="s">
        <v>54</v>
      </c>
      <c r="EY61" s="5" t="s">
        <v>86</v>
      </c>
      <c r="EZ61" s="15"/>
      <c r="FA61" s="20" t="s">
        <v>54</v>
      </c>
      <c r="FB61" s="20" t="s">
        <v>150</v>
      </c>
      <c r="FC61" s="20">
        <v>0</v>
      </c>
      <c r="FD61" s="20">
        <v>0</v>
      </c>
      <c r="FE61" s="20">
        <v>0</v>
      </c>
      <c r="FF61" s="20">
        <v>0</v>
      </c>
      <c r="FG61" s="20">
        <v>0</v>
      </c>
      <c r="FH61" s="20">
        <v>0</v>
      </c>
      <c r="FI61" s="20">
        <v>0</v>
      </c>
      <c r="FJ61" s="20">
        <v>0</v>
      </c>
      <c r="FK61" s="20">
        <v>0</v>
      </c>
      <c r="FL61" s="20">
        <v>0</v>
      </c>
      <c r="FM61" s="20">
        <v>0</v>
      </c>
      <c r="FN61" s="20">
        <v>0</v>
      </c>
      <c r="FO61" s="20">
        <v>0</v>
      </c>
      <c r="FP61" s="20">
        <v>0</v>
      </c>
      <c r="FQ61" s="20">
        <v>0</v>
      </c>
      <c r="FR61" s="20">
        <v>0</v>
      </c>
      <c r="FS61" s="20">
        <v>0</v>
      </c>
      <c r="FT61" s="20">
        <v>0</v>
      </c>
      <c r="FU61" s="20">
        <v>0</v>
      </c>
      <c r="FV61" s="20">
        <v>0</v>
      </c>
      <c r="FW61" s="20">
        <v>0</v>
      </c>
      <c r="FX61" s="20">
        <v>0</v>
      </c>
      <c r="FY61" s="20">
        <v>0</v>
      </c>
      <c r="FZ61" s="20">
        <v>0</v>
      </c>
      <c r="GA61" s="20">
        <v>0</v>
      </c>
      <c r="GB61" s="20">
        <v>0</v>
      </c>
      <c r="GC61" s="20">
        <v>0</v>
      </c>
      <c r="GD61" s="5" t="s">
        <v>86</v>
      </c>
      <c r="GE61" s="15"/>
      <c r="GF61" s="20" t="s">
        <v>54</v>
      </c>
      <c r="GG61" s="20" t="s">
        <v>150</v>
      </c>
      <c r="GH61" s="20">
        <v>0</v>
      </c>
      <c r="GI61" s="20">
        <v>0</v>
      </c>
      <c r="GJ61" s="20">
        <v>0</v>
      </c>
      <c r="GK61" s="20">
        <v>0</v>
      </c>
      <c r="GL61" s="20">
        <v>0</v>
      </c>
      <c r="GM61" s="20">
        <v>7</v>
      </c>
      <c r="GN61" s="20">
        <v>19</v>
      </c>
      <c r="GO61" s="20">
        <v>26</v>
      </c>
      <c r="GP61" s="20" t="s">
        <v>54</v>
      </c>
      <c r="GQ61" s="20" t="s">
        <v>54</v>
      </c>
      <c r="GR61" s="20" t="s">
        <v>54</v>
      </c>
      <c r="GS61" s="20" t="s">
        <v>54</v>
      </c>
      <c r="GT61" s="20" t="s">
        <v>54</v>
      </c>
      <c r="GU61" s="20" t="s">
        <v>54</v>
      </c>
      <c r="GV61" s="20" t="s">
        <v>54</v>
      </c>
      <c r="GW61" s="20" t="s">
        <v>54</v>
      </c>
      <c r="GX61" s="20" t="s">
        <v>54</v>
      </c>
      <c r="GY61" s="20" t="s">
        <v>54</v>
      </c>
      <c r="GZ61" s="20" t="s">
        <v>54</v>
      </c>
      <c r="HA61" s="20" t="s">
        <v>54</v>
      </c>
      <c r="HB61" s="20" t="s">
        <v>54</v>
      </c>
      <c r="HC61" s="20" t="s">
        <v>54</v>
      </c>
      <c r="HD61" s="20" t="s">
        <v>54</v>
      </c>
      <c r="HE61" s="20" t="s">
        <v>54</v>
      </c>
      <c r="HF61" s="20" t="s">
        <v>54</v>
      </c>
      <c r="HG61" s="20" t="s">
        <v>54</v>
      </c>
      <c r="HH61" s="20" t="s">
        <v>54</v>
      </c>
      <c r="HI61" s="5" t="s">
        <v>86</v>
      </c>
      <c r="HJ61" s="15"/>
      <c r="HK61" s="20" t="s">
        <v>54</v>
      </c>
      <c r="HL61" s="20" t="s">
        <v>150</v>
      </c>
      <c r="HM61" s="20">
        <v>0</v>
      </c>
      <c r="HN61" s="20">
        <v>0</v>
      </c>
      <c r="HO61" s="20">
        <v>0</v>
      </c>
      <c r="HP61" s="20">
        <v>0</v>
      </c>
      <c r="HQ61" s="20">
        <v>0</v>
      </c>
      <c r="HR61" s="20">
        <v>116</v>
      </c>
      <c r="HS61" s="20">
        <v>71</v>
      </c>
      <c r="HT61" s="20">
        <v>187</v>
      </c>
      <c r="HU61" s="20">
        <v>55.347110528360531</v>
      </c>
      <c r="HV61" s="20">
        <v>0</v>
      </c>
      <c r="HW61" s="20">
        <v>0</v>
      </c>
      <c r="HX61" s="20">
        <v>0</v>
      </c>
      <c r="HY61" s="20">
        <v>59.738934213934215</v>
      </c>
      <c r="HZ61" s="20">
        <v>0</v>
      </c>
      <c r="IA61" s="20">
        <v>59.738934213934215</v>
      </c>
      <c r="IB61" s="20">
        <v>0</v>
      </c>
      <c r="IC61" s="20">
        <v>0</v>
      </c>
      <c r="ID61" s="20">
        <v>0</v>
      </c>
      <c r="IE61" s="20">
        <v>59.1008806008806</v>
      </c>
      <c r="IF61" s="20">
        <v>0</v>
      </c>
      <c r="IG61" s="20">
        <v>59.1008806008806</v>
      </c>
      <c r="IH61" s="20">
        <v>0</v>
      </c>
      <c r="II61" s="20">
        <v>0</v>
      </c>
      <c r="IJ61" s="20">
        <v>59.419907407407408</v>
      </c>
      <c r="IK61" s="20">
        <v>0</v>
      </c>
      <c r="IL61" s="20">
        <v>59.419907407407408</v>
      </c>
      <c r="IM61" s="20">
        <v>0</v>
      </c>
      <c r="IN61" s="5" t="s">
        <v>86</v>
      </c>
      <c r="IO61" s="15"/>
      <c r="IP61" s="20" t="s">
        <v>54</v>
      </c>
      <c r="IQ61" s="20" t="s">
        <v>150</v>
      </c>
      <c r="IR61" s="20">
        <v>0</v>
      </c>
      <c r="IS61" s="20">
        <v>0</v>
      </c>
      <c r="IT61" s="20">
        <v>0</v>
      </c>
      <c r="IU61" s="20">
        <v>0</v>
      </c>
      <c r="IV61" s="20">
        <v>0</v>
      </c>
      <c r="IW61" s="20">
        <v>5</v>
      </c>
      <c r="IX61" s="20">
        <v>4</v>
      </c>
      <c r="IY61" s="20">
        <v>9</v>
      </c>
      <c r="IZ61" s="20">
        <v>65.51230119087262</v>
      </c>
      <c r="JA61" s="20">
        <v>0</v>
      </c>
      <c r="JB61" s="20">
        <v>0</v>
      </c>
      <c r="JC61" s="20">
        <v>0</v>
      </c>
      <c r="JD61" s="20">
        <v>66.013727013727006</v>
      </c>
      <c r="JE61" s="20">
        <v>0</v>
      </c>
      <c r="JF61" s="20">
        <v>66.013727013727006</v>
      </c>
      <c r="JG61" s="20">
        <v>0</v>
      </c>
      <c r="JH61" s="20">
        <v>0</v>
      </c>
      <c r="JI61" s="20">
        <v>0</v>
      </c>
      <c r="JJ61" s="20">
        <v>63.673264566121702</v>
      </c>
      <c r="JK61" s="20">
        <v>0</v>
      </c>
      <c r="JL61" s="20">
        <v>63.673264566121702</v>
      </c>
      <c r="JM61" s="20">
        <v>0</v>
      </c>
      <c r="JN61" s="20">
        <v>0</v>
      </c>
      <c r="JO61" s="20">
        <v>65.852153798582364</v>
      </c>
      <c r="JP61" s="20">
        <v>0</v>
      </c>
      <c r="JQ61" s="20">
        <v>65.852153798582364</v>
      </c>
      <c r="JR61" s="20">
        <v>0</v>
      </c>
      <c r="JS61" s="5" t="s">
        <v>86</v>
      </c>
      <c r="JT61" s="15"/>
      <c r="JU61" s="20" t="s">
        <v>54</v>
      </c>
      <c r="JV61" s="20" t="s">
        <v>150</v>
      </c>
      <c r="JW61" s="20">
        <v>0</v>
      </c>
      <c r="JX61" s="20">
        <v>0</v>
      </c>
      <c r="JY61" s="20">
        <v>0</v>
      </c>
      <c r="JZ61" s="20">
        <v>0</v>
      </c>
      <c r="KA61" s="20">
        <v>0</v>
      </c>
      <c r="KB61" s="20">
        <v>43</v>
      </c>
      <c r="KC61" s="20">
        <v>20</v>
      </c>
      <c r="KD61" s="20">
        <v>63</v>
      </c>
      <c r="KE61" s="20" t="s">
        <v>54</v>
      </c>
      <c r="KF61" s="20" t="s">
        <v>54</v>
      </c>
      <c r="KG61" s="20" t="s">
        <v>54</v>
      </c>
      <c r="KH61" s="20" t="s">
        <v>54</v>
      </c>
      <c r="KI61" s="20" t="s">
        <v>54</v>
      </c>
      <c r="KJ61" s="20" t="s">
        <v>54</v>
      </c>
      <c r="KK61" s="20" t="s">
        <v>54</v>
      </c>
      <c r="KL61" s="20" t="s">
        <v>54</v>
      </c>
      <c r="KM61" s="20" t="s">
        <v>54</v>
      </c>
      <c r="KN61" s="20" t="s">
        <v>54</v>
      </c>
      <c r="KO61" s="20" t="s">
        <v>54</v>
      </c>
      <c r="KP61" s="20" t="s">
        <v>54</v>
      </c>
      <c r="KQ61" s="20" t="s">
        <v>54</v>
      </c>
      <c r="KR61" s="20" t="s">
        <v>54</v>
      </c>
      <c r="KS61" s="20" t="s">
        <v>54</v>
      </c>
      <c r="KT61" s="20" t="s">
        <v>54</v>
      </c>
      <c r="KU61" s="20" t="s">
        <v>54</v>
      </c>
      <c r="KV61" s="20" t="s">
        <v>54</v>
      </c>
      <c r="KW61" s="20" t="s">
        <v>54</v>
      </c>
      <c r="KX61" s="5" t="s">
        <v>86</v>
      </c>
      <c r="KY61" s="15"/>
      <c r="KZ61" s="20" t="s">
        <v>54</v>
      </c>
      <c r="LA61" s="20" t="s">
        <v>150</v>
      </c>
      <c r="LB61" s="20">
        <v>0</v>
      </c>
      <c r="LC61" s="20">
        <v>0</v>
      </c>
      <c r="LD61" s="20">
        <v>0</v>
      </c>
      <c r="LE61" s="20">
        <v>0</v>
      </c>
      <c r="LF61" s="20">
        <v>0</v>
      </c>
      <c r="LG61" s="20">
        <v>20</v>
      </c>
      <c r="LH61" s="20">
        <v>13</v>
      </c>
      <c r="LI61" s="20">
        <v>33</v>
      </c>
      <c r="LJ61" s="20">
        <v>46.167165071770334</v>
      </c>
      <c r="LK61" s="20">
        <v>0</v>
      </c>
      <c r="LL61" s="20">
        <v>0</v>
      </c>
      <c r="LM61" s="20">
        <v>0</v>
      </c>
      <c r="LN61" s="20">
        <v>43.89309210526315</v>
      </c>
      <c r="LO61" s="20">
        <v>0</v>
      </c>
      <c r="LP61" s="20">
        <v>43.89309210526315</v>
      </c>
      <c r="LQ61" s="20">
        <v>0</v>
      </c>
      <c r="LR61" s="20">
        <v>0</v>
      </c>
      <c r="LS61" s="20">
        <v>0</v>
      </c>
      <c r="LT61" s="20">
        <v>42.937661981658692</v>
      </c>
      <c r="LU61" s="20">
        <v>0</v>
      </c>
      <c r="LV61" s="20">
        <v>42.937661981658692</v>
      </c>
      <c r="LW61" s="20">
        <v>0</v>
      </c>
      <c r="LX61" s="20">
        <v>0</v>
      </c>
      <c r="LY61" s="20">
        <v>44.884675289074956</v>
      </c>
      <c r="LZ61" s="20">
        <v>0</v>
      </c>
      <c r="MA61" s="20">
        <v>44.884675289074956</v>
      </c>
      <c r="MB61" s="20">
        <v>0.68421052631578949</v>
      </c>
      <c r="MC61" s="5" t="s">
        <v>86</v>
      </c>
      <c r="MD61" s="15"/>
      <c r="ME61" s="20" t="s">
        <v>54</v>
      </c>
      <c r="MF61" s="20" t="s">
        <v>150</v>
      </c>
      <c r="MG61" s="20">
        <v>0</v>
      </c>
      <c r="MH61" s="20">
        <v>0</v>
      </c>
      <c r="MI61" s="20">
        <v>0</v>
      </c>
      <c r="MJ61" s="20">
        <v>0</v>
      </c>
      <c r="MK61" s="20">
        <v>0</v>
      </c>
      <c r="ML61" s="20">
        <v>0</v>
      </c>
      <c r="MM61" s="20">
        <v>31</v>
      </c>
      <c r="MN61" s="20">
        <v>31</v>
      </c>
      <c r="MO61" s="20" t="s">
        <v>54</v>
      </c>
      <c r="MP61" s="20" t="s">
        <v>54</v>
      </c>
      <c r="MQ61" s="20" t="s">
        <v>54</v>
      </c>
      <c r="MR61" s="20" t="s">
        <v>54</v>
      </c>
      <c r="MS61" s="20" t="s">
        <v>54</v>
      </c>
      <c r="MT61" s="20" t="s">
        <v>54</v>
      </c>
      <c r="MU61" s="20" t="s">
        <v>54</v>
      </c>
      <c r="MV61" s="20" t="s">
        <v>54</v>
      </c>
      <c r="MW61" s="20" t="s">
        <v>54</v>
      </c>
      <c r="MX61" s="20" t="s">
        <v>54</v>
      </c>
      <c r="MY61" s="20" t="s">
        <v>54</v>
      </c>
      <c r="MZ61" s="20" t="s">
        <v>54</v>
      </c>
      <c r="NA61" s="20" t="s">
        <v>54</v>
      </c>
      <c r="NB61" s="20" t="s">
        <v>54</v>
      </c>
      <c r="NC61" s="20" t="s">
        <v>54</v>
      </c>
      <c r="ND61" s="20" t="s">
        <v>54</v>
      </c>
      <c r="NE61" s="20" t="s">
        <v>54</v>
      </c>
      <c r="NF61" s="20" t="s">
        <v>54</v>
      </c>
      <c r="NG61" s="20" t="s">
        <v>54</v>
      </c>
      <c r="NH61" s="5" t="s">
        <v>86</v>
      </c>
    </row>
    <row r="62" spans="1:372" x14ac:dyDescent="0.3">
      <c r="A62" s="15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5"/>
      <c r="AF62" s="15"/>
      <c r="AG62" s="20" t="s">
        <v>54</v>
      </c>
      <c r="AH62" s="20" t="s">
        <v>151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 t="s">
        <v>54</v>
      </c>
      <c r="AO62" s="20" t="s">
        <v>54</v>
      </c>
      <c r="AP62" s="20" t="s">
        <v>54</v>
      </c>
      <c r="AQ62" s="20" t="s">
        <v>54</v>
      </c>
      <c r="AR62" s="20" t="s">
        <v>54</v>
      </c>
      <c r="AS62" s="20" t="s">
        <v>54</v>
      </c>
      <c r="AT62" s="20" t="s">
        <v>54</v>
      </c>
      <c r="AU62" s="20" t="s">
        <v>54</v>
      </c>
      <c r="AV62" s="20" t="s">
        <v>54</v>
      </c>
      <c r="AW62" s="20" t="s">
        <v>54</v>
      </c>
      <c r="AX62" s="20" t="s">
        <v>54</v>
      </c>
      <c r="AY62" s="20" t="s">
        <v>54</v>
      </c>
      <c r="AZ62" s="20" t="s">
        <v>54</v>
      </c>
      <c r="BA62" s="20" t="s">
        <v>54</v>
      </c>
      <c r="BB62" s="20" t="s">
        <v>54</v>
      </c>
      <c r="BC62" s="20" t="s">
        <v>54</v>
      </c>
      <c r="BD62" s="20" t="s">
        <v>54</v>
      </c>
      <c r="BE62" s="20" t="s">
        <v>54</v>
      </c>
      <c r="BF62" s="20" t="s">
        <v>54</v>
      </c>
      <c r="BG62" s="20" t="s">
        <v>54</v>
      </c>
      <c r="BH62" s="20" t="s">
        <v>54</v>
      </c>
      <c r="BI62" s="20" t="s">
        <v>54</v>
      </c>
      <c r="BJ62" s="5" t="s">
        <v>87</v>
      </c>
      <c r="BK62" s="15"/>
      <c r="BL62" s="20" t="s">
        <v>54</v>
      </c>
      <c r="BM62" s="20" t="s">
        <v>151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 t="s">
        <v>54</v>
      </c>
      <c r="BT62" s="20" t="s">
        <v>54</v>
      </c>
      <c r="BU62" s="20" t="s">
        <v>54</v>
      </c>
      <c r="BV62" s="20" t="s">
        <v>54</v>
      </c>
      <c r="BW62" s="20" t="s">
        <v>54</v>
      </c>
      <c r="BX62" s="20" t="s">
        <v>54</v>
      </c>
      <c r="BY62" s="20" t="s">
        <v>54</v>
      </c>
      <c r="BZ62" s="20" t="s">
        <v>54</v>
      </c>
      <c r="CA62" s="20" t="s">
        <v>54</v>
      </c>
      <c r="CB62" s="20" t="s">
        <v>54</v>
      </c>
      <c r="CC62" s="20" t="s">
        <v>54</v>
      </c>
      <c r="CD62" s="20" t="s">
        <v>54</v>
      </c>
      <c r="CE62" s="20" t="s">
        <v>54</v>
      </c>
      <c r="CF62" s="20" t="s">
        <v>54</v>
      </c>
      <c r="CG62" s="20" t="s">
        <v>54</v>
      </c>
      <c r="CH62" s="20" t="s">
        <v>54</v>
      </c>
      <c r="CI62" s="20" t="s">
        <v>54</v>
      </c>
      <c r="CJ62" s="20" t="s">
        <v>54</v>
      </c>
      <c r="CK62" s="20" t="s">
        <v>54</v>
      </c>
      <c r="CL62" s="20" t="s">
        <v>54</v>
      </c>
      <c r="CM62" s="20" t="s">
        <v>54</v>
      </c>
      <c r="CN62" s="20" t="s">
        <v>54</v>
      </c>
      <c r="CO62" s="5" t="s">
        <v>87</v>
      </c>
      <c r="CP62" s="15"/>
      <c r="CQ62" s="20" t="s">
        <v>54</v>
      </c>
      <c r="CR62" s="20" t="s">
        <v>151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 t="s">
        <v>54</v>
      </c>
      <c r="CY62" s="20" t="s">
        <v>54</v>
      </c>
      <c r="CZ62" s="20" t="s">
        <v>54</v>
      </c>
      <c r="DA62" s="20">
        <v>0</v>
      </c>
      <c r="DB62" s="20">
        <v>0</v>
      </c>
      <c r="DC62" s="20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  <c r="DJ62" s="20">
        <v>0</v>
      </c>
      <c r="DK62" s="20">
        <v>0</v>
      </c>
      <c r="DL62" s="20">
        <v>0</v>
      </c>
      <c r="DM62" s="20">
        <v>0</v>
      </c>
      <c r="DN62" s="20">
        <v>0</v>
      </c>
      <c r="DO62" s="20">
        <v>0</v>
      </c>
      <c r="DP62" s="20">
        <v>0</v>
      </c>
      <c r="DQ62" s="20">
        <v>0</v>
      </c>
      <c r="DR62" s="20">
        <v>0</v>
      </c>
      <c r="DS62" s="20">
        <v>0</v>
      </c>
      <c r="DT62" s="5" t="s">
        <v>87</v>
      </c>
      <c r="DU62" s="15"/>
      <c r="DV62" s="20" t="s">
        <v>54</v>
      </c>
      <c r="DW62" s="20" t="s">
        <v>151</v>
      </c>
      <c r="DX62" s="20">
        <v>0</v>
      </c>
      <c r="DY62" s="20">
        <v>0</v>
      </c>
      <c r="DZ62" s="20">
        <v>0</v>
      </c>
      <c r="EA62" s="20">
        <v>0</v>
      </c>
      <c r="EB62" s="20">
        <v>0</v>
      </c>
      <c r="EC62" s="20" t="s">
        <v>54</v>
      </c>
      <c r="ED62" s="20" t="s">
        <v>54</v>
      </c>
      <c r="EE62" s="20" t="s">
        <v>54</v>
      </c>
      <c r="EF62" s="20" t="s">
        <v>54</v>
      </c>
      <c r="EG62" s="20" t="s">
        <v>54</v>
      </c>
      <c r="EH62" s="20" t="s">
        <v>54</v>
      </c>
      <c r="EI62" s="20" t="s">
        <v>54</v>
      </c>
      <c r="EJ62" s="20" t="s">
        <v>54</v>
      </c>
      <c r="EK62" s="20" t="s">
        <v>54</v>
      </c>
      <c r="EL62" s="20" t="s">
        <v>54</v>
      </c>
      <c r="EM62" s="20" t="s">
        <v>54</v>
      </c>
      <c r="EN62" s="20" t="s">
        <v>54</v>
      </c>
      <c r="EO62" s="20" t="s">
        <v>54</v>
      </c>
      <c r="EP62" s="20" t="s">
        <v>54</v>
      </c>
      <c r="EQ62" s="20" t="s">
        <v>54</v>
      </c>
      <c r="ER62" s="20" t="s">
        <v>54</v>
      </c>
      <c r="ES62" s="20" t="s">
        <v>54</v>
      </c>
      <c r="ET62" s="20" t="s">
        <v>54</v>
      </c>
      <c r="EU62" s="20" t="s">
        <v>54</v>
      </c>
      <c r="EV62" s="20" t="s">
        <v>54</v>
      </c>
      <c r="EW62" s="20" t="s">
        <v>54</v>
      </c>
      <c r="EX62" s="20" t="s">
        <v>54</v>
      </c>
      <c r="EY62" s="5" t="s">
        <v>87</v>
      </c>
      <c r="EZ62" s="15"/>
      <c r="FA62" s="20" t="s">
        <v>54</v>
      </c>
      <c r="FB62" s="20" t="s">
        <v>151</v>
      </c>
      <c r="FC62" s="20">
        <v>0</v>
      </c>
      <c r="FD62" s="20">
        <v>0</v>
      </c>
      <c r="FE62" s="20">
        <v>0</v>
      </c>
      <c r="FF62" s="20">
        <v>0</v>
      </c>
      <c r="FG62" s="20">
        <v>0</v>
      </c>
      <c r="FH62" s="20" t="s">
        <v>54</v>
      </c>
      <c r="FI62" s="20" t="s">
        <v>54</v>
      </c>
      <c r="FJ62" s="20" t="s">
        <v>54</v>
      </c>
      <c r="FK62" s="20">
        <v>0</v>
      </c>
      <c r="FL62" s="20">
        <v>0</v>
      </c>
      <c r="FM62" s="20">
        <v>0</v>
      </c>
      <c r="FN62" s="20">
        <v>0</v>
      </c>
      <c r="FO62" s="20">
        <v>0</v>
      </c>
      <c r="FP62" s="20">
        <v>0</v>
      </c>
      <c r="FQ62" s="20">
        <v>0</v>
      </c>
      <c r="FR62" s="20">
        <v>0</v>
      </c>
      <c r="FS62" s="20">
        <v>0</v>
      </c>
      <c r="FT62" s="20">
        <v>0</v>
      </c>
      <c r="FU62" s="20">
        <v>0</v>
      </c>
      <c r="FV62" s="20">
        <v>0</v>
      </c>
      <c r="FW62" s="20">
        <v>0</v>
      </c>
      <c r="FX62" s="20">
        <v>0</v>
      </c>
      <c r="FY62" s="20">
        <v>0</v>
      </c>
      <c r="FZ62" s="20">
        <v>0</v>
      </c>
      <c r="GA62" s="20">
        <v>0</v>
      </c>
      <c r="GB62" s="20">
        <v>0</v>
      </c>
      <c r="GC62" s="20">
        <v>0</v>
      </c>
      <c r="GD62" s="5" t="s">
        <v>87</v>
      </c>
      <c r="GE62" s="15"/>
      <c r="GF62" s="20" t="s">
        <v>54</v>
      </c>
      <c r="GG62" s="20" t="s">
        <v>151</v>
      </c>
      <c r="GH62" s="20">
        <v>0</v>
      </c>
      <c r="GI62" s="20">
        <v>0</v>
      </c>
      <c r="GJ62" s="20">
        <v>0</v>
      </c>
      <c r="GK62" s="20">
        <v>0</v>
      </c>
      <c r="GL62" s="20">
        <v>0</v>
      </c>
      <c r="GM62" s="20" t="s">
        <v>54</v>
      </c>
      <c r="GN62" s="20" t="s">
        <v>54</v>
      </c>
      <c r="GO62" s="20" t="s">
        <v>54</v>
      </c>
      <c r="GP62" s="20" t="s">
        <v>54</v>
      </c>
      <c r="GQ62" s="20" t="s">
        <v>54</v>
      </c>
      <c r="GR62" s="20" t="s">
        <v>54</v>
      </c>
      <c r="GS62" s="20" t="s">
        <v>54</v>
      </c>
      <c r="GT62" s="20" t="s">
        <v>54</v>
      </c>
      <c r="GU62" s="20" t="s">
        <v>54</v>
      </c>
      <c r="GV62" s="20" t="s">
        <v>54</v>
      </c>
      <c r="GW62" s="20" t="s">
        <v>54</v>
      </c>
      <c r="GX62" s="20" t="s">
        <v>54</v>
      </c>
      <c r="GY62" s="20" t="s">
        <v>54</v>
      </c>
      <c r="GZ62" s="20" t="s">
        <v>54</v>
      </c>
      <c r="HA62" s="20" t="s">
        <v>54</v>
      </c>
      <c r="HB62" s="20" t="s">
        <v>54</v>
      </c>
      <c r="HC62" s="20" t="s">
        <v>54</v>
      </c>
      <c r="HD62" s="20" t="s">
        <v>54</v>
      </c>
      <c r="HE62" s="20" t="s">
        <v>54</v>
      </c>
      <c r="HF62" s="20" t="s">
        <v>54</v>
      </c>
      <c r="HG62" s="20" t="s">
        <v>54</v>
      </c>
      <c r="HH62" s="20" t="s">
        <v>54</v>
      </c>
      <c r="HI62" s="5" t="s">
        <v>87</v>
      </c>
      <c r="HJ62" s="15"/>
      <c r="HK62" s="20" t="s">
        <v>54</v>
      </c>
      <c r="HL62" s="20" t="s">
        <v>151</v>
      </c>
      <c r="HM62" s="20">
        <v>0</v>
      </c>
      <c r="HN62" s="20">
        <v>0</v>
      </c>
      <c r="HO62" s="20">
        <v>0</v>
      </c>
      <c r="HP62" s="20">
        <v>0</v>
      </c>
      <c r="HQ62" s="20">
        <v>0</v>
      </c>
      <c r="HR62" s="20" t="s">
        <v>54</v>
      </c>
      <c r="HS62" s="20" t="s">
        <v>54</v>
      </c>
      <c r="HT62" s="20" t="s">
        <v>54</v>
      </c>
      <c r="HU62" s="20">
        <v>55.151785714285715</v>
      </c>
      <c r="HV62" s="20">
        <v>0</v>
      </c>
      <c r="HW62" s="20">
        <v>0</v>
      </c>
      <c r="HX62" s="20">
        <v>0</v>
      </c>
      <c r="HY62" s="20">
        <v>58.809523809523803</v>
      </c>
      <c r="HZ62" s="20">
        <v>0</v>
      </c>
      <c r="IA62" s="20">
        <v>58.809523809523803</v>
      </c>
      <c r="IB62" s="20">
        <v>0</v>
      </c>
      <c r="IC62" s="20">
        <v>0</v>
      </c>
      <c r="ID62" s="20">
        <v>0</v>
      </c>
      <c r="IE62" s="20">
        <v>62.549206349206351</v>
      </c>
      <c r="IF62" s="20">
        <v>0</v>
      </c>
      <c r="IG62" s="20">
        <v>62.549206349206351</v>
      </c>
      <c r="IH62" s="20">
        <v>0</v>
      </c>
      <c r="II62" s="20">
        <v>0</v>
      </c>
      <c r="IJ62" s="20">
        <v>62.470337301587307</v>
      </c>
      <c r="IK62" s="20">
        <v>0</v>
      </c>
      <c r="IL62" s="20">
        <v>62.470337301587307</v>
      </c>
      <c r="IM62" s="20">
        <v>0</v>
      </c>
      <c r="IN62" s="5" t="s">
        <v>87</v>
      </c>
      <c r="IO62" s="15"/>
      <c r="IP62" s="20" t="s">
        <v>54</v>
      </c>
      <c r="IQ62" s="20" t="s">
        <v>151</v>
      </c>
      <c r="IR62" s="20">
        <v>0</v>
      </c>
      <c r="IS62" s="20">
        <v>0</v>
      </c>
      <c r="IT62" s="20">
        <v>0</v>
      </c>
      <c r="IU62" s="20">
        <v>0</v>
      </c>
      <c r="IV62" s="20">
        <v>0</v>
      </c>
      <c r="IW62" s="20" t="s">
        <v>54</v>
      </c>
      <c r="IX62" s="20" t="s">
        <v>54</v>
      </c>
      <c r="IY62" s="20" t="s">
        <v>54</v>
      </c>
      <c r="IZ62" s="20">
        <v>72.693485086342221</v>
      </c>
      <c r="JA62" s="20">
        <v>0</v>
      </c>
      <c r="JB62" s="20">
        <v>0</v>
      </c>
      <c r="JC62" s="20">
        <v>0</v>
      </c>
      <c r="JD62" s="20">
        <v>72.590934065934064</v>
      </c>
      <c r="JE62" s="20">
        <v>0</v>
      </c>
      <c r="JF62" s="20">
        <v>72.590934065934064</v>
      </c>
      <c r="JG62" s="20">
        <v>0</v>
      </c>
      <c r="JH62" s="20">
        <v>0</v>
      </c>
      <c r="JI62" s="20">
        <v>0</v>
      </c>
      <c r="JJ62" s="20">
        <v>72.734079016221884</v>
      </c>
      <c r="JK62" s="20">
        <v>0</v>
      </c>
      <c r="JL62" s="20">
        <v>72.734079016221884</v>
      </c>
      <c r="JM62" s="20">
        <v>0</v>
      </c>
      <c r="JN62" s="20">
        <v>0</v>
      </c>
      <c r="JO62" s="20">
        <v>73.4395866038723</v>
      </c>
      <c r="JP62" s="20">
        <v>0</v>
      </c>
      <c r="JQ62" s="20">
        <v>73.4395866038723</v>
      </c>
      <c r="JR62" s="20">
        <v>0</v>
      </c>
      <c r="JS62" s="5" t="s">
        <v>87</v>
      </c>
      <c r="JT62" s="15"/>
      <c r="JU62" s="20" t="s">
        <v>54</v>
      </c>
      <c r="JV62" s="20" t="s">
        <v>151</v>
      </c>
      <c r="JW62" s="20">
        <v>0</v>
      </c>
      <c r="JX62" s="20">
        <v>0</v>
      </c>
      <c r="JY62" s="20">
        <v>0</v>
      </c>
      <c r="JZ62" s="20">
        <v>0</v>
      </c>
      <c r="KA62" s="20">
        <v>0</v>
      </c>
      <c r="KB62" s="20" t="s">
        <v>54</v>
      </c>
      <c r="KC62" s="20" t="s">
        <v>54</v>
      </c>
      <c r="KD62" s="20" t="s">
        <v>54</v>
      </c>
      <c r="KE62" s="20" t="s">
        <v>54</v>
      </c>
      <c r="KF62" s="20" t="s">
        <v>54</v>
      </c>
      <c r="KG62" s="20" t="s">
        <v>54</v>
      </c>
      <c r="KH62" s="20" t="s">
        <v>54</v>
      </c>
      <c r="KI62" s="20" t="s">
        <v>54</v>
      </c>
      <c r="KJ62" s="20" t="s">
        <v>54</v>
      </c>
      <c r="KK62" s="20" t="s">
        <v>54</v>
      </c>
      <c r="KL62" s="20" t="s">
        <v>54</v>
      </c>
      <c r="KM62" s="20" t="s">
        <v>54</v>
      </c>
      <c r="KN62" s="20" t="s">
        <v>54</v>
      </c>
      <c r="KO62" s="20" t="s">
        <v>54</v>
      </c>
      <c r="KP62" s="20" t="s">
        <v>54</v>
      </c>
      <c r="KQ62" s="20" t="s">
        <v>54</v>
      </c>
      <c r="KR62" s="20" t="s">
        <v>54</v>
      </c>
      <c r="KS62" s="20" t="s">
        <v>54</v>
      </c>
      <c r="KT62" s="20" t="s">
        <v>54</v>
      </c>
      <c r="KU62" s="20" t="s">
        <v>54</v>
      </c>
      <c r="KV62" s="20" t="s">
        <v>54</v>
      </c>
      <c r="KW62" s="20" t="s">
        <v>54</v>
      </c>
      <c r="KX62" s="5" t="s">
        <v>87</v>
      </c>
      <c r="KY62" s="15"/>
      <c r="KZ62" s="20" t="s">
        <v>54</v>
      </c>
      <c r="LA62" s="20" t="s">
        <v>151</v>
      </c>
      <c r="LB62" s="20">
        <v>0</v>
      </c>
      <c r="LC62" s="20">
        <v>0</v>
      </c>
      <c r="LD62" s="20">
        <v>0</v>
      </c>
      <c r="LE62" s="20">
        <v>0</v>
      </c>
      <c r="LF62" s="20">
        <v>0</v>
      </c>
      <c r="LG62" s="20" t="s">
        <v>54</v>
      </c>
      <c r="LH62" s="20" t="s">
        <v>54</v>
      </c>
      <c r="LI62" s="20" t="s">
        <v>54</v>
      </c>
      <c r="LJ62" s="20">
        <v>55.850378787878782</v>
      </c>
      <c r="LK62" s="20">
        <v>0</v>
      </c>
      <c r="LL62" s="20">
        <v>0</v>
      </c>
      <c r="LM62" s="20">
        <v>0</v>
      </c>
      <c r="LN62" s="20">
        <v>49.006313131313135</v>
      </c>
      <c r="LO62" s="20">
        <v>0</v>
      </c>
      <c r="LP62" s="20">
        <v>49.006313131313135</v>
      </c>
      <c r="LQ62" s="20">
        <v>0</v>
      </c>
      <c r="LR62" s="20">
        <v>0</v>
      </c>
      <c r="LS62" s="20">
        <v>0</v>
      </c>
      <c r="LT62" s="20">
        <v>50.985321969696962</v>
      </c>
      <c r="LU62" s="20">
        <v>0</v>
      </c>
      <c r="LV62" s="20">
        <v>50.985321969696962</v>
      </c>
      <c r="LW62" s="20">
        <v>0</v>
      </c>
      <c r="LX62" s="20">
        <v>0</v>
      </c>
      <c r="LY62" s="20">
        <v>50.965514520202021</v>
      </c>
      <c r="LZ62" s="20">
        <v>0</v>
      </c>
      <c r="MA62" s="20">
        <v>50.965514520202021</v>
      </c>
      <c r="MB62" s="20">
        <v>0</v>
      </c>
      <c r="MC62" s="5" t="s">
        <v>87</v>
      </c>
      <c r="MD62" s="15"/>
      <c r="ME62" s="20" t="s">
        <v>54</v>
      </c>
      <c r="MF62" s="20" t="s">
        <v>151</v>
      </c>
      <c r="MG62" s="20">
        <v>0</v>
      </c>
      <c r="MH62" s="20">
        <v>0</v>
      </c>
      <c r="MI62" s="20">
        <v>0</v>
      </c>
      <c r="MJ62" s="20">
        <v>0</v>
      </c>
      <c r="MK62" s="20">
        <v>0</v>
      </c>
      <c r="ML62" s="20" t="s">
        <v>54</v>
      </c>
      <c r="MM62" s="20" t="s">
        <v>54</v>
      </c>
      <c r="MN62" s="20" t="s">
        <v>54</v>
      </c>
      <c r="MO62" s="20" t="s">
        <v>54</v>
      </c>
      <c r="MP62" s="20" t="s">
        <v>54</v>
      </c>
      <c r="MQ62" s="20" t="s">
        <v>54</v>
      </c>
      <c r="MR62" s="20" t="s">
        <v>54</v>
      </c>
      <c r="MS62" s="20" t="s">
        <v>54</v>
      </c>
      <c r="MT62" s="20" t="s">
        <v>54</v>
      </c>
      <c r="MU62" s="20" t="s">
        <v>54</v>
      </c>
      <c r="MV62" s="20" t="s">
        <v>54</v>
      </c>
      <c r="MW62" s="20" t="s">
        <v>54</v>
      </c>
      <c r="MX62" s="20" t="s">
        <v>54</v>
      </c>
      <c r="MY62" s="20" t="s">
        <v>54</v>
      </c>
      <c r="MZ62" s="20" t="s">
        <v>54</v>
      </c>
      <c r="NA62" s="20" t="s">
        <v>54</v>
      </c>
      <c r="NB62" s="20" t="s">
        <v>54</v>
      </c>
      <c r="NC62" s="20" t="s">
        <v>54</v>
      </c>
      <c r="ND62" s="20" t="s">
        <v>54</v>
      </c>
      <c r="NE62" s="20" t="s">
        <v>54</v>
      </c>
      <c r="NF62" s="20" t="s">
        <v>54</v>
      </c>
      <c r="NG62" s="20" t="s">
        <v>54</v>
      </c>
      <c r="NH62" s="5" t="s">
        <v>87</v>
      </c>
    </row>
    <row r="63" spans="1:372" x14ac:dyDescent="0.3">
      <c r="A63" s="15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5"/>
      <c r="AF63" s="15"/>
      <c r="AG63" s="20" t="s">
        <v>54</v>
      </c>
      <c r="AH63" s="20" t="s">
        <v>152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 t="s">
        <v>54</v>
      </c>
      <c r="AO63" s="20" t="s">
        <v>54</v>
      </c>
      <c r="AP63" s="20" t="s">
        <v>54</v>
      </c>
      <c r="AQ63" s="20" t="s">
        <v>54</v>
      </c>
      <c r="AR63" s="20" t="s">
        <v>54</v>
      </c>
      <c r="AS63" s="20" t="s">
        <v>54</v>
      </c>
      <c r="AT63" s="20" t="s">
        <v>54</v>
      </c>
      <c r="AU63" s="20" t="s">
        <v>54</v>
      </c>
      <c r="AV63" s="20" t="s">
        <v>54</v>
      </c>
      <c r="AW63" s="20" t="s">
        <v>54</v>
      </c>
      <c r="AX63" s="20" t="s">
        <v>54</v>
      </c>
      <c r="AY63" s="20" t="s">
        <v>54</v>
      </c>
      <c r="AZ63" s="20" t="s">
        <v>54</v>
      </c>
      <c r="BA63" s="20" t="s">
        <v>54</v>
      </c>
      <c r="BB63" s="20" t="s">
        <v>54</v>
      </c>
      <c r="BC63" s="20" t="s">
        <v>54</v>
      </c>
      <c r="BD63" s="20" t="s">
        <v>54</v>
      </c>
      <c r="BE63" s="20" t="s">
        <v>54</v>
      </c>
      <c r="BF63" s="20" t="s">
        <v>54</v>
      </c>
      <c r="BG63" s="20" t="s">
        <v>54</v>
      </c>
      <c r="BH63" s="20" t="s">
        <v>54</v>
      </c>
      <c r="BI63" s="20" t="s">
        <v>54</v>
      </c>
      <c r="BJ63" s="5" t="s">
        <v>88</v>
      </c>
      <c r="BK63" s="15"/>
      <c r="BL63" s="20" t="s">
        <v>54</v>
      </c>
      <c r="BM63" s="20" t="s">
        <v>152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 t="s">
        <v>54</v>
      </c>
      <c r="BT63" s="20" t="s">
        <v>54</v>
      </c>
      <c r="BU63" s="20" t="s">
        <v>54</v>
      </c>
      <c r="BV63" s="20" t="s">
        <v>54</v>
      </c>
      <c r="BW63" s="20" t="s">
        <v>54</v>
      </c>
      <c r="BX63" s="20" t="s">
        <v>54</v>
      </c>
      <c r="BY63" s="20" t="s">
        <v>54</v>
      </c>
      <c r="BZ63" s="20" t="s">
        <v>54</v>
      </c>
      <c r="CA63" s="20" t="s">
        <v>54</v>
      </c>
      <c r="CB63" s="20" t="s">
        <v>54</v>
      </c>
      <c r="CC63" s="20" t="s">
        <v>54</v>
      </c>
      <c r="CD63" s="20" t="s">
        <v>54</v>
      </c>
      <c r="CE63" s="20" t="s">
        <v>54</v>
      </c>
      <c r="CF63" s="20" t="s">
        <v>54</v>
      </c>
      <c r="CG63" s="20" t="s">
        <v>54</v>
      </c>
      <c r="CH63" s="20" t="s">
        <v>54</v>
      </c>
      <c r="CI63" s="20" t="s">
        <v>54</v>
      </c>
      <c r="CJ63" s="20" t="s">
        <v>54</v>
      </c>
      <c r="CK63" s="20" t="s">
        <v>54</v>
      </c>
      <c r="CL63" s="20" t="s">
        <v>54</v>
      </c>
      <c r="CM63" s="20" t="s">
        <v>54</v>
      </c>
      <c r="CN63" s="20" t="s">
        <v>54</v>
      </c>
      <c r="CO63" s="5" t="s">
        <v>88</v>
      </c>
      <c r="CP63" s="15"/>
      <c r="CQ63" s="20" t="s">
        <v>54</v>
      </c>
      <c r="CR63" s="20" t="s">
        <v>152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 t="s">
        <v>54</v>
      </c>
      <c r="CY63" s="20" t="s">
        <v>54</v>
      </c>
      <c r="CZ63" s="20" t="s">
        <v>54</v>
      </c>
      <c r="DA63" s="20" t="s">
        <v>54</v>
      </c>
      <c r="DB63" s="20" t="s">
        <v>54</v>
      </c>
      <c r="DC63" s="20" t="s">
        <v>54</v>
      </c>
      <c r="DD63" s="20" t="s">
        <v>54</v>
      </c>
      <c r="DE63" s="20" t="s">
        <v>54</v>
      </c>
      <c r="DF63" s="20" t="s">
        <v>54</v>
      </c>
      <c r="DG63" s="20" t="s">
        <v>54</v>
      </c>
      <c r="DH63" s="20" t="s">
        <v>54</v>
      </c>
      <c r="DI63" s="20" t="s">
        <v>54</v>
      </c>
      <c r="DJ63" s="20" t="s">
        <v>54</v>
      </c>
      <c r="DK63" s="20" t="s">
        <v>54</v>
      </c>
      <c r="DL63" s="20" t="s">
        <v>54</v>
      </c>
      <c r="DM63" s="20" t="s">
        <v>54</v>
      </c>
      <c r="DN63" s="20" t="s">
        <v>54</v>
      </c>
      <c r="DO63" s="20" t="s">
        <v>54</v>
      </c>
      <c r="DP63" s="20" t="s">
        <v>54</v>
      </c>
      <c r="DQ63" s="20" t="s">
        <v>54</v>
      </c>
      <c r="DR63" s="20" t="s">
        <v>54</v>
      </c>
      <c r="DS63" s="20" t="s">
        <v>54</v>
      </c>
      <c r="DT63" s="5" t="s">
        <v>88</v>
      </c>
      <c r="DU63" s="15"/>
      <c r="DV63" s="20" t="s">
        <v>54</v>
      </c>
      <c r="DW63" s="20" t="s">
        <v>152</v>
      </c>
      <c r="DX63" s="20">
        <v>0</v>
      </c>
      <c r="DY63" s="20">
        <v>0</v>
      </c>
      <c r="DZ63" s="20">
        <v>0</v>
      </c>
      <c r="EA63" s="20">
        <v>0</v>
      </c>
      <c r="EB63" s="20">
        <v>0</v>
      </c>
      <c r="EC63" s="20" t="s">
        <v>54</v>
      </c>
      <c r="ED63" s="20" t="s">
        <v>54</v>
      </c>
      <c r="EE63" s="20" t="s">
        <v>54</v>
      </c>
      <c r="EF63" s="20" t="s">
        <v>54</v>
      </c>
      <c r="EG63" s="20" t="s">
        <v>54</v>
      </c>
      <c r="EH63" s="20" t="s">
        <v>54</v>
      </c>
      <c r="EI63" s="20" t="s">
        <v>54</v>
      </c>
      <c r="EJ63" s="20" t="s">
        <v>54</v>
      </c>
      <c r="EK63" s="20" t="s">
        <v>54</v>
      </c>
      <c r="EL63" s="20" t="s">
        <v>54</v>
      </c>
      <c r="EM63" s="20" t="s">
        <v>54</v>
      </c>
      <c r="EN63" s="20" t="s">
        <v>54</v>
      </c>
      <c r="EO63" s="20" t="s">
        <v>54</v>
      </c>
      <c r="EP63" s="20" t="s">
        <v>54</v>
      </c>
      <c r="EQ63" s="20" t="s">
        <v>54</v>
      </c>
      <c r="ER63" s="20" t="s">
        <v>54</v>
      </c>
      <c r="ES63" s="20" t="s">
        <v>54</v>
      </c>
      <c r="ET63" s="20" t="s">
        <v>54</v>
      </c>
      <c r="EU63" s="20" t="s">
        <v>54</v>
      </c>
      <c r="EV63" s="20" t="s">
        <v>54</v>
      </c>
      <c r="EW63" s="20" t="s">
        <v>54</v>
      </c>
      <c r="EX63" s="20" t="s">
        <v>54</v>
      </c>
      <c r="EY63" s="5" t="s">
        <v>88</v>
      </c>
      <c r="EZ63" s="15"/>
      <c r="FA63" s="20" t="s">
        <v>54</v>
      </c>
      <c r="FB63" s="20" t="s">
        <v>152</v>
      </c>
      <c r="FC63" s="20">
        <v>0</v>
      </c>
      <c r="FD63" s="20">
        <v>0</v>
      </c>
      <c r="FE63" s="20">
        <v>0</v>
      </c>
      <c r="FF63" s="20">
        <v>0</v>
      </c>
      <c r="FG63" s="20">
        <v>0</v>
      </c>
      <c r="FH63" s="20" t="s">
        <v>54</v>
      </c>
      <c r="FI63" s="20" t="s">
        <v>54</v>
      </c>
      <c r="FJ63" s="20" t="s">
        <v>54</v>
      </c>
      <c r="FK63" s="20" t="s">
        <v>54</v>
      </c>
      <c r="FL63" s="20" t="s">
        <v>54</v>
      </c>
      <c r="FM63" s="20" t="s">
        <v>54</v>
      </c>
      <c r="FN63" s="20" t="s">
        <v>54</v>
      </c>
      <c r="FO63" s="20" t="s">
        <v>54</v>
      </c>
      <c r="FP63" s="20" t="s">
        <v>54</v>
      </c>
      <c r="FQ63" s="20" t="s">
        <v>54</v>
      </c>
      <c r="FR63" s="20" t="s">
        <v>54</v>
      </c>
      <c r="FS63" s="20" t="s">
        <v>54</v>
      </c>
      <c r="FT63" s="20" t="s">
        <v>54</v>
      </c>
      <c r="FU63" s="20" t="s">
        <v>54</v>
      </c>
      <c r="FV63" s="20" t="s">
        <v>54</v>
      </c>
      <c r="FW63" s="20" t="s">
        <v>54</v>
      </c>
      <c r="FX63" s="20" t="s">
        <v>54</v>
      </c>
      <c r="FY63" s="20" t="s">
        <v>54</v>
      </c>
      <c r="FZ63" s="20" t="s">
        <v>54</v>
      </c>
      <c r="GA63" s="20" t="s">
        <v>54</v>
      </c>
      <c r="GB63" s="20" t="s">
        <v>54</v>
      </c>
      <c r="GC63" s="20" t="s">
        <v>54</v>
      </c>
      <c r="GD63" s="5" t="s">
        <v>88</v>
      </c>
      <c r="GE63" s="15"/>
      <c r="GF63" s="20" t="s">
        <v>54</v>
      </c>
      <c r="GG63" s="20" t="s">
        <v>152</v>
      </c>
      <c r="GH63" s="20">
        <v>0</v>
      </c>
      <c r="GI63" s="20">
        <v>0</v>
      </c>
      <c r="GJ63" s="20">
        <v>0</v>
      </c>
      <c r="GK63" s="20">
        <v>0</v>
      </c>
      <c r="GL63" s="20">
        <v>0</v>
      </c>
      <c r="GM63" s="20" t="s">
        <v>54</v>
      </c>
      <c r="GN63" s="20" t="s">
        <v>54</v>
      </c>
      <c r="GO63" s="20" t="s">
        <v>54</v>
      </c>
      <c r="GP63" s="20" t="s">
        <v>54</v>
      </c>
      <c r="GQ63" s="20" t="s">
        <v>54</v>
      </c>
      <c r="GR63" s="20" t="s">
        <v>54</v>
      </c>
      <c r="GS63" s="20" t="s">
        <v>54</v>
      </c>
      <c r="GT63" s="20">
        <v>23.485624106742119</v>
      </c>
      <c r="GU63" s="20" t="s">
        <v>54</v>
      </c>
      <c r="GV63" s="20">
        <v>23.485624106742119</v>
      </c>
      <c r="GW63" s="20" t="s">
        <v>54</v>
      </c>
      <c r="GX63" s="20" t="s">
        <v>54</v>
      </c>
      <c r="GY63" s="20" t="s">
        <v>54</v>
      </c>
      <c r="GZ63" s="20">
        <v>29.720792664892041</v>
      </c>
      <c r="HA63" s="20" t="s">
        <v>54</v>
      </c>
      <c r="HB63" s="20">
        <v>29.720792664892041</v>
      </c>
      <c r="HC63" s="20" t="s">
        <v>54</v>
      </c>
      <c r="HD63" s="20" t="s">
        <v>54</v>
      </c>
      <c r="HE63" s="20">
        <v>27.50820607963465</v>
      </c>
      <c r="HF63" s="20" t="s">
        <v>54</v>
      </c>
      <c r="HG63" s="20">
        <v>27.50820607963465</v>
      </c>
      <c r="HH63" s="20" t="s">
        <v>54</v>
      </c>
      <c r="HI63" s="5" t="s">
        <v>88</v>
      </c>
      <c r="HJ63" s="15"/>
      <c r="HK63" s="20" t="s">
        <v>54</v>
      </c>
      <c r="HL63" s="20" t="s">
        <v>152</v>
      </c>
      <c r="HM63" s="20">
        <v>0</v>
      </c>
      <c r="HN63" s="20">
        <v>0</v>
      </c>
      <c r="HO63" s="20">
        <v>0</v>
      </c>
      <c r="HP63" s="20">
        <v>0</v>
      </c>
      <c r="HQ63" s="20">
        <v>0</v>
      </c>
      <c r="HR63" s="20" t="s">
        <v>54</v>
      </c>
      <c r="HS63" s="20" t="s">
        <v>54</v>
      </c>
      <c r="HT63" s="20" t="s">
        <v>54</v>
      </c>
      <c r="HU63" s="20">
        <v>29.950114416475969</v>
      </c>
      <c r="HV63" s="20" t="s">
        <v>54</v>
      </c>
      <c r="HW63" s="20" t="s">
        <v>54</v>
      </c>
      <c r="HX63" s="20" t="s">
        <v>54</v>
      </c>
      <c r="HY63" s="20">
        <v>18.451563691838292</v>
      </c>
      <c r="HZ63" s="20" t="s">
        <v>54</v>
      </c>
      <c r="IA63" s="20">
        <v>18.451563691838292</v>
      </c>
      <c r="IB63" s="20" t="s">
        <v>54</v>
      </c>
      <c r="IC63" s="20" t="s">
        <v>54</v>
      </c>
      <c r="ID63" s="20" t="s">
        <v>54</v>
      </c>
      <c r="IE63" s="20">
        <v>27.687795296490947</v>
      </c>
      <c r="IF63" s="20" t="s">
        <v>54</v>
      </c>
      <c r="IG63" s="20">
        <v>27.687795296490947</v>
      </c>
      <c r="IH63" s="20" t="s">
        <v>54</v>
      </c>
      <c r="II63" s="20" t="s">
        <v>54</v>
      </c>
      <c r="IJ63" s="20">
        <v>22.649771725858685</v>
      </c>
      <c r="IK63" s="20" t="s">
        <v>54</v>
      </c>
      <c r="IL63" s="20">
        <v>22.649771725858685</v>
      </c>
      <c r="IM63" s="20" t="s">
        <v>54</v>
      </c>
      <c r="IN63" s="5" t="s">
        <v>88</v>
      </c>
      <c r="IO63" s="15"/>
      <c r="IP63" s="20" t="s">
        <v>54</v>
      </c>
      <c r="IQ63" s="20" t="s">
        <v>152</v>
      </c>
      <c r="IR63" s="20">
        <v>0</v>
      </c>
      <c r="IS63" s="20">
        <v>0</v>
      </c>
      <c r="IT63" s="20">
        <v>0</v>
      </c>
      <c r="IU63" s="20">
        <v>0</v>
      </c>
      <c r="IV63" s="20">
        <v>0</v>
      </c>
      <c r="IW63" s="20" t="s">
        <v>54</v>
      </c>
      <c r="IX63" s="20" t="s">
        <v>54</v>
      </c>
      <c r="IY63" s="20" t="s">
        <v>54</v>
      </c>
      <c r="IZ63" s="20">
        <v>29.105584401432719</v>
      </c>
      <c r="JA63" s="20" t="s">
        <v>54</v>
      </c>
      <c r="JB63" s="20" t="s">
        <v>54</v>
      </c>
      <c r="JC63" s="20" t="s">
        <v>54</v>
      </c>
      <c r="JD63" s="20">
        <v>32.559511426788319</v>
      </c>
      <c r="JE63" s="20" t="s">
        <v>54</v>
      </c>
      <c r="JF63" s="20">
        <v>32.559511426788319</v>
      </c>
      <c r="JG63" s="20" t="s">
        <v>54</v>
      </c>
      <c r="JH63" s="20" t="s">
        <v>54</v>
      </c>
      <c r="JI63" s="20" t="s">
        <v>54</v>
      </c>
      <c r="JJ63" s="20">
        <v>38.90012297825308</v>
      </c>
      <c r="JK63" s="20" t="s">
        <v>54</v>
      </c>
      <c r="JL63" s="20">
        <v>38.90012297825308</v>
      </c>
      <c r="JM63" s="20" t="s">
        <v>54</v>
      </c>
      <c r="JN63" s="20" t="s">
        <v>54</v>
      </c>
      <c r="JO63" s="20">
        <v>34.972361734375468</v>
      </c>
      <c r="JP63" s="20" t="s">
        <v>54</v>
      </c>
      <c r="JQ63" s="20">
        <v>34.972361734375468</v>
      </c>
      <c r="JR63" s="20" t="s">
        <v>54</v>
      </c>
      <c r="JS63" s="5" t="s">
        <v>88</v>
      </c>
      <c r="JT63" s="15"/>
      <c r="JU63" s="20" t="s">
        <v>54</v>
      </c>
      <c r="JV63" s="20" t="s">
        <v>152</v>
      </c>
      <c r="JW63" s="20">
        <v>0</v>
      </c>
      <c r="JX63" s="20">
        <v>0</v>
      </c>
      <c r="JY63" s="20">
        <v>0</v>
      </c>
      <c r="JZ63" s="20">
        <v>0</v>
      </c>
      <c r="KA63" s="20">
        <v>0</v>
      </c>
      <c r="KB63" s="20" t="s">
        <v>54</v>
      </c>
      <c r="KC63" s="20" t="s">
        <v>54</v>
      </c>
      <c r="KD63" s="20" t="s">
        <v>54</v>
      </c>
      <c r="KE63" s="20">
        <v>29.921356421356421</v>
      </c>
      <c r="KF63" s="20" t="s">
        <v>54</v>
      </c>
      <c r="KG63" s="20" t="s">
        <v>54</v>
      </c>
      <c r="KH63" s="20" t="s">
        <v>54</v>
      </c>
      <c r="KI63" s="20">
        <v>21.088023088023089</v>
      </c>
      <c r="KJ63" s="20">
        <v>24.761904761904759</v>
      </c>
      <c r="KK63" s="20">
        <v>24.436507936507937</v>
      </c>
      <c r="KL63" s="20" t="s">
        <v>54</v>
      </c>
      <c r="KM63" s="20" t="s">
        <v>54</v>
      </c>
      <c r="KN63" s="20" t="s">
        <v>54</v>
      </c>
      <c r="KO63" s="20">
        <v>25.088023088023089</v>
      </c>
      <c r="KP63" s="20">
        <v>22.794372294372295</v>
      </c>
      <c r="KQ63" s="20">
        <v>26.048340548340548</v>
      </c>
      <c r="KR63" s="20" t="s">
        <v>54</v>
      </c>
      <c r="KS63" s="20" t="s">
        <v>54</v>
      </c>
      <c r="KT63" s="20">
        <v>23.38167388167388</v>
      </c>
      <c r="KU63" s="20">
        <v>25.178932178932182</v>
      </c>
      <c r="KV63" s="20">
        <v>25.972582972582973</v>
      </c>
      <c r="KW63" s="20" t="s">
        <v>54</v>
      </c>
      <c r="KX63" s="5" t="s">
        <v>88</v>
      </c>
      <c r="KY63" s="15"/>
      <c r="KZ63" s="20" t="s">
        <v>54</v>
      </c>
      <c r="LA63" s="20" t="s">
        <v>152</v>
      </c>
      <c r="LB63" s="20">
        <v>0</v>
      </c>
      <c r="LC63" s="20">
        <v>0</v>
      </c>
      <c r="LD63" s="20">
        <v>0</v>
      </c>
      <c r="LE63" s="20">
        <v>0</v>
      </c>
      <c r="LF63" s="20">
        <v>0</v>
      </c>
      <c r="LG63" s="20" t="s">
        <v>54</v>
      </c>
      <c r="LH63" s="20" t="s">
        <v>54</v>
      </c>
      <c r="LI63" s="20" t="s">
        <v>54</v>
      </c>
      <c r="LJ63" s="20">
        <v>18.636363636363637</v>
      </c>
      <c r="LK63" s="20" t="s">
        <v>54</v>
      </c>
      <c r="LL63" s="20" t="s">
        <v>54</v>
      </c>
      <c r="LM63" s="20" t="s">
        <v>54</v>
      </c>
      <c r="LN63" s="20">
        <v>21.666666666666668</v>
      </c>
      <c r="LO63" s="20" t="s">
        <v>54</v>
      </c>
      <c r="LP63" s="20">
        <v>21.666666666666668</v>
      </c>
      <c r="LQ63" s="20" t="s">
        <v>54</v>
      </c>
      <c r="LR63" s="20" t="s">
        <v>54</v>
      </c>
      <c r="LS63" s="20" t="s">
        <v>54</v>
      </c>
      <c r="LT63" s="20">
        <v>20.217209690893903</v>
      </c>
      <c r="LU63" s="20" t="s">
        <v>54</v>
      </c>
      <c r="LV63" s="20">
        <v>20.217209690893903</v>
      </c>
      <c r="LW63" s="20" t="s">
        <v>54</v>
      </c>
      <c r="LX63" s="20" t="s">
        <v>54</v>
      </c>
      <c r="LY63" s="20">
        <v>17.27272727272727</v>
      </c>
      <c r="LZ63" s="20" t="s">
        <v>54</v>
      </c>
      <c r="MA63" s="20">
        <v>17.27272727272727</v>
      </c>
      <c r="MB63" s="20">
        <v>0</v>
      </c>
      <c r="MC63" s="5" t="s">
        <v>88</v>
      </c>
      <c r="MD63" s="15"/>
      <c r="ME63" s="20" t="s">
        <v>54</v>
      </c>
      <c r="MF63" s="20" t="s">
        <v>152</v>
      </c>
      <c r="MG63" s="20">
        <v>0</v>
      </c>
      <c r="MH63" s="20">
        <v>0</v>
      </c>
      <c r="MI63" s="20">
        <v>0</v>
      </c>
      <c r="MJ63" s="20">
        <v>0</v>
      </c>
      <c r="MK63" s="20">
        <v>0</v>
      </c>
      <c r="ML63" s="20" t="s">
        <v>54</v>
      </c>
      <c r="MM63" s="20" t="s">
        <v>54</v>
      </c>
      <c r="MN63" s="20" t="s">
        <v>54</v>
      </c>
      <c r="MO63" s="20">
        <v>32.309941520467838</v>
      </c>
      <c r="MP63" s="20" t="s">
        <v>54</v>
      </c>
      <c r="MQ63" s="20" t="s">
        <v>54</v>
      </c>
      <c r="MR63" s="20" t="s">
        <v>54</v>
      </c>
      <c r="MS63" s="20">
        <v>13.742690058479532</v>
      </c>
      <c r="MT63" s="20">
        <v>19.152046783625732</v>
      </c>
      <c r="MU63" s="20">
        <v>21.92982456140351</v>
      </c>
      <c r="MV63" s="20" t="s">
        <v>54</v>
      </c>
      <c r="MW63" s="20" t="s">
        <v>54</v>
      </c>
      <c r="MX63" s="20" t="s">
        <v>54</v>
      </c>
      <c r="MY63" s="20">
        <v>57.163742690058484</v>
      </c>
      <c r="MZ63" s="20">
        <v>51.900584795321642</v>
      </c>
      <c r="NA63" s="20">
        <v>57.163742690058484</v>
      </c>
      <c r="NB63" s="20" t="s">
        <v>54</v>
      </c>
      <c r="NC63" s="20" t="s">
        <v>54</v>
      </c>
      <c r="ND63" s="20">
        <v>29.824561403508774</v>
      </c>
      <c r="NE63" s="20">
        <v>29.970760233918128</v>
      </c>
      <c r="NF63" s="20">
        <v>32.602339181286546</v>
      </c>
      <c r="NG63" s="20" t="s">
        <v>54</v>
      </c>
      <c r="NH63" s="5" t="s">
        <v>88</v>
      </c>
    </row>
    <row r="64" spans="1:372" x14ac:dyDescent="0.3">
      <c r="A64" s="15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5"/>
      <c r="AF64" s="15"/>
      <c r="AG64" s="20" t="s">
        <v>54</v>
      </c>
      <c r="AH64" s="20" t="s">
        <v>153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 t="s">
        <v>54</v>
      </c>
      <c r="AO64" s="20" t="s">
        <v>54</v>
      </c>
      <c r="AP64" s="20" t="s">
        <v>54</v>
      </c>
      <c r="AQ64" s="20" t="s">
        <v>54</v>
      </c>
      <c r="AR64" s="20" t="s">
        <v>54</v>
      </c>
      <c r="AS64" s="20" t="s">
        <v>54</v>
      </c>
      <c r="AT64" s="20" t="s">
        <v>54</v>
      </c>
      <c r="AU64" s="20" t="s">
        <v>54</v>
      </c>
      <c r="AV64" s="20" t="s">
        <v>54</v>
      </c>
      <c r="AW64" s="20" t="s">
        <v>54</v>
      </c>
      <c r="AX64" s="20" t="s">
        <v>54</v>
      </c>
      <c r="AY64" s="20" t="s">
        <v>54</v>
      </c>
      <c r="AZ64" s="20" t="s">
        <v>54</v>
      </c>
      <c r="BA64" s="20" t="s">
        <v>54</v>
      </c>
      <c r="BB64" s="20" t="s">
        <v>54</v>
      </c>
      <c r="BC64" s="20" t="s">
        <v>54</v>
      </c>
      <c r="BD64" s="20" t="s">
        <v>54</v>
      </c>
      <c r="BE64" s="20" t="s">
        <v>54</v>
      </c>
      <c r="BF64" s="20" t="s">
        <v>54</v>
      </c>
      <c r="BG64" s="20" t="s">
        <v>54</v>
      </c>
      <c r="BH64" s="20" t="s">
        <v>54</v>
      </c>
      <c r="BI64" s="20" t="s">
        <v>54</v>
      </c>
      <c r="BJ64" s="5" t="s">
        <v>89</v>
      </c>
      <c r="BK64" s="15"/>
      <c r="BL64" s="20" t="s">
        <v>54</v>
      </c>
      <c r="BM64" s="20" t="s">
        <v>153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 t="s">
        <v>54</v>
      </c>
      <c r="BT64" s="20" t="s">
        <v>54</v>
      </c>
      <c r="BU64" s="20" t="s">
        <v>54</v>
      </c>
      <c r="BV64" s="20" t="s">
        <v>54</v>
      </c>
      <c r="BW64" s="20" t="s">
        <v>54</v>
      </c>
      <c r="BX64" s="20" t="s">
        <v>54</v>
      </c>
      <c r="BY64" s="20" t="s">
        <v>54</v>
      </c>
      <c r="BZ64" s="20" t="s">
        <v>54</v>
      </c>
      <c r="CA64" s="20" t="s">
        <v>54</v>
      </c>
      <c r="CB64" s="20" t="s">
        <v>54</v>
      </c>
      <c r="CC64" s="20" t="s">
        <v>54</v>
      </c>
      <c r="CD64" s="20" t="s">
        <v>54</v>
      </c>
      <c r="CE64" s="20" t="s">
        <v>54</v>
      </c>
      <c r="CF64" s="20" t="s">
        <v>54</v>
      </c>
      <c r="CG64" s="20" t="s">
        <v>54</v>
      </c>
      <c r="CH64" s="20" t="s">
        <v>54</v>
      </c>
      <c r="CI64" s="20" t="s">
        <v>54</v>
      </c>
      <c r="CJ64" s="20" t="s">
        <v>54</v>
      </c>
      <c r="CK64" s="20" t="s">
        <v>54</v>
      </c>
      <c r="CL64" s="20" t="s">
        <v>54</v>
      </c>
      <c r="CM64" s="20" t="s">
        <v>54</v>
      </c>
      <c r="CN64" s="20" t="s">
        <v>54</v>
      </c>
      <c r="CO64" s="5" t="s">
        <v>89</v>
      </c>
      <c r="CP64" s="15"/>
      <c r="CQ64" s="20" t="s">
        <v>54</v>
      </c>
      <c r="CR64" s="20" t="s">
        <v>153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 t="s">
        <v>54</v>
      </c>
      <c r="CY64" s="20" t="s">
        <v>54</v>
      </c>
      <c r="CZ64" s="20" t="s">
        <v>54</v>
      </c>
      <c r="DA64" s="20" t="s">
        <v>54</v>
      </c>
      <c r="DB64" s="20" t="s">
        <v>54</v>
      </c>
      <c r="DC64" s="20" t="s">
        <v>54</v>
      </c>
      <c r="DD64" s="20" t="s">
        <v>54</v>
      </c>
      <c r="DE64" s="20" t="s">
        <v>54</v>
      </c>
      <c r="DF64" s="20" t="s">
        <v>54</v>
      </c>
      <c r="DG64" s="20" t="s">
        <v>54</v>
      </c>
      <c r="DH64" s="20" t="s">
        <v>54</v>
      </c>
      <c r="DI64" s="20" t="s">
        <v>54</v>
      </c>
      <c r="DJ64" s="20" t="s">
        <v>54</v>
      </c>
      <c r="DK64" s="20" t="s">
        <v>54</v>
      </c>
      <c r="DL64" s="20" t="s">
        <v>54</v>
      </c>
      <c r="DM64" s="20" t="s">
        <v>54</v>
      </c>
      <c r="DN64" s="20" t="s">
        <v>54</v>
      </c>
      <c r="DO64" s="20" t="s">
        <v>54</v>
      </c>
      <c r="DP64" s="20" t="s">
        <v>54</v>
      </c>
      <c r="DQ64" s="20" t="s">
        <v>54</v>
      </c>
      <c r="DR64" s="20" t="s">
        <v>54</v>
      </c>
      <c r="DS64" s="20" t="s">
        <v>54</v>
      </c>
      <c r="DT64" s="5" t="s">
        <v>89</v>
      </c>
      <c r="DU64" s="15"/>
      <c r="DV64" s="20" t="s">
        <v>54</v>
      </c>
      <c r="DW64" s="20" t="s">
        <v>153</v>
      </c>
      <c r="DX64" s="20">
        <v>0</v>
      </c>
      <c r="DY64" s="20">
        <v>0</v>
      </c>
      <c r="DZ64" s="20">
        <v>0</v>
      </c>
      <c r="EA64" s="20">
        <v>0</v>
      </c>
      <c r="EB64" s="20">
        <v>0</v>
      </c>
      <c r="EC64" s="20" t="s">
        <v>54</v>
      </c>
      <c r="ED64" s="20" t="s">
        <v>54</v>
      </c>
      <c r="EE64" s="20" t="s">
        <v>54</v>
      </c>
      <c r="EF64" s="20" t="s">
        <v>54</v>
      </c>
      <c r="EG64" s="20" t="s">
        <v>54</v>
      </c>
      <c r="EH64" s="20" t="s">
        <v>54</v>
      </c>
      <c r="EI64" s="20" t="s">
        <v>54</v>
      </c>
      <c r="EJ64" s="20" t="s">
        <v>54</v>
      </c>
      <c r="EK64" s="20" t="s">
        <v>54</v>
      </c>
      <c r="EL64" s="20" t="s">
        <v>54</v>
      </c>
      <c r="EM64" s="20" t="s">
        <v>54</v>
      </c>
      <c r="EN64" s="20" t="s">
        <v>54</v>
      </c>
      <c r="EO64" s="20" t="s">
        <v>54</v>
      </c>
      <c r="EP64" s="20" t="s">
        <v>54</v>
      </c>
      <c r="EQ64" s="20" t="s">
        <v>54</v>
      </c>
      <c r="ER64" s="20" t="s">
        <v>54</v>
      </c>
      <c r="ES64" s="20" t="s">
        <v>54</v>
      </c>
      <c r="ET64" s="20" t="s">
        <v>54</v>
      </c>
      <c r="EU64" s="20" t="s">
        <v>54</v>
      </c>
      <c r="EV64" s="20" t="s">
        <v>54</v>
      </c>
      <c r="EW64" s="20" t="s">
        <v>54</v>
      </c>
      <c r="EX64" s="20" t="s">
        <v>54</v>
      </c>
      <c r="EY64" s="5" t="s">
        <v>89</v>
      </c>
      <c r="EZ64" s="15"/>
      <c r="FA64" s="20" t="s">
        <v>54</v>
      </c>
      <c r="FB64" s="20" t="s">
        <v>153</v>
      </c>
      <c r="FC64" s="20">
        <v>0</v>
      </c>
      <c r="FD64" s="20">
        <v>0</v>
      </c>
      <c r="FE64" s="20">
        <v>0</v>
      </c>
      <c r="FF64" s="20">
        <v>0</v>
      </c>
      <c r="FG64" s="20">
        <v>0</v>
      </c>
      <c r="FH64" s="20" t="s">
        <v>54</v>
      </c>
      <c r="FI64" s="20" t="s">
        <v>54</v>
      </c>
      <c r="FJ64" s="20" t="s">
        <v>54</v>
      </c>
      <c r="FK64" s="20" t="s">
        <v>54</v>
      </c>
      <c r="FL64" s="20" t="s">
        <v>54</v>
      </c>
      <c r="FM64" s="20" t="s">
        <v>54</v>
      </c>
      <c r="FN64" s="20" t="s">
        <v>54</v>
      </c>
      <c r="FO64" s="20" t="s">
        <v>54</v>
      </c>
      <c r="FP64" s="20" t="s">
        <v>54</v>
      </c>
      <c r="FQ64" s="20" t="s">
        <v>54</v>
      </c>
      <c r="FR64" s="20" t="s">
        <v>54</v>
      </c>
      <c r="FS64" s="20" t="s">
        <v>54</v>
      </c>
      <c r="FT64" s="20" t="s">
        <v>54</v>
      </c>
      <c r="FU64" s="20" t="s">
        <v>54</v>
      </c>
      <c r="FV64" s="20" t="s">
        <v>54</v>
      </c>
      <c r="FW64" s="20" t="s">
        <v>54</v>
      </c>
      <c r="FX64" s="20" t="s">
        <v>54</v>
      </c>
      <c r="FY64" s="20" t="s">
        <v>54</v>
      </c>
      <c r="FZ64" s="20" t="s">
        <v>54</v>
      </c>
      <c r="GA64" s="20" t="s">
        <v>54</v>
      </c>
      <c r="GB64" s="20" t="s">
        <v>54</v>
      </c>
      <c r="GC64" s="20" t="s">
        <v>54</v>
      </c>
      <c r="GD64" s="5" t="s">
        <v>89</v>
      </c>
      <c r="GE64" s="15"/>
      <c r="GF64" s="20" t="s">
        <v>54</v>
      </c>
      <c r="GG64" s="20" t="s">
        <v>153</v>
      </c>
      <c r="GH64" s="20">
        <v>0</v>
      </c>
      <c r="GI64" s="20">
        <v>0</v>
      </c>
      <c r="GJ64" s="20">
        <v>0</v>
      </c>
      <c r="GK64" s="20">
        <v>0</v>
      </c>
      <c r="GL64" s="20">
        <v>0</v>
      </c>
      <c r="GM64" s="20" t="s">
        <v>54</v>
      </c>
      <c r="GN64" s="20" t="s">
        <v>54</v>
      </c>
      <c r="GO64" s="20" t="s">
        <v>54</v>
      </c>
      <c r="GP64" s="20" t="s">
        <v>54</v>
      </c>
      <c r="GQ64" s="20" t="s">
        <v>54</v>
      </c>
      <c r="GR64" s="20" t="s">
        <v>54</v>
      </c>
      <c r="GS64" s="20" t="s">
        <v>54</v>
      </c>
      <c r="GT64" s="20">
        <v>29.155471857335211</v>
      </c>
      <c r="GU64" s="20" t="s">
        <v>54</v>
      </c>
      <c r="GV64" s="20">
        <v>29.155471857335211</v>
      </c>
      <c r="GW64" s="20" t="s">
        <v>54</v>
      </c>
      <c r="GX64" s="20" t="s">
        <v>54</v>
      </c>
      <c r="GY64" s="20" t="s">
        <v>54</v>
      </c>
      <c r="GZ64" s="20">
        <v>19.63313704928612</v>
      </c>
      <c r="HA64" s="20" t="s">
        <v>54</v>
      </c>
      <c r="HB64" s="20">
        <v>19.63313704928612</v>
      </c>
      <c r="HC64" s="20" t="s">
        <v>54</v>
      </c>
      <c r="HD64" s="20" t="s">
        <v>54</v>
      </c>
      <c r="HE64" s="20">
        <v>22.278079063793349</v>
      </c>
      <c r="HF64" s="20" t="s">
        <v>54</v>
      </c>
      <c r="HG64" s="20">
        <v>22.278079063793349</v>
      </c>
      <c r="HH64" s="20" t="s">
        <v>54</v>
      </c>
      <c r="HI64" s="5" t="s">
        <v>89</v>
      </c>
      <c r="HJ64" s="15"/>
      <c r="HK64" s="20" t="s">
        <v>54</v>
      </c>
      <c r="HL64" s="20" t="s">
        <v>153</v>
      </c>
      <c r="HM64" s="20">
        <v>0</v>
      </c>
      <c r="HN64" s="20">
        <v>0</v>
      </c>
      <c r="HO64" s="20">
        <v>0</v>
      </c>
      <c r="HP64" s="20">
        <v>0</v>
      </c>
      <c r="HQ64" s="20">
        <v>0</v>
      </c>
      <c r="HR64" s="20" t="s">
        <v>54</v>
      </c>
      <c r="HS64" s="20" t="s">
        <v>54</v>
      </c>
      <c r="HT64" s="20" t="s">
        <v>54</v>
      </c>
      <c r="HU64" s="20">
        <v>39.188660055936943</v>
      </c>
      <c r="HV64" s="20" t="s">
        <v>54</v>
      </c>
      <c r="HW64" s="20" t="s">
        <v>54</v>
      </c>
      <c r="HX64" s="20" t="s">
        <v>54</v>
      </c>
      <c r="HY64" s="20">
        <v>26.877955758962624</v>
      </c>
      <c r="HZ64" s="20" t="s">
        <v>54</v>
      </c>
      <c r="IA64" s="20">
        <v>26.877955758962624</v>
      </c>
      <c r="IB64" s="20" t="s">
        <v>54</v>
      </c>
      <c r="IC64" s="20" t="s">
        <v>54</v>
      </c>
      <c r="ID64" s="20" t="s">
        <v>54</v>
      </c>
      <c r="IE64" s="20">
        <v>21.753331209852949</v>
      </c>
      <c r="IF64" s="20" t="s">
        <v>54</v>
      </c>
      <c r="IG64" s="20">
        <v>21.753331209852949</v>
      </c>
      <c r="IH64" s="20" t="s">
        <v>54</v>
      </c>
      <c r="II64" s="20" t="s">
        <v>54</v>
      </c>
      <c r="IJ64" s="20">
        <v>21.288355364442321</v>
      </c>
      <c r="IK64" s="20" t="s">
        <v>54</v>
      </c>
      <c r="IL64" s="20">
        <v>21.288355364442321</v>
      </c>
      <c r="IM64" s="20" t="s">
        <v>54</v>
      </c>
      <c r="IN64" s="5" t="s">
        <v>89</v>
      </c>
      <c r="IO64" s="15"/>
      <c r="IP64" s="20" t="s">
        <v>54</v>
      </c>
      <c r="IQ64" s="20" t="s">
        <v>153</v>
      </c>
      <c r="IR64" s="20">
        <v>0</v>
      </c>
      <c r="IS64" s="20">
        <v>0</v>
      </c>
      <c r="IT64" s="20">
        <v>0</v>
      </c>
      <c r="IU64" s="20">
        <v>0</v>
      </c>
      <c r="IV64" s="20">
        <v>0</v>
      </c>
      <c r="IW64" s="20" t="s">
        <v>54</v>
      </c>
      <c r="IX64" s="20" t="s">
        <v>54</v>
      </c>
      <c r="IY64" s="20" t="s">
        <v>54</v>
      </c>
      <c r="IZ64" s="20">
        <v>38.891490442650948</v>
      </c>
      <c r="JA64" s="20" t="s">
        <v>54</v>
      </c>
      <c r="JB64" s="20" t="s">
        <v>54</v>
      </c>
      <c r="JC64" s="20" t="s">
        <v>54</v>
      </c>
      <c r="JD64" s="20">
        <v>32.95937472138845</v>
      </c>
      <c r="JE64" s="20" t="s">
        <v>54</v>
      </c>
      <c r="JF64" s="20">
        <v>32.95937472138845</v>
      </c>
      <c r="JG64" s="20" t="s">
        <v>54</v>
      </c>
      <c r="JH64" s="20" t="s">
        <v>54</v>
      </c>
      <c r="JI64" s="20" t="s">
        <v>54</v>
      </c>
      <c r="JJ64" s="20">
        <v>30.353912732140913</v>
      </c>
      <c r="JK64" s="20" t="s">
        <v>54</v>
      </c>
      <c r="JL64" s="20">
        <v>30.353912732140913</v>
      </c>
      <c r="JM64" s="20" t="s">
        <v>54</v>
      </c>
      <c r="JN64" s="20" t="s">
        <v>54</v>
      </c>
      <c r="JO64" s="20">
        <v>33.478855240868974</v>
      </c>
      <c r="JP64" s="20" t="s">
        <v>54</v>
      </c>
      <c r="JQ64" s="20">
        <v>33.478855240868974</v>
      </c>
      <c r="JR64" s="20" t="s">
        <v>54</v>
      </c>
      <c r="JS64" s="5" t="s">
        <v>89</v>
      </c>
      <c r="JT64" s="15"/>
      <c r="JU64" s="20" t="s">
        <v>54</v>
      </c>
      <c r="JV64" s="20" t="s">
        <v>153</v>
      </c>
      <c r="JW64" s="20">
        <v>0</v>
      </c>
      <c r="JX64" s="20">
        <v>0</v>
      </c>
      <c r="JY64" s="20">
        <v>0</v>
      </c>
      <c r="JZ64" s="20">
        <v>0</v>
      </c>
      <c r="KA64" s="20">
        <v>0</v>
      </c>
      <c r="KB64" s="20" t="s">
        <v>54</v>
      </c>
      <c r="KC64" s="20" t="s">
        <v>54</v>
      </c>
      <c r="KD64" s="20" t="s">
        <v>54</v>
      </c>
      <c r="KE64" s="20">
        <v>30.981962481962483</v>
      </c>
      <c r="KF64" s="20" t="s">
        <v>54</v>
      </c>
      <c r="KG64" s="20" t="s">
        <v>54</v>
      </c>
      <c r="KH64" s="20" t="s">
        <v>54</v>
      </c>
      <c r="KI64" s="20">
        <v>32.041125541125538</v>
      </c>
      <c r="KJ64" s="20">
        <v>27.843434343434343</v>
      </c>
      <c r="KK64" s="20">
        <v>29.3989898989899</v>
      </c>
      <c r="KL64" s="20" t="s">
        <v>54</v>
      </c>
      <c r="KM64" s="20" t="s">
        <v>54</v>
      </c>
      <c r="KN64" s="20" t="s">
        <v>54</v>
      </c>
      <c r="KO64" s="20">
        <v>26.069264069264069</v>
      </c>
      <c r="KP64" s="20">
        <v>32.041125541125545</v>
      </c>
      <c r="KQ64" s="20">
        <v>30.08080808080808</v>
      </c>
      <c r="KR64" s="20" t="s">
        <v>54</v>
      </c>
      <c r="KS64" s="20" t="s">
        <v>54</v>
      </c>
      <c r="KT64" s="20">
        <v>27.287157287157285</v>
      </c>
      <c r="KU64" s="20">
        <v>30.283549783549784</v>
      </c>
      <c r="KV64" s="20">
        <v>27.862914862914863</v>
      </c>
      <c r="KW64" s="20" t="s">
        <v>54</v>
      </c>
      <c r="KX64" s="5" t="s">
        <v>89</v>
      </c>
      <c r="KY64" s="15"/>
      <c r="KZ64" s="20" t="s">
        <v>54</v>
      </c>
      <c r="LA64" s="20" t="s">
        <v>153</v>
      </c>
      <c r="LB64" s="20">
        <v>0</v>
      </c>
      <c r="LC64" s="20">
        <v>0</v>
      </c>
      <c r="LD64" s="20">
        <v>0</v>
      </c>
      <c r="LE64" s="20">
        <v>0</v>
      </c>
      <c r="LF64" s="20">
        <v>0</v>
      </c>
      <c r="LG64" s="20" t="s">
        <v>54</v>
      </c>
      <c r="LH64" s="20" t="s">
        <v>54</v>
      </c>
      <c r="LI64" s="20" t="s">
        <v>54</v>
      </c>
      <c r="LJ64" s="20">
        <v>44.242424242424242</v>
      </c>
      <c r="LK64" s="20" t="s">
        <v>54</v>
      </c>
      <c r="LL64" s="20" t="s">
        <v>54</v>
      </c>
      <c r="LM64" s="20" t="s">
        <v>54</v>
      </c>
      <c r="LN64" s="20">
        <v>32.055335968379445</v>
      </c>
      <c r="LO64" s="20" t="s">
        <v>54</v>
      </c>
      <c r="LP64" s="20">
        <v>32.055335968379445</v>
      </c>
      <c r="LQ64" s="20" t="s">
        <v>54</v>
      </c>
      <c r="LR64" s="20" t="s">
        <v>54</v>
      </c>
      <c r="LS64" s="20" t="s">
        <v>54</v>
      </c>
      <c r="LT64" s="20">
        <v>44.212804739120521</v>
      </c>
      <c r="LU64" s="20" t="s">
        <v>54</v>
      </c>
      <c r="LV64" s="20">
        <v>44.212804739120521</v>
      </c>
      <c r="LW64" s="20" t="s">
        <v>54</v>
      </c>
      <c r="LX64" s="20" t="s">
        <v>54</v>
      </c>
      <c r="LY64" s="20">
        <v>38.72200263504611</v>
      </c>
      <c r="LZ64" s="20" t="s">
        <v>54</v>
      </c>
      <c r="MA64" s="20">
        <v>38.72200263504611</v>
      </c>
      <c r="MB64" s="20">
        <v>0</v>
      </c>
      <c r="MC64" s="5" t="s">
        <v>89</v>
      </c>
      <c r="MD64" s="15"/>
      <c r="ME64" s="20" t="s">
        <v>54</v>
      </c>
      <c r="MF64" s="20" t="s">
        <v>153</v>
      </c>
      <c r="MG64" s="20">
        <v>0</v>
      </c>
      <c r="MH64" s="20">
        <v>0</v>
      </c>
      <c r="MI64" s="20">
        <v>0</v>
      </c>
      <c r="MJ64" s="20">
        <v>0</v>
      </c>
      <c r="MK64" s="20">
        <v>0</v>
      </c>
      <c r="ML64" s="20" t="s">
        <v>54</v>
      </c>
      <c r="MM64" s="20" t="s">
        <v>54</v>
      </c>
      <c r="MN64" s="20" t="s">
        <v>54</v>
      </c>
      <c r="MO64" s="20">
        <v>43.128654970760238</v>
      </c>
      <c r="MP64" s="20" t="s">
        <v>54</v>
      </c>
      <c r="MQ64" s="20" t="s">
        <v>54</v>
      </c>
      <c r="MR64" s="20" t="s">
        <v>54</v>
      </c>
      <c r="MS64" s="20">
        <v>70.029239766081872</v>
      </c>
      <c r="MT64" s="20">
        <v>64.912280701754383</v>
      </c>
      <c r="MU64" s="20">
        <v>64.766081871345023</v>
      </c>
      <c r="MV64" s="20" t="s">
        <v>54</v>
      </c>
      <c r="MW64" s="20" t="s">
        <v>54</v>
      </c>
      <c r="MX64" s="20" t="s">
        <v>54</v>
      </c>
      <c r="MY64" s="20">
        <v>34.795321637426902</v>
      </c>
      <c r="MZ64" s="20">
        <v>42.690058479532162</v>
      </c>
      <c r="NA64" s="20">
        <v>37.42690058479532</v>
      </c>
      <c r="NB64" s="20" t="s">
        <v>54</v>
      </c>
      <c r="NC64" s="20" t="s">
        <v>54</v>
      </c>
      <c r="ND64" s="20">
        <v>62.134502923976612</v>
      </c>
      <c r="NE64" s="20">
        <v>61.988304093567251</v>
      </c>
      <c r="NF64" s="20">
        <v>61.988304093567251</v>
      </c>
      <c r="NG64" s="20" t="s">
        <v>54</v>
      </c>
      <c r="NH64" s="5" t="s">
        <v>89</v>
      </c>
    </row>
    <row r="65" spans="1:372" x14ac:dyDescent="0.3">
      <c r="A65" s="15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5"/>
      <c r="AF65" s="15"/>
      <c r="AG65" s="20" t="s">
        <v>54</v>
      </c>
      <c r="AH65" s="20" t="s">
        <v>154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 t="s">
        <v>54</v>
      </c>
      <c r="AO65" s="20" t="s">
        <v>54</v>
      </c>
      <c r="AP65" s="20" t="s">
        <v>54</v>
      </c>
      <c r="AQ65" s="20" t="s">
        <v>54</v>
      </c>
      <c r="AR65" s="20" t="s">
        <v>54</v>
      </c>
      <c r="AS65" s="20" t="s">
        <v>54</v>
      </c>
      <c r="AT65" s="20" t="s">
        <v>54</v>
      </c>
      <c r="AU65" s="20" t="s">
        <v>54</v>
      </c>
      <c r="AV65" s="20" t="s">
        <v>54</v>
      </c>
      <c r="AW65" s="20" t="s">
        <v>54</v>
      </c>
      <c r="AX65" s="20" t="s">
        <v>54</v>
      </c>
      <c r="AY65" s="20" t="s">
        <v>54</v>
      </c>
      <c r="AZ65" s="20" t="s">
        <v>54</v>
      </c>
      <c r="BA65" s="20" t="s">
        <v>54</v>
      </c>
      <c r="BB65" s="20" t="s">
        <v>54</v>
      </c>
      <c r="BC65" s="20" t="s">
        <v>54</v>
      </c>
      <c r="BD65" s="20" t="s">
        <v>54</v>
      </c>
      <c r="BE65" s="20" t="s">
        <v>54</v>
      </c>
      <c r="BF65" s="20" t="s">
        <v>54</v>
      </c>
      <c r="BG65" s="20" t="s">
        <v>54</v>
      </c>
      <c r="BH65" s="20" t="s">
        <v>54</v>
      </c>
      <c r="BI65" s="20" t="s">
        <v>54</v>
      </c>
      <c r="BJ65" s="5" t="s">
        <v>90</v>
      </c>
      <c r="BK65" s="15"/>
      <c r="BL65" s="20" t="s">
        <v>54</v>
      </c>
      <c r="BM65" s="20" t="s">
        <v>154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 t="s">
        <v>54</v>
      </c>
      <c r="BT65" s="20" t="s">
        <v>54</v>
      </c>
      <c r="BU65" s="20" t="s">
        <v>54</v>
      </c>
      <c r="BV65" s="20" t="s">
        <v>54</v>
      </c>
      <c r="BW65" s="20" t="s">
        <v>54</v>
      </c>
      <c r="BX65" s="20" t="s">
        <v>54</v>
      </c>
      <c r="BY65" s="20" t="s">
        <v>54</v>
      </c>
      <c r="BZ65" s="20" t="s">
        <v>54</v>
      </c>
      <c r="CA65" s="20" t="s">
        <v>54</v>
      </c>
      <c r="CB65" s="20" t="s">
        <v>54</v>
      </c>
      <c r="CC65" s="20" t="s">
        <v>54</v>
      </c>
      <c r="CD65" s="20" t="s">
        <v>54</v>
      </c>
      <c r="CE65" s="20" t="s">
        <v>54</v>
      </c>
      <c r="CF65" s="20" t="s">
        <v>54</v>
      </c>
      <c r="CG65" s="20" t="s">
        <v>54</v>
      </c>
      <c r="CH65" s="20" t="s">
        <v>54</v>
      </c>
      <c r="CI65" s="20" t="s">
        <v>54</v>
      </c>
      <c r="CJ65" s="20" t="s">
        <v>54</v>
      </c>
      <c r="CK65" s="20" t="s">
        <v>54</v>
      </c>
      <c r="CL65" s="20" t="s">
        <v>54</v>
      </c>
      <c r="CM65" s="20" t="s">
        <v>54</v>
      </c>
      <c r="CN65" s="20" t="s">
        <v>54</v>
      </c>
      <c r="CO65" s="5" t="s">
        <v>90</v>
      </c>
      <c r="CP65" s="15"/>
      <c r="CQ65" s="20" t="s">
        <v>54</v>
      </c>
      <c r="CR65" s="20" t="s">
        <v>154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 t="s">
        <v>54</v>
      </c>
      <c r="CY65" s="20" t="s">
        <v>54</v>
      </c>
      <c r="CZ65" s="20" t="s">
        <v>54</v>
      </c>
      <c r="DA65" s="20" t="s">
        <v>54</v>
      </c>
      <c r="DB65" s="20" t="s">
        <v>54</v>
      </c>
      <c r="DC65" s="20" t="s">
        <v>54</v>
      </c>
      <c r="DD65" s="20" t="s">
        <v>54</v>
      </c>
      <c r="DE65" s="20" t="s">
        <v>54</v>
      </c>
      <c r="DF65" s="20" t="s">
        <v>54</v>
      </c>
      <c r="DG65" s="20" t="s">
        <v>54</v>
      </c>
      <c r="DH65" s="20" t="s">
        <v>54</v>
      </c>
      <c r="DI65" s="20" t="s">
        <v>54</v>
      </c>
      <c r="DJ65" s="20" t="s">
        <v>54</v>
      </c>
      <c r="DK65" s="20" t="s">
        <v>54</v>
      </c>
      <c r="DL65" s="20" t="s">
        <v>54</v>
      </c>
      <c r="DM65" s="20" t="s">
        <v>54</v>
      </c>
      <c r="DN65" s="20" t="s">
        <v>54</v>
      </c>
      <c r="DO65" s="20" t="s">
        <v>54</v>
      </c>
      <c r="DP65" s="20" t="s">
        <v>54</v>
      </c>
      <c r="DQ65" s="20" t="s">
        <v>54</v>
      </c>
      <c r="DR65" s="20" t="s">
        <v>54</v>
      </c>
      <c r="DS65" s="20" t="s">
        <v>54</v>
      </c>
      <c r="DT65" s="5" t="s">
        <v>90</v>
      </c>
      <c r="DU65" s="15"/>
      <c r="DV65" s="20" t="s">
        <v>54</v>
      </c>
      <c r="DW65" s="20" t="s">
        <v>154</v>
      </c>
      <c r="DX65" s="20">
        <v>0</v>
      </c>
      <c r="DY65" s="20">
        <v>0</v>
      </c>
      <c r="DZ65" s="20">
        <v>0</v>
      </c>
      <c r="EA65" s="20">
        <v>0</v>
      </c>
      <c r="EB65" s="20">
        <v>0</v>
      </c>
      <c r="EC65" s="20" t="s">
        <v>54</v>
      </c>
      <c r="ED65" s="20" t="s">
        <v>54</v>
      </c>
      <c r="EE65" s="20" t="s">
        <v>54</v>
      </c>
      <c r="EF65" s="20" t="s">
        <v>54</v>
      </c>
      <c r="EG65" s="20" t="s">
        <v>54</v>
      </c>
      <c r="EH65" s="20" t="s">
        <v>54</v>
      </c>
      <c r="EI65" s="20" t="s">
        <v>54</v>
      </c>
      <c r="EJ65" s="20" t="s">
        <v>54</v>
      </c>
      <c r="EK65" s="20" t="s">
        <v>54</v>
      </c>
      <c r="EL65" s="20" t="s">
        <v>54</v>
      </c>
      <c r="EM65" s="20" t="s">
        <v>54</v>
      </c>
      <c r="EN65" s="20" t="s">
        <v>54</v>
      </c>
      <c r="EO65" s="20" t="s">
        <v>54</v>
      </c>
      <c r="EP65" s="20" t="s">
        <v>54</v>
      </c>
      <c r="EQ65" s="20" t="s">
        <v>54</v>
      </c>
      <c r="ER65" s="20" t="s">
        <v>54</v>
      </c>
      <c r="ES65" s="20" t="s">
        <v>54</v>
      </c>
      <c r="ET65" s="20" t="s">
        <v>54</v>
      </c>
      <c r="EU65" s="20" t="s">
        <v>54</v>
      </c>
      <c r="EV65" s="20" t="s">
        <v>54</v>
      </c>
      <c r="EW65" s="20" t="s">
        <v>54</v>
      </c>
      <c r="EX65" s="20" t="s">
        <v>54</v>
      </c>
      <c r="EY65" s="5" t="s">
        <v>90</v>
      </c>
      <c r="EZ65" s="15"/>
      <c r="FA65" s="20" t="s">
        <v>54</v>
      </c>
      <c r="FB65" s="20" t="s">
        <v>154</v>
      </c>
      <c r="FC65" s="20">
        <v>0</v>
      </c>
      <c r="FD65" s="20">
        <v>0</v>
      </c>
      <c r="FE65" s="20">
        <v>0</v>
      </c>
      <c r="FF65" s="20">
        <v>0</v>
      </c>
      <c r="FG65" s="20">
        <v>0</v>
      </c>
      <c r="FH65" s="20" t="s">
        <v>54</v>
      </c>
      <c r="FI65" s="20" t="s">
        <v>54</v>
      </c>
      <c r="FJ65" s="20" t="s">
        <v>54</v>
      </c>
      <c r="FK65" s="20" t="s">
        <v>54</v>
      </c>
      <c r="FL65" s="20" t="s">
        <v>54</v>
      </c>
      <c r="FM65" s="20" t="s">
        <v>54</v>
      </c>
      <c r="FN65" s="20" t="s">
        <v>54</v>
      </c>
      <c r="FO65" s="20" t="s">
        <v>54</v>
      </c>
      <c r="FP65" s="20" t="s">
        <v>54</v>
      </c>
      <c r="FQ65" s="20" t="s">
        <v>54</v>
      </c>
      <c r="FR65" s="20" t="s">
        <v>54</v>
      </c>
      <c r="FS65" s="20" t="s">
        <v>54</v>
      </c>
      <c r="FT65" s="20" t="s">
        <v>54</v>
      </c>
      <c r="FU65" s="20" t="s">
        <v>54</v>
      </c>
      <c r="FV65" s="20" t="s">
        <v>54</v>
      </c>
      <c r="FW65" s="20" t="s">
        <v>54</v>
      </c>
      <c r="FX65" s="20" t="s">
        <v>54</v>
      </c>
      <c r="FY65" s="20" t="s">
        <v>54</v>
      </c>
      <c r="FZ65" s="20" t="s">
        <v>54</v>
      </c>
      <c r="GA65" s="20" t="s">
        <v>54</v>
      </c>
      <c r="GB65" s="20" t="s">
        <v>54</v>
      </c>
      <c r="GC65" s="20" t="s">
        <v>54</v>
      </c>
      <c r="GD65" s="5" t="s">
        <v>90</v>
      </c>
      <c r="GE65" s="15"/>
      <c r="GF65" s="20" t="s">
        <v>54</v>
      </c>
      <c r="GG65" s="20" t="s">
        <v>154</v>
      </c>
      <c r="GH65" s="20">
        <v>0</v>
      </c>
      <c r="GI65" s="20">
        <v>0</v>
      </c>
      <c r="GJ65" s="20">
        <v>0</v>
      </c>
      <c r="GK65" s="20">
        <v>0</v>
      </c>
      <c r="GL65" s="20">
        <v>0</v>
      </c>
      <c r="GM65" s="20" t="s">
        <v>54</v>
      </c>
      <c r="GN65" s="20" t="s">
        <v>54</v>
      </c>
      <c r="GO65" s="20" t="s">
        <v>54</v>
      </c>
      <c r="GP65" s="20" t="s">
        <v>54</v>
      </c>
      <c r="GQ65" s="20" t="s">
        <v>54</v>
      </c>
      <c r="GR65" s="20" t="s">
        <v>54</v>
      </c>
      <c r="GS65" s="20" t="s">
        <v>54</v>
      </c>
      <c r="GT65" s="20">
        <v>47.35890403592267</v>
      </c>
      <c r="GU65" s="20" t="s">
        <v>54</v>
      </c>
      <c r="GV65" s="20">
        <v>47.35890403592267</v>
      </c>
      <c r="GW65" s="20" t="s">
        <v>54</v>
      </c>
      <c r="GX65" s="20" t="s">
        <v>54</v>
      </c>
      <c r="GY65" s="20" t="s">
        <v>54</v>
      </c>
      <c r="GZ65" s="20">
        <v>50.646070285821843</v>
      </c>
      <c r="HA65" s="20" t="s">
        <v>54</v>
      </c>
      <c r="HB65" s="20">
        <v>50.646070285821843</v>
      </c>
      <c r="HC65" s="20" t="s">
        <v>54</v>
      </c>
      <c r="HD65" s="20" t="s">
        <v>54</v>
      </c>
      <c r="HE65" s="20">
        <v>50.213714856571997</v>
      </c>
      <c r="HF65" s="20" t="s">
        <v>54</v>
      </c>
      <c r="HG65" s="20">
        <v>50.213714856571997</v>
      </c>
      <c r="HH65" s="20" t="s">
        <v>54</v>
      </c>
      <c r="HI65" s="5" t="s">
        <v>90</v>
      </c>
      <c r="HJ65" s="15"/>
      <c r="HK65" s="20" t="s">
        <v>54</v>
      </c>
      <c r="HL65" s="20" t="s">
        <v>154</v>
      </c>
      <c r="HM65" s="20">
        <v>0</v>
      </c>
      <c r="HN65" s="20">
        <v>0</v>
      </c>
      <c r="HO65" s="20">
        <v>0</v>
      </c>
      <c r="HP65" s="20">
        <v>0</v>
      </c>
      <c r="HQ65" s="20">
        <v>0</v>
      </c>
      <c r="HR65" s="20" t="s">
        <v>54</v>
      </c>
      <c r="HS65" s="20" t="s">
        <v>54</v>
      </c>
      <c r="HT65" s="20" t="s">
        <v>54</v>
      </c>
      <c r="HU65" s="20">
        <v>30.861225527587077</v>
      </c>
      <c r="HV65" s="20" t="s">
        <v>54</v>
      </c>
      <c r="HW65" s="20" t="s">
        <v>54</v>
      </c>
      <c r="HX65" s="20" t="s">
        <v>54</v>
      </c>
      <c r="HY65" s="20">
        <v>50.612509534706334</v>
      </c>
      <c r="HZ65" s="20" t="s">
        <v>54</v>
      </c>
      <c r="IA65" s="20">
        <v>50.612509534706334</v>
      </c>
      <c r="IB65" s="20" t="s">
        <v>54</v>
      </c>
      <c r="IC65" s="20" t="s">
        <v>54</v>
      </c>
      <c r="ID65" s="20" t="s">
        <v>54</v>
      </c>
      <c r="IE65" s="20">
        <v>49.917847852630466</v>
      </c>
      <c r="IF65" s="20" t="s">
        <v>54</v>
      </c>
      <c r="IG65" s="20">
        <v>49.917847852630466</v>
      </c>
      <c r="IH65" s="20" t="s">
        <v>54</v>
      </c>
      <c r="II65" s="20" t="s">
        <v>54</v>
      </c>
      <c r="IJ65" s="20">
        <v>55.337235228539583</v>
      </c>
      <c r="IK65" s="20" t="s">
        <v>54</v>
      </c>
      <c r="IL65" s="20">
        <v>55.337235228539583</v>
      </c>
      <c r="IM65" s="20" t="s">
        <v>54</v>
      </c>
      <c r="IN65" s="5" t="s">
        <v>90</v>
      </c>
      <c r="IO65" s="15"/>
      <c r="IP65" s="20" t="s">
        <v>54</v>
      </c>
      <c r="IQ65" s="20" t="s">
        <v>154</v>
      </c>
      <c r="IR65" s="20">
        <v>0</v>
      </c>
      <c r="IS65" s="20">
        <v>0</v>
      </c>
      <c r="IT65" s="20">
        <v>0</v>
      </c>
      <c r="IU65" s="20">
        <v>0</v>
      </c>
      <c r="IV65" s="20">
        <v>0</v>
      </c>
      <c r="IW65" s="20" t="s">
        <v>54</v>
      </c>
      <c r="IX65" s="20" t="s">
        <v>54</v>
      </c>
      <c r="IY65" s="20" t="s">
        <v>54</v>
      </c>
      <c r="IZ65" s="20">
        <v>32.00292515591633</v>
      </c>
      <c r="JA65" s="20" t="s">
        <v>54</v>
      </c>
      <c r="JB65" s="20" t="s">
        <v>54</v>
      </c>
      <c r="JC65" s="20" t="s">
        <v>54</v>
      </c>
      <c r="JD65" s="20">
        <v>33.766828137537523</v>
      </c>
      <c r="JE65" s="20" t="s">
        <v>54</v>
      </c>
      <c r="JF65" s="20">
        <v>33.766828137537523</v>
      </c>
      <c r="JG65" s="20" t="s">
        <v>54</v>
      </c>
      <c r="JH65" s="20" t="s">
        <v>54</v>
      </c>
      <c r="JI65" s="20" t="s">
        <v>54</v>
      </c>
      <c r="JJ65" s="20">
        <v>30.745964289606004</v>
      </c>
      <c r="JK65" s="20" t="s">
        <v>54</v>
      </c>
      <c r="JL65" s="20">
        <v>30.745964289606004</v>
      </c>
      <c r="JM65" s="20" t="s">
        <v>54</v>
      </c>
      <c r="JN65" s="20" t="s">
        <v>54</v>
      </c>
      <c r="JO65" s="20">
        <v>31.548783024755569</v>
      </c>
      <c r="JP65" s="20" t="s">
        <v>54</v>
      </c>
      <c r="JQ65" s="20">
        <v>31.548783024755569</v>
      </c>
      <c r="JR65" s="20" t="s">
        <v>54</v>
      </c>
      <c r="JS65" s="5" t="s">
        <v>90</v>
      </c>
      <c r="JT65" s="15"/>
      <c r="JU65" s="20" t="s">
        <v>54</v>
      </c>
      <c r="JV65" s="20" t="s">
        <v>154</v>
      </c>
      <c r="JW65" s="20">
        <v>0</v>
      </c>
      <c r="JX65" s="20">
        <v>0</v>
      </c>
      <c r="JY65" s="20">
        <v>0</v>
      </c>
      <c r="JZ65" s="20">
        <v>0</v>
      </c>
      <c r="KA65" s="20">
        <v>0</v>
      </c>
      <c r="KB65" s="20" t="s">
        <v>54</v>
      </c>
      <c r="KC65" s="20" t="s">
        <v>54</v>
      </c>
      <c r="KD65" s="20" t="s">
        <v>54</v>
      </c>
      <c r="KE65" s="20">
        <v>39.096681096681095</v>
      </c>
      <c r="KF65" s="20" t="s">
        <v>54</v>
      </c>
      <c r="KG65" s="20" t="s">
        <v>54</v>
      </c>
      <c r="KH65" s="20" t="s">
        <v>54</v>
      </c>
      <c r="KI65" s="20">
        <v>46.204184704184705</v>
      </c>
      <c r="KJ65" s="20">
        <v>47.394660894660895</v>
      </c>
      <c r="KK65" s="20">
        <v>46.164502164502174</v>
      </c>
      <c r="KL65" s="20" t="s">
        <v>54</v>
      </c>
      <c r="KM65" s="20" t="s">
        <v>54</v>
      </c>
      <c r="KN65" s="20" t="s">
        <v>54</v>
      </c>
      <c r="KO65" s="20">
        <v>48.842712842712842</v>
      </c>
      <c r="KP65" s="20">
        <v>45.164502164502174</v>
      </c>
      <c r="KQ65" s="20">
        <v>43.870851370851369</v>
      </c>
      <c r="KR65" s="20" t="s">
        <v>54</v>
      </c>
      <c r="KS65" s="20" t="s">
        <v>54</v>
      </c>
      <c r="KT65" s="20">
        <v>49.331168831168839</v>
      </c>
      <c r="KU65" s="20">
        <v>44.537518037518034</v>
      </c>
      <c r="KV65" s="20">
        <v>46.164502164502174</v>
      </c>
      <c r="KW65" s="20" t="s">
        <v>54</v>
      </c>
      <c r="KX65" s="5" t="s">
        <v>90</v>
      </c>
      <c r="KY65" s="15"/>
      <c r="KZ65" s="20" t="s">
        <v>54</v>
      </c>
      <c r="LA65" s="20" t="s">
        <v>154</v>
      </c>
      <c r="LB65" s="20">
        <v>0</v>
      </c>
      <c r="LC65" s="20">
        <v>0</v>
      </c>
      <c r="LD65" s="20">
        <v>0</v>
      </c>
      <c r="LE65" s="20">
        <v>0</v>
      </c>
      <c r="LF65" s="20">
        <v>0</v>
      </c>
      <c r="LG65" s="20" t="s">
        <v>54</v>
      </c>
      <c r="LH65" s="20" t="s">
        <v>54</v>
      </c>
      <c r="LI65" s="20" t="s">
        <v>54</v>
      </c>
      <c r="LJ65" s="20">
        <v>37.121212121212125</v>
      </c>
      <c r="LK65" s="20" t="s">
        <v>54</v>
      </c>
      <c r="LL65" s="20" t="s">
        <v>54</v>
      </c>
      <c r="LM65" s="20" t="s">
        <v>54</v>
      </c>
      <c r="LN65" s="20">
        <v>40.480895915678524</v>
      </c>
      <c r="LO65" s="20" t="s">
        <v>54</v>
      </c>
      <c r="LP65" s="20">
        <v>40.480895915678524</v>
      </c>
      <c r="LQ65" s="20" t="s">
        <v>54</v>
      </c>
      <c r="LR65" s="20" t="s">
        <v>54</v>
      </c>
      <c r="LS65" s="20" t="s">
        <v>54</v>
      </c>
      <c r="LT65" s="20">
        <v>35.569985569985569</v>
      </c>
      <c r="LU65" s="20" t="s">
        <v>54</v>
      </c>
      <c r="LV65" s="20">
        <v>35.569985569985569</v>
      </c>
      <c r="LW65" s="20" t="s">
        <v>54</v>
      </c>
      <c r="LX65" s="20" t="s">
        <v>54</v>
      </c>
      <c r="LY65" s="20">
        <v>42.555994729907773</v>
      </c>
      <c r="LZ65" s="20" t="s">
        <v>54</v>
      </c>
      <c r="MA65" s="20">
        <v>42.555994729907773</v>
      </c>
      <c r="MB65" s="20">
        <v>0</v>
      </c>
      <c r="MC65" s="5" t="s">
        <v>90</v>
      </c>
      <c r="MD65" s="15"/>
      <c r="ME65" s="20" t="s">
        <v>54</v>
      </c>
      <c r="MF65" s="20" t="s">
        <v>154</v>
      </c>
      <c r="MG65" s="20">
        <v>0</v>
      </c>
      <c r="MH65" s="20">
        <v>0</v>
      </c>
      <c r="MI65" s="20">
        <v>0</v>
      </c>
      <c r="MJ65" s="20">
        <v>0</v>
      </c>
      <c r="MK65" s="20">
        <v>0</v>
      </c>
      <c r="ML65" s="20" t="s">
        <v>54</v>
      </c>
      <c r="MM65" s="20" t="s">
        <v>54</v>
      </c>
      <c r="MN65" s="20" t="s">
        <v>54</v>
      </c>
      <c r="MO65" s="20">
        <v>24.561403508771932</v>
      </c>
      <c r="MP65" s="20" t="s">
        <v>54</v>
      </c>
      <c r="MQ65" s="20" t="s">
        <v>54</v>
      </c>
      <c r="MR65" s="20" t="s">
        <v>54</v>
      </c>
      <c r="MS65" s="20">
        <v>16.228070175438596</v>
      </c>
      <c r="MT65" s="20">
        <v>13.304093567251464</v>
      </c>
      <c r="MU65" s="20">
        <v>10.672514619883041</v>
      </c>
      <c r="MV65" s="20" t="s">
        <v>54</v>
      </c>
      <c r="MW65" s="20" t="s">
        <v>54</v>
      </c>
      <c r="MX65" s="20" t="s">
        <v>54</v>
      </c>
      <c r="MY65" s="20">
        <v>8.040935672514621</v>
      </c>
      <c r="MZ65" s="20">
        <v>5.4093567251461989</v>
      </c>
      <c r="NA65" s="20">
        <v>5.4093567251461989</v>
      </c>
      <c r="NB65" s="20" t="s">
        <v>54</v>
      </c>
      <c r="NC65" s="20" t="s">
        <v>54</v>
      </c>
      <c r="ND65" s="20">
        <v>8.040935672514621</v>
      </c>
      <c r="NE65" s="20">
        <v>8.040935672514621</v>
      </c>
      <c r="NF65" s="20">
        <v>5.4093567251461989</v>
      </c>
      <c r="NG65" s="20" t="s">
        <v>54</v>
      </c>
      <c r="NH65" s="5" t="s">
        <v>90</v>
      </c>
    </row>
    <row r="66" spans="1:372" ht="31.2" x14ac:dyDescent="0.3">
      <c r="A66" s="15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11"/>
      <c r="AF66" s="15"/>
      <c r="AG66" s="20" t="s">
        <v>54</v>
      </c>
      <c r="AH66" s="20" t="s">
        <v>155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 t="s">
        <v>54</v>
      </c>
      <c r="AO66" s="20" t="s">
        <v>54</v>
      </c>
      <c r="AP66" s="20" t="s">
        <v>54</v>
      </c>
      <c r="AQ66" s="20" t="s">
        <v>54</v>
      </c>
      <c r="AR66" s="20" t="s">
        <v>54</v>
      </c>
      <c r="AS66" s="20" t="s">
        <v>54</v>
      </c>
      <c r="AT66" s="20" t="s">
        <v>54</v>
      </c>
      <c r="AU66" s="20" t="s">
        <v>54</v>
      </c>
      <c r="AV66" s="20" t="s">
        <v>54</v>
      </c>
      <c r="AW66" s="20" t="s">
        <v>54</v>
      </c>
      <c r="AX66" s="20" t="s">
        <v>54</v>
      </c>
      <c r="AY66" s="20" t="s">
        <v>54</v>
      </c>
      <c r="AZ66" s="20" t="s">
        <v>54</v>
      </c>
      <c r="BA66" s="20" t="s">
        <v>54</v>
      </c>
      <c r="BB66" s="20" t="s">
        <v>54</v>
      </c>
      <c r="BC66" s="20" t="s">
        <v>54</v>
      </c>
      <c r="BD66" s="20" t="s">
        <v>54</v>
      </c>
      <c r="BE66" s="20" t="s">
        <v>54</v>
      </c>
      <c r="BF66" s="20" t="s">
        <v>54</v>
      </c>
      <c r="BG66" s="20" t="s">
        <v>54</v>
      </c>
      <c r="BH66" s="20" t="s">
        <v>54</v>
      </c>
      <c r="BI66" s="20" t="s">
        <v>54</v>
      </c>
      <c r="BJ66" s="11" t="s">
        <v>91</v>
      </c>
      <c r="BK66" s="15"/>
      <c r="BL66" s="20" t="s">
        <v>54</v>
      </c>
      <c r="BM66" s="20" t="s">
        <v>155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 t="s">
        <v>54</v>
      </c>
      <c r="BT66" s="20" t="s">
        <v>54</v>
      </c>
      <c r="BU66" s="20" t="s">
        <v>54</v>
      </c>
      <c r="BV66" s="20" t="s">
        <v>54</v>
      </c>
      <c r="BW66" s="20" t="s">
        <v>54</v>
      </c>
      <c r="BX66" s="20" t="s">
        <v>54</v>
      </c>
      <c r="BY66" s="20" t="s">
        <v>54</v>
      </c>
      <c r="BZ66" s="20" t="s">
        <v>54</v>
      </c>
      <c r="CA66" s="20" t="s">
        <v>54</v>
      </c>
      <c r="CB66" s="20" t="s">
        <v>54</v>
      </c>
      <c r="CC66" s="20" t="s">
        <v>54</v>
      </c>
      <c r="CD66" s="20" t="s">
        <v>54</v>
      </c>
      <c r="CE66" s="20" t="s">
        <v>54</v>
      </c>
      <c r="CF66" s="20" t="s">
        <v>54</v>
      </c>
      <c r="CG66" s="20" t="s">
        <v>54</v>
      </c>
      <c r="CH66" s="20" t="s">
        <v>54</v>
      </c>
      <c r="CI66" s="20" t="s">
        <v>54</v>
      </c>
      <c r="CJ66" s="20" t="s">
        <v>54</v>
      </c>
      <c r="CK66" s="20" t="s">
        <v>54</v>
      </c>
      <c r="CL66" s="20" t="s">
        <v>54</v>
      </c>
      <c r="CM66" s="20" t="s">
        <v>54</v>
      </c>
      <c r="CN66" s="20" t="s">
        <v>54</v>
      </c>
      <c r="CO66" s="11" t="s">
        <v>91</v>
      </c>
      <c r="CP66" s="15"/>
      <c r="CQ66" s="20" t="s">
        <v>54</v>
      </c>
      <c r="CR66" s="20" t="s">
        <v>155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 t="s">
        <v>54</v>
      </c>
      <c r="CY66" s="20" t="s">
        <v>54</v>
      </c>
      <c r="CZ66" s="20" t="s">
        <v>54</v>
      </c>
      <c r="DA66" s="20" t="s">
        <v>54</v>
      </c>
      <c r="DB66" s="20" t="s">
        <v>54</v>
      </c>
      <c r="DC66" s="20" t="s">
        <v>54</v>
      </c>
      <c r="DD66" s="20" t="s">
        <v>54</v>
      </c>
      <c r="DE66" s="20" t="s">
        <v>54</v>
      </c>
      <c r="DF66" s="20" t="s">
        <v>54</v>
      </c>
      <c r="DG66" s="20" t="s">
        <v>54</v>
      </c>
      <c r="DH66" s="20" t="s">
        <v>54</v>
      </c>
      <c r="DI66" s="20" t="s">
        <v>54</v>
      </c>
      <c r="DJ66" s="20" t="s">
        <v>54</v>
      </c>
      <c r="DK66" s="20" t="s">
        <v>54</v>
      </c>
      <c r="DL66" s="20" t="s">
        <v>54</v>
      </c>
      <c r="DM66" s="20" t="s">
        <v>54</v>
      </c>
      <c r="DN66" s="20" t="s">
        <v>54</v>
      </c>
      <c r="DO66" s="20" t="s">
        <v>54</v>
      </c>
      <c r="DP66" s="20" t="s">
        <v>54</v>
      </c>
      <c r="DQ66" s="20" t="s">
        <v>54</v>
      </c>
      <c r="DR66" s="20" t="s">
        <v>54</v>
      </c>
      <c r="DS66" s="20" t="s">
        <v>54</v>
      </c>
      <c r="DT66" s="11" t="s">
        <v>91</v>
      </c>
      <c r="DU66" s="15"/>
      <c r="DV66" s="20" t="s">
        <v>54</v>
      </c>
      <c r="DW66" s="20" t="s">
        <v>155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 t="s">
        <v>54</v>
      </c>
      <c r="ED66" s="20" t="s">
        <v>54</v>
      </c>
      <c r="EE66" s="20" t="s">
        <v>54</v>
      </c>
      <c r="EF66" s="20" t="s">
        <v>54</v>
      </c>
      <c r="EG66" s="20" t="s">
        <v>54</v>
      </c>
      <c r="EH66" s="20" t="s">
        <v>54</v>
      </c>
      <c r="EI66" s="20" t="s">
        <v>54</v>
      </c>
      <c r="EJ66" s="20" t="s">
        <v>54</v>
      </c>
      <c r="EK66" s="20" t="s">
        <v>54</v>
      </c>
      <c r="EL66" s="20" t="s">
        <v>54</v>
      </c>
      <c r="EM66" s="20" t="s">
        <v>54</v>
      </c>
      <c r="EN66" s="20" t="s">
        <v>54</v>
      </c>
      <c r="EO66" s="20" t="s">
        <v>54</v>
      </c>
      <c r="EP66" s="20" t="s">
        <v>54</v>
      </c>
      <c r="EQ66" s="20" t="s">
        <v>54</v>
      </c>
      <c r="ER66" s="20" t="s">
        <v>54</v>
      </c>
      <c r="ES66" s="20" t="s">
        <v>54</v>
      </c>
      <c r="ET66" s="20" t="s">
        <v>54</v>
      </c>
      <c r="EU66" s="20" t="s">
        <v>54</v>
      </c>
      <c r="EV66" s="20" t="s">
        <v>54</v>
      </c>
      <c r="EW66" s="20" t="s">
        <v>54</v>
      </c>
      <c r="EX66" s="20" t="s">
        <v>54</v>
      </c>
      <c r="EY66" s="11" t="s">
        <v>91</v>
      </c>
      <c r="EZ66" s="15"/>
      <c r="FA66" s="20" t="s">
        <v>54</v>
      </c>
      <c r="FB66" s="20" t="s">
        <v>155</v>
      </c>
      <c r="FC66" s="20">
        <v>0</v>
      </c>
      <c r="FD66" s="20">
        <v>0</v>
      </c>
      <c r="FE66" s="20">
        <v>0</v>
      </c>
      <c r="FF66" s="20">
        <v>0</v>
      </c>
      <c r="FG66" s="20">
        <v>0</v>
      </c>
      <c r="FH66" s="20" t="s">
        <v>54</v>
      </c>
      <c r="FI66" s="20" t="s">
        <v>54</v>
      </c>
      <c r="FJ66" s="20" t="s">
        <v>54</v>
      </c>
      <c r="FK66" s="20" t="s">
        <v>54</v>
      </c>
      <c r="FL66" s="20" t="s">
        <v>54</v>
      </c>
      <c r="FM66" s="20" t="s">
        <v>54</v>
      </c>
      <c r="FN66" s="20" t="s">
        <v>54</v>
      </c>
      <c r="FO66" s="20" t="s">
        <v>54</v>
      </c>
      <c r="FP66" s="20" t="s">
        <v>54</v>
      </c>
      <c r="FQ66" s="20" t="s">
        <v>54</v>
      </c>
      <c r="FR66" s="20" t="s">
        <v>54</v>
      </c>
      <c r="FS66" s="20" t="s">
        <v>54</v>
      </c>
      <c r="FT66" s="20" t="s">
        <v>54</v>
      </c>
      <c r="FU66" s="20" t="s">
        <v>54</v>
      </c>
      <c r="FV66" s="20" t="s">
        <v>54</v>
      </c>
      <c r="FW66" s="20" t="s">
        <v>54</v>
      </c>
      <c r="FX66" s="20" t="s">
        <v>54</v>
      </c>
      <c r="FY66" s="20" t="s">
        <v>54</v>
      </c>
      <c r="FZ66" s="20" t="s">
        <v>54</v>
      </c>
      <c r="GA66" s="20" t="s">
        <v>54</v>
      </c>
      <c r="GB66" s="20" t="s">
        <v>54</v>
      </c>
      <c r="GC66" s="20" t="s">
        <v>54</v>
      </c>
      <c r="GD66" s="11" t="s">
        <v>91</v>
      </c>
      <c r="GE66" s="15"/>
      <c r="GF66" s="20" t="s">
        <v>54</v>
      </c>
      <c r="GG66" s="20" t="s">
        <v>155</v>
      </c>
      <c r="GH66" s="20">
        <v>0</v>
      </c>
      <c r="GI66" s="20">
        <v>0</v>
      </c>
      <c r="GJ66" s="20">
        <v>0</v>
      </c>
      <c r="GK66" s="20">
        <v>0</v>
      </c>
      <c r="GL66" s="20">
        <v>0</v>
      </c>
      <c r="GM66" s="20" t="s">
        <v>54</v>
      </c>
      <c r="GN66" s="20" t="s">
        <v>54</v>
      </c>
      <c r="GO66" s="20" t="s">
        <v>54</v>
      </c>
      <c r="GP66" s="20" t="s">
        <v>54</v>
      </c>
      <c r="GQ66" s="20" t="s">
        <v>54</v>
      </c>
      <c r="GR66" s="20" t="s">
        <v>54</v>
      </c>
      <c r="GS66" s="20" t="s">
        <v>54</v>
      </c>
      <c r="GT66" s="20">
        <v>0</v>
      </c>
      <c r="GU66" s="20" t="s">
        <v>54</v>
      </c>
      <c r="GV66" s="20">
        <v>0</v>
      </c>
      <c r="GW66" s="20" t="s">
        <v>54</v>
      </c>
      <c r="GX66" s="20" t="s">
        <v>54</v>
      </c>
      <c r="GY66" s="20" t="s">
        <v>54</v>
      </c>
      <c r="GZ66" s="20">
        <v>0</v>
      </c>
      <c r="HA66" s="20" t="s">
        <v>54</v>
      </c>
      <c r="HB66" s="20">
        <v>0</v>
      </c>
      <c r="HC66" s="20" t="s">
        <v>54</v>
      </c>
      <c r="HD66" s="20" t="s">
        <v>54</v>
      </c>
      <c r="HE66" s="20">
        <v>0</v>
      </c>
      <c r="HF66" s="20" t="s">
        <v>54</v>
      </c>
      <c r="HG66" s="20">
        <v>0</v>
      </c>
      <c r="HH66" s="20" t="s">
        <v>54</v>
      </c>
      <c r="HI66" s="11" t="s">
        <v>91</v>
      </c>
      <c r="HJ66" s="15"/>
      <c r="HK66" s="20" t="s">
        <v>54</v>
      </c>
      <c r="HL66" s="20" t="s">
        <v>155</v>
      </c>
      <c r="HM66" s="20">
        <v>0</v>
      </c>
      <c r="HN66" s="20">
        <v>0</v>
      </c>
      <c r="HO66" s="20">
        <v>0</v>
      </c>
      <c r="HP66" s="20">
        <v>0</v>
      </c>
      <c r="HQ66" s="20">
        <v>0</v>
      </c>
      <c r="HR66" s="20" t="s">
        <v>54</v>
      </c>
      <c r="HS66" s="20" t="s">
        <v>54</v>
      </c>
      <c r="HT66" s="20" t="s">
        <v>54</v>
      </c>
      <c r="HU66" s="20">
        <v>0</v>
      </c>
      <c r="HV66" s="20" t="s">
        <v>54</v>
      </c>
      <c r="HW66" s="20" t="s">
        <v>54</v>
      </c>
      <c r="HX66" s="20" t="s">
        <v>54</v>
      </c>
      <c r="HY66" s="20">
        <v>4.0579710144927539</v>
      </c>
      <c r="HZ66" s="20" t="s">
        <v>54</v>
      </c>
      <c r="IA66" s="20">
        <v>4.0579710144927539</v>
      </c>
      <c r="IB66" s="20" t="s">
        <v>54</v>
      </c>
      <c r="IC66" s="20" t="s">
        <v>54</v>
      </c>
      <c r="ID66" s="20" t="s">
        <v>54</v>
      </c>
      <c r="IE66" s="20">
        <v>0.64102564102564108</v>
      </c>
      <c r="IF66" s="20" t="s">
        <v>54</v>
      </c>
      <c r="IG66" s="20">
        <v>0.64102564102564108</v>
      </c>
      <c r="IH66" s="20" t="s">
        <v>54</v>
      </c>
      <c r="II66" s="20" t="s">
        <v>54</v>
      </c>
      <c r="IJ66" s="20">
        <v>0.72463768115942029</v>
      </c>
      <c r="IK66" s="20" t="s">
        <v>54</v>
      </c>
      <c r="IL66" s="20">
        <v>0.72463768115942029</v>
      </c>
      <c r="IM66" s="20" t="s">
        <v>54</v>
      </c>
      <c r="IN66" s="11" t="s">
        <v>91</v>
      </c>
      <c r="IO66" s="15"/>
      <c r="IP66" s="20" t="s">
        <v>54</v>
      </c>
      <c r="IQ66" s="20" t="s">
        <v>155</v>
      </c>
      <c r="IR66" s="20">
        <v>0</v>
      </c>
      <c r="IS66" s="20">
        <v>0</v>
      </c>
      <c r="IT66" s="20">
        <v>0</v>
      </c>
      <c r="IU66" s="20">
        <v>0</v>
      </c>
      <c r="IV66" s="20">
        <v>0</v>
      </c>
      <c r="IW66" s="20" t="s">
        <v>54</v>
      </c>
      <c r="IX66" s="20" t="s">
        <v>54</v>
      </c>
      <c r="IY66" s="20" t="s">
        <v>54</v>
      </c>
      <c r="IZ66" s="20">
        <v>0</v>
      </c>
      <c r="JA66" s="20" t="s">
        <v>54</v>
      </c>
      <c r="JB66" s="20" t="s">
        <v>54</v>
      </c>
      <c r="JC66" s="20" t="s">
        <v>54</v>
      </c>
      <c r="JD66" s="20">
        <v>0.7142857142857143</v>
      </c>
      <c r="JE66" s="20" t="s">
        <v>54</v>
      </c>
      <c r="JF66" s="20">
        <v>0.7142857142857143</v>
      </c>
      <c r="JG66" s="20" t="s">
        <v>54</v>
      </c>
      <c r="JH66" s="20" t="s">
        <v>54</v>
      </c>
      <c r="JI66" s="20" t="s">
        <v>54</v>
      </c>
      <c r="JJ66" s="20">
        <v>0</v>
      </c>
      <c r="JK66" s="20" t="s">
        <v>54</v>
      </c>
      <c r="JL66" s="20">
        <v>0</v>
      </c>
      <c r="JM66" s="20" t="s">
        <v>54</v>
      </c>
      <c r="JN66" s="20" t="s">
        <v>54</v>
      </c>
      <c r="JO66" s="20">
        <v>0</v>
      </c>
      <c r="JP66" s="20" t="s">
        <v>54</v>
      </c>
      <c r="JQ66" s="20">
        <v>0</v>
      </c>
      <c r="JR66" s="20" t="s">
        <v>54</v>
      </c>
      <c r="JS66" s="11" t="s">
        <v>91</v>
      </c>
      <c r="JT66" s="15"/>
      <c r="JU66" s="20" t="s">
        <v>54</v>
      </c>
      <c r="JV66" s="20" t="s">
        <v>155</v>
      </c>
      <c r="JW66" s="20">
        <v>0</v>
      </c>
      <c r="JX66" s="20">
        <v>0</v>
      </c>
      <c r="JY66" s="20">
        <v>0</v>
      </c>
      <c r="JZ66" s="20">
        <v>0</v>
      </c>
      <c r="KA66" s="20">
        <v>0</v>
      </c>
      <c r="KB66" s="20" t="s">
        <v>54</v>
      </c>
      <c r="KC66" s="20" t="s">
        <v>54</v>
      </c>
      <c r="KD66" s="20" t="s">
        <v>54</v>
      </c>
      <c r="KE66" s="20">
        <v>0</v>
      </c>
      <c r="KF66" s="20" t="s">
        <v>54</v>
      </c>
      <c r="KG66" s="20" t="s">
        <v>54</v>
      </c>
      <c r="KH66" s="20" t="s">
        <v>54</v>
      </c>
      <c r="KI66" s="20">
        <v>0.66666666666666663</v>
      </c>
      <c r="KJ66" s="20">
        <v>0</v>
      </c>
      <c r="KK66" s="20">
        <v>0</v>
      </c>
      <c r="KL66" s="20" t="s">
        <v>54</v>
      </c>
      <c r="KM66" s="20" t="s">
        <v>54</v>
      </c>
      <c r="KN66" s="20" t="s">
        <v>54</v>
      </c>
      <c r="KO66" s="20">
        <v>0</v>
      </c>
      <c r="KP66" s="20">
        <v>0</v>
      </c>
      <c r="KQ66" s="20">
        <v>0</v>
      </c>
      <c r="KR66" s="20" t="s">
        <v>54</v>
      </c>
      <c r="KS66" s="20" t="s">
        <v>54</v>
      </c>
      <c r="KT66" s="20">
        <v>0</v>
      </c>
      <c r="KU66" s="20">
        <v>0</v>
      </c>
      <c r="KV66" s="20">
        <v>0</v>
      </c>
      <c r="KW66" s="20" t="s">
        <v>54</v>
      </c>
      <c r="KX66" s="11" t="s">
        <v>91</v>
      </c>
      <c r="KY66" s="15"/>
      <c r="KZ66" s="20" t="s">
        <v>54</v>
      </c>
      <c r="LA66" s="20" t="s">
        <v>155</v>
      </c>
      <c r="LB66" s="20">
        <v>0</v>
      </c>
      <c r="LC66" s="20">
        <v>0</v>
      </c>
      <c r="LD66" s="20">
        <v>0</v>
      </c>
      <c r="LE66" s="20">
        <v>0</v>
      </c>
      <c r="LF66" s="20">
        <v>0</v>
      </c>
      <c r="LG66" s="20" t="s">
        <v>54</v>
      </c>
      <c r="LH66" s="20" t="s">
        <v>54</v>
      </c>
      <c r="LI66" s="20" t="s">
        <v>54</v>
      </c>
      <c r="LJ66" s="20">
        <v>0</v>
      </c>
      <c r="LK66" s="20" t="s">
        <v>54</v>
      </c>
      <c r="LL66" s="20" t="s">
        <v>54</v>
      </c>
      <c r="LM66" s="20" t="s">
        <v>54</v>
      </c>
      <c r="LN66" s="20">
        <v>5.7971014492753623</v>
      </c>
      <c r="LO66" s="20" t="s">
        <v>54</v>
      </c>
      <c r="LP66" s="20">
        <v>5.7971014492753623</v>
      </c>
      <c r="LQ66" s="20" t="s">
        <v>54</v>
      </c>
      <c r="LR66" s="20" t="s">
        <v>54</v>
      </c>
      <c r="LS66" s="20" t="s">
        <v>54</v>
      </c>
      <c r="LT66" s="20">
        <v>0</v>
      </c>
      <c r="LU66" s="20" t="s">
        <v>54</v>
      </c>
      <c r="LV66" s="20">
        <v>0</v>
      </c>
      <c r="LW66" s="20" t="s">
        <v>54</v>
      </c>
      <c r="LX66" s="20" t="s">
        <v>54</v>
      </c>
      <c r="LY66" s="20">
        <v>1.4492753623188406</v>
      </c>
      <c r="LZ66" s="20" t="s">
        <v>54</v>
      </c>
      <c r="MA66" s="20">
        <v>1.4492753623188406</v>
      </c>
      <c r="MB66" s="20">
        <v>100</v>
      </c>
      <c r="MC66" s="11" t="s">
        <v>91</v>
      </c>
      <c r="MD66" s="15"/>
      <c r="ME66" s="20" t="s">
        <v>54</v>
      </c>
      <c r="MF66" s="20" t="s">
        <v>155</v>
      </c>
      <c r="MG66" s="20">
        <v>0</v>
      </c>
      <c r="MH66" s="20">
        <v>0</v>
      </c>
      <c r="MI66" s="20">
        <v>0</v>
      </c>
      <c r="MJ66" s="20">
        <v>0</v>
      </c>
      <c r="MK66" s="20">
        <v>0</v>
      </c>
      <c r="ML66" s="20" t="s">
        <v>54</v>
      </c>
      <c r="MM66" s="20" t="s">
        <v>54</v>
      </c>
      <c r="MN66" s="20" t="s">
        <v>54</v>
      </c>
      <c r="MO66" s="20">
        <v>0</v>
      </c>
      <c r="MP66" s="20" t="s">
        <v>54</v>
      </c>
      <c r="MQ66" s="20" t="s">
        <v>54</v>
      </c>
      <c r="MR66" s="20" t="s">
        <v>54</v>
      </c>
      <c r="MS66" s="20">
        <v>0</v>
      </c>
      <c r="MT66" s="20">
        <v>2.6315789473684212</v>
      </c>
      <c r="MU66" s="20">
        <v>2.6315789473684212</v>
      </c>
      <c r="MV66" s="20" t="s">
        <v>54</v>
      </c>
      <c r="MW66" s="20" t="s">
        <v>54</v>
      </c>
      <c r="MX66" s="20" t="s">
        <v>54</v>
      </c>
      <c r="MY66" s="20">
        <v>0</v>
      </c>
      <c r="MZ66" s="20">
        <v>0</v>
      </c>
      <c r="NA66" s="20">
        <v>0</v>
      </c>
      <c r="NB66" s="20" t="s">
        <v>54</v>
      </c>
      <c r="NC66" s="20" t="s">
        <v>54</v>
      </c>
      <c r="ND66" s="20">
        <v>0</v>
      </c>
      <c r="NE66" s="20">
        <v>0</v>
      </c>
      <c r="NF66" s="20">
        <v>0</v>
      </c>
      <c r="NG66" s="20" t="s">
        <v>54</v>
      </c>
      <c r="NH66" s="11" t="s">
        <v>91</v>
      </c>
    </row>
    <row r="67" spans="1:372" x14ac:dyDescent="0.3">
      <c r="A67" s="15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6"/>
      <c r="AF67" s="15"/>
      <c r="AG67" s="20">
        <v>110</v>
      </c>
      <c r="AH67" s="20" t="s">
        <v>39</v>
      </c>
      <c r="AI67" s="20">
        <v>0</v>
      </c>
      <c r="AJ67" s="20">
        <v>0</v>
      </c>
      <c r="AK67" s="20">
        <v>12</v>
      </c>
      <c r="AL67" s="20">
        <v>10</v>
      </c>
      <c r="AM67" s="20">
        <v>22</v>
      </c>
      <c r="AN67" s="20" t="s">
        <v>54</v>
      </c>
      <c r="AO67" s="20" t="s">
        <v>54</v>
      </c>
      <c r="AP67" s="20" t="s">
        <v>54</v>
      </c>
      <c r="AQ67" s="20" t="s">
        <v>54</v>
      </c>
      <c r="AR67" s="20" t="s">
        <v>54</v>
      </c>
      <c r="AS67" s="20" t="s">
        <v>54</v>
      </c>
      <c r="AT67" s="20" t="s">
        <v>54</v>
      </c>
      <c r="AU67" s="20" t="s">
        <v>54</v>
      </c>
      <c r="AV67" s="20" t="s">
        <v>54</v>
      </c>
      <c r="AW67" s="20" t="s">
        <v>54</v>
      </c>
      <c r="AX67" s="20" t="s">
        <v>54</v>
      </c>
      <c r="AY67" s="20" t="s">
        <v>54</v>
      </c>
      <c r="AZ67" s="20" t="s">
        <v>54</v>
      </c>
      <c r="BA67" s="20" t="s">
        <v>54</v>
      </c>
      <c r="BB67" s="20" t="s">
        <v>54</v>
      </c>
      <c r="BC67" s="20" t="s">
        <v>54</v>
      </c>
      <c r="BD67" s="20" t="s">
        <v>54</v>
      </c>
      <c r="BE67" s="20" t="s">
        <v>54</v>
      </c>
      <c r="BF67" s="20" t="s">
        <v>54</v>
      </c>
      <c r="BG67" s="20" t="s">
        <v>54</v>
      </c>
      <c r="BH67" s="20" t="s">
        <v>54</v>
      </c>
      <c r="BI67" s="20" t="s">
        <v>54</v>
      </c>
      <c r="BJ67" s="6" t="s">
        <v>97</v>
      </c>
      <c r="BK67" s="15"/>
      <c r="BL67" s="20">
        <v>110</v>
      </c>
      <c r="BM67" s="20" t="s">
        <v>39</v>
      </c>
      <c r="BN67" s="20">
        <v>0</v>
      </c>
      <c r="BO67" s="20">
        <v>0</v>
      </c>
      <c r="BP67" s="20">
        <v>75</v>
      </c>
      <c r="BQ67" s="20">
        <v>53</v>
      </c>
      <c r="BR67" s="20">
        <v>128</v>
      </c>
      <c r="BS67" s="20" t="s">
        <v>54</v>
      </c>
      <c r="BT67" s="20" t="s">
        <v>54</v>
      </c>
      <c r="BU67" s="20" t="s">
        <v>54</v>
      </c>
      <c r="BV67" s="20" t="s">
        <v>54</v>
      </c>
      <c r="BW67" s="20" t="s">
        <v>54</v>
      </c>
      <c r="BX67" s="20" t="s">
        <v>54</v>
      </c>
      <c r="BY67" s="20" t="s">
        <v>54</v>
      </c>
      <c r="BZ67" s="20" t="s">
        <v>54</v>
      </c>
      <c r="CA67" s="20" t="s">
        <v>54</v>
      </c>
      <c r="CB67" s="20" t="s">
        <v>54</v>
      </c>
      <c r="CC67" s="20" t="s">
        <v>54</v>
      </c>
      <c r="CD67" s="20" t="s">
        <v>54</v>
      </c>
      <c r="CE67" s="20" t="s">
        <v>54</v>
      </c>
      <c r="CF67" s="20" t="s">
        <v>54</v>
      </c>
      <c r="CG67" s="20" t="s">
        <v>54</v>
      </c>
      <c r="CH67" s="20" t="s">
        <v>54</v>
      </c>
      <c r="CI67" s="20" t="s">
        <v>54</v>
      </c>
      <c r="CJ67" s="20" t="s">
        <v>54</v>
      </c>
      <c r="CK67" s="20" t="s">
        <v>54</v>
      </c>
      <c r="CL67" s="20" t="s">
        <v>54</v>
      </c>
      <c r="CM67" s="20" t="s">
        <v>54</v>
      </c>
      <c r="CN67" s="20" t="s">
        <v>54</v>
      </c>
      <c r="CO67" s="6" t="s">
        <v>97</v>
      </c>
      <c r="CP67" s="15"/>
      <c r="CQ67" s="20">
        <v>110</v>
      </c>
      <c r="CR67" s="20" t="s">
        <v>39</v>
      </c>
      <c r="CS67" s="20">
        <v>0</v>
      </c>
      <c r="CT67" s="20">
        <v>0</v>
      </c>
      <c r="CU67" s="20">
        <v>89</v>
      </c>
      <c r="CV67" s="20">
        <v>61</v>
      </c>
      <c r="CW67" s="20">
        <v>150</v>
      </c>
      <c r="CX67" s="20" t="s">
        <v>54</v>
      </c>
      <c r="CY67" s="20" t="s">
        <v>54</v>
      </c>
      <c r="CZ67" s="20" t="s">
        <v>54</v>
      </c>
      <c r="DA67" s="20" t="s">
        <v>54</v>
      </c>
      <c r="DB67" s="20" t="s">
        <v>54</v>
      </c>
      <c r="DC67" s="20" t="s">
        <v>54</v>
      </c>
      <c r="DD67" s="20" t="s">
        <v>54</v>
      </c>
      <c r="DE67" s="20" t="s">
        <v>54</v>
      </c>
      <c r="DF67" s="20" t="s">
        <v>54</v>
      </c>
      <c r="DG67" s="20" t="s">
        <v>54</v>
      </c>
      <c r="DH67" s="20" t="s">
        <v>54</v>
      </c>
      <c r="DI67" s="20" t="s">
        <v>54</v>
      </c>
      <c r="DJ67" s="20" t="s">
        <v>54</v>
      </c>
      <c r="DK67" s="20" t="s">
        <v>54</v>
      </c>
      <c r="DL67" s="20" t="s">
        <v>54</v>
      </c>
      <c r="DM67" s="20" t="s">
        <v>54</v>
      </c>
      <c r="DN67" s="20" t="s">
        <v>54</v>
      </c>
      <c r="DO67" s="20" t="s">
        <v>54</v>
      </c>
      <c r="DP67" s="20" t="s">
        <v>54</v>
      </c>
      <c r="DQ67" s="20" t="s">
        <v>54</v>
      </c>
      <c r="DR67" s="20" t="s">
        <v>54</v>
      </c>
      <c r="DS67" s="20" t="s">
        <v>54</v>
      </c>
      <c r="DT67" s="6" t="s">
        <v>97</v>
      </c>
      <c r="DU67" s="15"/>
      <c r="DV67" s="20">
        <v>110</v>
      </c>
      <c r="DW67" s="20" t="s">
        <v>39</v>
      </c>
      <c r="DX67" s="20">
        <v>0</v>
      </c>
      <c r="DY67" s="20">
        <v>0</v>
      </c>
      <c r="DZ67" s="20">
        <v>52</v>
      </c>
      <c r="EA67" s="20">
        <v>41</v>
      </c>
      <c r="EB67" s="20">
        <v>93</v>
      </c>
      <c r="EC67" s="20" t="s">
        <v>54</v>
      </c>
      <c r="ED67" s="20" t="s">
        <v>54</v>
      </c>
      <c r="EE67" s="20" t="s">
        <v>54</v>
      </c>
      <c r="EF67" s="20" t="s">
        <v>54</v>
      </c>
      <c r="EG67" s="20" t="s">
        <v>54</v>
      </c>
      <c r="EH67" s="20" t="s">
        <v>54</v>
      </c>
      <c r="EI67" s="20" t="s">
        <v>54</v>
      </c>
      <c r="EJ67" s="20" t="s">
        <v>54</v>
      </c>
      <c r="EK67" s="20" t="s">
        <v>54</v>
      </c>
      <c r="EL67" s="20" t="s">
        <v>54</v>
      </c>
      <c r="EM67" s="20" t="s">
        <v>54</v>
      </c>
      <c r="EN67" s="20" t="s">
        <v>54</v>
      </c>
      <c r="EO67" s="20" t="s">
        <v>54</v>
      </c>
      <c r="EP67" s="20" t="s">
        <v>54</v>
      </c>
      <c r="EQ67" s="20" t="s">
        <v>54</v>
      </c>
      <c r="ER67" s="20" t="s">
        <v>54</v>
      </c>
      <c r="ES67" s="20" t="s">
        <v>54</v>
      </c>
      <c r="ET67" s="20" t="s">
        <v>54</v>
      </c>
      <c r="EU67" s="20" t="s">
        <v>54</v>
      </c>
      <c r="EV67" s="20" t="s">
        <v>54</v>
      </c>
      <c r="EW67" s="20" t="s">
        <v>54</v>
      </c>
      <c r="EX67" s="20" t="s">
        <v>54</v>
      </c>
      <c r="EY67" s="6" t="s">
        <v>97</v>
      </c>
      <c r="EZ67" s="15"/>
      <c r="FA67" s="20">
        <v>110</v>
      </c>
      <c r="FB67" s="20" t="s">
        <v>39</v>
      </c>
      <c r="FC67" s="20">
        <v>0</v>
      </c>
      <c r="FD67" s="20">
        <v>0</v>
      </c>
      <c r="FE67" s="20">
        <v>84</v>
      </c>
      <c r="FF67" s="20">
        <v>50</v>
      </c>
      <c r="FG67" s="20">
        <v>134</v>
      </c>
      <c r="FH67" s="20" t="s">
        <v>54</v>
      </c>
      <c r="FI67" s="20" t="s">
        <v>54</v>
      </c>
      <c r="FJ67" s="20" t="s">
        <v>54</v>
      </c>
      <c r="FK67" s="20" t="s">
        <v>54</v>
      </c>
      <c r="FL67" s="20" t="s">
        <v>54</v>
      </c>
      <c r="FM67" s="20" t="s">
        <v>54</v>
      </c>
      <c r="FN67" s="20" t="s">
        <v>54</v>
      </c>
      <c r="FO67" s="20" t="s">
        <v>54</v>
      </c>
      <c r="FP67" s="20" t="s">
        <v>54</v>
      </c>
      <c r="FQ67" s="20" t="s">
        <v>54</v>
      </c>
      <c r="FR67" s="20" t="s">
        <v>54</v>
      </c>
      <c r="FS67" s="20" t="s">
        <v>54</v>
      </c>
      <c r="FT67" s="20" t="s">
        <v>54</v>
      </c>
      <c r="FU67" s="20" t="s">
        <v>54</v>
      </c>
      <c r="FV67" s="20" t="s">
        <v>54</v>
      </c>
      <c r="FW67" s="20" t="s">
        <v>54</v>
      </c>
      <c r="FX67" s="20" t="s">
        <v>54</v>
      </c>
      <c r="FY67" s="20" t="s">
        <v>54</v>
      </c>
      <c r="FZ67" s="20" t="s">
        <v>54</v>
      </c>
      <c r="GA67" s="20" t="s">
        <v>54</v>
      </c>
      <c r="GB67" s="20" t="s">
        <v>54</v>
      </c>
      <c r="GC67" s="20" t="s">
        <v>54</v>
      </c>
      <c r="GD67" s="6" t="s">
        <v>97</v>
      </c>
      <c r="GE67" s="15"/>
      <c r="GF67" s="20">
        <v>110</v>
      </c>
      <c r="GG67" s="20" t="s">
        <v>39</v>
      </c>
      <c r="GH67" s="20">
        <v>241</v>
      </c>
      <c r="GI67" s="20">
        <v>0</v>
      </c>
      <c r="GJ67" s="20">
        <v>67</v>
      </c>
      <c r="GK67" s="20">
        <v>67</v>
      </c>
      <c r="GL67" s="20">
        <v>134</v>
      </c>
      <c r="GM67" s="20" t="s">
        <v>54</v>
      </c>
      <c r="GN67" s="20" t="s">
        <v>54</v>
      </c>
      <c r="GO67" s="20" t="s">
        <v>54</v>
      </c>
      <c r="GP67" s="20" t="s">
        <v>54</v>
      </c>
      <c r="GQ67" s="20" t="s">
        <v>54</v>
      </c>
      <c r="GR67" s="20" t="s">
        <v>54</v>
      </c>
      <c r="GS67" s="20" t="s">
        <v>54</v>
      </c>
      <c r="GT67" s="20">
        <v>63.134286589876652</v>
      </c>
      <c r="GU67" s="20" t="s">
        <v>54</v>
      </c>
      <c r="GV67" s="20">
        <v>63.134286589876652</v>
      </c>
      <c r="GW67" s="20" t="s">
        <v>54</v>
      </c>
      <c r="GX67" s="20" t="s">
        <v>54</v>
      </c>
      <c r="GY67" s="20" t="s">
        <v>54</v>
      </c>
      <c r="GZ67" s="20">
        <v>65.871649323761119</v>
      </c>
      <c r="HA67" s="20" t="s">
        <v>54</v>
      </c>
      <c r="HB67" s="20">
        <v>65.871649323761119</v>
      </c>
      <c r="HC67" s="20" t="s">
        <v>54</v>
      </c>
      <c r="HD67" s="20" t="s">
        <v>54</v>
      </c>
      <c r="HE67" s="20">
        <v>64.393030580530578</v>
      </c>
      <c r="HF67" s="20" t="s">
        <v>54</v>
      </c>
      <c r="HG67" s="20">
        <v>64.393030580530578</v>
      </c>
      <c r="HH67" s="20" t="s">
        <v>54</v>
      </c>
      <c r="HI67" s="6" t="s">
        <v>97</v>
      </c>
      <c r="HJ67" s="15"/>
      <c r="HK67" s="20">
        <v>110</v>
      </c>
      <c r="HL67" s="20" t="s">
        <v>39</v>
      </c>
      <c r="HM67" s="20">
        <v>410</v>
      </c>
      <c r="HN67" s="20">
        <v>0</v>
      </c>
      <c r="HO67" s="20">
        <v>80</v>
      </c>
      <c r="HP67" s="20">
        <v>52</v>
      </c>
      <c r="HQ67" s="20">
        <v>132</v>
      </c>
      <c r="HR67" s="20">
        <v>2.519353195823784</v>
      </c>
      <c r="HS67" s="20">
        <v>3.3230792316926774</v>
      </c>
      <c r="HT67" s="20">
        <v>2.8235363558085322</v>
      </c>
      <c r="HU67" s="20">
        <v>68.419135011441639</v>
      </c>
      <c r="HV67" s="20" t="s">
        <v>54</v>
      </c>
      <c r="HW67" s="20" t="s">
        <v>54</v>
      </c>
      <c r="HX67" s="20" t="s">
        <v>54</v>
      </c>
      <c r="HY67" s="20">
        <v>64.971515382659547</v>
      </c>
      <c r="HZ67" s="20" t="s">
        <v>54</v>
      </c>
      <c r="IA67" s="20">
        <v>64.971515382659547</v>
      </c>
      <c r="IB67" s="20" t="s">
        <v>54</v>
      </c>
      <c r="IC67" s="20" t="s">
        <v>54</v>
      </c>
      <c r="ID67" s="20" t="s">
        <v>54</v>
      </c>
      <c r="IE67" s="20">
        <v>62.826218346870519</v>
      </c>
      <c r="IF67" s="20" t="s">
        <v>54</v>
      </c>
      <c r="IG67" s="20">
        <v>62.826218346870519</v>
      </c>
      <c r="IH67" s="20" t="s">
        <v>54</v>
      </c>
      <c r="II67" s="20" t="s">
        <v>54</v>
      </c>
      <c r="IJ67" s="20">
        <v>63.420605612181703</v>
      </c>
      <c r="IK67" s="20" t="s">
        <v>54</v>
      </c>
      <c r="IL67" s="20">
        <v>63.420605612181703</v>
      </c>
      <c r="IM67" s="20" t="s">
        <v>54</v>
      </c>
      <c r="IN67" s="6" t="s">
        <v>97</v>
      </c>
      <c r="IO67" s="15"/>
      <c r="IP67" s="20">
        <v>110</v>
      </c>
      <c r="IQ67" s="20" t="s">
        <v>39</v>
      </c>
      <c r="IR67" s="20">
        <v>476</v>
      </c>
      <c r="IS67" s="20">
        <v>0</v>
      </c>
      <c r="IT67" s="20">
        <v>80</v>
      </c>
      <c r="IU67" s="20">
        <v>65</v>
      </c>
      <c r="IV67" s="20">
        <v>145</v>
      </c>
      <c r="IW67" s="20">
        <v>0.75055663290957408</v>
      </c>
      <c r="IX67" s="20">
        <v>0.84033613445378141</v>
      </c>
      <c r="IY67" s="20">
        <v>0.81476068688344905</v>
      </c>
      <c r="IZ67" s="20">
        <v>67.79971328660443</v>
      </c>
      <c r="JA67" s="20" t="s">
        <v>54</v>
      </c>
      <c r="JB67" s="20" t="s">
        <v>54</v>
      </c>
      <c r="JC67" s="20" t="s">
        <v>54</v>
      </c>
      <c r="JD67" s="20">
        <v>63.888730720080829</v>
      </c>
      <c r="JE67" s="20" t="s">
        <v>54</v>
      </c>
      <c r="JF67" s="20">
        <v>63.888730720080829</v>
      </c>
      <c r="JG67" s="20" t="s">
        <v>54</v>
      </c>
      <c r="JH67" s="20" t="s">
        <v>54</v>
      </c>
      <c r="JI67" s="20" t="s">
        <v>54</v>
      </c>
      <c r="JJ67" s="20">
        <v>65.465442509435647</v>
      </c>
      <c r="JK67" s="20" t="s">
        <v>54</v>
      </c>
      <c r="JL67" s="20">
        <v>65.465442509435647</v>
      </c>
      <c r="JM67" s="20" t="s">
        <v>54</v>
      </c>
      <c r="JN67" s="20" t="s">
        <v>54</v>
      </c>
      <c r="JO67" s="20">
        <v>64.701044236084286</v>
      </c>
      <c r="JP67" s="20" t="s">
        <v>54</v>
      </c>
      <c r="JQ67" s="20">
        <v>64.701044236084286</v>
      </c>
      <c r="JR67" s="20" t="s">
        <v>54</v>
      </c>
      <c r="JS67" s="6" t="s">
        <v>97</v>
      </c>
      <c r="JT67" s="15"/>
      <c r="JU67" s="20">
        <v>110</v>
      </c>
      <c r="JV67" s="20" t="s">
        <v>39</v>
      </c>
      <c r="JW67" s="20">
        <v>517.5</v>
      </c>
      <c r="JX67" s="20">
        <v>0</v>
      </c>
      <c r="JY67" s="20">
        <v>54</v>
      </c>
      <c r="JZ67" s="20">
        <v>53</v>
      </c>
      <c r="KA67" s="20">
        <v>107</v>
      </c>
      <c r="KB67" s="20" t="s">
        <v>54</v>
      </c>
      <c r="KC67" s="20" t="s">
        <v>54</v>
      </c>
      <c r="KD67" s="20" t="s">
        <v>54</v>
      </c>
      <c r="KE67" s="20">
        <v>70.2669191919192</v>
      </c>
      <c r="KF67" s="20" t="s">
        <v>54</v>
      </c>
      <c r="KG67" s="20" t="s">
        <v>54</v>
      </c>
      <c r="KH67" s="20" t="s">
        <v>54</v>
      </c>
      <c r="KI67" s="20">
        <v>59.820964405964411</v>
      </c>
      <c r="KJ67" s="20">
        <v>60.180476190476185</v>
      </c>
      <c r="KK67" s="20">
        <v>60.109290524290522</v>
      </c>
      <c r="KL67" s="20" t="s">
        <v>54</v>
      </c>
      <c r="KM67" s="20" t="s">
        <v>54</v>
      </c>
      <c r="KN67" s="20" t="s">
        <v>54</v>
      </c>
      <c r="KO67" s="20">
        <v>62.254930254930265</v>
      </c>
      <c r="KP67" s="20">
        <v>65.886637806637808</v>
      </c>
      <c r="KQ67" s="20">
        <v>64.433954785954782</v>
      </c>
      <c r="KR67" s="20" t="s">
        <v>54</v>
      </c>
      <c r="KS67" s="20" t="s">
        <v>54</v>
      </c>
      <c r="KT67" s="20">
        <v>61.037947330447345</v>
      </c>
      <c r="KU67" s="20">
        <v>63.014707792207794</v>
      </c>
      <c r="KV67" s="20">
        <v>62.224003607503597</v>
      </c>
      <c r="KW67" s="20" t="s">
        <v>54</v>
      </c>
      <c r="KX67" s="6" t="s">
        <v>97</v>
      </c>
      <c r="KY67" s="15"/>
      <c r="KZ67" s="20">
        <v>110</v>
      </c>
      <c r="LA67" s="20" t="s">
        <v>39</v>
      </c>
      <c r="LB67" s="20">
        <v>238</v>
      </c>
      <c r="LC67" s="20">
        <v>0</v>
      </c>
      <c r="LD67" s="20">
        <v>49</v>
      </c>
      <c r="LE67" s="20">
        <v>37</v>
      </c>
      <c r="LF67" s="20">
        <v>86</v>
      </c>
      <c r="LG67" s="20" t="s">
        <v>54</v>
      </c>
      <c r="LH67" s="20" t="s">
        <v>54</v>
      </c>
      <c r="LI67" s="20" t="s">
        <v>54</v>
      </c>
      <c r="LJ67" s="20">
        <v>59.859090909090909</v>
      </c>
      <c r="LK67" s="20" t="s">
        <v>54</v>
      </c>
      <c r="LL67" s="20" t="s">
        <v>54</v>
      </c>
      <c r="LM67" s="20" t="s">
        <v>54</v>
      </c>
      <c r="LN67" s="20">
        <v>73.049861973775009</v>
      </c>
      <c r="LO67" s="20">
        <v>62.363354037267086</v>
      </c>
      <c r="LP67" s="20">
        <v>66.637957211870244</v>
      </c>
      <c r="LQ67" s="20" t="s">
        <v>54</v>
      </c>
      <c r="LR67" s="20" t="s">
        <v>54</v>
      </c>
      <c r="LS67" s="20" t="s">
        <v>54</v>
      </c>
      <c r="LT67" s="20">
        <v>67.429292929292941</v>
      </c>
      <c r="LU67" s="20">
        <v>66.05194805194806</v>
      </c>
      <c r="LV67" s="20">
        <v>66.602886002885995</v>
      </c>
      <c r="LW67" s="20" t="s">
        <v>54</v>
      </c>
      <c r="LX67" s="20" t="s">
        <v>54</v>
      </c>
      <c r="LY67" s="20">
        <v>70.232660455486538</v>
      </c>
      <c r="LZ67" s="20">
        <v>64.046583850931682</v>
      </c>
      <c r="MA67" s="20">
        <v>66.521014492753636</v>
      </c>
      <c r="MB67" s="20" t="s">
        <v>54</v>
      </c>
      <c r="MC67" s="6" t="s">
        <v>97</v>
      </c>
      <c r="MD67" s="15"/>
      <c r="ME67" s="20">
        <v>110</v>
      </c>
      <c r="MF67" s="20" t="s">
        <v>39</v>
      </c>
      <c r="MG67" s="20">
        <v>306</v>
      </c>
      <c r="MH67" s="20">
        <v>0</v>
      </c>
      <c r="MI67" s="20">
        <v>21</v>
      </c>
      <c r="MJ67" s="20">
        <v>32</v>
      </c>
      <c r="MK67" s="20">
        <v>53</v>
      </c>
      <c r="ML67" s="20" t="s">
        <v>54</v>
      </c>
      <c r="MM67" s="20" t="s">
        <v>54</v>
      </c>
      <c r="MN67" s="20" t="s">
        <v>54</v>
      </c>
      <c r="MO67" s="20">
        <v>79.152777777777771</v>
      </c>
      <c r="MP67" s="20" t="s">
        <v>54</v>
      </c>
      <c r="MQ67" s="20" t="s">
        <v>54</v>
      </c>
      <c r="MR67" s="20" t="s">
        <v>54</v>
      </c>
      <c r="MS67" s="20">
        <v>85.181712962962962</v>
      </c>
      <c r="MT67" s="20">
        <v>80.045138888888886</v>
      </c>
      <c r="MU67" s="20">
        <v>82.099768518518516</v>
      </c>
      <c r="MV67" s="20" t="s">
        <v>54</v>
      </c>
      <c r="MW67" s="20" t="s">
        <v>54</v>
      </c>
      <c r="MX67" s="20" t="s">
        <v>54</v>
      </c>
      <c r="MY67" s="20">
        <v>82.056712962962962</v>
      </c>
      <c r="MZ67" s="20">
        <v>83.413194444444443</v>
      </c>
      <c r="NA67" s="20">
        <v>82.870601851851859</v>
      </c>
      <c r="NB67" s="20" t="s">
        <v>54</v>
      </c>
      <c r="NC67" s="20" t="s">
        <v>54</v>
      </c>
      <c r="ND67" s="20">
        <v>83.619212962962962</v>
      </c>
      <c r="NE67" s="20">
        <v>81.729166666666657</v>
      </c>
      <c r="NF67" s="20">
        <v>82.485185185185173</v>
      </c>
      <c r="NG67" s="20" t="s">
        <v>54</v>
      </c>
      <c r="NH67" s="6" t="s">
        <v>97</v>
      </c>
    </row>
    <row r="68" spans="1:372" x14ac:dyDescent="0.3">
      <c r="A68" s="15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6"/>
      <c r="AF68" s="15"/>
      <c r="AG68" s="20" t="s">
        <v>54</v>
      </c>
      <c r="AH68" s="20" t="s">
        <v>150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 t="s">
        <v>54</v>
      </c>
      <c r="AR68" s="20" t="s">
        <v>54</v>
      </c>
      <c r="AS68" s="20" t="s">
        <v>54</v>
      </c>
      <c r="AT68" s="20" t="s">
        <v>54</v>
      </c>
      <c r="AU68" s="20" t="s">
        <v>54</v>
      </c>
      <c r="AV68" s="20" t="s">
        <v>54</v>
      </c>
      <c r="AW68" s="20" t="s">
        <v>54</v>
      </c>
      <c r="AX68" s="20" t="s">
        <v>54</v>
      </c>
      <c r="AY68" s="20" t="s">
        <v>54</v>
      </c>
      <c r="AZ68" s="20" t="s">
        <v>54</v>
      </c>
      <c r="BA68" s="20" t="s">
        <v>54</v>
      </c>
      <c r="BB68" s="20" t="s">
        <v>54</v>
      </c>
      <c r="BC68" s="20" t="s">
        <v>54</v>
      </c>
      <c r="BD68" s="20" t="s">
        <v>54</v>
      </c>
      <c r="BE68" s="20" t="s">
        <v>54</v>
      </c>
      <c r="BF68" s="20" t="s">
        <v>54</v>
      </c>
      <c r="BG68" s="20" t="s">
        <v>54</v>
      </c>
      <c r="BH68" s="20" t="s">
        <v>54</v>
      </c>
      <c r="BI68" s="20" t="s">
        <v>54</v>
      </c>
      <c r="BJ68" s="6" t="s">
        <v>86</v>
      </c>
      <c r="BK68" s="15"/>
      <c r="BL68" s="20" t="s">
        <v>54</v>
      </c>
      <c r="BM68" s="20" t="s">
        <v>150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 t="s">
        <v>54</v>
      </c>
      <c r="BW68" s="20" t="s">
        <v>54</v>
      </c>
      <c r="BX68" s="20" t="s">
        <v>54</v>
      </c>
      <c r="BY68" s="20" t="s">
        <v>54</v>
      </c>
      <c r="BZ68" s="20" t="s">
        <v>54</v>
      </c>
      <c r="CA68" s="20" t="s">
        <v>54</v>
      </c>
      <c r="CB68" s="20" t="s">
        <v>54</v>
      </c>
      <c r="CC68" s="20" t="s">
        <v>54</v>
      </c>
      <c r="CD68" s="20" t="s">
        <v>54</v>
      </c>
      <c r="CE68" s="20" t="s">
        <v>54</v>
      </c>
      <c r="CF68" s="20" t="s">
        <v>54</v>
      </c>
      <c r="CG68" s="20" t="s">
        <v>54</v>
      </c>
      <c r="CH68" s="20" t="s">
        <v>54</v>
      </c>
      <c r="CI68" s="20" t="s">
        <v>54</v>
      </c>
      <c r="CJ68" s="20" t="s">
        <v>54</v>
      </c>
      <c r="CK68" s="20" t="s">
        <v>54</v>
      </c>
      <c r="CL68" s="20" t="s">
        <v>54</v>
      </c>
      <c r="CM68" s="20" t="s">
        <v>54</v>
      </c>
      <c r="CN68" s="20" t="s">
        <v>54</v>
      </c>
      <c r="CO68" s="6" t="s">
        <v>86</v>
      </c>
      <c r="CP68" s="15"/>
      <c r="CQ68" s="20" t="s">
        <v>54</v>
      </c>
      <c r="CR68" s="20" t="s">
        <v>150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0</v>
      </c>
      <c r="DT68" s="6" t="s">
        <v>86</v>
      </c>
      <c r="DU68" s="15"/>
      <c r="DV68" s="20" t="s">
        <v>54</v>
      </c>
      <c r="DW68" s="20" t="s">
        <v>150</v>
      </c>
      <c r="DX68" s="20">
        <v>0</v>
      </c>
      <c r="DY68" s="20">
        <v>0</v>
      </c>
      <c r="DZ68" s="20">
        <v>0</v>
      </c>
      <c r="EA68" s="20">
        <v>0</v>
      </c>
      <c r="EB68" s="20">
        <v>0</v>
      </c>
      <c r="EC68" s="20">
        <v>0</v>
      </c>
      <c r="ED68" s="20">
        <v>0</v>
      </c>
      <c r="EE68" s="20">
        <v>0</v>
      </c>
      <c r="EF68" s="20" t="s">
        <v>54</v>
      </c>
      <c r="EG68" s="20" t="s">
        <v>54</v>
      </c>
      <c r="EH68" s="20" t="s">
        <v>54</v>
      </c>
      <c r="EI68" s="20" t="s">
        <v>54</v>
      </c>
      <c r="EJ68" s="20" t="s">
        <v>54</v>
      </c>
      <c r="EK68" s="20" t="s">
        <v>54</v>
      </c>
      <c r="EL68" s="20" t="s">
        <v>54</v>
      </c>
      <c r="EM68" s="20" t="s">
        <v>54</v>
      </c>
      <c r="EN68" s="20" t="s">
        <v>54</v>
      </c>
      <c r="EO68" s="20" t="s">
        <v>54</v>
      </c>
      <c r="EP68" s="20" t="s">
        <v>54</v>
      </c>
      <c r="EQ68" s="20" t="s">
        <v>54</v>
      </c>
      <c r="ER68" s="20" t="s">
        <v>54</v>
      </c>
      <c r="ES68" s="20" t="s">
        <v>54</v>
      </c>
      <c r="ET68" s="20" t="s">
        <v>54</v>
      </c>
      <c r="EU68" s="20" t="s">
        <v>54</v>
      </c>
      <c r="EV68" s="20" t="s">
        <v>54</v>
      </c>
      <c r="EW68" s="20" t="s">
        <v>54</v>
      </c>
      <c r="EX68" s="20" t="s">
        <v>54</v>
      </c>
      <c r="EY68" s="6" t="s">
        <v>86</v>
      </c>
      <c r="EZ68" s="15"/>
      <c r="FA68" s="20" t="s">
        <v>54</v>
      </c>
      <c r="FB68" s="20" t="s">
        <v>150</v>
      </c>
      <c r="FC68" s="20">
        <v>0</v>
      </c>
      <c r="FD68" s="20">
        <v>0</v>
      </c>
      <c r="FE68" s="20">
        <v>0</v>
      </c>
      <c r="FF68" s="20">
        <v>0</v>
      </c>
      <c r="FG68" s="20">
        <v>0</v>
      </c>
      <c r="FH68" s="20">
        <v>0</v>
      </c>
      <c r="FI68" s="20">
        <v>0</v>
      </c>
      <c r="FJ68" s="20">
        <v>0</v>
      </c>
      <c r="FK68" s="20">
        <v>0</v>
      </c>
      <c r="FL68" s="20">
        <v>0</v>
      </c>
      <c r="FM68" s="20">
        <v>0</v>
      </c>
      <c r="FN68" s="20">
        <v>0</v>
      </c>
      <c r="FO68" s="20">
        <v>0</v>
      </c>
      <c r="FP68" s="20">
        <v>0</v>
      </c>
      <c r="FQ68" s="20">
        <v>0</v>
      </c>
      <c r="FR68" s="20">
        <v>0</v>
      </c>
      <c r="FS68" s="20">
        <v>0</v>
      </c>
      <c r="FT68" s="20">
        <v>0</v>
      </c>
      <c r="FU68" s="20">
        <v>0</v>
      </c>
      <c r="FV68" s="20">
        <v>0</v>
      </c>
      <c r="FW68" s="20">
        <v>0</v>
      </c>
      <c r="FX68" s="20">
        <v>0</v>
      </c>
      <c r="FY68" s="20">
        <v>0</v>
      </c>
      <c r="FZ68" s="20">
        <v>0</v>
      </c>
      <c r="GA68" s="20">
        <v>0</v>
      </c>
      <c r="GB68" s="20">
        <v>0</v>
      </c>
      <c r="GC68" s="20">
        <v>0</v>
      </c>
      <c r="GD68" s="6" t="s">
        <v>86</v>
      </c>
      <c r="GE68" s="15"/>
      <c r="GF68" s="20" t="s">
        <v>54</v>
      </c>
      <c r="GG68" s="20" t="s">
        <v>150</v>
      </c>
      <c r="GH68" s="20">
        <v>0</v>
      </c>
      <c r="GI68" s="20">
        <v>0</v>
      </c>
      <c r="GJ68" s="20">
        <v>0</v>
      </c>
      <c r="GK68" s="20">
        <v>0</v>
      </c>
      <c r="GL68" s="20">
        <v>0</v>
      </c>
      <c r="GM68" s="20">
        <v>44</v>
      </c>
      <c r="GN68" s="20">
        <v>34</v>
      </c>
      <c r="GO68" s="20">
        <v>78</v>
      </c>
      <c r="GP68" s="20" t="s">
        <v>54</v>
      </c>
      <c r="GQ68" s="20" t="s">
        <v>54</v>
      </c>
      <c r="GR68" s="20" t="s">
        <v>54</v>
      </c>
      <c r="GS68" s="20" t="s">
        <v>54</v>
      </c>
      <c r="GT68" s="20" t="s">
        <v>54</v>
      </c>
      <c r="GU68" s="20" t="s">
        <v>54</v>
      </c>
      <c r="GV68" s="20" t="s">
        <v>54</v>
      </c>
      <c r="GW68" s="20" t="s">
        <v>54</v>
      </c>
      <c r="GX68" s="20" t="s">
        <v>54</v>
      </c>
      <c r="GY68" s="20" t="s">
        <v>54</v>
      </c>
      <c r="GZ68" s="20" t="s">
        <v>54</v>
      </c>
      <c r="HA68" s="20" t="s">
        <v>54</v>
      </c>
      <c r="HB68" s="20" t="s">
        <v>54</v>
      </c>
      <c r="HC68" s="20" t="s">
        <v>54</v>
      </c>
      <c r="HD68" s="20" t="s">
        <v>54</v>
      </c>
      <c r="HE68" s="20" t="s">
        <v>54</v>
      </c>
      <c r="HF68" s="20" t="s">
        <v>54</v>
      </c>
      <c r="HG68" s="20" t="s">
        <v>54</v>
      </c>
      <c r="HH68" s="20" t="s">
        <v>54</v>
      </c>
      <c r="HI68" s="6" t="s">
        <v>86</v>
      </c>
      <c r="HJ68" s="15"/>
      <c r="HK68" s="20" t="s">
        <v>54</v>
      </c>
      <c r="HL68" s="20" t="s">
        <v>150</v>
      </c>
      <c r="HM68" s="20">
        <v>0</v>
      </c>
      <c r="HN68" s="20">
        <v>0</v>
      </c>
      <c r="HO68" s="20">
        <v>0</v>
      </c>
      <c r="HP68" s="20">
        <v>0</v>
      </c>
      <c r="HQ68" s="20">
        <v>0</v>
      </c>
      <c r="HR68" s="20">
        <v>141</v>
      </c>
      <c r="HS68" s="20">
        <v>108</v>
      </c>
      <c r="HT68" s="20">
        <v>249</v>
      </c>
      <c r="HU68" s="20">
        <v>54.637432012432015</v>
      </c>
      <c r="HV68" s="20">
        <v>0</v>
      </c>
      <c r="HW68" s="20">
        <v>0</v>
      </c>
      <c r="HX68" s="20">
        <v>0</v>
      </c>
      <c r="HY68" s="20">
        <v>64.829644198394206</v>
      </c>
      <c r="HZ68" s="20">
        <v>0</v>
      </c>
      <c r="IA68" s="20">
        <v>64.829644198394206</v>
      </c>
      <c r="IB68" s="20">
        <v>0</v>
      </c>
      <c r="IC68" s="20">
        <v>0</v>
      </c>
      <c r="ID68" s="20">
        <v>0</v>
      </c>
      <c r="IE68" s="20">
        <v>60.814565527065525</v>
      </c>
      <c r="IF68" s="20">
        <v>0</v>
      </c>
      <c r="IG68" s="20">
        <v>60.814565527065525</v>
      </c>
      <c r="IH68" s="20">
        <v>0</v>
      </c>
      <c r="II68" s="20">
        <v>0</v>
      </c>
      <c r="IJ68" s="20">
        <v>63.112508903133907</v>
      </c>
      <c r="IK68" s="20">
        <v>0</v>
      </c>
      <c r="IL68" s="20">
        <v>63.112508903133907</v>
      </c>
      <c r="IM68" s="20">
        <v>0</v>
      </c>
      <c r="IN68" s="6" t="s">
        <v>86</v>
      </c>
      <c r="IO68" s="15"/>
      <c r="IP68" s="20" t="s">
        <v>54</v>
      </c>
      <c r="IQ68" s="20" t="s">
        <v>150</v>
      </c>
      <c r="IR68" s="20">
        <v>0</v>
      </c>
      <c r="IS68" s="20">
        <v>0</v>
      </c>
      <c r="IT68" s="20">
        <v>0</v>
      </c>
      <c r="IU68" s="20">
        <v>0</v>
      </c>
      <c r="IV68" s="20">
        <v>0</v>
      </c>
      <c r="IW68" s="20">
        <v>46</v>
      </c>
      <c r="IX68" s="20">
        <v>33</v>
      </c>
      <c r="IY68" s="20">
        <v>79</v>
      </c>
      <c r="IZ68" s="20">
        <v>64.773199023199027</v>
      </c>
      <c r="JA68" s="20">
        <v>0</v>
      </c>
      <c r="JB68" s="20">
        <v>0</v>
      </c>
      <c r="JC68" s="20">
        <v>0</v>
      </c>
      <c r="JD68" s="20">
        <v>60.549346486846488</v>
      </c>
      <c r="JE68" s="20">
        <v>0</v>
      </c>
      <c r="JF68" s="20">
        <v>60.549346486846488</v>
      </c>
      <c r="JG68" s="20">
        <v>0</v>
      </c>
      <c r="JH68" s="20">
        <v>0</v>
      </c>
      <c r="JI68" s="20">
        <v>0</v>
      </c>
      <c r="JJ68" s="20">
        <v>62.076299362013643</v>
      </c>
      <c r="JK68" s="20">
        <v>0</v>
      </c>
      <c r="JL68" s="20">
        <v>62.076299362013643</v>
      </c>
      <c r="JM68" s="20">
        <v>0</v>
      </c>
      <c r="JN68" s="20">
        <v>0</v>
      </c>
      <c r="JO68" s="20">
        <v>61.706762318369456</v>
      </c>
      <c r="JP68" s="20">
        <v>0</v>
      </c>
      <c r="JQ68" s="20">
        <v>61.706762318369456</v>
      </c>
      <c r="JR68" s="20">
        <v>0</v>
      </c>
      <c r="JS68" s="6" t="s">
        <v>86</v>
      </c>
      <c r="JT68" s="15"/>
      <c r="JU68" s="20" t="s">
        <v>54</v>
      </c>
      <c r="JV68" s="20" t="s">
        <v>150</v>
      </c>
      <c r="JW68" s="20">
        <v>0</v>
      </c>
      <c r="JX68" s="20">
        <v>0</v>
      </c>
      <c r="JY68" s="20">
        <v>0</v>
      </c>
      <c r="JZ68" s="20">
        <v>0</v>
      </c>
      <c r="KA68" s="20">
        <v>0</v>
      </c>
      <c r="KB68" s="20">
        <v>46</v>
      </c>
      <c r="KC68" s="20">
        <v>27</v>
      </c>
      <c r="KD68" s="20">
        <v>73</v>
      </c>
      <c r="KE68" s="20" t="s">
        <v>54</v>
      </c>
      <c r="KF68" s="20" t="s">
        <v>54</v>
      </c>
      <c r="KG68" s="20" t="s">
        <v>54</v>
      </c>
      <c r="KH68" s="20" t="s">
        <v>54</v>
      </c>
      <c r="KI68" s="20" t="s">
        <v>54</v>
      </c>
      <c r="KJ68" s="20" t="s">
        <v>54</v>
      </c>
      <c r="KK68" s="20" t="s">
        <v>54</v>
      </c>
      <c r="KL68" s="20" t="s">
        <v>54</v>
      </c>
      <c r="KM68" s="20" t="s">
        <v>54</v>
      </c>
      <c r="KN68" s="20" t="s">
        <v>54</v>
      </c>
      <c r="KO68" s="20" t="s">
        <v>54</v>
      </c>
      <c r="KP68" s="20" t="s">
        <v>54</v>
      </c>
      <c r="KQ68" s="20" t="s">
        <v>54</v>
      </c>
      <c r="KR68" s="20" t="s">
        <v>54</v>
      </c>
      <c r="KS68" s="20" t="s">
        <v>54</v>
      </c>
      <c r="KT68" s="20" t="s">
        <v>54</v>
      </c>
      <c r="KU68" s="20" t="s">
        <v>54</v>
      </c>
      <c r="KV68" s="20" t="s">
        <v>54</v>
      </c>
      <c r="KW68" s="20" t="s">
        <v>54</v>
      </c>
      <c r="KX68" s="6" t="s">
        <v>86</v>
      </c>
      <c r="KY68" s="15"/>
      <c r="KZ68" s="20" t="s">
        <v>54</v>
      </c>
      <c r="LA68" s="20" t="s">
        <v>150</v>
      </c>
      <c r="LB68" s="20">
        <v>0</v>
      </c>
      <c r="LC68" s="20">
        <v>0</v>
      </c>
      <c r="LD68" s="20">
        <v>0</v>
      </c>
      <c r="LE68" s="20">
        <v>0</v>
      </c>
      <c r="LF68" s="20">
        <v>0</v>
      </c>
      <c r="LG68" s="20">
        <v>15</v>
      </c>
      <c r="LH68" s="20">
        <v>11</v>
      </c>
      <c r="LI68" s="20">
        <v>26</v>
      </c>
      <c r="LJ68" s="20">
        <v>29.313397129186605</v>
      </c>
      <c r="LK68" s="20">
        <v>0</v>
      </c>
      <c r="LL68" s="20">
        <v>0</v>
      </c>
      <c r="LM68" s="20">
        <v>0</v>
      </c>
      <c r="LN68" s="20">
        <v>35.307615629984056</v>
      </c>
      <c r="LO68" s="20">
        <v>32.094497607655498</v>
      </c>
      <c r="LP68" s="20">
        <v>33.379744816586921</v>
      </c>
      <c r="LQ68" s="20">
        <v>0</v>
      </c>
      <c r="LR68" s="20">
        <v>0</v>
      </c>
      <c r="LS68" s="20">
        <v>0</v>
      </c>
      <c r="LT68" s="20">
        <v>33.890350877192979</v>
      </c>
      <c r="LU68" s="20">
        <v>33.316985645933016</v>
      </c>
      <c r="LV68" s="20">
        <v>33.546331738436997</v>
      </c>
      <c r="LW68" s="20">
        <v>0</v>
      </c>
      <c r="LX68" s="20">
        <v>0</v>
      </c>
      <c r="LY68" s="20">
        <v>34.945474481658692</v>
      </c>
      <c r="LZ68" s="20">
        <v>32.936004784688997</v>
      </c>
      <c r="MA68" s="20">
        <v>33.739792663476877</v>
      </c>
      <c r="MB68" s="20">
        <v>0</v>
      </c>
      <c r="MC68" s="6" t="s">
        <v>86</v>
      </c>
      <c r="MD68" s="15"/>
      <c r="ME68" s="20" t="s">
        <v>54</v>
      </c>
      <c r="MF68" s="20" t="s">
        <v>150</v>
      </c>
      <c r="MG68" s="20">
        <v>0</v>
      </c>
      <c r="MH68" s="20">
        <v>0</v>
      </c>
      <c r="MI68" s="20">
        <v>0</v>
      </c>
      <c r="MJ68" s="20">
        <v>0</v>
      </c>
      <c r="MK68" s="20">
        <v>0</v>
      </c>
      <c r="ML68" s="20">
        <v>17</v>
      </c>
      <c r="MM68" s="20">
        <v>6</v>
      </c>
      <c r="MN68" s="20">
        <v>23</v>
      </c>
      <c r="MO68" s="20" t="s">
        <v>54</v>
      </c>
      <c r="MP68" s="20" t="s">
        <v>54</v>
      </c>
      <c r="MQ68" s="20" t="s">
        <v>54</v>
      </c>
      <c r="MR68" s="20" t="s">
        <v>54</v>
      </c>
      <c r="MS68" s="20" t="s">
        <v>54</v>
      </c>
      <c r="MT68" s="20" t="s">
        <v>54</v>
      </c>
      <c r="MU68" s="20" t="s">
        <v>54</v>
      </c>
      <c r="MV68" s="20" t="s">
        <v>54</v>
      </c>
      <c r="MW68" s="20" t="s">
        <v>54</v>
      </c>
      <c r="MX68" s="20" t="s">
        <v>54</v>
      </c>
      <c r="MY68" s="20" t="s">
        <v>54</v>
      </c>
      <c r="MZ68" s="20" t="s">
        <v>54</v>
      </c>
      <c r="NA68" s="20" t="s">
        <v>54</v>
      </c>
      <c r="NB68" s="20" t="s">
        <v>54</v>
      </c>
      <c r="NC68" s="20" t="s">
        <v>54</v>
      </c>
      <c r="ND68" s="20" t="s">
        <v>54</v>
      </c>
      <c r="NE68" s="20" t="s">
        <v>54</v>
      </c>
      <c r="NF68" s="20" t="s">
        <v>54</v>
      </c>
      <c r="NG68" s="20" t="s">
        <v>54</v>
      </c>
      <c r="NH68" s="6" t="s">
        <v>86</v>
      </c>
    </row>
    <row r="69" spans="1:372" x14ac:dyDescent="0.3">
      <c r="A69" s="15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6"/>
      <c r="AF69" s="15"/>
      <c r="AG69" s="20" t="s">
        <v>54</v>
      </c>
      <c r="AH69" s="20" t="s">
        <v>151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 t="s">
        <v>54</v>
      </c>
      <c r="AO69" s="20" t="s">
        <v>54</v>
      </c>
      <c r="AP69" s="20" t="s">
        <v>54</v>
      </c>
      <c r="AQ69" s="20" t="s">
        <v>54</v>
      </c>
      <c r="AR69" s="20" t="s">
        <v>54</v>
      </c>
      <c r="AS69" s="20" t="s">
        <v>54</v>
      </c>
      <c r="AT69" s="20" t="s">
        <v>54</v>
      </c>
      <c r="AU69" s="20" t="s">
        <v>54</v>
      </c>
      <c r="AV69" s="20" t="s">
        <v>54</v>
      </c>
      <c r="AW69" s="20" t="s">
        <v>54</v>
      </c>
      <c r="AX69" s="20" t="s">
        <v>54</v>
      </c>
      <c r="AY69" s="20" t="s">
        <v>54</v>
      </c>
      <c r="AZ69" s="20" t="s">
        <v>54</v>
      </c>
      <c r="BA69" s="20" t="s">
        <v>54</v>
      </c>
      <c r="BB69" s="20" t="s">
        <v>54</v>
      </c>
      <c r="BC69" s="20" t="s">
        <v>54</v>
      </c>
      <c r="BD69" s="20" t="s">
        <v>54</v>
      </c>
      <c r="BE69" s="20" t="s">
        <v>54</v>
      </c>
      <c r="BF69" s="20" t="s">
        <v>54</v>
      </c>
      <c r="BG69" s="20" t="s">
        <v>54</v>
      </c>
      <c r="BH69" s="20" t="s">
        <v>54</v>
      </c>
      <c r="BI69" s="20" t="s">
        <v>54</v>
      </c>
      <c r="BJ69" s="6" t="s">
        <v>87</v>
      </c>
      <c r="BK69" s="15"/>
      <c r="BL69" s="20" t="s">
        <v>54</v>
      </c>
      <c r="BM69" s="20" t="s">
        <v>151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 t="s">
        <v>54</v>
      </c>
      <c r="BT69" s="20" t="s">
        <v>54</v>
      </c>
      <c r="BU69" s="20" t="s">
        <v>54</v>
      </c>
      <c r="BV69" s="20" t="s">
        <v>54</v>
      </c>
      <c r="BW69" s="20" t="s">
        <v>54</v>
      </c>
      <c r="BX69" s="20" t="s">
        <v>54</v>
      </c>
      <c r="BY69" s="20" t="s">
        <v>54</v>
      </c>
      <c r="BZ69" s="20" t="s">
        <v>54</v>
      </c>
      <c r="CA69" s="20" t="s">
        <v>54</v>
      </c>
      <c r="CB69" s="20" t="s">
        <v>54</v>
      </c>
      <c r="CC69" s="20" t="s">
        <v>54</v>
      </c>
      <c r="CD69" s="20" t="s">
        <v>54</v>
      </c>
      <c r="CE69" s="20" t="s">
        <v>54</v>
      </c>
      <c r="CF69" s="20" t="s">
        <v>54</v>
      </c>
      <c r="CG69" s="20" t="s">
        <v>54</v>
      </c>
      <c r="CH69" s="20" t="s">
        <v>54</v>
      </c>
      <c r="CI69" s="20" t="s">
        <v>54</v>
      </c>
      <c r="CJ69" s="20" t="s">
        <v>54</v>
      </c>
      <c r="CK69" s="20" t="s">
        <v>54</v>
      </c>
      <c r="CL69" s="20" t="s">
        <v>54</v>
      </c>
      <c r="CM69" s="20" t="s">
        <v>54</v>
      </c>
      <c r="CN69" s="20" t="s">
        <v>54</v>
      </c>
      <c r="CO69" s="6" t="s">
        <v>87</v>
      </c>
      <c r="CP69" s="15"/>
      <c r="CQ69" s="20" t="s">
        <v>54</v>
      </c>
      <c r="CR69" s="20" t="s">
        <v>151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 t="s">
        <v>54</v>
      </c>
      <c r="CY69" s="20" t="s">
        <v>54</v>
      </c>
      <c r="CZ69" s="20" t="s">
        <v>54</v>
      </c>
      <c r="DA69" s="20">
        <v>0</v>
      </c>
      <c r="DB69" s="20">
        <v>0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0</v>
      </c>
      <c r="DT69" s="6" t="s">
        <v>87</v>
      </c>
      <c r="DU69" s="15"/>
      <c r="DV69" s="20" t="s">
        <v>54</v>
      </c>
      <c r="DW69" s="20" t="s">
        <v>151</v>
      </c>
      <c r="DX69" s="20">
        <v>0</v>
      </c>
      <c r="DY69" s="20">
        <v>0</v>
      </c>
      <c r="DZ69" s="20">
        <v>0</v>
      </c>
      <c r="EA69" s="20">
        <v>0</v>
      </c>
      <c r="EB69" s="20">
        <v>0</v>
      </c>
      <c r="EC69" s="20" t="s">
        <v>54</v>
      </c>
      <c r="ED69" s="20" t="s">
        <v>54</v>
      </c>
      <c r="EE69" s="20" t="s">
        <v>54</v>
      </c>
      <c r="EF69" s="20" t="s">
        <v>54</v>
      </c>
      <c r="EG69" s="20" t="s">
        <v>54</v>
      </c>
      <c r="EH69" s="20" t="s">
        <v>54</v>
      </c>
      <c r="EI69" s="20" t="s">
        <v>54</v>
      </c>
      <c r="EJ69" s="20" t="s">
        <v>54</v>
      </c>
      <c r="EK69" s="20" t="s">
        <v>54</v>
      </c>
      <c r="EL69" s="20" t="s">
        <v>54</v>
      </c>
      <c r="EM69" s="20" t="s">
        <v>54</v>
      </c>
      <c r="EN69" s="20" t="s">
        <v>54</v>
      </c>
      <c r="EO69" s="20" t="s">
        <v>54</v>
      </c>
      <c r="EP69" s="20" t="s">
        <v>54</v>
      </c>
      <c r="EQ69" s="20" t="s">
        <v>54</v>
      </c>
      <c r="ER69" s="20" t="s">
        <v>54</v>
      </c>
      <c r="ES69" s="20" t="s">
        <v>54</v>
      </c>
      <c r="ET69" s="20" t="s">
        <v>54</v>
      </c>
      <c r="EU69" s="20" t="s">
        <v>54</v>
      </c>
      <c r="EV69" s="20" t="s">
        <v>54</v>
      </c>
      <c r="EW69" s="20" t="s">
        <v>54</v>
      </c>
      <c r="EX69" s="20" t="s">
        <v>54</v>
      </c>
      <c r="EY69" s="6" t="s">
        <v>87</v>
      </c>
      <c r="EZ69" s="15"/>
      <c r="FA69" s="20" t="s">
        <v>54</v>
      </c>
      <c r="FB69" s="20" t="s">
        <v>151</v>
      </c>
      <c r="FC69" s="20">
        <v>0</v>
      </c>
      <c r="FD69" s="20">
        <v>0</v>
      </c>
      <c r="FE69" s="20">
        <v>0</v>
      </c>
      <c r="FF69" s="20">
        <v>0</v>
      </c>
      <c r="FG69" s="20">
        <v>0</v>
      </c>
      <c r="FH69" s="20" t="s">
        <v>54</v>
      </c>
      <c r="FI69" s="20" t="s">
        <v>54</v>
      </c>
      <c r="FJ69" s="20" t="s">
        <v>54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  <c r="FT69" s="20">
        <v>0</v>
      </c>
      <c r="FU69" s="20">
        <v>0</v>
      </c>
      <c r="FV69" s="20">
        <v>0</v>
      </c>
      <c r="FW69" s="20">
        <v>0</v>
      </c>
      <c r="FX69" s="20">
        <v>0</v>
      </c>
      <c r="FY69" s="20">
        <v>0</v>
      </c>
      <c r="FZ69" s="20">
        <v>0</v>
      </c>
      <c r="GA69" s="20">
        <v>0</v>
      </c>
      <c r="GB69" s="20">
        <v>0</v>
      </c>
      <c r="GC69" s="20">
        <v>0</v>
      </c>
      <c r="GD69" s="6" t="s">
        <v>87</v>
      </c>
      <c r="GE69" s="15"/>
      <c r="GF69" s="20" t="s">
        <v>54</v>
      </c>
      <c r="GG69" s="20" t="s">
        <v>151</v>
      </c>
      <c r="GH69" s="20">
        <v>0</v>
      </c>
      <c r="GI69" s="20">
        <v>0</v>
      </c>
      <c r="GJ69" s="20">
        <v>0</v>
      </c>
      <c r="GK69" s="20">
        <v>0</v>
      </c>
      <c r="GL69" s="20">
        <v>0</v>
      </c>
      <c r="GM69" s="20" t="s">
        <v>54</v>
      </c>
      <c r="GN69" s="20" t="s">
        <v>54</v>
      </c>
      <c r="GO69" s="20" t="s">
        <v>54</v>
      </c>
      <c r="GP69" s="20" t="s">
        <v>54</v>
      </c>
      <c r="GQ69" s="20" t="s">
        <v>54</v>
      </c>
      <c r="GR69" s="20" t="s">
        <v>54</v>
      </c>
      <c r="GS69" s="20" t="s">
        <v>54</v>
      </c>
      <c r="GT69" s="20" t="s">
        <v>54</v>
      </c>
      <c r="GU69" s="20" t="s">
        <v>54</v>
      </c>
      <c r="GV69" s="20" t="s">
        <v>54</v>
      </c>
      <c r="GW69" s="20" t="s">
        <v>54</v>
      </c>
      <c r="GX69" s="20" t="s">
        <v>54</v>
      </c>
      <c r="GY69" s="20" t="s">
        <v>54</v>
      </c>
      <c r="GZ69" s="20" t="s">
        <v>54</v>
      </c>
      <c r="HA69" s="20" t="s">
        <v>54</v>
      </c>
      <c r="HB69" s="20" t="s">
        <v>54</v>
      </c>
      <c r="HC69" s="20" t="s">
        <v>54</v>
      </c>
      <c r="HD69" s="20" t="s">
        <v>54</v>
      </c>
      <c r="HE69" s="20" t="s">
        <v>54</v>
      </c>
      <c r="HF69" s="20" t="s">
        <v>54</v>
      </c>
      <c r="HG69" s="20" t="s">
        <v>54</v>
      </c>
      <c r="HH69" s="20" t="s">
        <v>54</v>
      </c>
      <c r="HI69" s="6" t="s">
        <v>87</v>
      </c>
      <c r="HJ69" s="15"/>
      <c r="HK69" s="20" t="s">
        <v>54</v>
      </c>
      <c r="HL69" s="20" t="s">
        <v>151</v>
      </c>
      <c r="HM69" s="20">
        <v>0</v>
      </c>
      <c r="HN69" s="20">
        <v>0</v>
      </c>
      <c r="HO69" s="20">
        <v>0</v>
      </c>
      <c r="HP69" s="20">
        <v>0</v>
      </c>
      <c r="HQ69" s="20">
        <v>0</v>
      </c>
      <c r="HR69" s="20" t="s">
        <v>54</v>
      </c>
      <c r="HS69" s="20" t="s">
        <v>54</v>
      </c>
      <c r="HT69" s="20" t="s">
        <v>54</v>
      </c>
      <c r="HU69" s="20">
        <v>57.295238095238091</v>
      </c>
      <c r="HV69" s="20">
        <v>0</v>
      </c>
      <c r="HW69" s="20">
        <v>0</v>
      </c>
      <c r="HX69" s="20">
        <v>0</v>
      </c>
      <c r="HY69" s="20">
        <v>63.05119047619047</v>
      </c>
      <c r="HZ69" s="20">
        <v>0</v>
      </c>
      <c r="IA69" s="20">
        <v>63.05119047619047</v>
      </c>
      <c r="IB69" s="20">
        <v>0</v>
      </c>
      <c r="IC69" s="20">
        <v>0</v>
      </c>
      <c r="ID69" s="20">
        <v>0</v>
      </c>
      <c r="IE69" s="20">
        <v>61.232539682539681</v>
      </c>
      <c r="IF69" s="20">
        <v>0</v>
      </c>
      <c r="IG69" s="20">
        <v>61.232539682539681</v>
      </c>
      <c r="IH69" s="20">
        <v>0</v>
      </c>
      <c r="II69" s="20">
        <v>0</v>
      </c>
      <c r="IJ69" s="20">
        <v>63.895932539682548</v>
      </c>
      <c r="IK69" s="20">
        <v>0</v>
      </c>
      <c r="IL69" s="20">
        <v>63.895932539682548</v>
      </c>
      <c r="IM69" s="20">
        <v>0</v>
      </c>
      <c r="IN69" s="6" t="s">
        <v>87</v>
      </c>
      <c r="IO69" s="15"/>
      <c r="IP69" s="20" t="s">
        <v>54</v>
      </c>
      <c r="IQ69" s="20" t="s">
        <v>151</v>
      </c>
      <c r="IR69" s="20">
        <v>0</v>
      </c>
      <c r="IS69" s="20">
        <v>0</v>
      </c>
      <c r="IT69" s="20">
        <v>0</v>
      </c>
      <c r="IU69" s="20">
        <v>0</v>
      </c>
      <c r="IV69" s="20">
        <v>0</v>
      </c>
      <c r="IW69" s="20" t="s">
        <v>54</v>
      </c>
      <c r="IX69" s="20" t="s">
        <v>54</v>
      </c>
      <c r="IY69" s="20" t="s">
        <v>54</v>
      </c>
      <c r="IZ69" s="20">
        <v>72.953257456828879</v>
      </c>
      <c r="JA69" s="20">
        <v>0</v>
      </c>
      <c r="JB69" s="20">
        <v>0</v>
      </c>
      <c r="JC69" s="20">
        <v>0</v>
      </c>
      <c r="JD69" s="20">
        <v>69.597955913134484</v>
      </c>
      <c r="JE69" s="20">
        <v>0</v>
      </c>
      <c r="JF69" s="20">
        <v>69.597955913134484</v>
      </c>
      <c r="JG69" s="20">
        <v>0</v>
      </c>
      <c r="JH69" s="20">
        <v>0</v>
      </c>
      <c r="JI69" s="20">
        <v>0</v>
      </c>
      <c r="JJ69" s="20">
        <v>69.290096807953944</v>
      </c>
      <c r="JK69" s="20">
        <v>0</v>
      </c>
      <c r="JL69" s="20">
        <v>69.290096807953944</v>
      </c>
      <c r="JM69" s="20">
        <v>0</v>
      </c>
      <c r="JN69" s="20">
        <v>0</v>
      </c>
      <c r="JO69" s="20">
        <v>69.903210034013611</v>
      </c>
      <c r="JP69" s="20">
        <v>0</v>
      </c>
      <c r="JQ69" s="20">
        <v>69.903210034013611</v>
      </c>
      <c r="JR69" s="20">
        <v>0</v>
      </c>
      <c r="JS69" s="6" t="s">
        <v>87</v>
      </c>
      <c r="JT69" s="15"/>
      <c r="JU69" s="20" t="s">
        <v>54</v>
      </c>
      <c r="JV69" s="20" t="s">
        <v>151</v>
      </c>
      <c r="JW69" s="20">
        <v>0</v>
      </c>
      <c r="JX69" s="20">
        <v>0</v>
      </c>
      <c r="JY69" s="20">
        <v>0</v>
      </c>
      <c r="JZ69" s="20">
        <v>0</v>
      </c>
      <c r="KA69" s="20">
        <v>0</v>
      </c>
      <c r="KB69" s="20" t="s">
        <v>54</v>
      </c>
      <c r="KC69" s="20" t="s">
        <v>54</v>
      </c>
      <c r="KD69" s="20" t="s">
        <v>54</v>
      </c>
      <c r="KE69" s="20" t="s">
        <v>54</v>
      </c>
      <c r="KF69" s="20" t="s">
        <v>54</v>
      </c>
      <c r="KG69" s="20" t="s">
        <v>54</v>
      </c>
      <c r="KH69" s="20" t="s">
        <v>54</v>
      </c>
      <c r="KI69" s="20" t="s">
        <v>54</v>
      </c>
      <c r="KJ69" s="20" t="s">
        <v>54</v>
      </c>
      <c r="KK69" s="20" t="s">
        <v>54</v>
      </c>
      <c r="KL69" s="20" t="s">
        <v>54</v>
      </c>
      <c r="KM69" s="20" t="s">
        <v>54</v>
      </c>
      <c r="KN69" s="20" t="s">
        <v>54</v>
      </c>
      <c r="KO69" s="20" t="s">
        <v>54</v>
      </c>
      <c r="KP69" s="20" t="s">
        <v>54</v>
      </c>
      <c r="KQ69" s="20" t="s">
        <v>54</v>
      </c>
      <c r="KR69" s="20" t="s">
        <v>54</v>
      </c>
      <c r="KS69" s="20" t="s">
        <v>54</v>
      </c>
      <c r="KT69" s="20" t="s">
        <v>54</v>
      </c>
      <c r="KU69" s="20" t="s">
        <v>54</v>
      </c>
      <c r="KV69" s="20" t="s">
        <v>54</v>
      </c>
      <c r="KW69" s="20" t="s">
        <v>54</v>
      </c>
      <c r="KX69" s="6" t="s">
        <v>87</v>
      </c>
      <c r="KY69" s="15"/>
      <c r="KZ69" s="20" t="s">
        <v>54</v>
      </c>
      <c r="LA69" s="20" t="s">
        <v>151</v>
      </c>
      <c r="LB69" s="20">
        <v>0</v>
      </c>
      <c r="LC69" s="20">
        <v>0</v>
      </c>
      <c r="LD69" s="20">
        <v>0</v>
      </c>
      <c r="LE69" s="20">
        <v>0</v>
      </c>
      <c r="LF69" s="20">
        <v>0</v>
      </c>
      <c r="LG69" s="20" t="s">
        <v>54</v>
      </c>
      <c r="LH69" s="20" t="s">
        <v>54</v>
      </c>
      <c r="LI69" s="20" t="s">
        <v>54</v>
      </c>
      <c r="LJ69" s="20">
        <v>27.762499999999999</v>
      </c>
      <c r="LK69" s="20">
        <v>0</v>
      </c>
      <c r="LL69" s="20">
        <v>0</v>
      </c>
      <c r="LM69" s="20">
        <v>0</v>
      </c>
      <c r="LN69" s="20">
        <v>43.300000000000004</v>
      </c>
      <c r="LO69" s="20">
        <v>29.05</v>
      </c>
      <c r="LP69" s="20">
        <v>34.75</v>
      </c>
      <c r="LQ69" s="20">
        <v>0</v>
      </c>
      <c r="LR69" s="20">
        <v>0</v>
      </c>
      <c r="LS69" s="20">
        <v>0</v>
      </c>
      <c r="LT69" s="20">
        <v>31.779166666666661</v>
      </c>
      <c r="LU69" s="20">
        <v>30.675000000000001</v>
      </c>
      <c r="LV69" s="20">
        <v>31.116666666666664</v>
      </c>
      <c r="LW69" s="20">
        <v>0</v>
      </c>
      <c r="LX69" s="20">
        <v>0</v>
      </c>
      <c r="LY69" s="20">
        <v>37.539583333333333</v>
      </c>
      <c r="LZ69" s="20">
        <v>29.862500000000001</v>
      </c>
      <c r="MA69" s="20">
        <v>32.933333333333337</v>
      </c>
      <c r="MB69" s="20">
        <v>0</v>
      </c>
      <c r="MC69" s="6" t="s">
        <v>87</v>
      </c>
      <c r="MD69" s="15"/>
      <c r="ME69" s="20" t="s">
        <v>54</v>
      </c>
      <c r="MF69" s="20" t="s">
        <v>151</v>
      </c>
      <c r="MG69" s="20">
        <v>0</v>
      </c>
      <c r="MH69" s="20">
        <v>0</v>
      </c>
      <c r="MI69" s="20">
        <v>0</v>
      </c>
      <c r="MJ69" s="20">
        <v>0</v>
      </c>
      <c r="MK69" s="20">
        <v>0</v>
      </c>
      <c r="ML69" s="20" t="s">
        <v>54</v>
      </c>
      <c r="MM69" s="20" t="s">
        <v>54</v>
      </c>
      <c r="MN69" s="20" t="s">
        <v>54</v>
      </c>
      <c r="MO69" s="20" t="s">
        <v>54</v>
      </c>
      <c r="MP69" s="20" t="s">
        <v>54</v>
      </c>
      <c r="MQ69" s="20" t="s">
        <v>54</v>
      </c>
      <c r="MR69" s="20" t="s">
        <v>54</v>
      </c>
      <c r="MS69" s="20" t="s">
        <v>54</v>
      </c>
      <c r="MT69" s="20" t="s">
        <v>54</v>
      </c>
      <c r="MU69" s="20" t="s">
        <v>54</v>
      </c>
      <c r="MV69" s="20" t="s">
        <v>54</v>
      </c>
      <c r="MW69" s="20" t="s">
        <v>54</v>
      </c>
      <c r="MX69" s="20" t="s">
        <v>54</v>
      </c>
      <c r="MY69" s="20" t="s">
        <v>54</v>
      </c>
      <c r="MZ69" s="20" t="s">
        <v>54</v>
      </c>
      <c r="NA69" s="20" t="s">
        <v>54</v>
      </c>
      <c r="NB69" s="20" t="s">
        <v>54</v>
      </c>
      <c r="NC69" s="20" t="s">
        <v>54</v>
      </c>
      <c r="ND69" s="20" t="s">
        <v>54</v>
      </c>
      <c r="NE69" s="20" t="s">
        <v>54</v>
      </c>
      <c r="NF69" s="20" t="s">
        <v>54</v>
      </c>
      <c r="NG69" s="20" t="s">
        <v>54</v>
      </c>
      <c r="NH69" s="6" t="s">
        <v>87</v>
      </c>
    </row>
    <row r="70" spans="1:372" x14ac:dyDescent="0.3">
      <c r="A70" s="15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6"/>
      <c r="AF70" s="15"/>
      <c r="AG70" s="20" t="s">
        <v>54</v>
      </c>
      <c r="AH70" s="20" t="s">
        <v>152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 t="s">
        <v>54</v>
      </c>
      <c r="AO70" s="20" t="s">
        <v>54</v>
      </c>
      <c r="AP70" s="20" t="s">
        <v>54</v>
      </c>
      <c r="AQ70" s="20" t="s">
        <v>54</v>
      </c>
      <c r="AR70" s="20" t="s">
        <v>54</v>
      </c>
      <c r="AS70" s="20" t="s">
        <v>54</v>
      </c>
      <c r="AT70" s="20" t="s">
        <v>54</v>
      </c>
      <c r="AU70" s="20" t="s">
        <v>54</v>
      </c>
      <c r="AV70" s="20" t="s">
        <v>54</v>
      </c>
      <c r="AW70" s="20" t="s">
        <v>54</v>
      </c>
      <c r="AX70" s="20" t="s">
        <v>54</v>
      </c>
      <c r="AY70" s="20" t="s">
        <v>54</v>
      </c>
      <c r="AZ70" s="20" t="s">
        <v>54</v>
      </c>
      <c r="BA70" s="20" t="s">
        <v>54</v>
      </c>
      <c r="BB70" s="20" t="s">
        <v>54</v>
      </c>
      <c r="BC70" s="20" t="s">
        <v>54</v>
      </c>
      <c r="BD70" s="20" t="s">
        <v>54</v>
      </c>
      <c r="BE70" s="20" t="s">
        <v>54</v>
      </c>
      <c r="BF70" s="20" t="s">
        <v>54</v>
      </c>
      <c r="BG70" s="20" t="s">
        <v>54</v>
      </c>
      <c r="BH70" s="20" t="s">
        <v>54</v>
      </c>
      <c r="BI70" s="20" t="s">
        <v>54</v>
      </c>
      <c r="BJ70" s="6" t="s">
        <v>88</v>
      </c>
      <c r="BK70" s="15"/>
      <c r="BL70" s="20" t="s">
        <v>54</v>
      </c>
      <c r="BM70" s="20" t="s">
        <v>152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 t="s">
        <v>54</v>
      </c>
      <c r="BT70" s="20" t="s">
        <v>54</v>
      </c>
      <c r="BU70" s="20" t="s">
        <v>54</v>
      </c>
      <c r="BV70" s="20" t="s">
        <v>54</v>
      </c>
      <c r="BW70" s="20" t="s">
        <v>54</v>
      </c>
      <c r="BX70" s="20" t="s">
        <v>54</v>
      </c>
      <c r="BY70" s="20" t="s">
        <v>54</v>
      </c>
      <c r="BZ70" s="20" t="s">
        <v>54</v>
      </c>
      <c r="CA70" s="20" t="s">
        <v>54</v>
      </c>
      <c r="CB70" s="20" t="s">
        <v>54</v>
      </c>
      <c r="CC70" s="20" t="s">
        <v>54</v>
      </c>
      <c r="CD70" s="20" t="s">
        <v>54</v>
      </c>
      <c r="CE70" s="20" t="s">
        <v>54</v>
      </c>
      <c r="CF70" s="20" t="s">
        <v>54</v>
      </c>
      <c r="CG70" s="20" t="s">
        <v>54</v>
      </c>
      <c r="CH70" s="20" t="s">
        <v>54</v>
      </c>
      <c r="CI70" s="20" t="s">
        <v>54</v>
      </c>
      <c r="CJ70" s="20" t="s">
        <v>54</v>
      </c>
      <c r="CK70" s="20" t="s">
        <v>54</v>
      </c>
      <c r="CL70" s="20" t="s">
        <v>54</v>
      </c>
      <c r="CM70" s="20" t="s">
        <v>54</v>
      </c>
      <c r="CN70" s="20" t="s">
        <v>54</v>
      </c>
      <c r="CO70" s="6" t="s">
        <v>88</v>
      </c>
      <c r="CP70" s="15"/>
      <c r="CQ70" s="20" t="s">
        <v>54</v>
      </c>
      <c r="CR70" s="20" t="s">
        <v>152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 t="s">
        <v>54</v>
      </c>
      <c r="CY70" s="20" t="s">
        <v>54</v>
      </c>
      <c r="CZ70" s="20" t="s">
        <v>54</v>
      </c>
      <c r="DA70" s="20" t="s">
        <v>54</v>
      </c>
      <c r="DB70" s="20" t="s">
        <v>54</v>
      </c>
      <c r="DC70" s="20" t="s">
        <v>54</v>
      </c>
      <c r="DD70" s="20" t="s">
        <v>54</v>
      </c>
      <c r="DE70" s="20" t="s">
        <v>54</v>
      </c>
      <c r="DF70" s="20" t="s">
        <v>54</v>
      </c>
      <c r="DG70" s="20" t="s">
        <v>54</v>
      </c>
      <c r="DH70" s="20" t="s">
        <v>54</v>
      </c>
      <c r="DI70" s="20" t="s">
        <v>54</v>
      </c>
      <c r="DJ70" s="20" t="s">
        <v>54</v>
      </c>
      <c r="DK70" s="20" t="s">
        <v>54</v>
      </c>
      <c r="DL70" s="20" t="s">
        <v>54</v>
      </c>
      <c r="DM70" s="20" t="s">
        <v>54</v>
      </c>
      <c r="DN70" s="20" t="s">
        <v>54</v>
      </c>
      <c r="DO70" s="20" t="s">
        <v>54</v>
      </c>
      <c r="DP70" s="20" t="s">
        <v>54</v>
      </c>
      <c r="DQ70" s="20" t="s">
        <v>54</v>
      </c>
      <c r="DR70" s="20" t="s">
        <v>54</v>
      </c>
      <c r="DS70" s="20" t="s">
        <v>54</v>
      </c>
      <c r="DT70" s="6" t="s">
        <v>88</v>
      </c>
      <c r="DU70" s="15"/>
      <c r="DV70" s="20" t="s">
        <v>54</v>
      </c>
      <c r="DW70" s="20" t="s">
        <v>152</v>
      </c>
      <c r="DX70" s="20">
        <v>0</v>
      </c>
      <c r="DY70" s="20">
        <v>0</v>
      </c>
      <c r="DZ70" s="20">
        <v>0</v>
      </c>
      <c r="EA70" s="20">
        <v>0</v>
      </c>
      <c r="EB70" s="20">
        <v>0</v>
      </c>
      <c r="EC70" s="20" t="s">
        <v>54</v>
      </c>
      <c r="ED70" s="20" t="s">
        <v>54</v>
      </c>
      <c r="EE70" s="20" t="s">
        <v>54</v>
      </c>
      <c r="EF70" s="20" t="s">
        <v>54</v>
      </c>
      <c r="EG70" s="20" t="s">
        <v>54</v>
      </c>
      <c r="EH70" s="20" t="s">
        <v>54</v>
      </c>
      <c r="EI70" s="20" t="s">
        <v>54</v>
      </c>
      <c r="EJ70" s="20" t="s">
        <v>54</v>
      </c>
      <c r="EK70" s="20" t="s">
        <v>54</v>
      </c>
      <c r="EL70" s="20" t="s">
        <v>54</v>
      </c>
      <c r="EM70" s="20" t="s">
        <v>54</v>
      </c>
      <c r="EN70" s="20" t="s">
        <v>54</v>
      </c>
      <c r="EO70" s="20" t="s">
        <v>54</v>
      </c>
      <c r="EP70" s="20" t="s">
        <v>54</v>
      </c>
      <c r="EQ70" s="20" t="s">
        <v>54</v>
      </c>
      <c r="ER70" s="20" t="s">
        <v>54</v>
      </c>
      <c r="ES70" s="20" t="s">
        <v>54</v>
      </c>
      <c r="ET70" s="20" t="s">
        <v>54</v>
      </c>
      <c r="EU70" s="20" t="s">
        <v>54</v>
      </c>
      <c r="EV70" s="20" t="s">
        <v>54</v>
      </c>
      <c r="EW70" s="20" t="s">
        <v>54</v>
      </c>
      <c r="EX70" s="20" t="s">
        <v>54</v>
      </c>
      <c r="EY70" s="6" t="s">
        <v>88</v>
      </c>
      <c r="EZ70" s="15"/>
      <c r="FA70" s="20" t="s">
        <v>54</v>
      </c>
      <c r="FB70" s="20" t="s">
        <v>152</v>
      </c>
      <c r="FC70" s="20">
        <v>0</v>
      </c>
      <c r="FD70" s="20">
        <v>0</v>
      </c>
      <c r="FE70" s="20">
        <v>0</v>
      </c>
      <c r="FF70" s="20">
        <v>0</v>
      </c>
      <c r="FG70" s="20">
        <v>0</v>
      </c>
      <c r="FH70" s="20" t="s">
        <v>54</v>
      </c>
      <c r="FI70" s="20" t="s">
        <v>54</v>
      </c>
      <c r="FJ70" s="20" t="s">
        <v>54</v>
      </c>
      <c r="FK70" s="20" t="s">
        <v>54</v>
      </c>
      <c r="FL70" s="20" t="s">
        <v>54</v>
      </c>
      <c r="FM70" s="20" t="s">
        <v>54</v>
      </c>
      <c r="FN70" s="20" t="s">
        <v>54</v>
      </c>
      <c r="FO70" s="20" t="s">
        <v>54</v>
      </c>
      <c r="FP70" s="20" t="s">
        <v>54</v>
      </c>
      <c r="FQ70" s="20" t="s">
        <v>54</v>
      </c>
      <c r="FR70" s="20" t="s">
        <v>54</v>
      </c>
      <c r="FS70" s="20" t="s">
        <v>54</v>
      </c>
      <c r="FT70" s="20" t="s">
        <v>54</v>
      </c>
      <c r="FU70" s="20" t="s">
        <v>54</v>
      </c>
      <c r="FV70" s="20" t="s">
        <v>54</v>
      </c>
      <c r="FW70" s="20" t="s">
        <v>54</v>
      </c>
      <c r="FX70" s="20" t="s">
        <v>54</v>
      </c>
      <c r="FY70" s="20" t="s">
        <v>54</v>
      </c>
      <c r="FZ70" s="20" t="s">
        <v>54</v>
      </c>
      <c r="GA70" s="20" t="s">
        <v>54</v>
      </c>
      <c r="GB70" s="20" t="s">
        <v>54</v>
      </c>
      <c r="GC70" s="20" t="s">
        <v>54</v>
      </c>
      <c r="GD70" s="6" t="s">
        <v>88</v>
      </c>
      <c r="GE70" s="15"/>
      <c r="GF70" s="20" t="s">
        <v>54</v>
      </c>
      <c r="GG70" s="20" t="s">
        <v>152</v>
      </c>
      <c r="GH70" s="20">
        <v>0</v>
      </c>
      <c r="GI70" s="20">
        <v>0</v>
      </c>
      <c r="GJ70" s="20">
        <v>0</v>
      </c>
      <c r="GK70" s="20">
        <v>0</v>
      </c>
      <c r="GL70" s="20">
        <v>0</v>
      </c>
      <c r="GM70" s="20" t="s">
        <v>54</v>
      </c>
      <c r="GN70" s="20" t="s">
        <v>54</v>
      </c>
      <c r="GO70" s="20" t="s">
        <v>54</v>
      </c>
      <c r="GP70" s="20" t="s">
        <v>54</v>
      </c>
      <c r="GQ70" s="20" t="s">
        <v>54</v>
      </c>
      <c r="GR70" s="20" t="s">
        <v>54</v>
      </c>
      <c r="GS70" s="20" t="s">
        <v>54</v>
      </c>
      <c r="GT70" s="20">
        <v>18.904553003931888</v>
      </c>
      <c r="GU70" s="20" t="s">
        <v>54</v>
      </c>
      <c r="GV70" s="20">
        <v>18.904553003931888</v>
      </c>
      <c r="GW70" s="20" t="s">
        <v>54</v>
      </c>
      <c r="GX70" s="20" t="s">
        <v>54</v>
      </c>
      <c r="GY70" s="20" t="s">
        <v>54</v>
      </c>
      <c r="GZ70" s="20">
        <v>27.569627060310289</v>
      </c>
      <c r="HA70" s="20" t="s">
        <v>54</v>
      </c>
      <c r="HB70" s="20">
        <v>27.569627060310289</v>
      </c>
      <c r="HC70" s="20" t="s">
        <v>54</v>
      </c>
      <c r="HD70" s="20" t="s">
        <v>54</v>
      </c>
      <c r="HE70" s="20">
        <v>18.775153418010564</v>
      </c>
      <c r="HF70" s="20" t="s">
        <v>54</v>
      </c>
      <c r="HG70" s="20">
        <v>18.775153418010564</v>
      </c>
      <c r="HH70" s="20" t="s">
        <v>54</v>
      </c>
      <c r="HI70" s="6" t="s">
        <v>88</v>
      </c>
      <c r="HJ70" s="15"/>
      <c r="HK70" s="20" t="s">
        <v>54</v>
      </c>
      <c r="HL70" s="20" t="s">
        <v>152</v>
      </c>
      <c r="HM70" s="20">
        <v>0</v>
      </c>
      <c r="HN70" s="20">
        <v>0</v>
      </c>
      <c r="HO70" s="20">
        <v>0</v>
      </c>
      <c r="HP70" s="20">
        <v>0</v>
      </c>
      <c r="HQ70" s="20">
        <v>0</v>
      </c>
      <c r="HR70" s="20" t="s">
        <v>54</v>
      </c>
      <c r="HS70" s="20" t="s">
        <v>54</v>
      </c>
      <c r="HT70" s="20" t="s">
        <v>54</v>
      </c>
      <c r="HU70" s="20">
        <v>35.364759725400461</v>
      </c>
      <c r="HV70" s="20" t="s">
        <v>54</v>
      </c>
      <c r="HW70" s="20" t="s">
        <v>54</v>
      </c>
      <c r="HX70" s="20" t="s">
        <v>54</v>
      </c>
      <c r="HY70" s="20">
        <v>19.125095347063311</v>
      </c>
      <c r="HZ70" s="20" t="s">
        <v>54</v>
      </c>
      <c r="IA70" s="20">
        <v>19.125095347063311</v>
      </c>
      <c r="IB70" s="20" t="s">
        <v>54</v>
      </c>
      <c r="IC70" s="20" t="s">
        <v>54</v>
      </c>
      <c r="ID70" s="20" t="s">
        <v>54</v>
      </c>
      <c r="IE70" s="20">
        <v>22.759330041938739</v>
      </c>
      <c r="IF70" s="20" t="s">
        <v>54</v>
      </c>
      <c r="IG70" s="20">
        <v>22.759330041938739</v>
      </c>
      <c r="IH70" s="20" t="s">
        <v>54</v>
      </c>
      <c r="II70" s="20" t="s">
        <v>54</v>
      </c>
      <c r="IJ70" s="20">
        <v>22.243457026065723</v>
      </c>
      <c r="IK70" s="20" t="s">
        <v>54</v>
      </c>
      <c r="IL70" s="20">
        <v>22.243457026065723</v>
      </c>
      <c r="IM70" s="20" t="s">
        <v>54</v>
      </c>
      <c r="IN70" s="6" t="s">
        <v>88</v>
      </c>
      <c r="IO70" s="15"/>
      <c r="IP70" s="20" t="s">
        <v>54</v>
      </c>
      <c r="IQ70" s="20" t="s">
        <v>152</v>
      </c>
      <c r="IR70" s="20">
        <v>0</v>
      </c>
      <c r="IS70" s="20">
        <v>0</v>
      </c>
      <c r="IT70" s="20">
        <v>0</v>
      </c>
      <c r="IU70" s="20">
        <v>0</v>
      </c>
      <c r="IV70" s="20">
        <v>0</v>
      </c>
      <c r="IW70" s="20" t="s">
        <v>54</v>
      </c>
      <c r="IX70" s="20" t="s">
        <v>54</v>
      </c>
      <c r="IY70" s="20" t="s">
        <v>54</v>
      </c>
      <c r="IZ70" s="20">
        <v>28.394390833096292</v>
      </c>
      <c r="JA70" s="20" t="s">
        <v>54</v>
      </c>
      <c r="JB70" s="20" t="s">
        <v>54</v>
      </c>
      <c r="JC70" s="20" t="s">
        <v>54</v>
      </c>
      <c r="JD70" s="20">
        <v>16.81714166840025</v>
      </c>
      <c r="JE70" s="20" t="s">
        <v>54</v>
      </c>
      <c r="JF70" s="20">
        <v>16.81714166840025</v>
      </c>
      <c r="JG70" s="20" t="s">
        <v>54</v>
      </c>
      <c r="JH70" s="20" t="s">
        <v>54</v>
      </c>
      <c r="JI70" s="20" t="s">
        <v>54</v>
      </c>
      <c r="JJ70" s="20">
        <v>18.469493892834855</v>
      </c>
      <c r="JK70" s="20" t="s">
        <v>54</v>
      </c>
      <c r="JL70" s="20">
        <v>18.469493892834855</v>
      </c>
      <c r="JM70" s="20" t="s">
        <v>54</v>
      </c>
      <c r="JN70" s="20" t="s">
        <v>54</v>
      </c>
      <c r="JO70" s="20">
        <v>18.94201907931885</v>
      </c>
      <c r="JP70" s="20" t="s">
        <v>54</v>
      </c>
      <c r="JQ70" s="20">
        <v>18.94201907931885</v>
      </c>
      <c r="JR70" s="20" t="s">
        <v>54</v>
      </c>
      <c r="JS70" s="6" t="s">
        <v>88</v>
      </c>
      <c r="JT70" s="15"/>
      <c r="JU70" s="20" t="s">
        <v>54</v>
      </c>
      <c r="JV70" s="20" t="s">
        <v>152</v>
      </c>
      <c r="JW70" s="20">
        <v>0</v>
      </c>
      <c r="JX70" s="20">
        <v>0</v>
      </c>
      <c r="JY70" s="20">
        <v>0</v>
      </c>
      <c r="JZ70" s="20">
        <v>0</v>
      </c>
      <c r="KA70" s="20">
        <v>0</v>
      </c>
      <c r="KB70" s="20" t="s">
        <v>54</v>
      </c>
      <c r="KC70" s="20" t="s">
        <v>54</v>
      </c>
      <c r="KD70" s="20" t="s">
        <v>54</v>
      </c>
      <c r="KE70" s="20">
        <v>30.505050505050505</v>
      </c>
      <c r="KF70" s="20" t="s">
        <v>54</v>
      </c>
      <c r="KG70" s="20" t="s">
        <v>54</v>
      </c>
      <c r="KH70" s="20" t="s">
        <v>54</v>
      </c>
      <c r="KI70" s="20">
        <v>18.430735930735931</v>
      </c>
      <c r="KJ70" s="20">
        <v>21.132756132756132</v>
      </c>
      <c r="KK70" s="20">
        <v>19.981962481962483</v>
      </c>
      <c r="KL70" s="20" t="s">
        <v>54</v>
      </c>
      <c r="KM70" s="20" t="s">
        <v>54</v>
      </c>
      <c r="KN70" s="20" t="s">
        <v>54</v>
      </c>
      <c r="KO70" s="20">
        <v>15.691919191919192</v>
      </c>
      <c r="KP70" s="20">
        <v>21.406204906204906</v>
      </c>
      <c r="KQ70" s="20">
        <v>20.533189033189036</v>
      </c>
      <c r="KR70" s="20" t="s">
        <v>54</v>
      </c>
      <c r="KS70" s="20" t="s">
        <v>54</v>
      </c>
      <c r="KT70" s="20">
        <v>18.227994227994227</v>
      </c>
      <c r="KU70" s="20">
        <v>18.945887445887447</v>
      </c>
      <c r="KV70" s="20">
        <v>19.779220779220779</v>
      </c>
      <c r="KW70" s="20" t="s">
        <v>54</v>
      </c>
      <c r="KX70" s="6" t="s">
        <v>88</v>
      </c>
      <c r="KY70" s="15"/>
      <c r="KZ70" s="20" t="s">
        <v>54</v>
      </c>
      <c r="LA70" s="20" t="s">
        <v>152</v>
      </c>
      <c r="LB70" s="20">
        <v>0</v>
      </c>
      <c r="LC70" s="20">
        <v>0</v>
      </c>
      <c r="LD70" s="20">
        <v>0</v>
      </c>
      <c r="LE70" s="20">
        <v>0</v>
      </c>
      <c r="LF70" s="20">
        <v>0</v>
      </c>
      <c r="LG70" s="20" t="s">
        <v>54</v>
      </c>
      <c r="LH70" s="20" t="s">
        <v>54</v>
      </c>
      <c r="LI70" s="20" t="s">
        <v>54</v>
      </c>
      <c r="LJ70" s="20">
        <v>15</v>
      </c>
      <c r="LK70" s="20" t="s">
        <v>54</v>
      </c>
      <c r="LL70" s="20" t="s">
        <v>54</v>
      </c>
      <c r="LM70" s="20" t="s">
        <v>54</v>
      </c>
      <c r="LN70" s="20">
        <v>23.80952380952381</v>
      </c>
      <c r="LO70" s="20">
        <v>23.80952380952381</v>
      </c>
      <c r="LP70" s="20">
        <v>26.19047619047619</v>
      </c>
      <c r="LQ70" s="20" t="s">
        <v>54</v>
      </c>
      <c r="LR70" s="20" t="s">
        <v>54</v>
      </c>
      <c r="LS70" s="20" t="s">
        <v>54</v>
      </c>
      <c r="LT70" s="20">
        <v>28.571428571428573</v>
      </c>
      <c r="LU70" s="20">
        <v>28.571428571428573</v>
      </c>
      <c r="LV70" s="20">
        <v>28.571428571428573</v>
      </c>
      <c r="LW70" s="20" t="s">
        <v>54</v>
      </c>
      <c r="LX70" s="20" t="s">
        <v>54</v>
      </c>
      <c r="LY70" s="20">
        <v>28.571428571428573</v>
      </c>
      <c r="LZ70" s="20">
        <v>28.571428571428573</v>
      </c>
      <c r="MA70" s="20">
        <v>28.571428571428573</v>
      </c>
      <c r="MB70" s="20" t="s">
        <v>54</v>
      </c>
      <c r="MC70" s="6" t="s">
        <v>88</v>
      </c>
      <c r="MD70" s="15"/>
      <c r="ME70" s="20" t="s">
        <v>54</v>
      </c>
      <c r="MF70" s="20" t="s">
        <v>152</v>
      </c>
      <c r="MG70" s="20">
        <v>0</v>
      </c>
      <c r="MH70" s="20">
        <v>0</v>
      </c>
      <c r="MI70" s="20">
        <v>0</v>
      </c>
      <c r="MJ70" s="20">
        <v>0</v>
      </c>
      <c r="MK70" s="20">
        <v>0</v>
      </c>
      <c r="ML70" s="20" t="s">
        <v>54</v>
      </c>
      <c r="MM70" s="20" t="s">
        <v>54</v>
      </c>
      <c r="MN70" s="20" t="s">
        <v>54</v>
      </c>
      <c r="MO70" s="20">
        <v>54.861111111111114</v>
      </c>
      <c r="MP70" s="20" t="s">
        <v>54</v>
      </c>
      <c r="MQ70" s="20" t="s">
        <v>54</v>
      </c>
      <c r="MR70" s="20" t="s">
        <v>54</v>
      </c>
      <c r="MS70" s="20">
        <v>60.763888888888886</v>
      </c>
      <c r="MT70" s="20">
        <v>60.763888888888886</v>
      </c>
      <c r="MU70" s="20">
        <v>60.763888888888886</v>
      </c>
      <c r="MV70" s="20" t="s">
        <v>54</v>
      </c>
      <c r="MW70" s="20" t="s">
        <v>54</v>
      </c>
      <c r="MX70" s="20" t="s">
        <v>54</v>
      </c>
      <c r="MY70" s="20">
        <v>60.763888888888886</v>
      </c>
      <c r="MZ70" s="20">
        <v>60.763888888888886</v>
      </c>
      <c r="NA70" s="20">
        <v>60.763888888888886</v>
      </c>
      <c r="NB70" s="20" t="s">
        <v>54</v>
      </c>
      <c r="NC70" s="20" t="s">
        <v>54</v>
      </c>
      <c r="ND70" s="20">
        <v>60.763888888888886</v>
      </c>
      <c r="NE70" s="20">
        <v>60.763888888888886</v>
      </c>
      <c r="NF70" s="20">
        <v>60.763888888888886</v>
      </c>
      <c r="NG70" s="20" t="s">
        <v>54</v>
      </c>
      <c r="NH70" s="6" t="s">
        <v>88</v>
      </c>
    </row>
    <row r="71" spans="1:372" x14ac:dyDescent="0.3">
      <c r="A71" s="15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6"/>
      <c r="AF71" s="15"/>
      <c r="AG71" s="20" t="s">
        <v>54</v>
      </c>
      <c r="AH71" s="20" t="s">
        <v>153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 t="s">
        <v>54</v>
      </c>
      <c r="AO71" s="20" t="s">
        <v>54</v>
      </c>
      <c r="AP71" s="20" t="s">
        <v>54</v>
      </c>
      <c r="AQ71" s="20" t="s">
        <v>54</v>
      </c>
      <c r="AR71" s="20" t="s">
        <v>54</v>
      </c>
      <c r="AS71" s="20" t="s">
        <v>54</v>
      </c>
      <c r="AT71" s="20" t="s">
        <v>54</v>
      </c>
      <c r="AU71" s="20" t="s">
        <v>54</v>
      </c>
      <c r="AV71" s="20" t="s">
        <v>54</v>
      </c>
      <c r="AW71" s="20" t="s">
        <v>54</v>
      </c>
      <c r="AX71" s="20" t="s">
        <v>54</v>
      </c>
      <c r="AY71" s="20" t="s">
        <v>54</v>
      </c>
      <c r="AZ71" s="20" t="s">
        <v>54</v>
      </c>
      <c r="BA71" s="20" t="s">
        <v>54</v>
      </c>
      <c r="BB71" s="20" t="s">
        <v>54</v>
      </c>
      <c r="BC71" s="20" t="s">
        <v>54</v>
      </c>
      <c r="BD71" s="20" t="s">
        <v>54</v>
      </c>
      <c r="BE71" s="20" t="s">
        <v>54</v>
      </c>
      <c r="BF71" s="20" t="s">
        <v>54</v>
      </c>
      <c r="BG71" s="20" t="s">
        <v>54</v>
      </c>
      <c r="BH71" s="20" t="s">
        <v>54</v>
      </c>
      <c r="BI71" s="20" t="s">
        <v>54</v>
      </c>
      <c r="BJ71" s="6" t="s">
        <v>89</v>
      </c>
      <c r="BK71" s="15"/>
      <c r="BL71" s="20" t="s">
        <v>54</v>
      </c>
      <c r="BM71" s="20" t="s">
        <v>153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 t="s">
        <v>54</v>
      </c>
      <c r="BT71" s="20" t="s">
        <v>54</v>
      </c>
      <c r="BU71" s="20" t="s">
        <v>54</v>
      </c>
      <c r="BV71" s="20" t="s">
        <v>54</v>
      </c>
      <c r="BW71" s="20" t="s">
        <v>54</v>
      </c>
      <c r="BX71" s="20" t="s">
        <v>54</v>
      </c>
      <c r="BY71" s="20" t="s">
        <v>54</v>
      </c>
      <c r="BZ71" s="20" t="s">
        <v>54</v>
      </c>
      <c r="CA71" s="20" t="s">
        <v>54</v>
      </c>
      <c r="CB71" s="20" t="s">
        <v>54</v>
      </c>
      <c r="CC71" s="20" t="s">
        <v>54</v>
      </c>
      <c r="CD71" s="20" t="s">
        <v>54</v>
      </c>
      <c r="CE71" s="20" t="s">
        <v>54</v>
      </c>
      <c r="CF71" s="20" t="s">
        <v>54</v>
      </c>
      <c r="CG71" s="20" t="s">
        <v>54</v>
      </c>
      <c r="CH71" s="20" t="s">
        <v>54</v>
      </c>
      <c r="CI71" s="20" t="s">
        <v>54</v>
      </c>
      <c r="CJ71" s="20" t="s">
        <v>54</v>
      </c>
      <c r="CK71" s="20" t="s">
        <v>54</v>
      </c>
      <c r="CL71" s="20" t="s">
        <v>54</v>
      </c>
      <c r="CM71" s="20" t="s">
        <v>54</v>
      </c>
      <c r="CN71" s="20" t="s">
        <v>54</v>
      </c>
      <c r="CO71" s="6" t="s">
        <v>89</v>
      </c>
      <c r="CP71" s="15"/>
      <c r="CQ71" s="20" t="s">
        <v>54</v>
      </c>
      <c r="CR71" s="20" t="s">
        <v>153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 t="s">
        <v>54</v>
      </c>
      <c r="CY71" s="20" t="s">
        <v>54</v>
      </c>
      <c r="CZ71" s="20" t="s">
        <v>54</v>
      </c>
      <c r="DA71" s="20" t="s">
        <v>54</v>
      </c>
      <c r="DB71" s="20" t="s">
        <v>54</v>
      </c>
      <c r="DC71" s="20" t="s">
        <v>54</v>
      </c>
      <c r="DD71" s="20" t="s">
        <v>54</v>
      </c>
      <c r="DE71" s="20" t="s">
        <v>54</v>
      </c>
      <c r="DF71" s="20" t="s">
        <v>54</v>
      </c>
      <c r="DG71" s="20" t="s">
        <v>54</v>
      </c>
      <c r="DH71" s="20" t="s">
        <v>54</v>
      </c>
      <c r="DI71" s="20" t="s">
        <v>54</v>
      </c>
      <c r="DJ71" s="20" t="s">
        <v>54</v>
      </c>
      <c r="DK71" s="20" t="s">
        <v>54</v>
      </c>
      <c r="DL71" s="20" t="s">
        <v>54</v>
      </c>
      <c r="DM71" s="20" t="s">
        <v>54</v>
      </c>
      <c r="DN71" s="20" t="s">
        <v>54</v>
      </c>
      <c r="DO71" s="20" t="s">
        <v>54</v>
      </c>
      <c r="DP71" s="20" t="s">
        <v>54</v>
      </c>
      <c r="DQ71" s="20" t="s">
        <v>54</v>
      </c>
      <c r="DR71" s="20" t="s">
        <v>54</v>
      </c>
      <c r="DS71" s="20" t="s">
        <v>54</v>
      </c>
      <c r="DT71" s="6" t="s">
        <v>89</v>
      </c>
      <c r="DU71" s="15"/>
      <c r="DV71" s="20" t="s">
        <v>54</v>
      </c>
      <c r="DW71" s="20" t="s">
        <v>153</v>
      </c>
      <c r="DX71" s="20">
        <v>0</v>
      </c>
      <c r="DY71" s="20">
        <v>0</v>
      </c>
      <c r="DZ71" s="20">
        <v>0</v>
      </c>
      <c r="EA71" s="20">
        <v>0</v>
      </c>
      <c r="EB71" s="20">
        <v>0</v>
      </c>
      <c r="EC71" s="20" t="s">
        <v>54</v>
      </c>
      <c r="ED71" s="20" t="s">
        <v>54</v>
      </c>
      <c r="EE71" s="20" t="s">
        <v>54</v>
      </c>
      <c r="EF71" s="20" t="s">
        <v>54</v>
      </c>
      <c r="EG71" s="20" t="s">
        <v>54</v>
      </c>
      <c r="EH71" s="20" t="s">
        <v>54</v>
      </c>
      <c r="EI71" s="20" t="s">
        <v>54</v>
      </c>
      <c r="EJ71" s="20" t="s">
        <v>54</v>
      </c>
      <c r="EK71" s="20" t="s">
        <v>54</v>
      </c>
      <c r="EL71" s="20" t="s">
        <v>54</v>
      </c>
      <c r="EM71" s="20" t="s">
        <v>54</v>
      </c>
      <c r="EN71" s="20" t="s">
        <v>54</v>
      </c>
      <c r="EO71" s="20" t="s">
        <v>54</v>
      </c>
      <c r="EP71" s="20" t="s">
        <v>54</v>
      </c>
      <c r="EQ71" s="20" t="s">
        <v>54</v>
      </c>
      <c r="ER71" s="20" t="s">
        <v>54</v>
      </c>
      <c r="ES71" s="20" t="s">
        <v>54</v>
      </c>
      <c r="ET71" s="20" t="s">
        <v>54</v>
      </c>
      <c r="EU71" s="20" t="s">
        <v>54</v>
      </c>
      <c r="EV71" s="20" t="s">
        <v>54</v>
      </c>
      <c r="EW71" s="20" t="s">
        <v>54</v>
      </c>
      <c r="EX71" s="20" t="s">
        <v>54</v>
      </c>
      <c r="EY71" s="6" t="s">
        <v>89</v>
      </c>
      <c r="EZ71" s="15"/>
      <c r="FA71" s="20" t="s">
        <v>54</v>
      </c>
      <c r="FB71" s="20" t="s">
        <v>153</v>
      </c>
      <c r="FC71" s="20">
        <v>0</v>
      </c>
      <c r="FD71" s="20">
        <v>0</v>
      </c>
      <c r="FE71" s="20">
        <v>0</v>
      </c>
      <c r="FF71" s="20">
        <v>0</v>
      </c>
      <c r="FG71" s="20">
        <v>0</v>
      </c>
      <c r="FH71" s="20" t="s">
        <v>54</v>
      </c>
      <c r="FI71" s="20" t="s">
        <v>54</v>
      </c>
      <c r="FJ71" s="20" t="s">
        <v>54</v>
      </c>
      <c r="FK71" s="20" t="s">
        <v>54</v>
      </c>
      <c r="FL71" s="20" t="s">
        <v>54</v>
      </c>
      <c r="FM71" s="20" t="s">
        <v>54</v>
      </c>
      <c r="FN71" s="20" t="s">
        <v>54</v>
      </c>
      <c r="FO71" s="20" t="s">
        <v>54</v>
      </c>
      <c r="FP71" s="20" t="s">
        <v>54</v>
      </c>
      <c r="FQ71" s="20" t="s">
        <v>54</v>
      </c>
      <c r="FR71" s="20" t="s">
        <v>54</v>
      </c>
      <c r="FS71" s="20" t="s">
        <v>54</v>
      </c>
      <c r="FT71" s="20" t="s">
        <v>54</v>
      </c>
      <c r="FU71" s="20" t="s">
        <v>54</v>
      </c>
      <c r="FV71" s="20" t="s">
        <v>54</v>
      </c>
      <c r="FW71" s="20" t="s">
        <v>54</v>
      </c>
      <c r="FX71" s="20" t="s">
        <v>54</v>
      </c>
      <c r="FY71" s="20" t="s">
        <v>54</v>
      </c>
      <c r="FZ71" s="20" t="s">
        <v>54</v>
      </c>
      <c r="GA71" s="20" t="s">
        <v>54</v>
      </c>
      <c r="GB71" s="20" t="s">
        <v>54</v>
      </c>
      <c r="GC71" s="20" t="s">
        <v>54</v>
      </c>
      <c r="GD71" s="6" t="s">
        <v>89</v>
      </c>
      <c r="GE71" s="15"/>
      <c r="GF71" s="20" t="s">
        <v>54</v>
      </c>
      <c r="GG71" s="20" t="s">
        <v>153</v>
      </c>
      <c r="GH71" s="20">
        <v>0</v>
      </c>
      <c r="GI71" s="20">
        <v>0</v>
      </c>
      <c r="GJ71" s="20">
        <v>0</v>
      </c>
      <c r="GK71" s="20">
        <v>0</v>
      </c>
      <c r="GL71" s="20">
        <v>0</v>
      </c>
      <c r="GM71" s="20" t="s">
        <v>54</v>
      </c>
      <c r="GN71" s="20" t="s">
        <v>54</v>
      </c>
      <c r="GO71" s="20" t="s">
        <v>54</v>
      </c>
      <c r="GP71" s="20" t="s">
        <v>54</v>
      </c>
      <c r="GQ71" s="20" t="s">
        <v>54</v>
      </c>
      <c r="GR71" s="20" t="s">
        <v>54</v>
      </c>
      <c r="GS71" s="20" t="s">
        <v>54</v>
      </c>
      <c r="GT71" s="20">
        <v>35.427274588765272</v>
      </c>
      <c r="GU71" s="20" t="s">
        <v>54</v>
      </c>
      <c r="GV71" s="20">
        <v>35.427274588765272</v>
      </c>
      <c r="GW71" s="20" t="s">
        <v>54</v>
      </c>
      <c r="GX71" s="20" t="s">
        <v>54</v>
      </c>
      <c r="GY71" s="20" t="s">
        <v>54</v>
      </c>
      <c r="GZ71" s="20">
        <v>29.847973972197572</v>
      </c>
      <c r="HA71" s="20" t="s">
        <v>54</v>
      </c>
      <c r="HB71" s="20">
        <v>29.847973972197572</v>
      </c>
      <c r="HC71" s="20" t="s">
        <v>54</v>
      </c>
      <c r="HD71" s="20" t="s">
        <v>54</v>
      </c>
      <c r="HE71" s="20">
        <v>36.802721088435369</v>
      </c>
      <c r="HF71" s="20" t="s">
        <v>54</v>
      </c>
      <c r="HG71" s="20">
        <v>36.802721088435369</v>
      </c>
      <c r="HH71" s="20" t="s">
        <v>54</v>
      </c>
      <c r="HI71" s="6" t="s">
        <v>89</v>
      </c>
      <c r="HJ71" s="15"/>
      <c r="HK71" s="20" t="s">
        <v>54</v>
      </c>
      <c r="HL71" s="20" t="s">
        <v>153</v>
      </c>
      <c r="HM71" s="20">
        <v>0</v>
      </c>
      <c r="HN71" s="20">
        <v>0</v>
      </c>
      <c r="HO71" s="20">
        <v>0</v>
      </c>
      <c r="HP71" s="20">
        <v>0</v>
      </c>
      <c r="HQ71" s="20">
        <v>0</v>
      </c>
      <c r="HR71" s="20" t="s">
        <v>54</v>
      </c>
      <c r="HS71" s="20" t="s">
        <v>54</v>
      </c>
      <c r="HT71" s="20" t="s">
        <v>54</v>
      </c>
      <c r="HU71" s="20">
        <v>26.752402745995425</v>
      </c>
      <c r="HV71" s="20" t="s">
        <v>54</v>
      </c>
      <c r="HW71" s="20" t="s">
        <v>54</v>
      </c>
      <c r="HX71" s="20" t="s">
        <v>54</v>
      </c>
      <c r="HY71" s="20">
        <v>35.771167048054927</v>
      </c>
      <c r="HZ71" s="20" t="s">
        <v>54</v>
      </c>
      <c r="IA71" s="20">
        <v>35.771167048054927</v>
      </c>
      <c r="IB71" s="20" t="s">
        <v>54</v>
      </c>
      <c r="IC71" s="20" t="s">
        <v>54</v>
      </c>
      <c r="ID71" s="20" t="s">
        <v>54</v>
      </c>
      <c r="IE71" s="20">
        <v>27.368609651218346</v>
      </c>
      <c r="IF71" s="20" t="s">
        <v>54</v>
      </c>
      <c r="IG71" s="20">
        <v>27.368609651218346</v>
      </c>
      <c r="IH71" s="20" t="s">
        <v>54</v>
      </c>
      <c r="II71" s="20" t="s">
        <v>54</v>
      </c>
      <c r="IJ71" s="20">
        <v>29.04562828475872</v>
      </c>
      <c r="IK71" s="20" t="s">
        <v>54</v>
      </c>
      <c r="IL71" s="20">
        <v>29.04562828475872</v>
      </c>
      <c r="IM71" s="20" t="s">
        <v>54</v>
      </c>
      <c r="IN71" s="6" t="s">
        <v>89</v>
      </c>
      <c r="IO71" s="15"/>
      <c r="IP71" s="20" t="s">
        <v>54</v>
      </c>
      <c r="IQ71" s="20" t="s">
        <v>153</v>
      </c>
      <c r="IR71" s="20">
        <v>0</v>
      </c>
      <c r="IS71" s="20">
        <v>0</v>
      </c>
      <c r="IT71" s="20">
        <v>0</v>
      </c>
      <c r="IU71" s="20">
        <v>0</v>
      </c>
      <c r="IV71" s="20">
        <v>0</v>
      </c>
      <c r="IW71" s="20" t="s">
        <v>54</v>
      </c>
      <c r="IX71" s="20" t="s">
        <v>54</v>
      </c>
      <c r="IY71" s="20" t="s">
        <v>54</v>
      </c>
      <c r="IZ71" s="20">
        <v>38.140919775440857</v>
      </c>
      <c r="JA71" s="20" t="s">
        <v>54</v>
      </c>
      <c r="JB71" s="20" t="s">
        <v>54</v>
      </c>
      <c r="JC71" s="20" t="s">
        <v>54</v>
      </c>
      <c r="JD71" s="20">
        <v>37.924306814466995</v>
      </c>
      <c r="JE71" s="20" t="s">
        <v>54</v>
      </c>
      <c r="JF71" s="20">
        <v>37.924306814466995</v>
      </c>
      <c r="JG71" s="20" t="s">
        <v>54</v>
      </c>
      <c r="JH71" s="20" t="s">
        <v>54</v>
      </c>
      <c r="JI71" s="20" t="s">
        <v>54</v>
      </c>
      <c r="JJ71" s="20">
        <v>38.529228208862072</v>
      </c>
      <c r="JK71" s="20" t="s">
        <v>54</v>
      </c>
      <c r="JL71" s="20">
        <v>38.529228208862072</v>
      </c>
      <c r="JM71" s="20" t="s">
        <v>54</v>
      </c>
      <c r="JN71" s="20" t="s">
        <v>54</v>
      </c>
      <c r="JO71" s="20">
        <v>37.654313649736991</v>
      </c>
      <c r="JP71" s="20" t="s">
        <v>54</v>
      </c>
      <c r="JQ71" s="20">
        <v>37.654313649736991</v>
      </c>
      <c r="JR71" s="20" t="s">
        <v>54</v>
      </c>
      <c r="JS71" s="6" t="s">
        <v>89</v>
      </c>
      <c r="JT71" s="15"/>
      <c r="JU71" s="20" t="s">
        <v>54</v>
      </c>
      <c r="JV71" s="20" t="s">
        <v>153</v>
      </c>
      <c r="JW71" s="20">
        <v>0</v>
      </c>
      <c r="JX71" s="20">
        <v>0</v>
      </c>
      <c r="JY71" s="20">
        <v>0</v>
      </c>
      <c r="JZ71" s="20">
        <v>0</v>
      </c>
      <c r="KA71" s="20">
        <v>0</v>
      </c>
      <c r="KB71" s="20" t="s">
        <v>54</v>
      </c>
      <c r="KC71" s="20" t="s">
        <v>54</v>
      </c>
      <c r="KD71" s="20" t="s">
        <v>54</v>
      </c>
      <c r="KE71" s="20">
        <v>37.775613275613274</v>
      </c>
      <c r="KF71" s="20" t="s">
        <v>54</v>
      </c>
      <c r="KG71" s="20" t="s">
        <v>54</v>
      </c>
      <c r="KH71" s="20" t="s">
        <v>54</v>
      </c>
      <c r="KI71" s="20">
        <v>27.458874458874458</v>
      </c>
      <c r="KJ71" s="20">
        <v>31.820346320346321</v>
      </c>
      <c r="KK71" s="20">
        <v>32.415584415584419</v>
      </c>
      <c r="KL71" s="20" t="s">
        <v>54</v>
      </c>
      <c r="KM71" s="20" t="s">
        <v>54</v>
      </c>
      <c r="KN71" s="20" t="s">
        <v>54</v>
      </c>
      <c r="KO71" s="20">
        <v>37.811688311688307</v>
      </c>
      <c r="KP71" s="20">
        <v>39.478354978354979</v>
      </c>
      <c r="KQ71" s="20">
        <v>39.478354978354979</v>
      </c>
      <c r="KR71" s="20" t="s">
        <v>54</v>
      </c>
      <c r="KS71" s="20" t="s">
        <v>54</v>
      </c>
      <c r="KT71" s="20">
        <v>29.212842712842715</v>
      </c>
      <c r="KU71" s="20">
        <v>40.605339105339105</v>
      </c>
      <c r="KV71" s="20">
        <v>38.184704184704181</v>
      </c>
      <c r="KW71" s="20" t="s">
        <v>54</v>
      </c>
      <c r="KX71" s="6" t="s">
        <v>89</v>
      </c>
      <c r="KY71" s="15"/>
      <c r="KZ71" s="20" t="s">
        <v>54</v>
      </c>
      <c r="LA71" s="20" t="s">
        <v>153</v>
      </c>
      <c r="LB71" s="20">
        <v>0</v>
      </c>
      <c r="LC71" s="20">
        <v>0</v>
      </c>
      <c r="LD71" s="20">
        <v>0</v>
      </c>
      <c r="LE71" s="20">
        <v>0</v>
      </c>
      <c r="LF71" s="20">
        <v>0</v>
      </c>
      <c r="LG71" s="20" t="s">
        <v>54</v>
      </c>
      <c r="LH71" s="20" t="s">
        <v>54</v>
      </c>
      <c r="LI71" s="20" t="s">
        <v>54</v>
      </c>
      <c r="LJ71" s="20">
        <v>35.909090909090907</v>
      </c>
      <c r="LK71" s="20" t="s">
        <v>54</v>
      </c>
      <c r="LL71" s="20" t="s">
        <v>54</v>
      </c>
      <c r="LM71" s="20" t="s">
        <v>54</v>
      </c>
      <c r="LN71" s="20">
        <v>35.17316017316017</v>
      </c>
      <c r="LO71" s="20">
        <v>32.298136645962728</v>
      </c>
      <c r="LP71" s="20">
        <v>30.411255411255411</v>
      </c>
      <c r="LQ71" s="20" t="s">
        <v>54</v>
      </c>
      <c r="LR71" s="20" t="s">
        <v>54</v>
      </c>
      <c r="LS71" s="20" t="s">
        <v>54</v>
      </c>
      <c r="LT71" s="20">
        <v>28.030303030303031</v>
      </c>
      <c r="LU71" s="20">
        <v>28.030303030303031</v>
      </c>
      <c r="LV71" s="20">
        <v>28.030303030303031</v>
      </c>
      <c r="LW71" s="20" t="s">
        <v>54</v>
      </c>
      <c r="LX71" s="20" t="s">
        <v>54</v>
      </c>
      <c r="LY71" s="20">
        <v>28.030303030303031</v>
      </c>
      <c r="LZ71" s="20">
        <v>27.536231884057973</v>
      </c>
      <c r="MA71" s="20">
        <v>29.710144927536234</v>
      </c>
      <c r="MB71" s="20" t="s">
        <v>54</v>
      </c>
      <c r="MC71" s="6" t="s">
        <v>89</v>
      </c>
      <c r="MD71" s="15"/>
      <c r="ME71" s="20" t="s">
        <v>54</v>
      </c>
      <c r="MF71" s="20" t="s">
        <v>153</v>
      </c>
      <c r="MG71" s="20">
        <v>0</v>
      </c>
      <c r="MH71" s="20">
        <v>0</v>
      </c>
      <c r="MI71" s="20">
        <v>0</v>
      </c>
      <c r="MJ71" s="20">
        <v>0</v>
      </c>
      <c r="MK71" s="20">
        <v>0</v>
      </c>
      <c r="ML71" s="20" t="s">
        <v>54</v>
      </c>
      <c r="MM71" s="20" t="s">
        <v>54</v>
      </c>
      <c r="MN71" s="20" t="s">
        <v>54</v>
      </c>
      <c r="MO71" s="20">
        <v>36.805555555555557</v>
      </c>
      <c r="MP71" s="20" t="s">
        <v>54</v>
      </c>
      <c r="MQ71" s="20" t="s">
        <v>54</v>
      </c>
      <c r="MR71" s="20" t="s">
        <v>54</v>
      </c>
      <c r="MS71" s="20">
        <v>33.680555555555557</v>
      </c>
      <c r="MT71" s="20">
        <v>33.680555555555557</v>
      </c>
      <c r="MU71" s="20">
        <v>33.680555555555557</v>
      </c>
      <c r="MV71" s="20" t="s">
        <v>54</v>
      </c>
      <c r="MW71" s="20" t="s">
        <v>54</v>
      </c>
      <c r="MX71" s="20" t="s">
        <v>54</v>
      </c>
      <c r="MY71" s="20">
        <v>33.680555555555557</v>
      </c>
      <c r="MZ71" s="20">
        <v>33.680555555555557</v>
      </c>
      <c r="NA71" s="20">
        <v>33.680555555555557</v>
      </c>
      <c r="NB71" s="20" t="s">
        <v>54</v>
      </c>
      <c r="NC71" s="20" t="s">
        <v>54</v>
      </c>
      <c r="ND71" s="20">
        <v>33.680555555555557</v>
      </c>
      <c r="NE71" s="20">
        <v>33.680555555555557</v>
      </c>
      <c r="NF71" s="20">
        <v>33.680555555555557</v>
      </c>
      <c r="NG71" s="20" t="s">
        <v>54</v>
      </c>
      <c r="NH71" s="6" t="s">
        <v>89</v>
      </c>
    </row>
    <row r="72" spans="1:372" x14ac:dyDescent="0.3">
      <c r="A72" s="15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6"/>
      <c r="AF72" s="15"/>
      <c r="AG72" s="20" t="s">
        <v>54</v>
      </c>
      <c r="AH72" s="20" t="s">
        <v>154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 t="s">
        <v>54</v>
      </c>
      <c r="AO72" s="20" t="s">
        <v>54</v>
      </c>
      <c r="AP72" s="20" t="s">
        <v>54</v>
      </c>
      <c r="AQ72" s="20" t="s">
        <v>54</v>
      </c>
      <c r="AR72" s="20" t="s">
        <v>54</v>
      </c>
      <c r="AS72" s="20" t="s">
        <v>54</v>
      </c>
      <c r="AT72" s="20" t="s">
        <v>54</v>
      </c>
      <c r="AU72" s="20" t="s">
        <v>54</v>
      </c>
      <c r="AV72" s="20" t="s">
        <v>54</v>
      </c>
      <c r="AW72" s="20" t="s">
        <v>54</v>
      </c>
      <c r="AX72" s="20" t="s">
        <v>54</v>
      </c>
      <c r="AY72" s="20" t="s">
        <v>54</v>
      </c>
      <c r="AZ72" s="20" t="s">
        <v>54</v>
      </c>
      <c r="BA72" s="20" t="s">
        <v>54</v>
      </c>
      <c r="BB72" s="20" t="s">
        <v>54</v>
      </c>
      <c r="BC72" s="20" t="s">
        <v>54</v>
      </c>
      <c r="BD72" s="20" t="s">
        <v>54</v>
      </c>
      <c r="BE72" s="20" t="s">
        <v>54</v>
      </c>
      <c r="BF72" s="20" t="s">
        <v>54</v>
      </c>
      <c r="BG72" s="20" t="s">
        <v>54</v>
      </c>
      <c r="BH72" s="20" t="s">
        <v>54</v>
      </c>
      <c r="BI72" s="20" t="s">
        <v>54</v>
      </c>
      <c r="BJ72" s="6" t="s">
        <v>90</v>
      </c>
      <c r="BK72" s="15"/>
      <c r="BL72" s="20" t="s">
        <v>54</v>
      </c>
      <c r="BM72" s="20" t="s">
        <v>154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 t="s">
        <v>54</v>
      </c>
      <c r="BT72" s="20" t="s">
        <v>54</v>
      </c>
      <c r="BU72" s="20" t="s">
        <v>54</v>
      </c>
      <c r="BV72" s="20" t="s">
        <v>54</v>
      </c>
      <c r="BW72" s="20" t="s">
        <v>54</v>
      </c>
      <c r="BX72" s="20" t="s">
        <v>54</v>
      </c>
      <c r="BY72" s="20" t="s">
        <v>54</v>
      </c>
      <c r="BZ72" s="20" t="s">
        <v>54</v>
      </c>
      <c r="CA72" s="20" t="s">
        <v>54</v>
      </c>
      <c r="CB72" s="20" t="s">
        <v>54</v>
      </c>
      <c r="CC72" s="20" t="s">
        <v>54</v>
      </c>
      <c r="CD72" s="20" t="s">
        <v>54</v>
      </c>
      <c r="CE72" s="20" t="s">
        <v>54</v>
      </c>
      <c r="CF72" s="20" t="s">
        <v>54</v>
      </c>
      <c r="CG72" s="20" t="s">
        <v>54</v>
      </c>
      <c r="CH72" s="20" t="s">
        <v>54</v>
      </c>
      <c r="CI72" s="20" t="s">
        <v>54</v>
      </c>
      <c r="CJ72" s="20" t="s">
        <v>54</v>
      </c>
      <c r="CK72" s="20" t="s">
        <v>54</v>
      </c>
      <c r="CL72" s="20" t="s">
        <v>54</v>
      </c>
      <c r="CM72" s="20" t="s">
        <v>54</v>
      </c>
      <c r="CN72" s="20" t="s">
        <v>54</v>
      </c>
      <c r="CO72" s="6" t="s">
        <v>90</v>
      </c>
      <c r="CP72" s="15"/>
      <c r="CQ72" s="20" t="s">
        <v>54</v>
      </c>
      <c r="CR72" s="20" t="s">
        <v>154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 t="s">
        <v>54</v>
      </c>
      <c r="CY72" s="20" t="s">
        <v>54</v>
      </c>
      <c r="CZ72" s="20" t="s">
        <v>54</v>
      </c>
      <c r="DA72" s="20" t="s">
        <v>54</v>
      </c>
      <c r="DB72" s="20" t="s">
        <v>54</v>
      </c>
      <c r="DC72" s="20" t="s">
        <v>54</v>
      </c>
      <c r="DD72" s="20" t="s">
        <v>54</v>
      </c>
      <c r="DE72" s="20" t="s">
        <v>54</v>
      </c>
      <c r="DF72" s="20" t="s">
        <v>54</v>
      </c>
      <c r="DG72" s="20" t="s">
        <v>54</v>
      </c>
      <c r="DH72" s="20" t="s">
        <v>54</v>
      </c>
      <c r="DI72" s="20" t="s">
        <v>54</v>
      </c>
      <c r="DJ72" s="20" t="s">
        <v>54</v>
      </c>
      <c r="DK72" s="20" t="s">
        <v>54</v>
      </c>
      <c r="DL72" s="20" t="s">
        <v>54</v>
      </c>
      <c r="DM72" s="20" t="s">
        <v>54</v>
      </c>
      <c r="DN72" s="20" t="s">
        <v>54</v>
      </c>
      <c r="DO72" s="20" t="s">
        <v>54</v>
      </c>
      <c r="DP72" s="20" t="s">
        <v>54</v>
      </c>
      <c r="DQ72" s="20" t="s">
        <v>54</v>
      </c>
      <c r="DR72" s="20" t="s">
        <v>54</v>
      </c>
      <c r="DS72" s="20" t="s">
        <v>54</v>
      </c>
      <c r="DT72" s="6" t="s">
        <v>90</v>
      </c>
      <c r="DU72" s="15"/>
      <c r="DV72" s="20" t="s">
        <v>54</v>
      </c>
      <c r="DW72" s="20" t="s">
        <v>154</v>
      </c>
      <c r="DX72" s="20">
        <v>0</v>
      </c>
      <c r="DY72" s="20">
        <v>0</v>
      </c>
      <c r="DZ72" s="20">
        <v>0</v>
      </c>
      <c r="EA72" s="20">
        <v>0</v>
      </c>
      <c r="EB72" s="20">
        <v>0</v>
      </c>
      <c r="EC72" s="20" t="s">
        <v>54</v>
      </c>
      <c r="ED72" s="20" t="s">
        <v>54</v>
      </c>
      <c r="EE72" s="20" t="s">
        <v>54</v>
      </c>
      <c r="EF72" s="20" t="s">
        <v>54</v>
      </c>
      <c r="EG72" s="20" t="s">
        <v>54</v>
      </c>
      <c r="EH72" s="20" t="s">
        <v>54</v>
      </c>
      <c r="EI72" s="20" t="s">
        <v>54</v>
      </c>
      <c r="EJ72" s="20" t="s">
        <v>54</v>
      </c>
      <c r="EK72" s="20" t="s">
        <v>54</v>
      </c>
      <c r="EL72" s="20" t="s">
        <v>54</v>
      </c>
      <c r="EM72" s="20" t="s">
        <v>54</v>
      </c>
      <c r="EN72" s="20" t="s">
        <v>54</v>
      </c>
      <c r="EO72" s="20" t="s">
        <v>54</v>
      </c>
      <c r="EP72" s="20" t="s">
        <v>54</v>
      </c>
      <c r="EQ72" s="20" t="s">
        <v>54</v>
      </c>
      <c r="ER72" s="20" t="s">
        <v>54</v>
      </c>
      <c r="ES72" s="20" t="s">
        <v>54</v>
      </c>
      <c r="ET72" s="20" t="s">
        <v>54</v>
      </c>
      <c r="EU72" s="20" t="s">
        <v>54</v>
      </c>
      <c r="EV72" s="20" t="s">
        <v>54</v>
      </c>
      <c r="EW72" s="20" t="s">
        <v>54</v>
      </c>
      <c r="EX72" s="20" t="s">
        <v>54</v>
      </c>
      <c r="EY72" s="6" t="s">
        <v>90</v>
      </c>
      <c r="EZ72" s="15"/>
      <c r="FA72" s="20" t="s">
        <v>54</v>
      </c>
      <c r="FB72" s="20" t="s">
        <v>154</v>
      </c>
      <c r="FC72" s="20">
        <v>0</v>
      </c>
      <c r="FD72" s="20">
        <v>0</v>
      </c>
      <c r="FE72" s="20">
        <v>0</v>
      </c>
      <c r="FF72" s="20">
        <v>0</v>
      </c>
      <c r="FG72" s="20">
        <v>0</v>
      </c>
      <c r="FH72" s="20" t="s">
        <v>54</v>
      </c>
      <c r="FI72" s="20" t="s">
        <v>54</v>
      </c>
      <c r="FJ72" s="20" t="s">
        <v>54</v>
      </c>
      <c r="FK72" s="20" t="s">
        <v>54</v>
      </c>
      <c r="FL72" s="20" t="s">
        <v>54</v>
      </c>
      <c r="FM72" s="20" t="s">
        <v>54</v>
      </c>
      <c r="FN72" s="20" t="s">
        <v>54</v>
      </c>
      <c r="FO72" s="20" t="s">
        <v>54</v>
      </c>
      <c r="FP72" s="20" t="s">
        <v>54</v>
      </c>
      <c r="FQ72" s="20" t="s">
        <v>54</v>
      </c>
      <c r="FR72" s="20" t="s">
        <v>54</v>
      </c>
      <c r="FS72" s="20" t="s">
        <v>54</v>
      </c>
      <c r="FT72" s="20" t="s">
        <v>54</v>
      </c>
      <c r="FU72" s="20" t="s">
        <v>54</v>
      </c>
      <c r="FV72" s="20" t="s">
        <v>54</v>
      </c>
      <c r="FW72" s="20" t="s">
        <v>54</v>
      </c>
      <c r="FX72" s="20" t="s">
        <v>54</v>
      </c>
      <c r="FY72" s="20" t="s">
        <v>54</v>
      </c>
      <c r="FZ72" s="20" t="s">
        <v>54</v>
      </c>
      <c r="GA72" s="20" t="s">
        <v>54</v>
      </c>
      <c r="GB72" s="20" t="s">
        <v>54</v>
      </c>
      <c r="GC72" s="20" t="s">
        <v>54</v>
      </c>
      <c r="GD72" s="6" t="s">
        <v>90</v>
      </c>
      <c r="GE72" s="15"/>
      <c r="GF72" s="20" t="s">
        <v>54</v>
      </c>
      <c r="GG72" s="20" t="s">
        <v>154</v>
      </c>
      <c r="GH72" s="20">
        <v>0</v>
      </c>
      <c r="GI72" s="20">
        <v>0</v>
      </c>
      <c r="GJ72" s="20">
        <v>0</v>
      </c>
      <c r="GK72" s="20">
        <v>0</v>
      </c>
      <c r="GL72" s="20">
        <v>0</v>
      </c>
      <c r="GM72" s="20" t="s">
        <v>54</v>
      </c>
      <c r="GN72" s="20" t="s">
        <v>54</v>
      </c>
      <c r="GO72" s="20" t="s">
        <v>54</v>
      </c>
      <c r="GP72" s="20" t="s">
        <v>54</v>
      </c>
      <c r="GQ72" s="20" t="s">
        <v>54</v>
      </c>
      <c r="GR72" s="20" t="s">
        <v>54</v>
      </c>
      <c r="GS72" s="20" t="s">
        <v>54</v>
      </c>
      <c r="GT72" s="20">
        <v>45.118721857852293</v>
      </c>
      <c r="GU72" s="20" t="s">
        <v>54</v>
      </c>
      <c r="GV72" s="20">
        <v>45.118721857852293</v>
      </c>
      <c r="GW72" s="20" t="s">
        <v>54</v>
      </c>
      <c r="GX72" s="20" t="s">
        <v>54</v>
      </c>
      <c r="GY72" s="20" t="s">
        <v>54</v>
      </c>
      <c r="GZ72" s="20">
        <v>42.582398967492132</v>
      </c>
      <c r="HA72" s="20" t="s">
        <v>54</v>
      </c>
      <c r="HB72" s="20">
        <v>42.582398967492132</v>
      </c>
      <c r="HC72" s="20" t="s">
        <v>54</v>
      </c>
      <c r="HD72" s="20" t="s">
        <v>54</v>
      </c>
      <c r="HE72" s="20">
        <v>44.422125493554063</v>
      </c>
      <c r="HF72" s="20" t="s">
        <v>54</v>
      </c>
      <c r="HG72" s="20">
        <v>44.422125493554063</v>
      </c>
      <c r="HH72" s="20" t="s">
        <v>54</v>
      </c>
      <c r="HI72" s="6" t="s">
        <v>90</v>
      </c>
      <c r="HJ72" s="15"/>
      <c r="HK72" s="20" t="s">
        <v>54</v>
      </c>
      <c r="HL72" s="20" t="s">
        <v>154</v>
      </c>
      <c r="HM72" s="20">
        <v>0</v>
      </c>
      <c r="HN72" s="20">
        <v>0</v>
      </c>
      <c r="HO72" s="20">
        <v>0</v>
      </c>
      <c r="HP72" s="20">
        <v>0</v>
      </c>
      <c r="HQ72" s="20">
        <v>0</v>
      </c>
      <c r="HR72" s="20" t="s">
        <v>54</v>
      </c>
      <c r="HS72" s="20" t="s">
        <v>54</v>
      </c>
      <c r="HT72" s="20" t="s">
        <v>54</v>
      </c>
      <c r="HU72" s="20">
        <v>37.882837528604121</v>
      </c>
      <c r="HV72" s="20" t="s">
        <v>54</v>
      </c>
      <c r="HW72" s="20" t="s">
        <v>54</v>
      </c>
      <c r="HX72" s="20" t="s">
        <v>54</v>
      </c>
      <c r="HY72" s="20">
        <v>44.37909992372235</v>
      </c>
      <c r="HZ72" s="20" t="s">
        <v>54</v>
      </c>
      <c r="IA72" s="20">
        <v>44.37909992372235</v>
      </c>
      <c r="IB72" s="20" t="s">
        <v>54</v>
      </c>
      <c r="IC72" s="20" t="s">
        <v>54</v>
      </c>
      <c r="ID72" s="20" t="s">
        <v>54</v>
      </c>
      <c r="IE72" s="20">
        <v>49.872060306842911</v>
      </c>
      <c r="IF72" s="20" t="s">
        <v>54</v>
      </c>
      <c r="IG72" s="20">
        <v>49.872060306842911</v>
      </c>
      <c r="IH72" s="20" t="s">
        <v>54</v>
      </c>
      <c r="II72" s="20" t="s">
        <v>54</v>
      </c>
      <c r="IJ72" s="20">
        <v>47.986277008016138</v>
      </c>
      <c r="IK72" s="20" t="s">
        <v>54</v>
      </c>
      <c r="IL72" s="20">
        <v>47.986277008016138</v>
      </c>
      <c r="IM72" s="20" t="s">
        <v>54</v>
      </c>
      <c r="IN72" s="6" t="s">
        <v>90</v>
      </c>
      <c r="IO72" s="15"/>
      <c r="IP72" s="20" t="s">
        <v>54</v>
      </c>
      <c r="IQ72" s="20" t="s">
        <v>154</v>
      </c>
      <c r="IR72" s="20">
        <v>0</v>
      </c>
      <c r="IS72" s="20">
        <v>0</v>
      </c>
      <c r="IT72" s="20">
        <v>0</v>
      </c>
      <c r="IU72" s="20">
        <v>0</v>
      </c>
      <c r="IV72" s="20">
        <v>0</v>
      </c>
      <c r="IW72" s="20" t="s">
        <v>54</v>
      </c>
      <c r="IX72" s="20" t="s">
        <v>54</v>
      </c>
      <c r="IY72" s="20" t="s">
        <v>54</v>
      </c>
      <c r="IZ72" s="20">
        <v>33.464689391462848</v>
      </c>
      <c r="JA72" s="20" t="s">
        <v>54</v>
      </c>
      <c r="JB72" s="20" t="s">
        <v>54</v>
      </c>
      <c r="JC72" s="20" t="s">
        <v>54</v>
      </c>
      <c r="JD72" s="20">
        <v>45.258551517132751</v>
      </c>
      <c r="JE72" s="20" t="s">
        <v>54</v>
      </c>
      <c r="JF72" s="20">
        <v>45.258551517132751</v>
      </c>
      <c r="JG72" s="20" t="s">
        <v>54</v>
      </c>
      <c r="JH72" s="20" t="s">
        <v>54</v>
      </c>
      <c r="JI72" s="20" t="s">
        <v>54</v>
      </c>
      <c r="JJ72" s="20">
        <v>43.001277898303066</v>
      </c>
      <c r="JK72" s="20" t="s">
        <v>54</v>
      </c>
      <c r="JL72" s="20">
        <v>43.001277898303066</v>
      </c>
      <c r="JM72" s="20" t="s">
        <v>54</v>
      </c>
      <c r="JN72" s="20" t="s">
        <v>54</v>
      </c>
      <c r="JO72" s="20">
        <v>43.403667270944162</v>
      </c>
      <c r="JP72" s="20" t="s">
        <v>54</v>
      </c>
      <c r="JQ72" s="20">
        <v>43.403667270944162</v>
      </c>
      <c r="JR72" s="20" t="s">
        <v>54</v>
      </c>
      <c r="JS72" s="6" t="s">
        <v>90</v>
      </c>
      <c r="JT72" s="15"/>
      <c r="JU72" s="20" t="s">
        <v>54</v>
      </c>
      <c r="JV72" s="20" t="s">
        <v>154</v>
      </c>
      <c r="JW72" s="20">
        <v>0</v>
      </c>
      <c r="JX72" s="20">
        <v>0</v>
      </c>
      <c r="JY72" s="20">
        <v>0</v>
      </c>
      <c r="JZ72" s="20">
        <v>0</v>
      </c>
      <c r="KA72" s="20">
        <v>0</v>
      </c>
      <c r="KB72" s="20" t="s">
        <v>54</v>
      </c>
      <c r="KC72" s="20" t="s">
        <v>54</v>
      </c>
      <c r="KD72" s="20" t="s">
        <v>54</v>
      </c>
      <c r="KE72" s="20">
        <v>31.719336219336217</v>
      </c>
      <c r="KF72" s="20" t="s">
        <v>54</v>
      </c>
      <c r="KG72" s="20" t="s">
        <v>54</v>
      </c>
      <c r="KH72" s="20" t="s">
        <v>54</v>
      </c>
      <c r="KI72" s="20">
        <v>46.206349206349209</v>
      </c>
      <c r="KJ72" s="20">
        <v>43.792929292929294</v>
      </c>
      <c r="KK72" s="20">
        <v>44.348484848484851</v>
      </c>
      <c r="KL72" s="20" t="s">
        <v>54</v>
      </c>
      <c r="KM72" s="20" t="s">
        <v>54</v>
      </c>
      <c r="KN72" s="20" t="s">
        <v>54</v>
      </c>
      <c r="KO72" s="20">
        <v>44.909090909090907</v>
      </c>
      <c r="KP72" s="20">
        <v>35.78210678210678</v>
      </c>
      <c r="KQ72" s="20">
        <v>39.155122655122653</v>
      </c>
      <c r="KR72" s="20" t="s">
        <v>54</v>
      </c>
      <c r="KS72" s="20" t="s">
        <v>54</v>
      </c>
      <c r="KT72" s="20">
        <v>50.971861471861473</v>
      </c>
      <c r="KU72" s="20">
        <v>38.821789321789318</v>
      </c>
      <c r="KV72" s="20">
        <v>42.036075036075033</v>
      </c>
      <c r="KW72" s="20" t="s">
        <v>54</v>
      </c>
      <c r="KX72" s="6" t="s">
        <v>90</v>
      </c>
      <c r="KY72" s="15"/>
      <c r="KZ72" s="20" t="s">
        <v>54</v>
      </c>
      <c r="LA72" s="20" t="s">
        <v>154</v>
      </c>
      <c r="LB72" s="20">
        <v>0</v>
      </c>
      <c r="LC72" s="20">
        <v>0</v>
      </c>
      <c r="LD72" s="20">
        <v>0</v>
      </c>
      <c r="LE72" s="20">
        <v>0</v>
      </c>
      <c r="LF72" s="20">
        <v>0</v>
      </c>
      <c r="LG72" s="20" t="s">
        <v>54</v>
      </c>
      <c r="LH72" s="20" t="s">
        <v>54</v>
      </c>
      <c r="LI72" s="20" t="s">
        <v>54</v>
      </c>
      <c r="LJ72" s="20">
        <v>49.090909090909093</v>
      </c>
      <c r="LK72" s="20" t="s">
        <v>54</v>
      </c>
      <c r="LL72" s="20" t="s">
        <v>54</v>
      </c>
      <c r="LM72" s="20" t="s">
        <v>54</v>
      </c>
      <c r="LN72" s="20">
        <v>41.017316017316013</v>
      </c>
      <c r="LO72" s="20">
        <v>43.892339544513455</v>
      </c>
      <c r="LP72" s="20">
        <v>43.398268398268392</v>
      </c>
      <c r="LQ72" s="20" t="s">
        <v>54</v>
      </c>
      <c r="LR72" s="20" t="s">
        <v>54</v>
      </c>
      <c r="LS72" s="20" t="s">
        <v>54</v>
      </c>
      <c r="LT72" s="20">
        <v>43.398268398268392</v>
      </c>
      <c r="LU72" s="20">
        <v>43.398268398268392</v>
      </c>
      <c r="LV72" s="20">
        <v>43.398268398268392</v>
      </c>
      <c r="LW72" s="20" t="s">
        <v>54</v>
      </c>
      <c r="LX72" s="20" t="s">
        <v>54</v>
      </c>
      <c r="LY72" s="20">
        <v>43.398268398268392</v>
      </c>
      <c r="LZ72" s="20">
        <v>43.892339544513455</v>
      </c>
      <c r="MA72" s="20">
        <v>41.718426501035196</v>
      </c>
      <c r="MB72" s="20" t="s">
        <v>54</v>
      </c>
      <c r="MC72" s="6" t="s">
        <v>90</v>
      </c>
      <c r="MD72" s="15"/>
      <c r="ME72" s="20" t="s">
        <v>54</v>
      </c>
      <c r="MF72" s="20" t="s">
        <v>154</v>
      </c>
      <c r="MG72" s="20">
        <v>0</v>
      </c>
      <c r="MH72" s="20">
        <v>0</v>
      </c>
      <c r="MI72" s="20">
        <v>0</v>
      </c>
      <c r="MJ72" s="20">
        <v>0</v>
      </c>
      <c r="MK72" s="20">
        <v>0</v>
      </c>
      <c r="ML72" s="20" t="s">
        <v>54</v>
      </c>
      <c r="MM72" s="20" t="s">
        <v>54</v>
      </c>
      <c r="MN72" s="20" t="s">
        <v>54</v>
      </c>
      <c r="MO72" s="20">
        <v>8.3333333333333339</v>
      </c>
      <c r="MP72" s="20" t="s">
        <v>54</v>
      </c>
      <c r="MQ72" s="20" t="s">
        <v>54</v>
      </c>
      <c r="MR72" s="20" t="s">
        <v>54</v>
      </c>
      <c r="MS72" s="20">
        <v>5.5555555555555554</v>
      </c>
      <c r="MT72" s="20">
        <v>5.5555555555555554</v>
      </c>
      <c r="MU72" s="20">
        <v>5.5555555555555554</v>
      </c>
      <c r="MV72" s="20" t="s">
        <v>54</v>
      </c>
      <c r="MW72" s="20" t="s">
        <v>54</v>
      </c>
      <c r="MX72" s="20" t="s">
        <v>54</v>
      </c>
      <c r="MY72" s="20">
        <v>5.5555555555555554</v>
      </c>
      <c r="MZ72" s="20">
        <v>5.5555555555555554</v>
      </c>
      <c r="NA72" s="20">
        <v>5.5555555555555554</v>
      </c>
      <c r="NB72" s="20" t="s">
        <v>54</v>
      </c>
      <c r="NC72" s="20" t="s">
        <v>54</v>
      </c>
      <c r="ND72" s="20">
        <v>5.5555555555555554</v>
      </c>
      <c r="NE72" s="20">
        <v>5.5555555555555554</v>
      </c>
      <c r="NF72" s="20">
        <v>5.5555555555555554</v>
      </c>
      <c r="NG72" s="20" t="s">
        <v>54</v>
      </c>
      <c r="NH72" s="6" t="s">
        <v>90</v>
      </c>
    </row>
    <row r="73" spans="1:372" ht="31.2" x14ac:dyDescent="0.3">
      <c r="A73" s="15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6"/>
      <c r="AF73" s="15"/>
      <c r="AG73" s="20" t="s">
        <v>54</v>
      </c>
      <c r="AH73" s="20" t="s">
        <v>155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 t="s">
        <v>54</v>
      </c>
      <c r="AO73" s="20" t="s">
        <v>54</v>
      </c>
      <c r="AP73" s="20" t="s">
        <v>54</v>
      </c>
      <c r="AQ73" s="20" t="s">
        <v>54</v>
      </c>
      <c r="AR73" s="20" t="s">
        <v>54</v>
      </c>
      <c r="AS73" s="20" t="s">
        <v>54</v>
      </c>
      <c r="AT73" s="20" t="s">
        <v>54</v>
      </c>
      <c r="AU73" s="20" t="s">
        <v>54</v>
      </c>
      <c r="AV73" s="20" t="s">
        <v>54</v>
      </c>
      <c r="AW73" s="20" t="s">
        <v>54</v>
      </c>
      <c r="AX73" s="20" t="s">
        <v>54</v>
      </c>
      <c r="AY73" s="20" t="s">
        <v>54</v>
      </c>
      <c r="AZ73" s="20" t="s">
        <v>54</v>
      </c>
      <c r="BA73" s="20" t="s">
        <v>54</v>
      </c>
      <c r="BB73" s="20" t="s">
        <v>54</v>
      </c>
      <c r="BC73" s="20" t="s">
        <v>54</v>
      </c>
      <c r="BD73" s="20" t="s">
        <v>54</v>
      </c>
      <c r="BE73" s="20" t="s">
        <v>54</v>
      </c>
      <c r="BF73" s="20" t="s">
        <v>54</v>
      </c>
      <c r="BG73" s="20" t="s">
        <v>54</v>
      </c>
      <c r="BH73" s="20" t="s">
        <v>54</v>
      </c>
      <c r="BI73" s="20" t="s">
        <v>54</v>
      </c>
      <c r="BJ73" s="6" t="s">
        <v>91</v>
      </c>
      <c r="BK73" s="15"/>
      <c r="BL73" s="20" t="s">
        <v>54</v>
      </c>
      <c r="BM73" s="20" t="s">
        <v>155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 t="s">
        <v>54</v>
      </c>
      <c r="BT73" s="20" t="s">
        <v>54</v>
      </c>
      <c r="BU73" s="20" t="s">
        <v>54</v>
      </c>
      <c r="BV73" s="20" t="s">
        <v>54</v>
      </c>
      <c r="BW73" s="20" t="s">
        <v>54</v>
      </c>
      <c r="BX73" s="20" t="s">
        <v>54</v>
      </c>
      <c r="BY73" s="20" t="s">
        <v>54</v>
      </c>
      <c r="BZ73" s="20" t="s">
        <v>54</v>
      </c>
      <c r="CA73" s="20" t="s">
        <v>54</v>
      </c>
      <c r="CB73" s="20" t="s">
        <v>54</v>
      </c>
      <c r="CC73" s="20" t="s">
        <v>54</v>
      </c>
      <c r="CD73" s="20" t="s">
        <v>54</v>
      </c>
      <c r="CE73" s="20" t="s">
        <v>54</v>
      </c>
      <c r="CF73" s="20" t="s">
        <v>54</v>
      </c>
      <c r="CG73" s="20" t="s">
        <v>54</v>
      </c>
      <c r="CH73" s="20" t="s">
        <v>54</v>
      </c>
      <c r="CI73" s="20" t="s">
        <v>54</v>
      </c>
      <c r="CJ73" s="20" t="s">
        <v>54</v>
      </c>
      <c r="CK73" s="20" t="s">
        <v>54</v>
      </c>
      <c r="CL73" s="20" t="s">
        <v>54</v>
      </c>
      <c r="CM73" s="20" t="s">
        <v>54</v>
      </c>
      <c r="CN73" s="20" t="s">
        <v>54</v>
      </c>
      <c r="CO73" s="6" t="s">
        <v>91</v>
      </c>
      <c r="CP73" s="15"/>
      <c r="CQ73" s="20" t="s">
        <v>54</v>
      </c>
      <c r="CR73" s="20" t="s">
        <v>155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 t="s">
        <v>54</v>
      </c>
      <c r="CY73" s="20" t="s">
        <v>54</v>
      </c>
      <c r="CZ73" s="20" t="s">
        <v>54</v>
      </c>
      <c r="DA73" s="20" t="s">
        <v>54</v>
      </c>
      <c r="DB73" s="20" t="s">
        <v>54</v>
      </c>
      <c r="DC73" s="20" t="s">
        <v>54</v>
      </c>
      <c r="DD73" s="20" t="s">
        <v>54</v>
      </c>
      <c r="DE73" s="20" t="s">
        <v>54</v>
      </c>
      <c r="DF73" s="20" t="s">
        <v>54</v>
      </c>
      <c r="DG73" s="20" t="s">
        <v>54</v>
      </c>
      <c r="DH73" s="20" t="s">
        <v>54</v>
      </c>
      <c r="DI73" s="20" t="s">
        <v>54</v>
      </c>
      <c r="DJ73" s="20" t="s">
        <v>54</v>
      </c>
      <c r="DK73" s="20" t="s">
        <v>54</v>
      </c>
      <c r="DL73" s="20" t="s">
        <v>54</v>
      </c>
      <c r="DM73" s="20" t="s">
        <v>54</v>
      </c>
      <c r="DN73" s="20" t="s">
        <v>54</v>
      </c>
      <c r="DO73" s="20" t="s">
        <v>54</v>
      </c>
      <c r="DP73" s="20" t="s">
        <v>54</v>
      </c>
      <c r="DQ73" s="20" t="s">
        <v>54</v>
      </c>
      <c r="DR73" s="20" t="s">
        <v>54</v>
      </c>
      <c r="DS73" s="20" t="s">
        <v>54</v>
      </c>
      <c r="DT73" s="6" t="s">
        <v>91</v>
      </c>
      <c r="DU73" s="15"/>
      <c r="DV73" s="20" t="s">
        <v>54</v>
      </c>
      <c r="DW73" s="20" t="s">
        <v>155</v>
      </c>
      <c r="DX73" s="20">
        <v>0</v>
      </c>
      <c r="DY73" s="20">
        <v>0</v>
      </c>
      <c r="DZ73" s="20">
        <v>0</v>
      </c>
      <c r="EA73" s="20">
        <v>0</v>
      </c>
      <c r="EB73" s="20">
        <v>0</v>
      </c>
      <c r="EC73" s="20" t="s">
        <v>54</v>
      </c>
      <c r="ED73" s="20" t="s">
        <v>54</v>
      </c>
      <c r="EE73" s="20" t="s">
        <v>54</v>
      </c>
      <c r="EF73" s="20" t="s">
        <v>54</v>
      </c>
      <c r="EG73" s="20" t="s">
        <v>54</v>
      </c>
      <c r="EH73" s="20" t="s">
        <v>54</v>
      </c>
      <c r="EI73" s="20" t="s">
        <v>54</v>
      </c>
      <c r="EJ73" s="20" t="s">
        <v>54</v>
      </c>
      <c r="EK73" s="20" t="s">
        <v>54</v>
      </c>
      <c r="EL73" s="20" t="s">
        <v>54</v>
      </c>
      <c r="EM73" s="20" t="s">
        <v>54</v>
      </c>
      <c r="EN73" s="20" t="s">
        <v>54</v>
      </c>
      <c r="EO73" s="20" t="s">
        <v>54</v>
      </c>
      <c r="EP73" s="20" t="s">
        <v>54</v>
      </c>
      <c r="EQ73" s="20" t="s">
        <v>54</v>
      </c>
      <c r="ER73" s="20" t="s">
        <v>54</v>
      </c>
      <c r="ES73" s="20" t="s">
        <v>54</v>
      </c>
      <c r="ET73" s="20" t="s">
        <v>54</v>
      </c>
      <c r="EU73" s="20" t="s">
        <v>54</v>
      </c>
      <c r="EV73" s="20" t="s">
        <v>54</v>
      </c>
      <c r="EW73" s="20" t="s">
        <v>54</v>
      </c>
      <c r="EX73" s="20" t="s">
        <v>54</v>
      </c>
      <c r="EY73" s="6" t="s">
        <v>91</v>
      </c>
      <c r="EZ73" s="15"/>
      <c r="FA73" s="20" t="s">
        <v>54</v>
      </c>
      <c r="FB73" s="20" t="s">
        <v>155</v>
      </c>
      <c r="FC73" s="20">
        <v>0</v>
      </c>
      <c r="FD73" s="20">
        <v>0</v>
      </c>
      <c r="FE73" s="20">
        <v>0</v>
      </c>
      <c r="FF73" s="20">
        <v>0</v>
      </c>
      <c r="FG73" s="20">
        <v>0</v>
      </c>
      <c r="FH73" s="20" t="s">
        <v>54</v>
      </c>
      <c r="FI73" s="20" t="s">
        <v>54</v>
      </c>
      <c r="FJ73" s="20" t="s">
        <v>54</v>
      </c>
      <c r="FK73" s="20" t="s">
        <v>54</v>
      </c>
      <c r="FL73" s="20" t="s">
        <v>54</v>
      </c>
      <c r="FM73" s="20" t="s">
        <v>54</v>
      </c>
      <c r="FN73" s="20" t="s">
        <v>54</v>
      </c>
      <c r="FO73" s="20" t="s">
        <v>54</v>
      </c>
      <c r="FP73" s="20" t="s">
        <v>54</v>
      </c>
      <c r="FQ73" s="20" t="s">
        <v>54</v>
      </c>
      <c r="FR73" s="20" t="s">
        <v>54</v>
      </c>
      <c r="FS73" s="20" t="s">
        <v>54</v>
      </c>
      <c r="FT73" s="20" t="s">
        <v>54</v>
      </c>
      <c r="FU73" s="20" t="s">
        <v>54</v>
      </c>
      <c r="FV73" s="20" t="s">
        <v>54</v>
      </c>
      <c r="FW73" s="20" t="s">
        <v>54</v>
      </c>
      <c r="FX73" s="20" t="s">
        <v>54</v>
      </c>
      <c r="FY73" s="20" t="s">
        <v>54</v>
      </c>
      <c r="FZ73" s="20" t="s">
        <v>54</v>
      </c>
      <c r="GA73" s="20" t="s">
        <v>54</v>
      </c>
      <c r="GB73" s="20" t="s">
        <v>54</v>
      </c>
      <c r="GC73" s="20" t="s">
        <v>54</v>
      </c>
      <c r="GD73" s="6" t="s">
        <v>91</v>
      </c>
      <c r="GE73" s="15"/>
      <c r="GF73" s="20" t="s">
        <v>54</v>
      </c>
      <c r="GG73" s="20" t="s">
        <v>155</v>
      </c>
      <c r="GH73" s="20">
        <v>0</v>
      </c>
      <c r="GI73" s="20">
        <v>0</v>
      </c>
      <c r="GJ73" s="20">
        <v>0</v>
      </c>
      <c r="GK73" s="20">
        <v>0</v>
      </c>
      <c r="GL73" s="20">
        <v>0</v>
      </c>
      <c r="GM73" s="20" t="s">
        <v>54</v>
      </c>
      <c r="GN73" s="20" t="s">
        <v>54</v>
      </c>
      <c r="GO73" s="20" t="s">
        <v>54</v>
      </c>
      <c r="GP73" s="20" t="s">
        <v>54</v>
      </c>
      <c r="GQ73" s="20" t="s">
        <v>54</v>
      </c>
      <c r="GR73" s="20" t="s">
        <v>54</v>
      </c>
      <c r="GS73" s="20" t="s">
        <v>54</v>
      </c>
      <c r="GT73" s="20">
        <v>0.5494505494505495</v>
      </c>
      <c r="GU73" s="20" t="s">
        <v>54</v>
      </c>
      <c r="GV73" s="20">
        <v>0.5494505494505495</v>
      </c>
      <c r="GW73" s="20" t="s">
        <v>54</v>
      </c>
      <c r="GX73" s="20" t="s">
        <v>54</v>
      </c>
      <c r="GY73" s="20" t="s">
        <v>54</v>
      </c>
      <c r="GZ73" s="20">
        <v>0</v>
      </c>
      <c r="HA73" s="20" t="s">
        <v>54</v>
      </c>
      <c r="HB73" s="20">
        <v>0</v>
      </c>
      <c r="HC73" s="20" t="s">
        <v>54</v>
      </c>
      <c r="HD73" s="20" t="s">
        <v>54</v>
      </c>
      <c r="HE73" s="20">
        <v>0</v>
      </c>
      <c r="HF73" s="20" t="s">
        <v>54</v>
      </c>
      <c r="HG73" s="20">
        <v>0</v>
      </c>
      <c r="HH73" s="20" t="s">
        <v>54</v>
      </c>
      <c r="HI73" s="6" t="s">
        <v>91</v>
      </c>
      <c r="HJ73" s="15"/>
      <c r="HK73" s="20" t="s">
        <v>54</v>
      </c>
      <c r="HL73" s="20" t="s">
        <v>155</v>
      </c>
      <c r="HM73" s="20">
        <v>0</v>
      </c>
      <c r="HN73" s="20">
        <v>0</v>
      </c>
      <c r="HO73" s="20">
        <v>0</v>
      </c>
      <c r="HP73" s="20">
        <v>0</v>
      </c>
      <c r="HQ73" s="20">
        <v>0</v>
      </c>
      <c r="HR73" s="20" t="s">
        <v>54</v>
      </c>
      <c r="HS73" s="20" t="s">
        <v>54</v>
      </c>
      <c r="HT73" s="20" t="s">
        <v>54</v>
      </c>
      <c r="HU73" s="20">
        <v>0</v>
      </c>
      <c r="HV73" s="20" t="s">
        <v>54</v>
      </c>
      <c r="HW73" s="20" t="s">
        <v>54</v>
      </c>
      <c r="HX73" s="20" t="s">
        <v>54</v>
      </c>
      <c r="HY73" s="20">
        <v>0.72463768115942029</v>
      </c>
      <c r="HZ73" s="20" t="s">
        <v>54</v>
      </c>
      <c r="IA73" s="20">
        <v>0.72463768115942029</v>
      </c>
      <c r="IB73" s="20" t="s">
        <v>54</v>
      </c>
      <c r="IC73" s="20" t="s">
        <v>54</v>
      </c>
      <c r="ID73" s="20" t="s">
        <v>54</v>
      </c>
      <c r="IE73" s="20">
        <v>0</v>
      </c>
      <c r="IF73" s="20" t="s">
        <v>54</v>
      </c>
      <c r="IG73" s="20">
        <v>0</v>
      </c>
      <c r="IH73" s="20" t="s">
        <v>54</v>
      </c>
      <c r="II73" s="20" t="s">
        <v>54</v>
      </c>
      <c r="IJ73" s="20">
        <v>0.72463768115942029</v>
      </c>
      <c r="IK73" s="20" t="s">
        <v>54</v>
      </c>
      <c r="IL73" s="20">
        <v>0.72463768115942029</v>
      </c>
      <c r="IM73" s="20" t="s">
        <v>54</v>
      </c>
      <c r="IN73" s="6" t="s">
        <v>91</v>
      </c>
      <c r="IO73" s="15"/>
      <c r="IP73" s="20" t="s">
        <v>54</v>
      </c>
      <c r="IQ73" s="20" t="s">
        <v>155</v>
      </c>
      <c r="IR73" s="20">
        <v>0</v>
      </c>
      <c r="IS73" s="20">
        <v>0</v>
      </c>
      <c r="IT73" s="20">
        <v>0</v>
      </c>
      <c r="IU73" s="20">
        <v>0</v>
      </c>
      <c r="IV73" s="20">
        <v>0</v>
      </c>
      <c r="IW73" s="20" t="s">
        <v>54</v>
      </c>
      <c r="IX73" s="20" t="s">
        <v>54</v>
      </c>
      <c r="IY73" s="20" t="s">
        <v>54</v>
      </c>
      <c r="IZ73" s="20">
        <v>0</v>
      </c>
      <c r="JA73" s="20" t="s">
        <v>54</v>
      </c>
      <c r="JB73" s="20" t="s">
        <v>54</v>
      </c>
      <c r="JC73" s="20" t="s">
        <v>54</v>
      </c>
      <c r="JD73" s="20">
        <v>0</v>
      </c>
      <c r="JE73" s="20" t="s">
        <v>54</v>
      </c>
      <c r="JF73" s="20">
        <v>0</v>
      </c>
      <c r="JG73" s="20" t="s">
        <v>54</v>
      </c>
      <c r="JH73" s="20" t="s">
        <v>54</v>
      </c>
      <c r="JI73" s="20" t="s">
        <v>54</v>
      </c>
      <c r="JJ73" s="20">
        <v>0</v>
      </c>
      <c r="JK73" s="20" t="s">
        <v>54</v>
      </c>
      <c r="JL73" s="20">
        <v>0</v>
      </c>
      <c r="JM73" s="20" t="s">
        <v>54</v>
      </c>
      <c r="JN73" s="20" t="s">
        <v>54</v>
      </c>
      <c r="JO73" s="20">
        <v>0</v>
      </c>
      <c r="JP73" s="20" t="s">
        <v>54</v>
      </c>
      <c r="JQ73" s="20">
        <v>0</v>
      </c>
      <c r="JR73" s="20" t="s">
        <v>54</v>
      </c>
      <c r="JS73" s="6" t="s">
        <v>91</v>
      </c>
      <c r="JT73" s="15"/>
      <c r="JU73" s="20" t="s">
        <v>54</v>
      </c>
      <c r="JV73" s="20" t="s">
        <v>155</v>
      </c>
      <c r="JW73" s="20">
        <v>0</v>
      </c>
      <c r="JX73" s="20">
        <v>0</v>
      </c>
      <c r="JY73" s="20">
        <v>0</v>
      </c>
      <c r="JZ73" s="20">
        <v>0</v>
      </c>
      <c r="KA73" s="20">
        <v>0</v>
      </c>
      <c r="KB73" s="20" t="s">
        <v>54</v>
      </c>
      <c r="KC73" s="20" t="s">
        <v>54</v>
      </c>
      <c r="KD73" s="20" t="s">
        <v>54</v>
      </c>
      <c r="KE73" s="20">
        <v>0</v>
      </c>
      <c r="KF73" s="20" t="s">
        <v>54</v>
      </c>
      <c r="KG73" s="20" t="s">
        <v>54</v>
      </c>
      <c r="KH73" s="20" t="s">
        <v>54</v>
      </c>
      <c r="KI73" s="20">
        <v>7.904040404040404</v>
      </c>
      <c r="KJ73" s="20">
        <v>3.2539682539682544</v>
      </c>
      <c r="KK73" s="20">
        <v>3.2539682539682544</v>
      </c>
      <c r="KL73" s="20" t="s">
        <v>54</v>
      </c>
      <c r="KM73" s="20" t="s">
        <v>54</v>
      </c>
      <c r="KN73" s="20" t="s">
        <v>54</v>
      </c>
      <c r="KO73" s="20">
        <v>1.5873015873015872</v>
      </c>
      <c r="KP73" s="20">
        <v>3.3333333333333335</v>
      </c>
      <c r="KQ73" s="20">
        <v>0.83333333333333337</v>
      </c>
      <c r="KR73" s="20" t="s">
        <v>54</v>
      </c>
      <c r="KS73" s="20" t="s">
        <v>54</v>
      </c>
      <c r="KT73" s="20">
        <v>1.5873015873015872</v>
      </c>
      <c r="KU73" s="20">
        <v>1.6269841269841272</v>
      </c>
      <c r="KV73" s="20">
        <v>0</v>
      </c>
      <c r="KW73" s="20" t="s">
        <v>54</v>
      </c>
      <c r="KX73" s="6" t="s">
        <v>91</v>
      </c>
      <c r="KY73" s="15"/>
      <c r="KZ73" s="20" t="s">
        <v>54</v>
      </c>
      <c r="LA73" s="20" t="s">
        <v>155</v>
      </c>
      <c r="LB73" s="20">
        <v>0</v>
      </c>
      <c r="LC73" s="20">
        <v>0</v>
      </c>
      <c r="LD73" s="20">
        <v>0</v>
      </c>
      <c r="LE73" s="20">
        <v>0</v>
      </c>
      <c r="LF73" s="20">
        <v>0</v>
      </c>
      <c r="LG73" s="20" t="s">
        <v>54</v>
      </c>
      <c r="LH73" s="20" t="s">
        <v>54</v>
      </c>
      <c r="LI73" s="20" t="s">
        <v>54</v>
      </c>
      <c r="LJ73" s="20">
        <v>0</v>
      </c>
      <c r="LK73" s="20" t="s">
        <v>54</v>
      </c>
      <c r="LL73" s="20" t="s">
        <v>54</v>
      </c>
      <c r="LM73" s="20" t="s">
        <v>54</v>
      </c>
      <c r="LN73" s="20">
        <v>0</v>
      </c>
      <c r="LO73" s="20">
        <v>0</v>
      </c>
      <c r="LP73" s="20">
        <v>0</v>
      </c>
      <c r="LQ73" s="20" t="s">
        <v>54</v>
      </c>
      <c r="LR73" s="20" t="s">
        <v>54</v>
      </c>
      <c r="LS73" s="20" t="s">
        <v>54</v>
      </c>
      <c r="LT73" s="20">
        <v>0</v>
      </c>
      <c r="LU73" s="20">
        <v>0</v>
      </c>
      <c r="LV73" s="20">
        <v>0</v>
      </c>
      <c r="LW73" s="20" t="s">
        <v>54</v>
      </c>
      <c r="LX73" s="20" t="s">
        <v>54</v>
      </c>
      <c r="LY73" s="20">
        <v>0</v>
      </c>
      <c r="LZ73" s="20">
        <v>0</v>
      </c>
      <c r="MA73" s="20">
        <v>0</v>
      </c>
      <c r="MB73" s="20" t="s">
        <v>54</v>
      </c>
      <c r="MC73" s="6" t="s">
        <v>91</v>
      </c>
      <c r="MD73" s="15"/>
      <c r="ME73" s="20" t="s">
        <v>54</v>
      </c>
      <c r="MF73" s="20" t="s">
        <v>155</v>
      </c>
      <c r="MG73" s="20">
        <v>0</v>
      </c>
      <c r="MH73" s="20">
        <v>0</v>
      </c>
      <c r="MI73" s="20">
        <v>0</v>
      </c>
      <c r="MJ73" s="20">
        <v>0</v>
      </c>
      <c r="MK73" s="20">
        <v>0</v>
      </c>
      <c r="ML73" s="20" t="s">
        <v>54</v>
      </c>
      <c r="MM73" s="20" t="s">
        <v>54</v>
      </c>
      <c r="MN73" s="20" t="s">
        <v>54</v>
      </c>
      <c r="MO73" s="20">
        <v>0</v>
      </c>
      <c r="MP73" s="20" t="s">
        <v>54</v>
      </c>
      <c r="MQ73" s="20" t="s">
        <v>54</v>
      </c>
      <c r="MR73" s="20" t="s">
        <v>54</v>
      </c>
      <c r="MS73" s="20">
        <v>0</v>
      </c>
      <c r="MT73" s="20">
        <v>0</v>
      </c>
      <c r="MU73" s="20">
        <v>0</v>
      </c>
      <c r="MV73" s="20" t="s">
        <v>54</v>
      </c>
      <c r="MW73" s="20" t="s">
        <v>54</v>
      </c>
      <c r="MX73" s="20" t="s">
        <v>54</v>
      </c>
      <c r="MY73" s="20">
        <v>0</v>
      </c>
      <c r="MZ73" s="20">
        <v>0</v>
      </c>
      <c r="NA73" s="20">
        <v>0</v>
      </c>
      <c r="NB73" s="20" t="s">
        <v>54</v>
      </c>
      <c r="NC73" s="20" t="s">
        <v>54</v>
      </c>
      <c r="ND73" s="20">
        <v>0</v>
      </c>
      <c r="NE73" s="20">
        <v>0</v>
      </c>
      <c r="NF73" s="20">
        <v>0</v>
      </c>
      <c r="NG73" s="20" t="s">
        <v>54</v>
      </c>
      <c r="NH73" s="6" t="s">
        <v>91</v>
      </c>
    </row>
    <row r="74" spans="1:372" x14ac:dyDescent="0.3">
      <c r="A74" s="15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4"/>
      <c r="AF74" s="15"/>
      <c r="AG74" s="20">
        <v>111</v>
      </c>
      <c r="AH74" s="20" t="s">
        <v>40</v>
      </c>
      <c r="AI74" s="20">
        <v>0</v>
      </c>
      <c r="AJ74" s="20">
        <v>0</v>
      </c>
      <c r="AK74" s="20">
        <v>12</v>
      </c>
      <c r="AL74" s="20">
        <v>10</v>
      </c>
      <c r="AM74" s="20">
        <v>22</v>
      </c>
      <c r="AN74" s="20" t="s">
        <v>54</v>
      </c>
      <c r="AO74" s="20" t="s">
        <v>54</v>
      </c>
      <c r="AP74" s="20" t="s">
        <v>54</v>
      </c>
      <c r="AQ74" s="20" t="s">
        <v>54</v>
      </c>
      <c r="AR74" s="20" t="s">
        <v>54</v>
      </c>
      <c r="AS74" s="20" t="s">
        <v>54</v>
      </c>
      <c r="AT74" s="20" t="s">
        <v>54</v>
      </c>
      <c r="AU74" s="20" t="s">
        <v>54</v>
      </c>
      <c r="AV74" s="20" t="s">
        <v>54</v>
      </c>
      <c r="AW74" s="20" t="s">
        <v>54</v>
      </c>
      <c r="AX74" s="20" t="s">
        <v>54</v>
      </c>
      <c r="AY74" s="20" t="s">
        <v>54</v>
      </c>
      <c r="AZ74" s="20" t="s">
        <v>54</v>
      </c>
      <c r="BA74" s="20" t="s">
        <v>54</v>
      </c>
      <c r="BB74" s="20" t="s">
        <v>54</v>
      </c>
      <c r="BC74" s="20" t="s">
        <v>54</v>
      </c>
      <c r="BD74" s="20" t="s">
        <v>54</v>
      </c>
      <c r="BE74" s="20" t="s">
        <v>54</v>
      </c>
      <c r="BF74" s="20" t="s">
        <v>54</v>
      </c>
      <c r="BG74" s="20" t="s">
        <v>54</v>
      </c>
      <c r="BH74" s="20" t="s">
        <v>54</v>
      </c>
      <c r="BI74" s="20" t="s">
        <v>54</v>
      </c>
      <c r="BJ74" s="4" t="s">
        <v>97</v>
      </c>
      <c r="BK74" s="15"/>
      <c r="BL74" s="20">
        <v>111</v>
      </c>
      <c r="BM74" s="20" t="s">
        <v>40</v>
      </c>
      <c r="BN74" s="20">
        <v>0</v>
      </c>
      <c r="BO74" s="20">
        <v>0</v>
      </c>
      <c r="BP74" s="20">
        <v>75</v>
      </c>
      <c r="BQ74" s="20">
        <v>53</v>
      </c>
      <c r="BR74" s="20">
        <v>128</v>
      </c>
      <c r="BS74" s="20" t="s">
        <v>54</v>
      </c>
      <c r="BT74" s="20" t="s">
        <v>54</v>
      </c>
      <c r="BU74" s="20" t="s">
        <v>54</v>
      </c>
      <c r="BV74" s="20" t="s">
        <v>54</v>
      </c>
      <c r="BW74" s="20" t="s">
        <v>54</v>
      </c>
      <c r="BX74" s="20" t="s">
        <v>54</v>
      </c>
      <c r="BY74" s="20" t="s">
        <v>54</v>
      </c>
      <c r="BZ74" s="20" t="s">
        <v>54</v>
      </c>
      <c r="CA74" s="20" t="s">
        <v>54</v>
      </c>
      <c r="CB74" s="20" t="s">
        <v>54</v>
      </c>
      <c r="CC74" s="20" t="s">
        <v>54</v>
      </c>
      <c r="CD74" s="20" t="s">
        <v>54</v>
      </c>
      <c r="CE74" s="20" t="s">
        <v>54</v>
      </c>
      <c r="CF74" s="20" t="s">
        <v>54</v>
      </c>
      <c r="CG74" s="20" t="s">
        <v>54</v>
      </c>
      <c r="CH74" s="20" t="s">
        <v>54</v>
      </c>
      <c r="CI74" s="20" t="s">
        <v>54</v>
      </c>
      <c r="CJ74" s="20" t="s">
        <v>54</v>
      </c>
      <c r="CK74" s="20" t="s">
        <v>54</v>
      </c>
      <c r="CL74" s="20" t="s">
        <v>54</v>
      </c>
      <c r="CM74" s="20" t="s">
        <v>54</v>
      </c>
      <c r="CN74" s="20" t="s">
        <v>54</v>
      </c>
      <c r="CO74" s="4" t="s">
        <v>97</v>
      </c>
      <c r="CP74" s="15"/>
      <c r="CQ74" s="20">
        <v>111</v>
      </c>
      <c r="CR74" s="20" t="s">
        <v>40</v>
      </c>
      <c r="CS74" s="20">
        <v>0</v>
      </c>
      <c r="CT74" s="20">
        <v>0</v>
      </c>
      <c r="CU74" s="20">
        <v>89</v>
      </c>
      <c r="CV74" s="20">
        <v>61</v>
      </c>
      <c r="CW74" s="20">
        <v>150</v>
      </c>
      <c r="CX74" s="20" t="s">
        <v>54</v>
      </c>
      <c r="CY74" s="20" t="s">
        <v>54</v>
      </c>
      <c r="CZ74" s="20" t="s">
        <v>54</v>
      </c>
      <c r="DA74" s="20" t="s">
        <v>54</v>
      </c>
      <c r="DB74" s="20" t="s">
        <v>54</v>
      </c>
      <c r="DC74" s="20" t="s">
        <v>54</v>
      </c>
      <c r="DD74" s="20" t="s">
        <v>54</v>
      </c>
      <c r="DE74" s="20" t="s">
        <v>54</v>
      </c>
      <c r="DF74" s="20" t="s">
        <v>54</v>
      </c>
      <c r="DG74" s="20" t="s">
        <v>54</v>
      </c>
      <c r="DH74" s="20" t="s">
        <v>54</v>
      </c>
      <c r="DI74" s="20" t="s">
        <v>54</v>
      </c>
      <c r="DJ74" s="20" t="s">
        <v>54</v>
      </c>
      <c r="DK74" s="20" t="s">
        <v>54</v>
      </c>
      <c r="DL74" s="20" t="s">
        <v>54</v>
      </c>
      <c r="DM74" s="20" t="s">
        <v>54</v>
      </c>
      <c r="DN74" s="20" t="s">
        <v>54</v>
      </c>
      <c r="DO74" s="20" t="s">
        <v>54</v>
      </c>
      <c r="DP74" s="20" t="s">
        <v>54</v>
      </c>
      <c r="DQ74" s="20" t="s">
        <v>54</v>
      </c>
      <c r="DR74" s="20" t="s">
        <v>54</v>
      </c>
      <c r="DS74" s="20" t="s">
        <v>54</v>
      </c>
      <c r="DT74" s="4" t="s">
        <v>97</v>
      </c>
      <c r="DU74" s="15"/>
      <c r="DV74" s="20">
        <v>111</v>
      </c>
      <c r="DW74" s="20" t="s">
        <v>40</v>
      </c>
      <c r="DX74" s="20">
        <v>0</v>
      </c>
      <c r="DY74" s="20">
        <v>0</v>
      </c>
      <c r="DZ74" s="20">
        <v>52</v>
      </c>
      <c r="EA74" s="20">
        <v>41</v>
      </c>
      <c r="EB74" s="20">
        <v>93</v>
      </c>
      <c r="EC74" s="20" t="s">
        <v>54</v>
      </c>
      <c r="ED74" s="20" t="s">
        <v>54</v>
      </c>
      <c r="EE74" s="20" t="s">
        <v>54</v>
      </c>
      <c r="EF74" s="20" t="s">
        <v>54</v>
      </c>
      <c r="EG74" s="20" t="s">
        <v>54</v>
      </c>
      <c r="EH74" s="20" t="s">
        <v>54</v>
      </c>
      <c r="EI74" s="20" t="s">
        <v>54</v>
      </c>
      <c r="EJ74" s="20" t="s">
        <v>54</v>
      </c>
      <c r="EK74" s="20" t="s">
        <v>54</v>
      </c>
      <c r="EL74" s="20" t="s">
        <v>54</v>
      </c>
      <c r="EM74" s="20" t="s">
        <v>54</v>
      </c>
      <c r="EN74" s="20" t="s">
        <v>54</v>
      </c>
      <c r="EO74" s="20" t="s">
        <v>54</v>
      </c>
      <c r="EP74" s="20" t="s">
        <v>54</v>
      </c>
      <c r="EQ74" s="20" t="s">
        <v>54</v>
      </c>
      <c r="ER74" s="20" t="s">
        <v>54</v>
      </c>
      <c r="ES74" s="20" t="s">
        <v>54</v>
      </c>
      <c r="ET74" s="20" t="s">
        <v>54</v>
      </c>
      <c r="EU74" s="20" t="s">
        <v>54</v>
      </c>
      <c r="EV74" s="20" t="s">
        <v>54</v>
      </c>
      <c r="EW74" s="20" t="s">
        <v>54</v>
      </c>
      <c r="EX74" s="20" t="s">
        <v>54</v>
      </c>
      <c r="EY74" s="4" t="s">
        <v>97</v>
      </c>
      <c r="EZ74" s="15"/>
      <c r="FA74" s="20">
        <v>111</v>
      </c>
      <c r="FB74" s="20" t="s">
        <v>40</v>
      </c>
      <c r="FC74" s="20">
        <v>0</v>
      </c>
      <c r="FD74" s="20">
        <v>0</v>
      </c>
      <c r="FE74" s="20">
        <v>84</v>
      </c>
      <c r="FF74" s="20">
        <v>50</v>
      </c>
      <c r="FG74" s="20">
        <v>134</v>
      </c>
      <c r="FH74" s="20" t="s">
        <v>54</v>
      </c>
      <c r="FI74" s="20" t="s">
        <v>54</v>
      </c>
      <c r="FJ74" s="20" t="s">
        <v>54</v>
      </c>
      <c r="FK74" s="20" t="s">
        <v>54</v>
      </c>
      <c r="FL74" s="20" t="s">
        <v>54</v>
      </c>
      <c r="FM74" s="20" t="s">
        <v>54</v>
      </c>
      <c r="FN74" s="20" t="s">
        <v>54</v>
      </c>
      <c r="FO74" s="20" t="s">
        <v>54</v>
      </c>
      <c r="FP74" s="20" t="s">
        <v>54</v>
      </c>
      <c r="FQ74" s="20" t="s">
        <v>54</v>
      </c>
      <c r="FR74" s="20" t="s">
        <v>54</v>
      </c>
      <c r="FS74" s="20" t="s">
        <v>54</v>
      </c>
      <c r="FT74" s="20" t="s">
        <v>54</v>
      </c>
      <c r="FU74" s="20" t="s">
        <v>54</v>
      </c>
      <c r="FV74" s="20" t="s">
        <v>54</v>
      </c>
      <c r="FW74" s="20" t="s">
        <v>54</v>
      </c>
      <c r="FX74" s="20" t="s">
        <v>54</v>
      </c>
      <c r="FY74" s="20" t="s">
        <v>54</v>
      </c>
      <c r="FZ74" s="20" t="s">
        <v>54</v>
      </c>
      <c r="GA74" s="20" t="s">
        <v>54</v>
      </c>
      <c r="GB74" s="20" t="s">
        <v>54</v>
      </c>
      <c r="GC74" s="20" t="s">
        <v>54</v>
      </c>
      <c r="GD74" s="4" t="s">
        <v>97</v>
      </c>
      <c r="GE74" s="15"/>
      <c r="GF74" s="20">
        <v>111</v>
      </c>
      <c r="GG74" s="20" t="s">
        <v>40</v>
      </c>
      <c r="GH74" s="20">
        <v>0</v>
      </c>
      <c r="GI74" s="20">
        <v>0</v>
      </c>
      <c r="GJ74" s="20">
        <v>67</v>
      </c>
      <c r="GK74" s="20">
        <v>67</v>
      </c>
      <c r="GL74" s="20">
        <v>134</v>
      </c>
      <c r="GM74" s="20" t="s">
        <v>54</v>
      </c>
      <c r="GN74" s="20" t="s">
        <v>54</v>
      </c>
      <c r="GO74" s="20" t="s">
        <v>54</v>
      </c>
      <c r="GP74" s="20" t="s">
        <v>54</v>
      </c>
      <c r="GQ74" s="20" t="s">
        <v>54</v>
      </c>
      <c r="GR74" s="20" t="s">
        <v>54</v>
      </c>
      <c r="GS74" s="20" t="s">
        <v>54</v>
      </c>
      <c r="GT74" s="20" t="s">
        <v>54</v>
      </c>
      <c r="GU74" s="20" t="s">
        <v>54</v>
      </c>
      <c r="GV74" s="20" t="s">
        <v>54</v>
      </c>
      <c r="GW74" s="20" t="s">
        <v>54</v>
      </c>
      <c r="GX74" s="20" t="s">
        <v>54</v>
      </c>
      <c r="GY74" s="20" t="s">
        <v>54</v>
      </c>
      <c r="GZ74" s="20" t="s">
        <v>54</v>
      </c>
      <c r="HA74" s="20" t="s">
        <v>54</v>
      </c>
      <c r="HB74" s="20" t="s">
        <v>54</v>
      </c>
      <c r="HC74" s="20" t="s">
        <v>54</v>
      </c>
      <c r="HD74" s="20" t="s">
        <v>54</v>
      </c>
      <c r="HE74" s="20" t="s">
        <v>54</v>
      </c>
      <c r="HF74" s="20" t="s">
        <v>54</v>
      </c>
      <c r="HG74" s="20" t="s">
        <v>54</v>
      </c>
      <c r="HH74" s="20" t="s">
        <v>54</v>
      </c>
      <c r="HI74" s="4" t="s">
        <v>97</v>
      </c>
      <c r="HJ74" s="15"/>
      <c r="HK74" s="20">
        <v>111</v>
      </c>
      <c r="HL74" s="20" t="s">
        <v>40</v>
      </c>
      <c r="HM74" s="20">
        <v>205</v>
      </c>
      <c r="HN74" s="20">
        <v>0</v>
      </c>
      <c r="HO74" s="20">
        <v>80</v>
      </c>
      <c r="HP74" s="20">
        <v>52</v>
      </c>
      <c r="HQ74" s="20">
        <v>132</v>
      </c>
      <c r="HR74" s="20">
        <v>4.4669117647058822</v>
      </c>
      <c r="HS74" s="20">
        <v>5</v>
      </c>
      <c r="HT74" s="20">
        <v>4.6413310967759749</v>
      </c>
      <c r="HU74" s="20" t="s">
        <v>54</v>
      </c>
      <c r="HV74" s="20" t="s">
        <v>54</v>
      </c>
      <c r="HW74" s="20" t="s">
        <v>54</v>
      </c>
      <c r="HX74" s="20" t="s">
        <v>54</v>
      </c>
      <c r="HY74" s="20">
        <v>58.182200610221201</v>
      </c>
      <c r="HZ74" s="20" t="s">
        <v>54</v>
      </c>
      <c r="IA74" s="20">
        <v>57.985563183320615</v>
      </c>
      <c r="IB74" s="20" t="s">
        <v>54</v>
      </c>
      <c r="IC74" s="20" t="s">
        <v>54</v>
      </c>
      <c r="ID74" s="20" t="s">
        <v>54</v>
      </c>
      <c r="IE74" s="20">
        <v>59.313478349347918</v>
      </c>
      <c r="IF74" s="20" t="s">
        <v>54</v>
      </c>
      <c r="IG74" s="20">
        <v>59.313478349347918</v>
      </c>
      <c r="IH74" s="20" t="s">
        <v>54</v>
      </c>
      <c r="II74" s="20" t="s">
        <v>54</v>
      </c>
      <c r="IJ74" s="20">
        <v>58.698925430447161</v>
      </c>
      <c r="IK74" s="20" t="s">
        <v>54</v>
      </c>
      <c r="IL74" s="20">
        <v>58.698925430447161</v>
      </c>
      <c r="IM74" s="20" t="s">
        <v>54</v>
      </c>
      <c r="IN74" s="4" t="s">
        <v>97</v>
      </c>
      <c r="IO74" s="15"/>
      <c r="IP74" s="20">
        <v>111</v>
      </c>
      <c r="IQ74" s="20" t="s">
        <v>40</v>
      </c>
      <c r="IR74" s="20">
        <v>442</v>
      </c>
      <c r="IS74" s="20">
        <v>0</v>
      </c>
      <c r="IT74" s="20">
        <v>80</v>
      </c>
      <c r="IU74" s="20">
        <v>65</v>
      </c>
      <c r="IV74" s="20">
        <v>145</v>
      </c>
      <c r="IW74" s="20">
        <v>0.37886949651655533</v>
      </c>
      <c r="IX74" s="20">
        <v>0.69027611044417758</v>
      </c>
      <c r="IY74" s="20">
        <v>0.49872122762148335</v>
      </c>
      <c r="IZ74" s="20">
        <v>63.630265032994693</v>
      </c>
      <c r="JA74" s="20" t="s">
        <v>54</v>
      </c>
      <c r="JB74" s="20" t="s">
        <v>54</v>
      </c>
      <c r="JC74" s="20" t="s">
        <v>54</v>
      </c>
      <c r="JD74" s="20">
        <v>55.824787429707335</v>
      </c>
      <c r="JE74" s="20" t="s">
        <v>54</v>
      </c>
      <c r="JF74" s="20">
        <v>55.824787429707335</v>
      </c>
      <c r="JG74" s="20" t="s">
        <v>54</v>
      </c>
      <c r="JH74" s="20" t="s">
        <v>54</v>
      </c>
      <c r="JI74" s="20" t="s">
        <v>54</v>
      </c>
      <c r="JJ74" s="20">
        <v>59.438726474571517</v>
      </c>
      <c r="JK74" s="20" t="s">
        <v>54</v>
      </c>
      <c r="JL74" s="20">
        <v>59.438726474571517</v>
      </c>
      <c r="JM74" s="20" t="s">
        <v>54</v>
      </c>
      <c r="JN74" s="20" t="s">
        <v>54</v>
      </c>
      <c r="JO74" s="20">
        <v>57.407016800895519</v>
      </c>
      <c r="JP74" s="20" t="s">
        <v>54</v>
      </c>
      <c r="JQ74" s="20">
        <v>57.407016800895519</v>
      </c>
      <c r="JR74" s="20" t="s">
        <v>54</v>
      </c>
      <c r="JS74" s="4" t="s">
        <v>97</v>
      </c>
      <c r="JT74" s="15"/>
      <c r="JU74" s="20">
        <v>111</v>
      </c>
      <c r="JV74" s="20" t="s">
        <v>40</v>
      </c>
      <c r="JW74" s="20">
        <v>344</v>
      </c>
      <c r="JX74" s="20">
        <v>0</v>
      </c>
      <c r="JY74" s="20">
        <v>54</v>
      </c>
      <c r="JZ74" s="20">
        <v>53</v>
      </c>
      <c r="KA74" s="20">
        <v>107</v>
      </c>
      <c r="KB74" s="20" t="s">
        <v>54</v>
      </c>
      <c r="KC74" s="20" t="s">
        <v>54</v>
      </c>
      <c r="KD74" s="20" t="s">
        <v>54</v>
      </c>
      <c r="KE74" s="20">
        <v>57.042323232323234</v>
      </c>
      <c r="KF74" s="20" t="s">
        <v>54</v>
      </c>
      <c r="KG74" s="20" t="s">
        <v>54</v>
      </c>
      <c r="KH74" s="20" t="s">
        <v>54</v>
      </c>
      <c r="KI74" s="20">
        <v>53.39832251082251</v>
      </c>
      <c r="KJ74" s="20">
        <v>54.050541125541123</v>
      </c>
      <c r="KK74" s="20">
        <v>53.955389610389609</v>
      </c>
      <c r="KL74" s="20" t="s">
        <v>54</v>
      </c>
      <c r="KM74" s="20" t="s">
        <v>54</v>
      </c>
      <c r="KN74" s="20" t="s">
        <v>54</v>
      </c>
      <c r="KO74" s="20">
        <v>56.136920995670984</v>
      </c>
      <c r="KP74" s="20">
        <v>57.123629148629156</v>
      </c>
      <c r="KQ74" s="20">
        <v>56.728945887445882</v>
      </c>
      <c r="KR74" s="20" t="s">
        <v>54</v>
      </c>
      <c r="KS74" s="20" t="s">
        <v>54</v>
      </c>
      <c r="KT74" s="20">
        <v>54.86042929292929</v>
      </c>
      <c r="KU74" s="20">
        <v>55.587085137085147</v>
      </c>
      <c r="KV74" s="20">
        <v>55.401422799422797</v>
      </c>
      <c r="KW74" s="20" t="s">
        <v>54</v>
      </c>
      <c r="KX74" s="4" t="s">
        <v>97</v>
      </c>
      <c r="KY74" s="15"/>
      <c r="KZ74" s="20">
        <v>111</v>
      </c>
      <c r="LA74" s="20" t="s">
        <v>40</v>
      </c>
      <c r="LB74" s="20">
        <v>204</v>
      </c>
      <c r="LC74" s="20">
        <v>0</v>
      </c>
      <c r="LD74" s="20">
        <v>49</v>
      </c>
      <c r="LE74" s="20">
        <v>37</v>
      </c>
      <c r="LF74" s="20">
        <v>86</v>
      </c>
      <c r="LG74" s="20" t="s">
        <v>54</v>
      </c>
      <c r="LH74" s="20" t="s">
        <v>54</v>
      </c>
      <c r="LI74" s="20" t="s">
        <v>54</v>
      </c>
      <c r="LJ74" s="20">
        <v>60.429545454545455</v>
      </c>
      <c r="LK74" s="20" t="s">
        <v>54</v>
      </c>
      <c r="LL74" s="20" t="s">
        <v>54</v>
      </c>
      <c r="LM74" s="20" t="s">
        <v>54</v>
      </c>
      <c r="LN74" s="20">
        <v>54.593340234644572</v>
      </c>
      <c r="LO74" s="20">
        <v>50.365424430641824</v>
      </c>
      <c r="LP74" s="20">
        <v>52.056590752242926</v>
      </c>
      <c r="LQ74" s="20" t="s">
        <v>54</v>
      </c>
      <c r="LR74" s="20" t="s">
        <v>54</v>
      </c>
      <c r="LS74" s="20" t="s">
        <v>54</v>
      </c>
      <c r="LT74" s="20">
        <v>53.930194805194802</v>
      </c>
      <c r="LU74" s="20">
        <v>62.081168831168831</v>
      </c>
      <c r="LV74" s="20">
        <v>58.820779220779229</v>
      </c>
      <c r="LW74" s="20" t="s">
        <v>54</v>
      </c>
      <c r="LX74" s="20" t="s">
        <v>54</v>
      </c>
      <c r="LY74" s="20">
        <v>54.203631815044872</v>
      </c>
      <c r="LZ74" s="20">
        <v>56.097308488612839</v>
      </c>
      <c r="MA74" s="20">
        <v>55.339837819185647</v>
      </c>
      <c r="MB74" s="20" t="s">
        <v>54</v>
      </c>
      <c r="MC74" s="4" t="s">
        <v>97</v>
      </c>
      <c r="MD74" s="15"/>
      <c r="ME74" s="20">
        <v>111</v>
      </c>
      <c r="MF74" s="20" t="s">
        <v>40</v>
      </c>
      <c r="MG74" s="20">
        <v>272</v>
      </c>
      <c r="MH74" s="20">
        <v>0</v>
      </c>
      <c r="MI74" s="20">
        <v>21</v>
      </c>
      <c r="MJ74" s="20">
        <v>32</v>
      </c>
      <c r="MK74" s="20">
        <v>53</v>
      </c>
      <c r="ML74" s="20" t="s">
        <v>54</v>
      </c>
      <c r="MM74" s="20" t="s">
        <v>54</v>
      </c>
      <c r="MN74" s="20" t="s">
        <v>54</v>
      </c>
      <c r="MO74" s="20">
        <v>74.420138888888886</v>
      </c>
      <c r="MP74" s="20" t="s">
        <v>54</v>
      </c>
      <c r="MQ74" s="20" t="s">
        <v>54</v>
      </c>
      <c r="MR74" s="20" t="s">
        <v>54</v>
      </c>
      <c r="MS74" s="20">
        <v>75.750868055555571</v>
      </c>
      <c r="MT74" s="20">
        <v>79.375</v>
      </c>
      <c r="MU74" s="20">
        <v>77.879595588235304</v>
      </c>
      <c r="MV74" s="20" t="s">
        <v>54</v>
      </c>
      <c r="MW74" s="20" t="s">
        <v>54</v>
      </c>
      <c r="MX74" s="20" t="s">
        <v>54</v>
      </c>
      <c r="MY74" s="20">
        <v>74.0234375</v>
      </c>
      <c r="MZ74" s="20">
        <v>79.53125</v>
      </c>
      <c r="NA74" s="20">
        <v>77.328125</v>
      </c>
      <c r="NB74" s="20" t="s">
        <v>54</v>
      </c>
      <c r="NC74" s="20" t="s">
        <v>54</v>
      </c>
      <c r="ND74" s="20">
        <v>74.887152777777771</v>
      </c>
      <c r="NE74" s="20">
        <v>79.453125</v>
      </c>
      <c r="NF74" s="20">
        <v>77.626736111111086</v>
      </c>
      <c r="NG74" s="20" t="s">
        <v>54</v>
      </c>
      <c r="NH74" s="4" t="s">
        <v>97</v>
      </c>
    </row>
    <row r="75" spans="1:372" x14ac:dyDescent="0.3">
      <c r="A75" s="15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4"/>
      <c r="AF75" s="15"/>
      <c r="AG75" s="20" t="s">
        <v>54</v>
      </c>
      <c r="AH75" s="20" t="s">
        <v>150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 t="s">
        <v>54</v>
      </c>
      <c r="AR75" s="20" t="s">
        <v>54</v>
      </c>
      <c r="AS75" s="20" t="s">
        <v>54</v>
      </c>
      <c r="AT75" s="20" t="s">
        <v>54</v>
      </c>
      <c r="AU75" s="20" t="s">
        <v>54</v>
      </c>
      <c r="AV75" s="20" t="s">
        <v>54</v>
      </c>
      <c r="AW75" s="20" t="s">
        <v>54</v>
      </c>
      <c r="AX75" s="20" t="s">
        <v>54</v>
      </c>
      <c r="AY75" s="20" t="s">
        <v>54</v>
      </c>
      <c r="AZ75" s="20" t="s">
        <v>54</v>
      </c>
      <c r="BA75" s="20" t="s">
        <v>54</v>
      </c>
      <c r="BB75" s="20" t="s">
        <v>54</v>
      </c>
      <c r="BC75" s="20" t="s">
        <v>54</v>
      </c>
      <c r="BD75" s="20" t="s">
        <v>54</v>
      </c>
      <c r="BE75" s="20" t="s">
        <v>54</v>
      </c>
      <c r="BF75" s="20" t="s">
        <v>54</v>
      </c>
      <c r="BG75" s="20" t="s">
        <v>54</v>
      </c>
      <c r="BH75" s="20" t="s">
        <v>54</v>
      </c>
      <c r="BI75" s="20" t="s">
        <v>54</v>
      </c>
      <c r="BJ75" s="4" t="s">
        <v>86</v>
      </c>
      <c r="BK75" s="15"/>
      <c r="BL75" s="20" t="s">
        <v>54</v>
      </c>
      <c r="BM75" s="20" t="s">
        <v>150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0">
        <v>0</v>
      </c>
      <c r="BV75" s="20" t="s">
        <v>54</v>
      </c>
      <c r="BW75" s="20" t="s">
        <v>54</v>
      </c>
      <c r="BX75" s="20" t="s">
        <v>54</v>
      </c>
      <c r="BY75" s="20" t="s">
        <v>54</v>
      </c>
      <c r="BZ75" s="20" t="s">
        <v>54</v>
      </c>
      <c r="CA75" s="20" t="s">
        <v>54</v>
      </c>
      <c r="CB75" s="20" t="s">
        <v>54</v>
      </c>
      <c r="CC75" s="20" t="s">
        <v>54</v>
      </c>
      <c r="CD75" s="20" t="s">
        <v>54</v>
      </c>
      <c r="CE75" s="20" t="s">
        <v>54</v>
      </c>
      <c r="CF75" s="20" t="s">
        <v>54</v>
      </c>
      <c r="CG75" s="20" t="s">
        <v>54</v>
      </c>
      <c r="CH75" s="20" t="s">
        <v>54</v>
      </c>
      <c r="CI75" s="20" t="s">
        <v>54</v>
      </c>
      <c r="CJ75" s="20" t="s">
        <v>54</v>
      </c>
      <c r="CK75" s="20" t="s">
        <v>54</v>
      </c>
      <c r="CL75" s="20" t="s">
        <v>54</v>
      </c>
      <c r="CM75" s="20" t="s">
        <v>54</v>
      </c>
      <c r="CN75" s="20" t="s">
        <v>54</v>
      </c>
      <c r="CO75" s="4" t="s">
        <v>86</v>
      </c>
      <c r="CP75" s="15"/>
      <c r="CQ75" s="20" t="s">
        <v>54</v>
      </c>
      <c r="CR75" s="20" t="s">
        <v>150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20">
        <v>0</v>
      </c>
      <c r="DB75" s="20">
        <v>0</v>
      </c>
      <c r="DC75" s="20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  <c r="DJ75" s="20">
        <v>0</v>
      </c>
      <c r="DK75" s="20">
        <v>0</v>
      </c>
      <c r="DL75" s="20">
        <v>0</v>
      </c>
      <c r="DM75" s="20">
        <v>0</v>
      </c>
      <c r="DN75" s="20">
        <v>0</v>
      </c>
      <c r="DO75" s="20">
        <v>0</v>
      </c>
      <c r="DP75" s="20">
        <v>0</v>
      </c>
      <c r="DQ75" s="20">
        <v>0</v>
      </c>
      <c r="DR75" s="20">
        <v>0</v>
      </c>
      <c r="DS75" s="20">
        <v>0</v>
      </c>
      <c r="DT75" s="4" t="s">
        <v>86</v>
      </c>
      <c r="DU75" s="15"/>
      <c r="DV75" s="20" t="s">
        <v>54</v>
      </c>
      <c r="DW75" s="20" t="s">
        <v>150</v>
      </c>
      <c r="DX75" s="20">
        <v>0</v>
      </c>
      <c r="DY75" s="20">
        <v>0</v>
      </c>
      <c r="DZ75" s="20">
        <v>0</v>
      </c>
      <c r="EA75" s="20">
        <v>0</v>
      </c>
      <c r="EB75" s="20">
        <v>0</v>
      </c>
      <c r="EC75" s="20">
        <v>0</v>
      </c>
      <c r="ED75" s="20">
        <v>0</v>
      </c>
      <c r="EE75" s="20">
        <v>0</v>
      </c>
      <c r="EF75" s="20" t="s">
        <v>54</v>
      </c>
      <c r="EG75" s="20" t="s">
        <v>54</v>
      </c>
      <c r="EH75" s="20" t="s">
        <v>54</v>
      </c>
      <c r="EI75" s="20" t="s">
        <v>54</v>
      </c>
      <c r="EJ75" s="20" t="s">
        <v>54</v>
      </c>
      <c r="EK75" s="20" t="s">
        <v>54</v>
      </c>
      <c r="EL75" s="20" t="s">
        <v>54</v>
      </c>
      <c r="EM75" s="20" t="s">
        <v>54</v>
      </c>
      <c r="EN75" s="20" t="s">
        <v>54</v>
      </c>
      <c r="EO75" s="20" t="s">
        <v>54</v>
      </c>
      <c r="EP75" s="20" t="s">
        <v>54</v>
      </c>
      <c r="EQ75" s="20" t="s">
        <v>54</v>
      </c>
      <c r="ER75" s="20" t="s">
        <v>54</v>
      </c>
      <c r="ES75" s="20" t="s">
        <v>54</v>
      </c>
      <c r="ET75" s="20" t="s">
        <v>54</v>
      </c>
      <c r="EU75" s="20" t="s">
        <v>54</v>
      </c>
      <c r="EV75" s="20" t="s">
        <v>54</v>
      </c>
      <c r="EW75" s="20" t="s">
        <v>54</v>
      </c>
      <c r="EX75" s="20" t="s">
        <v>54</v>
      </c>
      <c r="EY75" s="4" t="s">
        <v>86</v>
      </c>
      <c r="EZ75" s="15"/>
      <c r="FA75" s="20" t="s">
        <v>54</v>
      </c>
      <c r="FB75" s="20" t="s">
        <v>150</v>
      </c>
      <c r="FC75" s="20">
        <v>0</v>
      </c>
      <c r="FD75" s="20">
        <v>0</v>
      </c>
      <c r="FE75" s="20">
        <v>0</v>
      </c>
      <c r="FF75" s="20">
        <v>0</v>
      </c>
      <c r="FG75" s="20">
        <v>0</v>
      </c>
      <c r="FH75" s="20">
        <v>0</v>
      </c>
      <c r="FI75" s="20">
        <v>0</v>
      </c>
      <c r="FJ75" s="20">
        <v>0</v>
      </c>
      <c r="FK75" s="20">
        <v>0</v>
      </c>
      <c r="FL75" s="20">
        <v>0</v>
      </c>
      <c r="FM75" s="20">
        <v>0</v>
      </c>
      <c r="FN75" s="20">
        <v>0</v>
      </c>
      <c r="FO75" s="20">
        <v>0</v>
      </c>
      <c r="FP75" s="20">
        <v>0</v>
      </c>
      <c r="FQ75" s="20">
        <v>0</v>
      </c>
      <c r="FR75" s="20">
        <v>0</v>
      </c>
      <c r="FS75" s="20">
        <v>0</v>
      </c>
      <c r="FT75" s="20">
        <v>0</v>
      </c>
      <c r="FU75" s="20">
        <v>0</v>
      </c>
      <c r="FV75" s="20">
        <v>0</v>
      </c>
      <c r="FW75" s="20">
        <v>0</v>
      </c>
      <c r="FX75" s="20">
        <v>0</v>
      </c>
      <c r="FY75" s="20">
        <v>0</v>
      </c>
      <c r="FZ75" s="20">
        <v>0</v>
      </c>
      <c r="GA75" s="20">
        <v>0</v>
      </c>
      <c r="GB75" s="20">
        <v>0</v>
      </c>
      <c r="GC75" s="20">
        <v>0</v>
      </c>
      <c r="GD75" s="4" t="s">
        <v>86</v>
      </c>
      <c r="GE75" s="15"/>
      <c r="GF75" s="20" t="s">
        <v>54</v>
      </c>
      <c r="GG75" s="20" t="s">
        <v>150</v>
      </c>
      <c r="GH75" s="20">
        <v>0</v>
      </c>
      <c r="GI75" s="20">
        <v>0</v>
      </c>
      <c r="GJ75" s="20">
        <v>0</v>
      </c>
      <c r="GK75" s="20">
        <v>0</v>
      </c>
      <c r="GL75" s="20">
        <v>0</v>
      </c>
      <c r="GM75" s="20">
        <v>0</v>
      </c>
      <c r="GN75" s="20">
        <v>0</v>
      </c>
      <c r="GO75" s="20">
        <v>0</v>
      </c>
      <c r="GP75" s="20" t="s">
        <v>54</v>
      </c>
      <c r="GQ75" s="20" t="s">
        <v>54</v>
      </c>
      <c r="GR75" s="20" t="s">
        <v>54</v>
      </c>
      <c r="GS75" s="20" t="s">
        <v>54</v>
      </c>
      <c r="GT75" s="20" t="s">
        <v>54</v>
      </c>
      <c r="GU75" s="20" t="s">
        <v>54</v>
      </c>
      <c r="GV75" s="20" t="s">
        <v>54</v>
      </c>
      <c r="GW75" s="20" t="s">
        <v>54</v>
      </c>
      <c r="GX75" s="20" t="s">
        <v>54</v>
      </c>
      <c r="GY75" s="20" t="s">
        <v>54</v>
      </c>
      <c r="GZ75" s="20" t="s">
        <v>54</v>
      </c>
      <c r="HA75" s="20" t="s">
        <v>54</v>
      </c>
      <c r="HB75" s="20" t="s">
        <v>54</v>
      </c>
      <c r="HC75" s="20" t="s">
        <v>54</v>
      </c>
      <c r="HD75" s="20" t="s">
        <v>54</v>
      </c>
      <c r="HE75" s="20" t="s">
        <v>54</v>
      </c>
      <c r="HF75" s="20" t="s">
        <v>54</v>
      </c>
      <c r="HG75" s="20" t="s">
        <v>54</v>
      </c>
      <c r="HH75" s="20" t="s">
        <v>54</v>
      </c>
      <c r="HI75" s="4" t="s">
        <v>86</v>
      </c>
      <c r="HJ75" s="15"/>
      <c r="HK75" s="20" t="s">
        <v>54</v>
      </c>
      <c r="HL75" s="20" t="s">
        <v>150</v>
      </c>
      <c r="HM75" s="20">
        <v>0</v>
      </c>
      <c r="HN75" s="20">
        <v>0</v>
      </c>
      <c r="HO75" s="20">
        <v>0</v>
      </c>
      <c r="HP75" s="20">
        <v>0</v>
      </c>
      <c r="HQ75" s="20">
        <v>0</v>
      </c>
      <c r="HR75" s="20">
        <v>129</v>
      </c>
      <c r="HS75" s="20">
        <v>82</v>
      </c>
      <c r="HT75" s="20">
        <v>211</v>
      </c>
      <c r="HU75" s="20">
        <v>0</v>
      </c>
      <c r="HV75" s="20">
        <v>0</v>
      </c>
      <c r="HW75" s="20">
        <v>0</v>
      </c>
      <c r="HX75" s="20">
        <v>0</v>
      </c>
      <c r="HY75" s="20">
        <v>57.993777518777527</v>
      </c>
      <c r="HZ75" s="20">
        <v>0</v>
      </c>
      <c r="IA75" s="20">
        <v>57.045629370629378</v>
      </c>
      <c r="IB75" s="20">
        <v>0</v>
      </c>
      <c r="IC75" s="20">
        <v>0</v>
      </c>
      <c r="ID75" s="20">
        <v>0</v>
      </c>
      <c r="IE75" s="20">
        <v>57.74583657083658</v>
      </c>
      <c r="IF75" s="20">
        <v>0</v>
      </c>
      <c r="IG75" s="20">
        <v>57.74583657083658</v>
      </c>
      <c r="IH75" s="20">
        <v>0</v>
      </c>
      <c r="II75" s="20">
        <v>0</v>
      </c>
      <c r="IJ75" s="20">
        <v>58.511221186221185</v>
      </c>
      <c r="IK75" s="20">
        <v>0</v>
      </c>
      <c r="IL75" s="20">
        <v>58.511221186221185</v>
      </c>
      <c r="IM75" s="20">
        <v>0</v>
      </c>
      <c r="IN75" s="4" t="s">
        <v>86</v>
      </c>
      <c r="IO75" s="15"/>
      <c r="IP75" s="20" t="s">
        <v>54</v>
      </c>
      <c r="IQ75" s="20" t="s">
        <v>150</v>
      </c>
      <c r="IR75" s="20">
        <v>0</v>
      </c>
      <c r="IS75" s="20">
        <v>0</v>
      </c>
      <c r="IT75" s="20">
        <v>0</v>
      </c>
      <c r="IU75" s="20">
        <v>0</v>
      </c>
      <c r="IV75" s="20">
        <v>0</v>
      </c>
      <c r="IW75" s="20">
        <v>12</v>
      </c>
      <c r="IX75" s="20">
        <v>16</v>
      </c>
      <c r="IY75" s="20">
        <v>28</v>
      </c>
      <c r="IZ75" s="20">
        <v>60.956975564118423</v>
      </c>
      <c r="JA75" s="20">
        <v>0</v>
      </c>
      <c r="JB75" s="20">
        <v>0</v>
      </c>
      <c r="JC75" s="20">
        <v>0</v>
      </c>
      <c r="JD75" s="20">
        <v>53.792584399727254</v>
      </c>
      <c r="JE75" s="20">
        <v>0</v>
      </c>
      <c r="JF75" s="20">
        <v>53.792584399727254</v>
      </c>
      <c r="JG75" s="20">
        <v>0</v>
      </c>
      <c r="JH75" s="20">
        <v>0</v>
      </c>
      <c r="JI75" s="20">
        <v>0</v>
      </c>
      <c r="JJ75" s="20">
        <v>56.347471311757033</v>
      </c>
      <c r="JK75" s="20">
        <v>0</v>
      </c>
      <c r="JL75" s="20">
        <v>56.347471311757033</v>
      </c>
      <c r="JM75" s="20">
        <v>0</v>
      </c>
      <c r="JN75" s="20">
        <v>0</v>
      </c>
      <c r="JO75" s="20">
        <v>55.825439111153393</v>
      </c>
      <c r="JP75" s="20">
        <v>0</v>
      </c>
      <c r="JQ75" s="20">
        <v>55.825439111153393</v>
      </c>
      <c r="JR75" s="20">
        <v>0</v>
      </c>
      <c r="JS75" s="4" t="s">
        <v>86</v>
      </c>
      <c r="JT75" s="15"/>
      <c r="JU75" s="20" t="s">
        <v>54</v>
      </c>
      <c r="JV75" s="20" t="s">
        <v>150</v>
      </c>
      <c r="JW75" s="20">
        <v>0</v>
      </c>
      <c r="JX75" s="20">
        <v>0</v>
      </c>
      <c r="JY75" s="20">
        <v>0</v>
      </c>
      <c r="JZ75" s="20">
        <v>0</v>
      </c>
      <c r="KA75" s="20">
        <v>0</v>
      </c>
      <c r="KB75" s="20">
        <v>91</v>
      </c>
      <c r="KC75" s="20">
        <v>60</v>
      </c>
      <c r="KD75" s="20">
        <v>151</v>
      </c>
      <c r="KE75" s="20" t="s">
        <v>54</v>
      </c>
      <c r="KF75" s="20" t="s">
        <v>54</v>
      </c>
      <c r="KG75" s="20" t="s">
        <v>54</v>
      </c>
      <c r="KH75" s="20" t="s">
        <v>54</v>
      </c>
      <c r="KI75" s="20" t="s">
        <v>54</v>
      </c>
      <c r="KJ75" s="20" t="s">
        <v>54</v>
      </c>
      <c r="KK75" s="20" t="s">
        <v>54</v>
      </c>
      <c r="KL75" s="20" t="s">
        <v>54</v>
      </c>
      <c r="KM75" s="20" t="s">
        <v>54</v>
      </c>
      <c r="KN75" s="20" t="s">
        <v>54</v>
      </c>
      <c r="KO75" s="20" t="s">
        <v>54</v>
      </c>
      <c r="KP75" s="20" t="s">
        <v>54</v>
      </c>
      <c r="KQ75" s="20" t="s">
        <v>54</v>
      </c>
      <c r="KR75" s="20" t="s">
        <v>54</v>
      </c>
      <c r="KS75" s="20" t="s">
        <v>54</v>
      </c>
      <c r="KT75" s="20" t="s">
        <v>54</v>
      </c>
      <c r="KU75" s="20" t="s">
        <v>54</v>
      </c>
      <c r="KV75" s="20" t="s">
        <v>54</v>
      </c>
      <c r="KW75" s="20" t="s">
        <v>54</v>
      </c>
      <c r="KX75" s="4" t="s">
        <v>86</v>
      </c>
      <c r="KY75" s="15"/>
      <c r="KZ75" s="20" t="s">
        <v>54</v>
      </c>
      <c r="LA75" s="20" t="s">
        <v>150</v>
      </c>
      <c r="LB75" s="20">
        <v>0</v>
      </c>
      <c r="LC75" s="20">
        <v>0</v>
      </c>
      <c r="LD75" s="20">
        <v>0</v>
      </c>
      <c r="LE75" s="20">
        <v>0</v>
      </c>
      <c r="LF75" s="20">
        <v>0</v>
      </c>
      <c r="LG75" s="20">
        <v>16</v>
      </c>
      <c r="LH75" s="20">
        <v>7</v>
      </c>
      <c r="LI75" s="20">
        <v>23</v>
      </c>
      <c r="LJ75" s="20">
        <v>28.58373205741627</v>
      </c>
      <c r="LK75" s="20">
        <v>0</v>
      </c>
      <c r="LL75" s="20">
        <v>0</v>
      </c>
      <c r="LM75" s="20">
        <v>0</v>
      </c>
      <c r="LN75" s="20">
        <v>25.866626794258373</v>
      </c>
      <c r="LO75" s="20">
        <v>22.381578947368421</v>
      </c>
      <c r="LP75" s="20">
        <v>23.775598086124404</v>
      </c>
      <c r="LQ75" s="20">
        <v>0</v>
      </c>
      <c r="LR75" s="20">
        <v>0</v>
      </c>
      <c r="LS75" s="20">
        <v>0</v>
      </c>
      <c r="LT75" s="20">
        <v>24.457934609250401</v>
      </c>
      <c r="LU75" s="20">
        <v>29.444976076555026</v>
      </c>
      <c r="LV75" s="20">
        <v>27.45015948963318</v>
      </c>
      <c r="LW75" s="20">
        <v>0</v>
      </c>
      <c r="LX75" s="20">
        <v>0</v>
      </c>
      <c r="LY75" s="20">
        <v>25.458333333333329</v>
      </c>
      <c r="LZ75" s="20">
        <v>26.176435406698566</v>
      </c>
      <c r="MA75" s="20">
        <v>25.88919457735247</v>
      </c>
      <c r="MB75" s="20">
        <v>0</v>
      </c>
      <c r="MC75" s="4" t="s">
        <v>86</v>
      </c>
      <c r="MD75" s="15"/>
      <c r="ME75" s="20" t="s">
        <v>54</v>
      </c>
      <c r="MF75" s="20" t="s">
        <v>150</v>
      </c>
      <c r="MG75" s="20">
        <v>0</v>
      </c>
      <c r="MH75" s="20">
        <v>0</v>
      </c>
      <c r="MI75" s="20">
        <v>0</v>
      </c>
      <c r="MJ75" s="20">
        <v>0</v>
      </c>
      <c r="MK75" s="20">
        <v>0</v>
      </c>
      <c r="ML75" s="20">
        <v>74</v>
      </c>
      <c r="MM75" s="20">
        <v>25</v>
      </c>
      <c r="MN75" s="20">
        <v>99</v>
      </c>
      <c r="MO75" s="20" t="s">
        <v>54</v>
      </c>
      <c r="MP75" s="20" t="s">
        <v>54</v>
      </c>
      <c r="MQ75" s="20" t="s">
        <v>54</v>
      </c>
      <c r="MR75" s="20" t="s">
        <v>54</v>
      </c>
      <c r="MS75" s="20" t="s">
        <v>54</v>
      </c>
      <c r="MT75" s="20" t="s">
        <v>54</v>
      </c>
      <c r="MU75" s="20" t="s">
        <v>54</v>
      </c>
      <c r="MV75" s="20" t="s">
        <v>54</v>
      </c>
      <c r="MW75" s="20" t="s">
        <v>54</v>
      </c>
      <c r="MX75" s="20" t="s">
        <v>54</v>
      </c>
      <c r="MY75" s="20" t="s">
        <v>54</v>
      </c>
      <c r="MZ75" s="20" t="s">
        <v>54</v>
      </c>
      <c r="NA75" s="20" t="s">
        <v>54</v>
      </c>
      <c r="NB75" s="20" t="s">
        <v>54</v>
      </c>
      <c r="NC75" s="20" t="s">
        <v>54</v>
      </c>
      <c r="ND75" s="20" t="s">
        <v>54</v>
      </c>
      <c r="NE75" s="20" t="s">
        <v>54</v>
      </c>
      <c r="NF75" s="20" t="s">
        <v>54</v>
      </c>
      <c r="NG75" s="20" t="s">
        <v>54</v>
      </c>
      <c r="NH75" s="4" t="s">
        <v>86</v>
      </c>
    </row>
    <row r="76" spans="1:372" x14ac:dyDescent="0.3">
      <c r="A76" s="15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4"/>
      <c r="AF76" s="15"/>
      <c r="AG76" s="20" t="s">
        <v>54</v>
      </c>
      <c r="AH76" s="20" t="s">
        <v>151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 t="s">
        <v>54</v>
      </c>
      <c r="AO76" s="20" t="s">
        <v>54</v>
      </c>
      <c r="AP76" s="20" t="s">
        <v>54</v>
      </c>
      <c r="AQ76" s="20" t="s">
        <v>54</v>
      </c>
      <c r="AR76" s="20" t="s">
        <v>54</v>
      </c>
      <c r="AS76" s="20" t="s">
        <v>54</v>
      </c>
      <c r="AT76" s="20" t="s">
        <v>54</v>
      </c>
      <c r="AU76" s="20" t="s">
        <v>54</v>
      </c>
      <c r="AV76" s="20" t="s">
        <v>54</v>
      </c>
      <c r="AW76" s="20" t="s">
        <v>54</v>
      </c>
      <c r="AX76" s="20" t="s">
        <v>54</v>
      </c>
      <c r="AY76" s="20" t="s">
        <v>54</v>
      </c>
      <c r="AZ76" s="20" t="s">
        <v>54</v>
      </c>
      <c r="BA76" s="20" t="s">
        <v>54</v>
      </c>
      <c r="BB76" s="20" t="s">
        <v>54</v>
      </c>
      <c r="BC76" s="20" t="s">
        <v>54</v>
      </c>
      <c r="BD76" s="20" t="s">
        <v>54</v>
      </c>
      <c r="BE76" s="20" t="s">
        <v>54</v>
      </c>
      <c r="BF76" s="20" t="s">
        <v>54</v>
      </c>
      <c r="BG76" s="20" t="s">
        <v>54</v>
      </c>
      <c r="BH76" s="20" t="s">
        <v>54</v>
      </c>
      <c r="BI76" s="20" t="s">
        <v>54</v>
      </c>
      <c r="BJ76" s="4" t="s">
        <v>87</v>
      </c>
      <c r="BK76" s="15"/>
      <c r="BL76" s="20" t="s">
        <v>54</v>
      </c>
      <c r="BM76" s="20" t="s">
        <v>151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 t="s">
        <v>54</v>
      </c>
      <c r="BT76" s="20" t="s">
        <v>54</v>
      </c>
      <c r="BU76" s="20" t="s">
        <v>54</v>
      </c>
      <c r="BV76" s="20" t="s">
        <v>54</v>
      </c>
      <c r="BW76" s="20" t="s">
        <v>54</v>
      </c>
      <c r="BX76" s="20" t="s">
        <v>54</v>
      </c>
      <c r="BY76" s="20" t="s">
        <v>54</v>
      </c>
      <c r="BZ76" s="20" t="s">
        <v>54</v>
      </c>
      <c r="CA76" s="20" t="s">
        <v>54</v>
      </c>
      <c r="CB76" s="20" t="s">
        <v>54</v>
      </c>
      <c r="CC76" s="20" t="s">
        <v>54</v>
      </c>
      <c r="CD76" s="20" t="s">
        <v>54</v>
      </c>
      <c r="CE76" s="20" t="s">
        <v>54</v>
      </c>
      <c r="CF76" s="20" t="s">
        <v>54</v>
      </c>
      <c r="CG76" s="20" t="s">
        <v>54</v>
      </c>
      <c r="CH76" s="20" t="s">
        <v>54</v>
      </c>
      <c r="CI76" s="20" t="s">
        <v>54</v>
      </c>
      <c r="CJ76" s="20" t="s">
        <v>54</v>
      </c>
      <c r="CK76" s="20" t="s">
        <v>54</v>
      </c>
      <c r="CL76" s="20" t="s">
        <v>54</v>
      </c>
      <c r="CM76" s="20" t="s">
        <v>54</v>
      </c>
      <c r="CN76" s="20" t="s">
        <v>54</v>
      </c>
      <c r="CO76" s="4" t="s">
        <v>87</v>
      </c>
      <c r="CP76" s="15"/>
      <c r="CQ76" s="20" t="s">
        <v>54</v>
      </c>
      <c r="CR76" s="20" t="s">
        <v>151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 t="s">
        <v>54</v>
      </c>
      <c r="CY76" s="20" t="s">
        <v>54</v>
      </c>
      <c r="CZ76" s="20" t="s">
        <v>54</v>
      </c>
      <c r="DA76" s="20">
        <v>0</v>
      </c>
      <c r="DB76" s="20">
        <v>0</v>
      </c>
      <c r="DC76" s="20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  <c r="DJ76" s="20">
        <v>0</v>
      </c>
      <c r="DK76" s="20">
        <v>0</v>
      </c>
      <c r="DL76" s="20">
        <v>0</v>
      </c>
      <c r="DM76" s="20">
        <v>0</v>
      </c>
      <c r="DN76" s="20">
        <v>0</v>
      </c>
      <c r="DO76" s="20">
        <v>0</v>
      </c>
      <c r="DP76" s="20">
        <v>0</v>
      </c>
      <c r="DQ76" s="20">
        <v>0</v>
      </c>
      <c r="DR76" s="20">
        <v>0</v>
      </c>
      <c r="DS76" s="20">
        <v>0</v>
      </c>
      <c r="DT76" s="4" t="s">
        <v>87</v>
      </c>
      <c r="DU76" s="15"/>
      <c r="DV76" s="20" t="s">
        <v>54</v>
      </c>
      <c r="DW76" s="20" t="s">
        <v>151</v>
      </c>
      <c r="DX76" s="20">
        <v>0</v>
      </c>
      <c r="DY76" s="20">
        <v>0</v>
      </c>
      <c r="DZ76" s="20">
        <v>0</v>
      </c>
      <c r="EA76" s="20">
        <v>0</v>
      </c>
      <c r="EB76" s="20">
        <v>0</v>
      </c>
      <c r="EC76" s="20" t="s">
        <v>54</v>
      </c>
      <c r="ED76" s="20" t="s">
        <v>54</v>
      </c>
      <c r="EE76" s="20" t="s">
        <v>54</v>
      </c>
      <c r="EF76" s="20" t="s">
        <v>54</v>
      </c>
      <c r="EG76" s="20" t="s">
        <v>54</v>
      </c>
      <c r="EH76" s="20" t="s">
        <v>54</v>
      </c>
      <c r="EI76" s="20" t="s">
        <v>54</v>
      </c>
      <c r="EJ76" s="20" t="s">
        <v>54</v>
      </c>
      <c r="EK76" s="20" t="s">
        <v>54</v>
      </c>
      <c r="EL76" s="20" t="s">
        <v>54</v>
      </c>
      <c r="EM76" s="20" t="s">
        <v>54</v>
      </c>
      <c r="EN76" s="20" t="s">
        <v>54</v>
      </c>
      <c r="EO76" s="20" t="s">
        <v>54</v>
      </c>
      <c r="EP76" s="20" t="s">
        <v>54</v>
      </c>
      <c r="EQ76" s="20" t="s">
        <v>54</v>
      </c>
      <c r="ER76" s="20" t="s">
        <v>54</v>
      </c>
      <c r="ES76" s="20" t="s">
        <v>54</v>
      </c>
      <c r="ET76" s="20" t="s">
        <v>54</v>
      </c>
      <c r="EU76" s="20" t="s">
        <v>54</v>
      </c>
      <c r="EV76" s="20" t="s">
        <v>54</v>
      </c>
      <c r="EW76" s="20" t="s">
        <v>54</v>
      </c>
      <c r="EX76" s="20" t="s">
        <v>54</v>
      </c>
      <c r="EY76" s="4" t="s">
        <v>87</v>
      </c>
      <c r="EZ76" s="15"/>
      <c r="FA76" s="20" t="s">
        <v>54</v>
      </c>
      <c r="FB76" s="20" t="s">
        <v>151</v>
      </c>
      <c r="FC76" s="20">
        <v>0</v>
      </c>
      <c r="FD76" s="20">
        <v>0</v>
      </c>
      <c r="FE76" s="20">
        <v>0</v>
      </c>
      <c r="FF76" s="20">
        <v>0</v>
      </c>
      <c r="FG76" s="20">
        <v>0</v>
      </c>
      <c r="FH76" s="20" t="s">
        <v>54</v>
      </c>
      <c r="FI76" s="20" t="s">
        <v>54</v>
      </c>
      <c r="FJ76" s="20" t="s">
        <v>54</v>
      </c>
      <c r="FK76" s="20">
        <v>0</v>
      </c>
      <c r="FL76" s="20">
        <v>0</v>
      </c>
      <c r="FM76" s="20">
        <v>0</v>
      </c>
      <c r="FN76" s="20">
        <v>0</v>
      </c>
      <c r="FO76" s="20">
        <v>0</v>
      </c>
      <c r="FP76" s="20">
        <v>0</v>
      </c>
      <c r="FQ76" s="20">
        <v>0</v>
      </c>
      <c r="FR76" s="20">
        <v>0</v>
      </c>
      <c r="FS76" s="20">
        <v>0</v>
      </c>
      <c r="FT76" s="20">
        <v>0</v>
      </c>
      <c r="FU76" s="20">
        <v>0</v>
      </c>
      <c r="FV76" s="20">
        <v>0</v>
      </c>
      <c r="FW76" s="20">
        <v>0</v>
      </c>
      <c r="FX76" s="20">
        <v>0</v>
      </c>
      <c r="FY76" s="20">
        <v>0</v>
      </c>
      <c r="FZ76" s="20">
        <v>0</v>
      </c>
      <c r="GA76" s="20">
        <v>0</v>
      </c>
      <c r="GB76" s="20">
        <v>0</v>
      </c>
      <c r="GC76" s="20">
        <v>0</v>
      </c>
      <c r="GD76" s="4" t="s">
        <v>87</v>
      </c>
      <c r="GE76" s="15"/>
      <c r="GF76" s="20" t="s">
        <v>54</v>
      </c>
      <c r="GG76" s="20" t="s">
        <v>151</v>
      </c>
      <c r="GH76" s="20">
        <v>0</v>
      </c>
      <c r="GI76" s="20">
        <v>0</v>
      </c>
      <c r="GJ76" s="20">
        <v>0</v>
      </c>
      <c r="GK76" s="20">
        <v>0</v>
      </c>
      <c r="GL76" s="20">
        <v>0</v>
      </c>
      <c r="GM76" s="20" t="s">
        <v>54</v>
      </c>
      <c r="GN76" s="20" t="s">
        <v>54</v>
      </c>
      <c r="GO76" s="20" t="s">
        <v>54</v>
      </c>
      <c r="GP76" s="20" t="s">
        <v>54</v>
      </c>
      <c r="GQ76" s="20" t="s">
        <v>54</v>
      </c>
      <c r="GR76" s="20" t="s">
        <v>54</v>
      </c>
      <c r="GS76" s="20" t="s">
        <v>54</v>
      </c>
      <c r="GT76" s="20" t="s">
        <v>54</v>
      </c>
      <c r="GU76" s="20" t="s">
        <v>54</v>
      </c>
      <c r="GV76" s="20" t="s">
        <v>54</v>
      </c>
      <c r="GW76" s="20" t="s">
        <v>54</v>
      </c>
      <c r="GX76" s="20" t="s">
        <v>54</v>
      </c>
      <c r="GY76" s="20" t="s">
        <v>54</v>
      </c>
      <c r="GZ76" s="20" t="s">
        <v>54</v>
      </c>
      <c r="HA76" s="20" t="s">
        <v>54</v>
      </c>
      <c r="HB76" s="20" t="s">
        <v>54</v>
      </c>
      <c r="HC76" s="20" t="s">
        <v>54</v>
      </c>
      <c r="HD76" s="20" t="s">
        <v>54</v>
      </c>
      <c r="HE76" s="20" t="s">
        <v>54</v>
      </c>
      <c r="HF76" s="20" t="s">
        <v>54</v>
      </c>
      <c r="HG76" s="20" t="s">
        <v>54</v>
      </c>
      <c r="HH76" s="20" t="s">
        <v>54</v>
      </c>
      <c r="HI76" s="4" t="s">
        <v>87</v>
      </c>
      <c r="HJ76" s="15"/>
      <c r="HK76" s="20" t="s">
        <v>54</v>
      </c>
      <c r="HL76" s="20" t="s">
        <v>151</v>
      </c>
      <c r="HM76" s="20">
        <v>0</v>
      </c>
      <c r="HN76" s="20">
        <v>0</v>
      </c>
      <c r="HO76" s="20">
        <v>0</v>
      </c>
      <c r="HP76" s="20">
        <v>0</v>
      </c>
      <c r="HQ76" s="20">
        <v>0</v>
      </c>
      <c r="HR76" s="20" t="s">
        <v>54</v>
      </c>
      <c r="HS76" s="20" t="s">
        <v>54</v>
      </c>
      <c r="HT76" s="20" t="s">
        <v>54</v>
      </c>
      <c r="HU76" s="20">
        <v>0</v>
      </c>
      <c r="HV76" s="20">
        <v>0</v>
      </c>
      <c r="HW76" s="20">
        <v>0</v>
      </c>
      <c r="HX76" s="20">
        <v>0</v>
      </c>
      <c r="HY76" s="20">
        <v>56.082936507936516</v>
      </c>
      <c r="HZ76" s="20">
        <v>0</v>
      </c>
      <c r="IA76" s="20">
        <v>56.082936507936516</v>
      </c>
      <c r="IB76" s="20">
        <v>0</v>
      </c>
      <c r="IC76" s="20">
        <v>0</v>
      </c>
      <c r="ID76" s="20">
        <v>0</v>
      </c>
      <c r="IE76" s="20">
        <v>57.768849206349209</v>
      </c>
      <c r="IF76" s="20">
        <v>0</v>
      </c>
      <c r="IG76" s="20">
        <v>57.768849206349209</v>
      </c>
      <c r="IH76" s="20">
        <v>0</v>
      </c>
      <c r="II76" s="20">
        <v>0</v>
      </c>
      <c r="IJ76" s="20">
        <v>58.89930555555555</v>
      </c>
      <c r="IK76" s="20">
        <v>0</v>
      </c>
      <c r="IL76" s="20">
        <v>58.89930555555555</v>
      </c>
      <c r="IM76" s="20">
        <v>0</v>
      </c>
      <c r="IN76" s="4" t="s">
        <v>87</v>
      </c>
      <c r="IO76" s="15"/>
      <c r="IP76" s="20" t="s">
        <v>54</v>
      </c>
      <c r="IQ76" s="20" t="s">
        <v>151</v>
      </c>
      <c r="IR76" s="20">
        <v>0</v>
      </c>
      <c r="IS76" s="20">
        <v>0</v>
      </c>
      <c r="IT76" s="20">
        <v>0</v>
      </c>
      <c r="IU76" s="20">
        <v>0</v>
      </c>
      <c r="IV76" s="20">
        <v>0</v>
      </c>
      <c r="IW76" s="20" t="s">
        <v>54</v>
      </c>
      <c r="IX76" s="20" t="s">
        <v>54</v>
      </c>
      <c r="IY76" s="20" t="s">
        <v>54</v>
      </c>
      <c r="IZ76" s="20">
        <v>68.184301412872841</v>
      </c>
      <c r="JA76" s="20">
        <v>0</v>
      </c>
      <c r="JB76" s="20">
        <v>0</v>
      </c>
      <c r="JC76" s="20">
        <v>0</v>
      </c>
      <c r="JD76" s="20">
        <v>59.702590266875987</v>
      </c>
      <c r="JE76" s="20">
        <v>0</v>
      </c>
      <c r="JF76" s="20">
        <v>59.702590266875987</v>
      </c>
      <c r="JG76" s="20">
        <v>0</v>
      </c>
      <c r="JH76" s="20">
        <v>0</v>
      </c>
      <c r="JI76" s="20">
        <v>0</v>
      </c>
      <c r="JJ76" s="20">
        <v>62.357849293563575</v>
      </c>
      <c r="JK76" s="20">
        <v>0</v>
      </c>
      <c r="JL76" s="20">
        <v>62.357849293563575</v>
      </c>
      <c r="JM76" s="20">
        <v>0</v>
      </c>
      <c r="JN76" s="20">
        <v>0</v>
      </c>
      <c r="JO76" s="20">
        <v>61.735609628466769</v>
      </c>
      <c r="JP76" s="20">
        <v>0</v>
      </c>
      <c r="JQ76" s="20">
        <v>61.735609628466769</v>
      </c>
      <c r="JR76" s="20">
        <v>0</v>
      </c>
      <c r="JS76" s="4" t="s">
        <v>87</v>
      </c>
      <c r="JT76" s="15"/>
      <c r="JU76" s="20" t="s">
        <v>54</v>
      </c>
      <c r="JV76" s="20" t="s">
        <v>151</v>
      </c>
      <c r="JW76" s="20">
        <v>0</v>
      </c>
      <c r="JX76" s="20">
        <v>0</v>
      </c>
      <c r="JY76" s="20">
        <v>0</v>
      </c>
      <c r="JZ76" s="20">
        <v>0</v>
      </c>
      <c r="KA76" s="20">
        <v>0</v>
      </c>
      <c r="KB76" s="20" t="s">
        <v>54</v>
      </c>
      <c r="KC76" s="20" t="s">
        <v>54</v>
      </c>
      <c r="KD76" s="20" t="s">
        <v>54</v>
      </c>
      <c r="KE76" s="20" t="s">
        <v>54</v>
      </c>
      <c r="KF76" s="20" t="s">
        <v>54</v>
      </c>
      <c r="KG76" s="20" t="s">
        <v>54</v>
      </c>
      <c r="KH76" s="20" t="s">
        <v>54</v>
      </c>
      <c r="KI76" s="20" t="s">
        <v>54</v>
      </c>
      <c r="KJ76" s="20" t="s">
        <v>54</v>
      </c>
      <c r="KK76" s="20" t="s">
        <v>54</v>
      </c>
      <c r="KL76" s="20" t="s">
        <v>54</v>
      </c>
      <c r="KM76" s="20" t="s">
        <v>54</v>
      </c>
      <c r="KN76" s="20" t="s">
        <v>54</v>
      </c>
      <c r="KO76" s="20" t="s">
        <v>54</v>
      </c>
      <c r="KP76" s="20" t="s">
        <v>54</v>
      </c>
      <c r="KQ76" s="20" t="s">
        <v>54</v>
      </c>
      <c r="KR76" s="20" t="s">
        <v>54</v>
      </c>
      <c r="KS76" s="20" t="s">
        <v>54</v>
      </c>
      <c r="KT76" s="20" t="s">
        <v>54</v>
      </c>
      <c r="KU76" s="20" t="s">
        <v>54</v>
      </c>
      <c r="KV76" s="20" t="s">
        <v>54</v>
      </c>
      <c r="KW76" s="20" t="s">
        <v>54</v>
      </c>
      <c r="KX76" s="4" t="s">
        <v>87</v>
      </c>
      <c r="KY76" s="15"/>
      <c r="KZ76" s="20" t="s">
        <v>54</v>
      </c>
      <c r="LA76" s="20" t="s">
        <v>151</v>
      </c>
      <c r="LB76" s="20">
        <v>0</v>
      </c>
      <c r="LC76" s="20">
        <v>0</v>
      </c>
      <c r="LD76" s="20">
        <v>0</v>
      </c>
      <c r="LE76" s="20">
        <v>0</v>
      </c>
      <c r="LF76" s="20">
        <v>0</v>
      </c>
      <c r="LG76" s="20" t="s">
        <v>54</v>
      </c>
      <c r="LH76" s="20" t="s">
        <v>54</v>
      </c>
      <c r="LI76" s="20" t="s">
        <v>54</v>
      </c>
      <c r="LJ76" s="20">
        <v>31.237500000000001</v>
      </c>
      <c r="LK76" s="20">
        <v>0</v>
      </c>
      <c r="LL76" s="20">
        <v>0</v>
      </c>
      <c r="LM76" s="20">
        <v>0</v>
      </c>
      <c r="LN76" s="20">
        <v>31.183333333333337</v>
      </c>
      <c r="LO76" s="20">
        <v>31.274999999999999</v>
      </c>
      <c r="LP76" s="20">
        <v>31.23833333333333</v>
      </c>
      <c r="LQ76" s="20">
        <v>0</v>
      </c>
      <c r="LR76" s="20">
        <v>0</v>
      </c>
      <c r="LS76" s="20">
        <v>0</v>
      </c>
      <c r="LT76" s="20">
        <v>31.568749999999998</v>
      </c>
      <c r="LU76" s="20">
        <v>34.625</v>
      </c>
      <c r="LV76" s="20">
        <v>33.402499999999996</v>
      </c>
      <c r="LW76" s="20">
        <v>0</v>
      </c>
      <c r="LX76" s="20">
        <v>0</v>
      </c>
      <c r="LY76" s="20">
        <v>31.376041666666666</v>
      </c>
      <c r="LZ76" s="20">
        <v>32.950000000000003</v>
      </c>
      <c r="MA76" s="20">
        <v>32.320416666666674</v>
      </c>
      <c r="MB76" s="20">
        <v>0</v>
      </c>
      <c r="MC76" s="4" t="s">
        <v>87</v>
      </c>
      <c r="MD76" s="15"/>
      <c r="ME76" s="20" t="s">
        <v>54</v>
      </c>
      <c r="MF76" s="20" t="s">
        <v>151</v>
      </c>
      <c r="MG76" s="20">
        <v>0</v>
      </c>
      <c r="MH76" s="20">
        <v>0</v>
      </c>
      <c r="MI76" s="20">
        <v>0</v>
      </c>
      <c r="MJ76" s="20">
        <v>0</v>
      </c>
      <c r="MK76" s="20">
        <v>0</v>
      </c>
      <c r="ML76" s="20" t="s">
        <v>54</v>
      </c>
      <c r="MM76" s="20" t="s">
        <v>54</v>
      </c>
      <c r="MN76" s="20" t="s">
        <v>54</v>
      </c>
      <c r="MO76" s="20" t="s">
        <v>54</v>
      </c>
      <c r="MP76" s="20" t="s">
        <v>54</v>
      </c>
      <c r="MQ76" s="20" t="s">
        <v>54</v>
      </c>
      <c r="MR76" s="20" t="s">
        <v>54</v>
      </c>
      <c r="MS76" s="20" t="s">
        <v>54</v>
      </c>
      <c r="MT76" s="20" t="s">
        <v>54</v>
      </c>
      <c r="MU76" s="20" t="s">
        <v>54</v>
      </c>
      <c r="MV76" s="20" t="s">
        <v>54</v>
      </c>
      <c r="MW76" s="20" t="s">
        <v>54</v>
      </c>
      <c r="MX76" s="20" t="s">
        <v>54</v>
      </c>
      <c r="MY76" s="20" t="s">
        <v>54</v>
      </c>
      <c r="MZ76" s="20" t="s">
        <v>54</v>
      </c>
      <c r="NA76" s="20" t="s">
        <v>54</v>
      </c>
      <c r="NB76" s="20" t="s">
        <v>54</v>
      </c>
      <c r="NC76" s="20" t="s">
        <v>54</v>
      </c>
      <c r="ND76" s="20" t="s">
        <v>54</v>
      </c>
      <c r="NE76" s="20" t="s">
        <v>54</v>
      </c>
      <c r="NF76" s="20" t="s">
        <v>54</v>
      </c>
      <c r="NG76" s="20" t="s">
        <v>54</v>
      </c>
      <c r="NH76" s="4" t="s">
        <v>87</v>
      </c>
    </row>
    <row r="77" spans="1:372" x14ac:dyDescent="0.3">
      <c r="A77" s="15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4"/>
      <c r="AF77" s="15"/>
      <c r="AG77" s="20" t="s">
        <v>54</v>
      </c>
      <c r="AH77" s="20" t="s">
        <v>152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 t="s">
        <v>54</v>
      </c>
      <c r="AO77" s="20" t="s">
        <v>54</v>
      </c>
      <c r="AP77" s="20" t="s">
        <v>54</v>
      </c>
      <c r="AQ77" s="20" t="s">
        <v>54</v>
      </c>
      <c r="AR77" s="20" t="s">
        <v>54</v>
      </c>
      <c r="AS77" s="20" t="s">
        <v>54</v>
      </c>
      <c r="AT77" s="20" t="s">
        <v>54</v>
      </c>
      <c r="AU77" s="20" t="s">
        <v>54</v>
      </c>
      <c r="AV77" s="20" t="s">
        <v>54</v>
      </c>
      <c r="AW77" s="20" t="s">
        <v>54</v>
      </c>
      <c r="AX77" s="20" t="s">
        <v>54</v>
      </c>
      <c r="AY77" s="20" t="s">
        <v>54</v>
      </c>
      <c r="AZ77" s="20" t="s">
        <v>54</v>
      </c>
      <c r="BA77" s="20" t="s">
        <v>54</v>
      </c>
      <c r="BB77" s="20" t="s">
        <v>54</v>
      </c>
      <c r="BC77" s="20" t="s">
        <v>54</v>
      </c>
      <c r="BD77" s="20" t="s">
        <v>54</v>
      </c>
      <c r="BE77" s="20" t="s">
        <v>54</v>
      </c>
      <c r="BF77" s="20" t="s">
        <v>54</v>
      </c>
      <c r="BG77" s="20" t="s">
        <v>54</v>
      </c>
      <c r="BH77" s="20" t="s">
        <v>54</v>
      </c>
      <c r="BI77" s="20" t="s">
        <v>54</v>
      </c>
      <c r="BJ77" s="4" t="s">
        <v>88</v>
      </c>
      <c r="BK77" s="15"/>
      <c r="BL77" s="20" t="s">
        <v>54</v>
      </c>
      <c r="BM77" s="20" t="s">
        <v>152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 t="s">
        <v>54</v>
      </c>
      <c r="BT77" s="20" t="s">
        <v>54</v>
      </c>
      <c r="BU77" s="20" t="s">
        <v>54</v>
      </c>
      <c r="BV77" s="20" t="s">
        <v>54</v>
      </c>
      <c r="BW77" s="20" t="s">
        <v>54</v>
      </c>
      <c r="BX77" s="20" t="s">
        <v>54</v>
      </c>
      <c r="BY77" s="20" t="s">
        <v>54</v>
      </c>
      <c r="BZ77" s="20" t="s">
        <v>54</v>
      </c>
      <c r="CA77" s="20" t="s">
        <v>54</v>
      </c>
      <c r="CB77" s="20" t="s">
        <v>54</v>
      </c>
      <c r="CC77" s="20" t="s">
        <v>54</v>
      </c>
      <c r="CD77" s="20" t="s">
        <v>54</v>
      </c>
      <c r="CE77" s="20" t="s">
        <v>54</v>
      </c>
      <c r="CF77" s="20" t="s">
        <v>54</v>
      </c>
      <c r="CG77" s="20" t="s">
        <v>54</v>
      </c>
      <c r="CH77" s="20" t="s">
        <v>54</v>
      </c>
      <c r="CI77" s="20" t="s">
        <v>54</v>
      </c>
      <c r="CJ77" s="20" t="s">
        <v>54</v>
      </c>
      <c r="CK77" s="20" t="s">
        <v>54</v>
      </c>
      <c r="CL77" s="20" t="s">
        <v>54</v>
      </c>
      <c r="CM77" s="20" t="s">
        <v>54</v>
      </c>
      <c r="CN77" s="20" t="s">
        <v>54</v>
      </c>
      <c r="CO77" s="4" t="s">
        <v>88</v>
      </c>
      <c r="CP77" s="15"/>
      <c r="CQ77" s="20" t="s">
        <v>54</v>
      </c>
      <c r="CR77" s="20" t="s">
        <v>152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 t="s">
        <v>54</v>
      </c>
      <c r="CY77" s="20" t="s">
        <v>54</v>
      </c>
      <c r="CZ77" s="20" t="s">
        <v>54</v>
      </c>
      <c r="DA77" s="20" t="s">
        <v>54</v>
      </c>
      <c r="DB77" s="20" t="s">
        <v>54</v>
      </c>
      <c r="DC77" s="20" t="s">
        <v>54</v>
      </c>
      <c r="DD77" s="20" t="s">
        <v>54</v>
      </c>
      <c r="DE77" s="20" t="s">
        <v>54</v>
      </c>
      <c r="DF77" s="20" t="s">
        <v>54</v>
      </c>
      <c r="DG77" s="20" t="s">
        <v>54</v>
      </c>
      <c r="DH77" s="20" t="s">
        <v>54</v>
      </c>
      <c r="DI77" s="20" t="s">
        <v>54</v>
      </c>
      <c r="DJ77" s="20" t="s">
        <v>54</v>
      </c>
      <c r="DK77" s="20" t="s">
        <v>54</v>
      </c>
      <c r="DL77" s="20" t="s">
        <v>54</v>
      </c>
      <c r="DM77" s="20" t="s">
        <v>54</v>
      </c>
      <c r="DN77" s="20" t="s">
        <v>54</v>
      </c>
      <c r="DO77" s="20" t="s">
        <v>54</v>
      </c>
      <c r="DP77" s="20" t="s">
        <v>54</v>
      </c>
      <c r="DQ77" s="20" t="s">
        <v>54</v>
      </c>
      <c r="DR77" s="20" t="s">
        <v>54</v>
      </c>
      <c r="DS77" s="20" t="s">
        <v>54</v>
      </c>
      <c r="DT77" s="4" t="s">
        <v>88</v>
      </c>
      <c r="DU77" s="15"/>
      <c r="DV77" s="20" t="s">
        <v>54</v>
      </c>
      <c r="DW77" s="20" t="s">
        <v>152</v>
      </c>
      <c r="DX77" s="20">
        <v>0</v>
      </c>
      <c r="DY77" s="20">
        <v>0</v>
      </c>
      <c r="DZ77" s="20">
        <v>0</v>
      </c>
      <c r="EA77" s="20">
        <v>0</v>
      </c>
      <c r="EB77" s="20">
        <v>0</v>
      </c>
      <c r="EC77" s="20" t="s">
        <v>54</v>
      </c>
      <c r="ED77" s="20" t="s">
        <v>54</v>
      </c>
      <c r="EE77" s="20" t="s">
        <v>54</v>
      </c>
      <c r="EF77" s="20" t="s">
        <v>54</v>
      </c>
      <c r="EG77" s="20" t="s">
        <v>54</v>
      </c>
      <c r="EH77" s="20" t="s">
        <v>54</v>
      </c>
      <c r="EI77" s="20" t="s">
        <v>54</v>
      </c>
      <c r="EJ77" s="20" t="s">
        <v>54</v>
      </c>
      <c r="EK77" s="20" t="s">
        <v>54</v>
      </c>
      <c r="EL77" s="20" t="s">
        <v>54</v>
      </c>
      <c r="EM77" s="20" t="s">
        <v>54</v>
      </c>
      <c r="EN77" s="20" t="s">
        <v>54</v>
      </c>
      <c r="EO77" s="20" t="s">
        <v>54</v>
      </c>
      <c r="EP77" s="20" t="s">
        <v>54</v>
      </c>
      <c r="EQ77" s="20" t="s">
        <v>54</v>
      </c>
      <c r="ER77" s="20" t="s">
        <v>54</v>
      </c>
      <c r="ES77" s="20" t="s">
        <v>54</v>
      </c>
      <c r="ET77" s="20" t="s">
        <v>54</v>
      </c>
      <c r="EU77" s="20" t="s">
        <v>54</v>
      </c>
      <c r="EV77" s="20" t="s">
        <v>54</v>
      </c>
      <c r="EW77" s="20" t="s">
        <v>54</v>
      </c>
      <c r="EX77" s="20" t="s">
        <v>54</v>
      </c>
      <c r="EY77" s="4" t="s">
        <v>88</v>
      </c>
      <c r="EZ77" s="15"/>
      <c r="FA77" s="20" t="s">
        <v>54</v>
      </c>
      <c r="FB77" s="20" t="s">
        <v>152</v>
      </c>
      <c r="FC77" s="20">
        <v>0</v>
      </c>
      <c r="FD77" s="20">
        <v>0</v>
      </c>
      <c r="FE77" s="20">
        <v>0</v>
      </c>
      <c r="FF77" s="20">
        <v>0</v>
      </c>
      <c r="FG77" s="20">
        <v>0</v>
      </c>
      <c r="FH77" s="20" t="s">
        <v>54</v>
      </c>
      <c r="FI77" s="20" t="s">
        <v>54</v>
      </c>
      <c r="FJ77" s="20" t="s">
        <v>54</v>
      </c>
      <c r="FK77" s="20" t="s">
        <v>54</v>
      </c>
      <c r="FL77" s="20" t="s">
        <v>54</v>
      </c>
      <c r="FM77" s="20" t="s">
        <v>54</v>
      </c>
      <c r="FN77" s="20" t="s">
        <v>54</v>
      </c>
      <c r="FO77" s="20" t="s">
        <v>54</v>
      </c>
      <c r="FP77" s="20" t="s">
        <v>54</v>
      </c>
      <c r="FQ77" s="20" t="s">
        <v>54</v>
      </c>
      <c r="FR77" s="20" t="s">
        <v>54</v>
      </c>
      <c r="FS77" s="20" t="s">
        <v>54</v>
      </c>
      <c r="FT77" s="20" t="s">
        <v>54</v>
      </c>
      <c r="FU77" s="20" t="s">
        <v>54</v>
      </c>
      <c r="FV77" s="20" t="s">
        <v>54</v>
      </c>
      <c r="FW77" s="20" t="s">
        <v>54</v>
      </c>
      <c r="FX77" s="20" t="s">
        <v>54</v>
      </c>
      <c r="FY77" s="20" t="s">
        <v>54</v>
      </c>
      <c r="FZ77" s="20" t="s">
        <v>54</v>
      </c>
      <c r="GA77" s="20" t="s">
        <v>54</v>
      </c>
      <c r="GB77" s="20" t="s">
        <v>54</v>
      </c>
      <c r="GC77" s="20" t="s">
        <v>54</v>
      </c>
      <c r="GD77" s="4" t="s">
        <v>88</v>
      </c>
      <c r="GE77" s="15"/>
      <c r="GF77" s="20" t="s">
        <v>54</v>
      </c>
      <c r="GG77" s="20" t="s">
        <v>152</v>
      </c>
      <c r="GH77" s="20">
        <v>0</v>
      </c>
      <c r="GI77" s="20">
        <v>0</v>
      </c>
      <c r="GJ77" s="20">
        <v>0</v>
      </c>
      <c r="GK77" s="20">
        <v>0</v>
      </c>
      <c r="GL77" s="20">
        <v>0</v>
      </c>
      <c r="GM77" s="20" t="s">
        <v>54</v>
      </c>
      <c r="GN77" s="20" t="s">
        <v>54</v>
      </c>
      <c r="GO77" s="20" t="s">
        <v>54</v>
      </c>
      <c r="GP77" s="20" t="s">
        <v>54</v>
      </c>
      <c r="GQ77" s="20" t="s">
        <v>54</v>
      </c>
      <c r="GR77" s="20" t="s">
        <v>54</v>
      </c>
      <c r="GS77" s="20" t="s">
        <v>54</v>
      </c>
      <c r="GT77" s="20" t="s">
        <v>54</v>
      </c>
      <c r="GU77" s="20" t="s">
        <v>54</v>
      </c>
      <c r="GV77" s="20" t="s">
        <v>54</v>
      </c>
      <c r="GW77" s="20" t="s">
        <v>54</v>
      </c>
      <c r="GX77" s="20" t="s">
        <v>54</v>
      </c>
      <c r="GY77" s="20" t="s">
        <v>54</v>
      </c>
      <c r="GZ77" s="20" t="s">
        <v>54</v>
      </c>
      <c r="HA77" s="20" t="s">
        <v>54</v>
      </c>
      <c r="HB77" s="20" t="s">
        <v>54</v>
      </c>
      <c r="HC77" s="20" t="s">
        <v>54</v>
      </c>
      <c r="HD77" s="20" t="s">
        <v>54</v>
      </c>
      <c r="HE77" s="20" t="s">
        <v>54</v>
      </c>
      <c r="HF77" s="20" t="s">
        <v>54</v>
      </c>
      <c r="HG77" s="20" t="s">
        <v>54</v>
      </c>
      <c r="HH77" s="20" t="s">
        <v>54</v>
      </c>
      <c r="HI77" s="4" t="s">
        <v>88</v>
      </c>
      <c r="HJ77" s="15"/>
      <c r="HK77" s="20" t="s">
        <v>54</v>
      </c>
      <c r="HL77" s="20" t="s">
        <v>152</v>
      </c>
      <c r="HM77" s="20">
        <v>0</v>
      </c>
      <c r="HN77" s="20">
        <v>0</v>
      </c>
      <c r="HO77" s="20">
        <v>0</v>
      </c>
      <c r="HP77" s="20">
        <v>0</v>
      </c>
      <c r="HQ77" s="20">
        <v>0</v>
      </c>
      <c r="HR77" s="20" t="s">
        <v>54</v>
      </c>
      <c r="HS77" s="20" t="s">
        <v>54</v>
      </c>
      <c r="HT77" s="20" t="s">
        <v>54</v>
      </c>
      <c r="HU77" s="20" t="s">
        <v>54</v>
      </c>
      <c r="HV77" s="20" t="s">
        <v>54</v>
      </c>
      <c r="HW77" s="20" t="s">
        <v>54</v>
      </c>
      <c r="HX77" s="20" t="s">
        <v>54</v>
      </c>
      <c r="HY77" s="20">
        <v>14.268878718535468</v>
      </c>
      <c r="HZ77" s="20" t="s">
        <v>54</v>
      </c>
      <c r="IA77" s="20">
        <v>13.698703279938977</v>
      </c>
      <c r="IB77" s="20" t="s">
        <v>54</v>
      </c>
      <c r="IC77" s="20" t="s">
        <v>54</v>
      </c>
      <c r="ID77" s="20" t="s">
        <v>54</v>
      </c>
      <c r="IE77" s="20">
        <v>17.3355629877369</v>
      </c>
      <c r="IF77" s="20" t="s">
        <v>54</v>
      </c>
      <c r="IG77" s="20">
        <v>17.3355629877369</v>
      </c>
      <c r="IH77" s="20" t="s">
        <v>54</v>
      </c>
      <c r="II77" s="20" t="s">
        <v>54</v>
      </c>
      <c r="IJ77" s="20">
        <v>16.373626373626376</v>
      </c>
      <c r="IK77" s="20" t="s">
        <v>54</v>
      </c>
      <c r="IL77" s="20">
        <v>16.373626373626376</v>
      </c>
      <c r="IM77" s="20" t="s">
        <v>54</v>
      </c>
      <c r="IN77" s="4" t="s">
        <v>88</v>
      </c>
      <c r="IO77" s="15"/>
      <c r="IP77" s="20" t="s">
        <v>54</v>
      </c>
      <c r="IQ77" s="20" t="s">
        <v>152</v>
      </c>
      <c r="IR77" s="20">
        <v>0</v>
      </c>
      <c r="IS77" s="20">
        <v>0</v>
      </c>
      <c r="IT77" s="20">
        <v>0</v>
      </c>
      <c r="IU77" s="20">
        <v>0</v>
      </c>
      <c r="IV77" s="20">
        <v>0</v>
      </c>
      <c r="IW77" s="20" t="s">
        <v>54</v>
      </c>
      <c r="IX77" s="20" t="s">
        <v>54</v>
      </c>
      <c r="IY77" s="20" t="s">
        <v>54</v>
      </c>
      <c r="IZ77" s="20">
        <v>17.436561477097602</v>
      </c>
      <c r="JA77" s="20" t="s">
        <v>54</v>
      </c>
      <c r="JB77" s="20" t="s">
        <v>54</v>
      </c>
      <c r="JC77" s="20" t="s">
        <v>54</v>
      </c>
      <c r="JD77" s="20">
        <v>8.6506993061422612</v>
      </c>
      <c r="JE77" s="20" t="s">
        <v>54</v>
      </c>
      <c r="JF77" s="20">
        <v>8.6506993061422612</v>
      </c>
      <c r="JG77" s="20" t="s">
        <v>54</v>
      </c>
      <c r="JH77" s="20" t="s">
        <v>54</v>
      </c>
      <c r="JI77" s="20" t="s">
        <v>54</v>
      </c>
      <c r="JJ77" s="20">
        <v>14.131057457307865</v>
      </c>
      <c r="JK77" s="20" t="s">
        <v>54</v>
      </c>
      <c r="JL77" s="20">
        <v>14.131057457307865</v>
      </c>
      <c r="JM77" s="20" t="s">
        <v>54</v>
      </c>
      <c r="JN77" s="20" t="s">
        <v>54</v>
      </c>
      <c r="JO77" s="20">
        <v>9.6075663466967818</v>
      </c>
      <c r="JP77" s="20" t="s">
        <v>54</v>
      </c>
      <c r="JQ77" s="20">
        <v>9.6075663466967818</v>
      </c>
      <c r="JR77" s="20" t="s">
        <v>54</v>
      </c>
      <c r="JS77" s="4" t="s">
        <v>88</v>
      </c>
      <c r="JT77" s="15"/>
      <c r="JU77" s="20" t="s">
        <v>54</v>
      </c>
      <c r="JV77" s="20" t="s">
        <v>152</v>
      </c>
      <c r="JW77" s="20">
        <v>0</v>
      </c>
      <c r="JX77" s="20">
        <v>0</v>
      </c>
      <c r="JY77" s="20">
        <v>0</v>
      </c>
      <c r="JZ77" s="20">
        <v>0</v>
      </c>
      <c r="KA77" s="20">
        <v>0</v>
      </c>
      <c r="KB77" s="20" t="s">
        <v>54</v>
      </c>
      <c r="KC77" s="20" t="s">
        <v>54</v>
      </c>
      <c r="KD77" s="20" t="s">
        <v>54</v>
      </c>
      <c r="KE77" s="20">
        <v>17.51010101010101</v>
      </c>
      <c r="KF77" s="20" t="s">
        <v>54</v>
      </c>
      <c r="KG77" s="20" t="s">
        <v>54</v>
      </c>
      <c r="KH77" s="20" t="s">
        <v>54</v>
      </c>
      <c r="KI77" s="20">
        <v>9.2655122655122657</v>
      </c>
      <c r="KJ77" s="20">
        <v>14.117604617604618</v>
      </c>
      <c r="KK77" s="20">
        <v>13.998556998557</v>
      </c>
      <c r="KL77" s="20" t="s">
        <v>54</v>
      </c>
      <c r="KM77" s="20" t="s">
        <v>54</v>
      </c>
      <c r="KN77" s="20" t="s">
        <v>54</v>
      </c>
      <c r="KO77" s="20">
        <v>13.244588744588745</v>
      </c>
      <c r="KP77" s="20">
        <v>17.259740259740258</v>
      </c>
      <c r="KQ77" s="20">
        <v>17.259740259740258</v>
      </c>
      <c r="KR77" s="20" t="s">
        <v>54</v>
      </c>
      <c r="KS77" s="20" t="s">
        <v>54</v>
      </c>
      <c r="KT77" s="20">
        <v>12.371572871572871</v>
      </c>
      <c r="KU77" s="20">
        <v>14.95093795093795</v>
      </c>
      <c r="KV77" s="20">
        <v>14.871572871572873</v>
      </c>
      <c r="KW77" s="20" t="s">
        <v>54</v>
      </c>
      <c r="KX77" s="4" t="s">
        <v>88</v>
      </c>
      <c r="KY77" s="15"/>
      <c r="KZ77" s="20" t="s">
        <v>54</v>
      </c>
      <c r="LA77" s="20" t="s">
        <v>152</v>
      </c>
      <c r="LB77" s="20">
        <v>0</v>
      </c>
      <c r="LC77" s="20">
        <v>0</v>
      </c>
      <c r="LD77" s="20">
        <v>0</v>
      </c>
      <c r="LE77" s="20">
        <v>0</v>
      </c>
      <c r="LF77" s="20">
        <v>0</v>
      </c>
      <c r="LG77" s="20" t="s">
        <v>54</v>
      </c>
      <c r="LH77" s="20" t="s">
        <v>54</v>
      </c>
      <c r="LI77" s="20" t="s">
        <v>54</v>
      </c>
      <c r="LJ77" s="20">
        <v>15</v>
      </c>
      <c r="LK77" s="20" t="s">
        <v>54</v>
      </c>
      <c r="LL77" s="20" t="s">
        <v>54</v>
      </c>
      <c r="LM77" s="20" t="s">
        <v>54</v>
      </c>
      <c r="LN77" s="20">
        <v>7.1428571428571432</v>
      </c>
      <c r="LO77" s="20">
        <v>7.1428571428571432</v>
      </c>
      <c r="LP77" s="20">
        <v>7.1428571428571432</v>
      </c>
      <c r="LQ77" s="20" t="s">
        <v>54</v>
      </c>
      <c r="LR77" s="20" t="s">
        <v>54</v>
      </c>
      <c r="LS77" s="20" t="s">
        <v>54</v>
      </c>
      <c r="LT77" s="20">
        <v>7.1428571428571432</v>
      </c>
      <c r="LU77" s="20">
        <v>11.904761904761905</v>
      </c>
      <c r="LV77" s="20">
        <v>9.5238095238095237</v>
      </c>
      <c r="LW77" s="20" t="s">
        <v>54</v>
      </c>
      <c r="LX77" s="20" t="s">
        <v>54</v>
      </c>
      <c r="LY77" s="20">
        <v>7.1428571428571432</v>
      </c>
      <c r="LZ77" s="20">
        <v>7.1428571428571432</v>
      </c>
      <c r="MA77" s="20">
        <v>7.1428571428571432</v>
      </c>
      <c r="MB77" s="20" t="s">
        <v>54</v>
      </c>
      <c r="MC77" s="4" t="s">
        <v>88</v>
      </c>
      <c r="MD77" s="15"/>
      <c r="ME77" s="20" t="s">
        <v>54</v>
      </c>
      <c r="MF77" s="20" t="s">
        <v>152</v>
      </c>
      <c r="MG77" s="20">
        <v>0</v>
      </c>
      <c r="MH77" s="20">
        <v>0</v>
      </c>
      <c r="MI77" s="20">
        <v>0</v>
      </c>
      <c r="MJ77" s="20">
        <v>0</v>
      </c>
      <c r="MK77" s="20">
        <v>0</v>
      </c>
      <c r="ML77" s="20" t="s">
        <v>54</v>
      </c>
      <c r="MM77" s="20" t="s">
        <v>54</v>
      </c>
      <c r="MN77" s="20" t="s">
        <v>54</v>
      </c>
      <c r="MO77" s="20">
        <v>45.486111111111114</v>
      </c>
      <c r="MP77" s="20" t="s">
        <v>54</v>
      </c>
      <c r="MQ77" s="20" t="s">
        <v>54</v>
      </c>
      <c r="MR77" s="20" t="s">
        <v>54</v>
      </c>
      <c r="MS77" s="20">
        <v>54.861111111111114</v>
      </c>
      <c r="MT77" s="20">
        <v>54.513888888888886</v>
      </c>
      <c r="MU77" s="20">
        <v>58.639705882352942</v>
      </c>
      <c r="MV77" s="20" t="s">
        <v>54</v>
      </c>
      <c r="MW77" s="20" t="s">
        <v>54</v>
      </c>
      <c r="MX77" s="20" t="s">
        <v>54</v>
      </c>
      <c r="MY77" s="20">
        <v>45.138888888888886</v>
      </c>
      <c r="MZ77" s="20">
        <v>57.638888888888886</v>
      </c>
      <c r="NA77" s="20">
        <v>57.638888888888886</v>
      </c>
      <c r="NB77" s="20" t="s">
        <v>54</v>
      </c>
      <c r="NC77" s="20" t="s">
        <v>54</v>
      </c>
      <c r="ND77" s="20">
        <v>48.611111111111114</v>
      </c>
      <c r="NE77" s="20">
        <v>57.638888888888886</v>
      </c>
      <c r="NF77" s="20">
        <v>57.638888888888886</v>
      </c>
      <c r="NG77" s="20" t="s">
        <v>54</v>
      </c>
      <c r="NH77" s="4" t="s">
        <v>88</v>
      </c>
    </row>
    <row r="78" spans="1:372" x14ac:dyDescent="0.3">
      <c r="A78" s="15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4"/>
      <c r="AF78" s="15"/>
      <c r="AG78" s="20" t="s">
        <v>54</v>
      </c>
      <c r="AH78" s="20" t="s">
        <v>153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 t="s">
        <v>54</v>
      </c>
      <c r="AO78" s="20" t="s">
        <v>54</v>
      </c>
      <c r="AP78" s="20" t="s">
        <v>54</v>
      </c>
      <c r="AQ78" s="20" t="s">
        <v>54</v>
      </c>
      <c r="AR78" s="20" t="s">
        <v>54</v>
      </c>
      <c r="AS78" s="20" t="s">
        <v>54</v>
      </c>
      <c r="AT78" s="20" t="s">
        <v>54</v>
      </c>
      <c r="AU78" s="20" t="s">
        <v>54</v>
      </c>
      <c r="AV78" s="20" t="s">
        <v>54</v>
      </c>
      <c r="AW78" s="20" t="s">
        <v>54</v>
      </c>
      <c r="AX78" s="20" t="s">
        <v>54</v>
      </c>
      <c r="AY78" s="20" t="s">
        <v>54</v>
      </c>
      <c r="AZ78" s="20" t="s">
        <v>54</v>
      </c>
      <c r="BA78" s="20" t="s">
        <v>54</v>
      </c>
      <c r="BB78" s="20" t="s">
        <v>54</v>
      </c>
      <c r="BC78" s="20" t="s">
        <v>54</v>
      </c>
      <c r="BD78" s="20" t="s">
        <v>54</v>
      </c>
      <c r="BE78" s="20" t="s">
        <v>54</v>
      </c>
      <c r="BF78" s="20" t="s">
        <v>54</v>
      </c>
      <c r="BG78" s="20" t="s">
        <v>54</v>
      </c>
      <c r="BH78" s="20" t="s">
        <v>54</v>
      </c>
      <c r="BI78" s="20" t="s">
        <v>54</v>
      </c>
      <c r="BJ78" s="4" t="s">
        <v>89</v>
      </c>
      <c r="BK78" s="15"/>
      <c r="BL78" s="20" t="s">
        <v>54</v>
      </c>
      <c r="BM78" s="20" t="s">
        <v>153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 t="s">
        <v>54</v>
      </c>
      <c r="BT78" s="20" t="s">
        <v>54</v>
      </c>
      <c r="BU78" s="20" t="s">
        <v>54</v>
      </c>
      <c r="BV78" s="20" t="s">
        <v>54</v>
      </c>
      <c r="BW78" s="20" t="s">
        <v>54</v>
      </c>
      <c r="BX78" s="20" t="s">
        <v>54</v>
      </c>
      <c r="BY78" s="20" t="s">
        <v>54</v>
      </c>
      <c r="BZ78" s="20" t="s">
        <v>54</v>
      </c>
      <c r="CA78" s="20" t="s">
        <v>54</v>
      </c>
      <c r="CB78" s="20" t="s">
        <v>54</v>
      </c>
      <c r="CC78" s="20" t="s">
        <v>54</v>
      </c>
      <c r="CD78" s="20" t="s">
        <v>54</v>
      </c>
      <c r="CE78" s="20" t="s">
        <v>54</v>
      </c>
      <c r="CF78" s="20" t="s">
        <v>54</v>
      </c>
      <c r="CG78" s="20" t="s">
        <v>54</v>
      </c>
      <c r="CH78" s="20" t="s">
        <v>54</v>
      </c>
      <c r="CI78" s="20" t="s">
        <v>54</v>
      </c>
      <c r="CJ78" s="20" t="s">
        <v>54</v>
      </c>
      <c r="CK78" s="20" t="s">
        <v>54</v>
      </c>
      <c r="CL78" s="20" t="s">
        <v>54</v>
      </c>
      <c r="CM78" s="20" t="s">
        <v>54</v>
      </c>
      <c r="CN78" s="20" t="s">
        <v>54</v>
      </c>
      <c r="CO78" s="4" t="s">
        <v>89</v>
      </c>
      <c r="CP78" s="15"/>
      <c r="CQ78" s="20" t="s">
        <v>54</v>
      </c>
      <c r="CR78" s="20" t="s">
        <v>153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 t="s">
        <v>54</v>
      </c>
      <c r="CY78" s="20" t="s">
        <v>54</v>
      </c>
      <c r="CZ78" s="20" t="s">
        <v>54</v>
      </c>
      <c r="DA78" s="20" t="s">
        <v>54</v>
      </c>
      <c r="DB78" s="20" t="s">
        <v>54</v>
      </c>
      <c r="DC78" s="20" t="s">
        <v>54</v>
      </c>
      <c r="DD78" s="20" t="s">
        <v>54</v>
      </c>
      <c r="DE78" s="20" t="s">
        <v>54</v>
      </c>
      <c r="DF78" s="20" t="s">
        <v>54</v>
      </c>
      <c r="DG78" s="20" t="s">
        <v>54</v>
      </c>
      <c r="DH78" s="20" t="s">
        <v>54</v>
      </c>
      <c r="DI78" s="20" t="s">
        <v>54</v>
      </c>
      <c r="DJ78" s="20" t="s">
        <v>54</v>
      </c>
      <c r="DK78" s="20" t="s">
        <v>54</v>
      </c>
      <c r="DL78" s="20" t="s">
        <v>54</v>
      </c>
      <c r="DM78" s="20" t="s">
        <v>54</v>
      </c>
      <c r="DN78" s="20" t="s">
        <v>54</v>
      </c>
      <c r="DO78" s="20" t="s">
        <v>54</v>
      </c>
      <c r="DP78" s="20" t="s">
        <v>54</v>
      </c>
      <c r="DQ78" s="20" t="s">
        <v>54</v>
      </c>
      <c r="DR78" s="20" t="s">
        <v>54</v>
      </c>
      <c r="DS78" s="20" t="s">
        <v>54</v>
      </c>
      <c r="DT78" s="4" t="s">
        <v>89</v>
      </c>
      <c r="DU78" s="15"/>
      <c r="DV78" s="20" t="s">
        <v>54</v>
      </c>
      <c r="DW78" s="20" t="s">
        <v>153</v>
      </c>
      <c r="DX78" s="20">
        <v>0</v>
      </c>
      <c r="DY78" s="20">
        <v>0</v>
      </c>
      <c r="DZ78" s="20">
        <v>0</v>
      </c>
      <c r="EA78" s="20">
        <v>0</v>
      </c>
      <c r="EB78" s="20">
        <v>0</v>
      </c>
      <c r="EC78" s="20" t="s">
        <v>54</v>
      </c>
      <c r="ED78" s="20" t="s">
        <v>54</v>
      </c>
      <c r="EE78" s="20" t="s">
        <v>54</v>
      </c>
      <c r="EF78" s="20" t="s">
        <v>54</v>
      </c>
      <c r="EG78" s="20" t="s">
        <v>54</v>
      </c>
      <c r="EH78" s="20" t="s">
        <v>54</v>
      </c>
      <c r="EI78" s="20" t="s">
        <v>54</v>
      </c>
      <c r="EJ78" s="20" t="s">
        <v>54</v>
      </c>
      <c r="EK78" s="20" t="s">
        <v>54</v>
      </c>
      <c r="EL78" s="20" t="s">
        <v>54</v>
      </c>
      <c r="EM78" s="20" t="s">
        <v>54</v>
      </c>
      <c r="EN78" s="20" t="s">
        <v>54</v>
      </c>
      <c r="EO78" s="20" t="s">
        <v>54</v>
      </c>
      <c r="EP78" s="20" t="s">
        <v>54</v>
      </c>
      <c r="EQ78" s="20" t="s">
        <v>54</v>
      </c>
      <c r="ER78" s="20" t="s">
        <v>54</v>
      </c>
      <c r="ES78" s="20" t="s">
        <v>54</v>
      </c>
      <c r="ET78" s="20" t="s">
        <v>54</v>
      </c>
      <c r="EU78" s="20" t="s">
        <v>54</v>
      </c>
      <c r="EV78" s="20" t="s">
        <v>54</v>
      </c>
      <c r="EW78" s="20" t="s">
        <v>54</v>
      </c>
      <c r="EX78" s="20" t="s">
        <v>54</v>
      </c>
      <c r="EY78" s="4" t="s">
        <v>89</v>
      </c>
      <c r="EZ78" s="15"/>
      <c r="FA78" s="20" t="s">
        <v>54</v>
      </c>
      <c r="FB78" s="20" t="s">
        <v>153</v>
      </c>
      <c r="FC78" s="20">
        <v>0</v>
      </c>
      <c r="FD78" s="20">
        <v>0</v>
      </c>
      <c r="FE78" s="20">
        <v>0</v>
      </c>
      <c r="FF78" s="20">
        <v>0</v>
      </c>
      <c r="FG78" s="20">
        <v>0</v>
      </c>
      <c r="FH78" s="20" t="s">
        <v>54</v>
      </c>
      <c r="FI78" s="20" t="s">
        <v>54</v>
      </c>
      <c r="FJ78" s="20" t="s">
        <v>54</v>
      </c>
      <c r="FK78" s="20" t="s">
        <v>54</v>
      </c>
      <c r="FL78" s="20" t="s">
        <v>54</v>
      </c>
      <c r="FM78" s="20" t="s">
        <v>54</v>
      </c>
      <c r="FN78" s="20" t="s">
        <v>54</v>
      </c>
      <c r="FO78" s="20" t="s">
        <v>54</v>
      </c>
      <c r="FP78" s="20" t="s">
        <v>54</v>
      </c>
      <c r="FQ78" s="20" t="s">
        <v>54</v>
      </c>
      <c r="FR78" s="20" t="s">
        <v>54</v>
      </c>
      <c r="FS78" s="20" t="s">
        <v>54</v>
      </c>
      <c r="FT78" s="20" t="s">
        <v>54</v>
      </c>
      <c r="FU78" s="20" t="s">
        <v>54</v>
      </c>
      <c r="FV78" s="20" t="s">
        <v>54</v>
      </c>
      <c r="FW78" s="20" t="s">
        <v>54</v>
      </c>
      <c r="FX78" s="20" t="s">
        <v>54</v>
      </c>
      <c r="FY78" s="20" t="s">
        <v>54</v>
      </c>
      <c r="FZ78" s="20" t="s">
        <v>54</v>
      </c>
      <c r="GA78" s="20" t="s">
        <v>54</v>
      </c>
      <c r="GB78" s="20" t="s">
        <v>54</v>
      </c>
      <c r="GC78" s="20" t="s">
        <v>54</v>
      </c>
      <c r="GD78" s="4" t="s">
        <v>89</v>
      </c>
      <c r="GE78" s="15"/>
      <c r="GF78" s="20" t="s">
        <v>54</v>
      </c>
      <c r="GG78" s="20" t="s">
        <v>153</v>
      </c>
      <c r="GH78" s="20">
        <v>0</v>
      </c>
      <c r="GI78" s="20">
        <v>0</v>
      </c>
      <c r="GJ78" s="20">
        <v>0</v>
      </c>
      <c r="GK78" s="20">
        <v>0</v>
      </c>
      <c r="GL78" s="20">
        <v>0</v>
      </c>
      <c r="GM78" s="20" t="s">
        <v>54</v>
      </c>
      <c r="GN78" s="20" t="s">
        <v>54</v>
      </c>
      <c r="GO78" s="20" t="s">
        <v>54</v>
      </c>
      <c r="GP78" s="20" t="s">
        <v>54</v>
      </c>
      <c r="GQ78" s="20" t="s">
        <v>54</v>
      </c>
      <c r="GR78" s="20" t="s">
        <v>54</v>
      </c>
      <c r="GS78" s="20" t="s">
        <v>54</v>
      </c>
      <c r="GT78" s="20" t="s">
        <v>54</v>
      </c>
      <c r="GU78" s="20" t="s">
        <v>54</v>
      </c>
      <c r="GV78" s="20" t="s">
        <v>54</v>
      </c>
      <c r="GW78" s="20" t="s">
        <v>54</v>
      </c>
      <c r="GX78" s="20" t="s">
        <v>54</v>
      </c>
      <c r="GY78" s="20" t="s">
        <v>54</v>
      </c>
      <c r="GZ78" s="20" t="s">
        <v>54</v>
      </c>
      <c r="HA78" s="20" t="s">
        <v>54</v>
      </c>
      <c r="HB78" s="20" t="s">
        <v>54</v>
      </c>
      <c r="HC78" s="20" t="s">
        <v>54</v>
      </c>
      <c r="HD78" s="20" t="s">
        <v>54</v>
      </c>
      <c r="HE78" s="20" t="s">
        <v>54</v>
      </c>
      <c r="HF78" s="20" t="s">
        <v>54</v>
      </c>
      <c r="HG78" s="20" t="s">
        <v>54</v>
      </c>
      <c r="HH78" s="20" t="s">
        <v>54</v>
      </c>
      <c r="HI78" s="4" t="s">
        <v>89</v>
      </c>
      <c r="HJ78" s="15"/>
      <c r="HK78" s="20" t="s">
        <v>54</v>
      </c>
      <c r="HL78" s="20" t="s">
        <v>153</v>
      </c>
      <c r="HM78" s="20">
        <v>0</v>
      </c>
      <c r="HN78" s="20">
        <v>0</v>
      </c>
      <c r="HO78" s="20">
        <v>0</v>
      </c>
      <c r="HP78" s="20">
        <v>0</v>
      </c>
      <c r="HQ78" s="20">
        <v>0</v>
      </c>
      <c r="HR78" s="20" t="s">
        <v>54</v>
      </c>
      <c r="HS78" s="20" t="s">
        <v>54</v>
      </c>
      <c r="HT78" s="20" t="s">
        <v>54</v>
      </c>
      <c r="HU78" s="20" t="s">
        <v>54</v>
      </c>
      <c r="HV78" s="20" t="s">
        <v>54</v>
      </c>
      <c r="HW78" s="20" t="s">
        <v>54</v>
      </c>
      <c r="HX78" s="20" t="s">
        <v>54</v>
      </c>
      <c r="HY78" s="20">
        <v>26.711670480549202</v>
      </c>
      <c r="HZ78" s="20" t="s">
        <v>54</v>
      </c>
      <c r="IA78" s="20">
        <v>26.843249427917623</v>
      </c>
      <c r="IB78" s="20" t="s">
        <v>54</v>
      </c>
      <c r="IC78" s="20" t="s">
        <v>54</v>
      </c>
      <c r="ID78" s="20" t="s">
        <v>54</v>
      </c>
      <c r="IE78" s="20">
        <v>24.357116313638056</v>
      </c>
      <c r="IF78" s="20" t="s">
        <v>54</v>
      </c>
      <c r="IG78" s="20">
        <v>24.357116313638056</v>
      </c>
      <c r="IH78" s="20" t="s">
        <v>54</v>
      </c>
      <c r="II78" s="20" t="s">
        <v>54</v>
      </c>
      <c r="IJ78" s="20">
        <v>25.571747093486223</v>
      </c>
      <c r="IK78" s="20" t="s">
        <v>54</v>
      </c>
      <c r="IL78" s="20">
        <v>25.571747093486223</v>
      </c>
      <c r="IM78" s="20" t="s">
        <v>54</v>
      </c>
      <c r="IN78" s="4" t="s">
        <v>89</v>
      </c>
      <c r="IO78" s="15"/>
      <c r="IP78" s="20" t="s">
        <v>54</v>
      </c>
      <c r="IQ78" s="20" t="s">
        <v>153</v>
      </c>
      <c r="IR78" s="20">
        <v>0</v>
      </c>
      <c r="IS78" s="20">
        <v>0</v>
      </c>
      <c r="IT78" s="20">
        <v>0</v>
      </c>
      <c r="IU78" s="20">
        <v>0</v>
      </c>
      <c r="IV78" s="20">
        <v>0</v>
      </c>
      <c r="IW78" s="20" t="s">
        <v>54</v>
      </c>
      <c r="IX78" s="20" t="s">
        <v>54</v>
      </c>
      <c r="IY78" s="20" t="s">
        <v>54</v>
      </c>
      <c r="IZ78" s="20">
        <v>37.808517623816741</v>
      </c>
      <c r="JA78" s="20" t="s">
        <v>54</v>
      </c>
      <c r="JB78" s="20" t="s">
        <v>54</v>
      </c>
      <c r="JC78" s="20" t="s">
        <v>54</v>
      </c>
      <c r="JD78" s="20">
        <v>30.943380472638403</v>
      </c>
      <c r="JE78" s="20" t="s">
        <v>54</v>
      </c>
      <c r="JF78" s="20">
        <v>30.943380472638403</v>
      </c>
      <c r="JG78" s="20" t="s">
        <v>54</v>
      </c>
      <c r="JH78" s="20" t="s">
        <v>54</v>
      </c>
      <c r="JI78" s="20" t="s">
        <v>54</v>
      </c>
      <c r="JJ78" s="20">
        <v>31.422889521941499</v>
      </c>
      <c r="JK78" s="20" t="s">
        <v>54</v>
      </c>
      <c r="JL78" s="20">
        <v>31.422889521941499</v>
      </c>
      <c r="JM78" s="20" t="s">
        <v>54</v>
      </c>
      <c r="JN78" s="20" t="s">
        <v>54</v>
      </c>
      <c r="JO78" s="20">
        <v>32.052066926208802</v>
      </c>
      <c r="JP78" s="20" t="s">
        <v>54</v>
      </c>
      <c r="JQ78" s="20">
        <v>32.052066926208802</v>
      </c>
      <c r="JR78" s="20" t="s">
        <v>54</v>
      </c>
      <c r="JS78" s="4" t="s">
        <v>89</v>
      </c>
      <c r="JT78" s="15"/>
      <c r="JU78" s="20" t="s">
        <v>54</v>
      </c>
      <c r="JV78" s="20" t="s">
        <v>153</v>
      </c>
      <c r="JW78" s="20">
        <v>0</v>
      </c>
      <c r="JX78" s="20">
        <v>0</v>
      </c>
      <c r="JY78" s="20">
        <v>0</v>
      </c>
      <c r="JZ78" s="20">
        <v>0</v>
      </c>
      <c r="KA78" s="20">
        <v>0</v>
      </c>
      <c r="KB78" s="20" t="s">
        <v>54</v>
      </c>
      <c r="KC78" s="20" t="s">
        <v>54</v>
      </c>
      <c r="KD78" s="20" t="s">
        <v>54</v>
      </c>
      <c r="KE78" s="20">
        <v>26.264069264069263</v>
      </c>
      <c r="KF78" s="20" t="s">
        <v>54</v>
      </c>
      <c r="KG78" s="20" t="s">
        <v>54</v>
      </c>
      <c r="KH78" s="20" t="s">
        <v>54</v>
      </c>
      <c r="KI78" s="20">
        <v>20.934343434343436</v>
      </c>
      <c r="KJ78" s="20">
        <v>29.386724386724392</v>
      </c>
      <c r="KK78" s="20">
        <v>30.735930735930737</v>
      </c>
      <c r="KL78" s="20" t="s">
        <v>54</v>
      </c>
      <c r="KM78" s="20" t="s">
        <v>54</v>
      </c>
      <c r="KN78" s="20" t="s">
        <v>54</v>
      </c>
      <c r="KO78" s="20">
        <v>31.068542568542568</v>
      </c>
      <c r="KP78" s="20">
        <v>29.553391053391056</v>
      </c>
      <c r="KQ78" s="20">
        <v>29.553391053391056</v>
      </c>
      <c r="KR78" s="20" t="s">
        <v>54</v>
      </c>
      <c r="KS78" s="20" t="s">
        <v>54</v>
      </c>
      <c r="KT78" s="20">
        <v>26.930735930735931</v>
      </c>
      <c r="KU78" s="20">
        <v>30.862193362193363</v>
      </c>
      <c r="KV78" s="20">
        <v>31.378066378066382</v>
      </c>
      <c r="KW78" s="20" t="s">
        <v>54</v>
      </c>
      <c r="KX78" s="4" t="s">
        <v>89</v>
      </c>
      <c r="KY78" s="15"/>
      <c r="KZ78" s="20" t="s">
        <v>54</v>
      </c>
      <c r="LA78" s="20" t="s">
        <v>153</v>
      </c>
      <c r="LB78" s="20">
        <v>0</v>
      </c>
      <c r="LC78" s="20">
        <v>0</v>
      </c>
      <c r="LD78" s="20">
        <v>0</v>
      </c>
      <c r="LE78" s="20">
        <v>0</v>
      </c>
      <c r="LF78" s="20">
        <v>0</v>
      </c>
      <c r="LG78" s="20" t="s">
        <v>54</v>
      </c>
      <c r="LH78" s="20" t="s">
        <v>54</v>
      </c>
      <c r="LI78" s="20" t="s">
        <v>54</v>
      </c>
      <c r="LJ78" s="20">
        <v>33.409090909090907</v>
      </c>
      <c r="LK78" s="20" t="s">
        <v>54</v>
      </c>
      <c r="LL78" s="20" t="s">
        <v>54</v>
      </c>
      <c r="LM78" s="20" t="s">
        <v>54</v>
      </c>
      <c r="LN78" s="20">
        <v>29.917184265010352</v>
      </c>
      <c r="LO78" s="20">
        <v>29.08902691511387</v>
      </c>
      <c r="LP78" s="20">
        <v>29.08902691511387</v>
      </c>
      <c r="LQ78" s="20" t="s">
        <v>54</v>
      </c>
      <c r="LR78" s="20" t="s">
        <v>54</v>
      </c>
      <c r="LS78" s="20" t="s">
        <v>54</v>
      </c>
      <c r="LT78" s="20">
        <v>32.359307359307358</v>
      </c>
      <c r="LU78" s="20">
        <v>44.264069264069263</v>
      </c>
      <c r="LV78" s="20">
        <v>39.502164502164504</v>
      </c>
      <c r="LW78" s="20" t="s">
        <v>54</v>
      </c>
      <c r="LX78" s="20" t="s">
        <v>54</v>
      </c>
      <c r="LY78" s="20">
        <v>31.469979296066253</v>
      </c>
      <c r="LZ78" s="20">
        <v>29.08902691511387</v>
      </c>
      <c r="MA78" s="20">
        <v>33.850931677018636</v>
      </c>
      <c r="MB78" s="20" t="s">
        <v>54</v>
      </c>
      <c r="MC78" s="4" t="s">
        <v>89</v>
      </c>
      <c r="MD78" s="15"/>
      <c r="ME78" s="20" t="s">
        <v>54</v>
      </c>
      <c r="MF78" s="20" t="s">
        <v>153</v>
      </c>
      <c r="MG78" s="20">
        <v>0</v>
      </c>
      <c r="MH78" s="20">
        <v>0</v>
      </c>
      <c r="MI78" s="20">
        <v>0</v>
      </c>
      <c r="MJ78" s="20">
        <v>0</v>
      </c>
      <c r="MK78" s="20">
        <v>0</v>
      </c>
      <c r="ML78" s="20" t="s">
        <v>54</v>
      </c>
      <c r="MM78" s="20" t="s">
        <v>54</v>
      </c>
      <c r="MN78" s="20" t="s">
        <v>54</v>
      </c>
      <c r="MO78" s="20">
        <v>28.819444444444443</v>
      </c>
      <c r="MP78" s="20" t="s">
        <v>54</v>
      </c>
      <c r="MQ78" s="20" t="s">
        <v>54</v>
      </c>
      <c r="MR78" s="20" t="s">
        <v>54</v>
      </c>
      <c r="MS78" s="20">
        <v>19.791666666666668</v>
      </c>
      <c r="MT78" s="20">
        <v>34.375</v>
      </c>
      <c r="MU78" s="20">
        <v>29.595588235294116</v>
      </c>
      <c r="MV78" s="20" t="s">
        <v>54</v>
      </c>
      <c r="MW78" s="20" t="s">
        <v>54</v>
      </c>
      <c r="MX78" s="20" t="s">
        <v>54</v>
      </c>
      <c r="MY78" s="20">
        <v>43.75</v>
      </c>
      <c r="MZ78" s="20">
        <v>31.25</v>
      </c>
      <c r="NA78" s="20">
        <v>31.25</v>
      </c>
      <c r="NB78" s="20" t="s">
        <v>54</v>
      </c>
      <c r="NC78" s="20" t="s">
        <v>54</v>
      </c>
      <c r="ND78" s="20">
        <v>34.722222222222221</v>
      </c>
      <c r="NE78" s="20">
        <v>34.027777777777779</v>
      </c>
      <c r="NF78" s="20">
        <v>31.25</v>
      </c>
      <c r="NG78" s="20" t="s">
        <v>54</v>
      </c>
      <c r="NH78" s="4" t="s">
        <v>89</v>
      </c>
    </row>
    <row r="79" spans="1:372" x14ac:dyDescent="0.3">
      <c r="A79" s="15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4"/>
      <c r="AF79" s="15"/>
      <c r="AG79" s="20" t="s">
        <v>54</v>
      </c>
      <c r="AH79" s="20" t="s">
        <v>154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 t="s">
        <v>54</v>
      </c>
      <c r="AO79" s="20" t="s">
        <v>54</v>
      </c>
      <c r="AP79" s="20" t="s">
        <v>54</v>
      </c>
      <c r="AQ79" s="20" t="s">
        <v>54</v>
      </c>
      <c r="AR79" s="20" t="s">
        <v>54</v>
      </c>
      <c r="AS79" s="20" t="s">
        <v>54</v>
      </c>
      <c r="AT79" s="20" t="s">
        <v>54</v>
      </c>
      <c r="AU79" s="20" t="s">
        <v>54</v>
      </c>
      <c r="AV79" s="20" t="s">
        <v>54</v>
      </c>
      <c r="AW79" s="20" t="s">
        <v>54</v>
      </c>
      <c r="AX79" s="20" t="s">
        <v>54</v>
      </c>
      <c r="AY79" s="20" t="s">
        <v>54</v>
      </c>
      <c r="AZ79" s="20" t="s">
        <v>54</v>
      </c>
      <c r="BA79" s="20" t="s">
        <v>54</v>
      </c>
      <c r="BB79" s="20" t="s">
        <v>54</v>
      </c>
      <c r="BC79" s="20" t="s">
        <v>54</v>
      </c>
      <c r="BD79" s="20" t="s">
        <v>54</v>
      </c>
      <c r="BE79" s="20" t="s">
        <v>54</v>
      </c>
      <c r="BF79" s="20" t="s">
        <v>54</v>
      </c>
      <c r="BG79" s="20" t="s">
        <v>54</v>
      </c>
      <c r="BH79" s="20" t="s">
        <v>54</v>
      </c>
      <c r="BI79" s="20" t="s">
        <v>54</v>
      </c>
      <c r="BJ79" s="4" t="s">
        <v>90</v>
      </c>
      <c r="BK79" s="15"/>
      <c r="BL79" s="20" t="s">
        <v>54</v>
      </c>
      <c r="BM79" s="20" t="s">
        <v>154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 t="s">
        <v>54</v>
      </c>
      <c r="BT79" s="20" t="s">
        <v>54</v>
      </c>
      <c r="BU79" s="20" t="s">
        <v>54</v>
      </c>
      <c r="BV79" s="20" t="s">
        <v>54</v>
      </c>
      <c r="BW79" s="20" t="s">
        <v>54</v>
      </c>
      <c r="BX79" s="20" t="s">
        <v>54</v>
      </c>
      <c r="BY79" s="20" t="s">
        <v>54</v>
      </c>
      <c r="BZ79" s="20" t="s">
        <v>54</v>
      </c>
      <c r="CA79" s="20" t="s">
        <v>54</v>
      </c>
      <c r="CB79" s="20" t="s">
        <v>54</v>
      </c>
      <c r="CC79" s="20" t="s">
        <v>54</v>
      </c>
      <c r="CD79" s="20" t="s">
        <v>54</v>
      </c>
      <c r="CE79" s="20" t="s">
        <v>54</v>
      </c>
      <c r="CF79" s="20" t="s">
        <v>54</v>
      </c>
      <c r="CG79" s="20" t="s">
        <v>54</v>
      </c>
      <c r="CH79" s="20" t="s">
        <v>54</v>
      </c>
      <c r="CI79" s="20" t="s">
        <v>54</v>
      </c>
      <c r="CJ79" s="20" t="s">
        <v>54</v>
      </c>
      <c r="CK79" s="20" t="s">
        <v>54</v>
      </c>
      <c r="CL79" s="20" t="s">
        <v>54</v>
      </c>
      <c r="CM79" s="20" t="s">
        <v>54</v>
      </c>
      <c r="CN79" s="20" t="s">
        <v>54</v>
      </c>
      <c r="CO79" s="4" t="s">
        <v>90</v>
      </c>
      <c r="CP79" s="15"/>
      <c r="CQ79" s="20" t="s">
        <v>54</v>
      </c>
      <c r="CR79" s="20" t="s">
        <v>154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 t="s">
        <v>54</v>
      </c>
      <c r="CY79" s="20" t="s">
        <v>54</v>
      </c>
      <c r="CZ79" s="20" t="s">
        <v>54</v>
      </c>
      <c r="DA79" s="20" t="s">
        <v>54</v>
      </c>
      <c r="DB79" s="20" t="s">
        <v>54</v>
      </c>
      <c r="DC79" s="20" t="s">
        <v>54</v>
      </c>
      <c r="DD79" s="20" t="s">
        <v>54</v>
      </c>
      <c r="DE79" s="20" t="s">
        <v>54</v>
      </c>
      <c r="DF79" s="20" t="s">
        <v>54</v>
      </c>
      <c r="DG79" s="20" t="s">
        <v>54</v>
      </c>
      <c r="DH79" s="20" t="s">
        <v>54</v>
      </c>
      <c r="DI79" s="20" t="s">
        <v>54</v>
      </c>
      <c r="DJ79" s="20" t="s">
        <v>54</v>
      </c>
      <c r="DK79" s="20" t="s">
        <v>54</v>
      </c>
      <c r="DL79" s="20" t="s">
        <v>54</v>
      </c>
      <c r="DM79" s="20" t="s">
        <v>54</v>
      </c>
      <c r="DN79" s="20" t="s">
        <v>54</v>
      </c>
      <c r="DO79" s="20" t="s">
        <v>54</v>
      </c>
      <c r="DP79" s="20" t="s">
        <v>54</v>
      </c>
      <c r="DQ79" s="20" t="s">
        <v>54</v>
      </c>
      <c r="DR79" s="20" t="s">
        <v>54</v>
      </c>
      <c r="DS79" s="20" t="s">
        <v>54</v>
      </c>
      <c r="DT79" s="4" t="s">
        <v>90</v>
      </c>
      <c r="DU79" s="15"/>
      <c r="DV79" s="20" t="s">
        <v>54</v>
      </c>
      <c r="DW79" s="20" t="s">
        <v>154</v>
      </c>
      <c r="DX79" s="20">
        <v>0</v>
      </c>
      <c r="DY79" s="20">
        <v>0</v>
      </c>
      <c r="DZ79" s="20">
        <v>0</v>
      </c>
      <c r="EA79" s="20">
        <v>0</v>
      </c>
      <c r="EB79" s="20">
        <v>0</v>
      </c>
      <c r="EC79" s="20" t="s">
        <v>54</v>
      </c>
      <c r="ED79" s="20" t="s">
        <v>54</v>
      </c>
      <c r="EE79" s="20" t="s">
        <v>54</v>
      </c>
      <c r="EF79" s="20" t="s">
        <v>54</v>
      </c>
      <c r="EG79" s="20" t="s">
        <v>54</v>
      </c>
      <c r="EH79" s="20" t="s">
        <v>54</v>
      </c>
      <c r="EI79" s="20" t="s">
        <v>54</v>
      </c>
      <c r="EJ79" s="20" t="s">
        <v>54</v>
      </c>
      <c r="EK79" s="20" t="s">
        <v>54</v>
      </c>
      <c r="EL79" s="20" t="s">
        <v>54</v>
      </c>
      <c r="EM79" s="20" t="s">
        <v>54</v>
      </c>
      <c r="EN79" s="20" t="s">
        <v>54</v>
      </c>
      <c r="EO79" s="20" t="s">
        <v>54</v>
      </c>
      <c r="EP79" s="20" t="s">
        <v>54</v>
      </c>
      <c r="EQ79" s="20" t="s">
        <v>54</v>
      </c>
      <c r="ER79" s="20" t="s">
        <v>54</v>
      </c>
      <c r="ES79" s="20" t="s">
        <v>54</v>
      </c>
      <c r="ET79" s="20" t="s">
        <v>54</v>
      </c>
      <c r="EU79" s="20" t="s">
        <v>54</v>
      </c>
      <c r="EV79" s="20" t="s">
        <v>54</v>
      </c>
      <c r="EW79" s="20" t="s">
        <v>54</v>
      </c>
      <c r="EX79" s="20" t="s">
        <v>54</v>
      </c>
      <c r="EY79" s="4" t="s">
        <v>90</v>
      </c>
      <c r="EZ79" s="15"/>
      <c r="FA79" s="20" t="s">
        <v>54</v>
      </c>
      <c r="FB79" s="20" t="s">
        <v>154</v>
      </c>
      <c r="FC79" s="20">
        <v>0</v>
      </c>
      <c r="FD79" s="20">
        <v>0</v>
      </c>
      <c r="FE79" s="20">
        <v>0</v>
      </c>
      <c r="FF79" s="20">
        <v>0</v>
      </c>
      <c r="FG79" s="20">
        <v>0</v>
      </c>
      <c r="FH79" s="20" t="s">
        <v>54</v>
      </c>
      <c r="FI79" s="20" t="s">
        <v>54</v>
      </c>
      <c r="FJ79" s="20" t="s">
        <v>54</v>
      </c>
      <c r="FK79" s="20" t="s">
        <v>54</v>
      </c>
      <c r="FL79" s="20" t="s">
        <v>54</v>
      </c>
      <c r="FM79" s="20" t="s">
        <v>54</v>
      </c>
      <c r="FN79" s="20" t="s">
        <v>54</v>
      </c>
      <c r="FO79" s="20" t="s">
        <v>54</v>
      </c>
      <c r="FP79" s="20" t="s">
        <v>54</v>
      </c>
      <c r="FQ79" s="20" t="s">
        <v>54</v>
      </c>
      <c r="FR79" s="20" t="s">
        <v>54</v>
      </c>
      <c r="FS79" s="20" t="s">
        <v>54</v>
      </c>
      <c r="FT79" s="20" t="s">
        <v>54</v>
      </c>
      <c r="FU79" s="20" t="s">
        <v>54</v>
      </c>
      <c r="FV79" s="20" t="s">
        <v>54</v>
      </c>
      <c r="FW79" s="20" t="s">
        <v>54</v>
      </c>
      <c r="FX79" s="20" t="s">
        <v>54</v>
      </c>
      <c r="FY79" s="20" t="s">
        <v>54</v>
      </c>
      <c r="FZ79" s="20" t="s">
        <v>54</v>
      </c>
      <c r="GA79" s="20" t="s">
        <v>54</v>
      </c>
      <c r="GB79" s="20" t="s">
        <v>54</v>
      </c>
      <c r="GC79" s="20" t="s">
        <v>54</v>
      </c>
      <c r="GD79" s="4" t="s">
        <v>90</v>
      </c>
      <c r="GE79" s="15"/>
      <c r="GF79" s="20" t="s">
        <v>54</v>
      </c>
      <c r="GG79" s="20" t="s">
        <v>154</v>
      </c>
      <c r="GH79" s="20">
        <v>0</v>
      </c>
      <c r="GI79" s="20">
        <v>0</v>
      </c>
      <c r="GJ79" s="20">
        <v>0</v>
      </c>
      <c r="GK79" s="20">
        <v>0</v>
      </c>
      <c r="GL79" s="20">
        <v>0</v>
      </c>
      <c r="GM79" s="20" t="s">
        <v>54</v>
      </c>
      <c r="GN79" s="20" t="s">
        <v>54</v>
      </c>
      <c r="GO79" s="20" t="s">
        <v>54</v>
      </c>
      <c r="GP79" s="20" t="s">
        <v>54</v>
      </c>
      <c r="GQ79" s="20" t="s">
        <v>54</v>
      </c>
      <c r="GR79" s="20" t="s">
        <v>54</v>
      </c>
      <c r="GS79" s="20" t="s">
        <v>54</v>
      </c>
      <c r="GT79" s="20" t="s">
        <v>54</v>
      </c>
      <c r="GU79" s="20" t="s">
        <v>54</v>
      </c>
      <c r="GV79" s="20" t="s">
        <v>54</v>
      </c>
      <c r="GW79" s="20" t="s">
        <v>54</v>
      </c>
      <c r="GX79" s="20" t="s">
        <v>54</v>
      </c>
      <c r="GY79" s="20" t="s">
        <v>54</v>
      </c>
      <c r="GZ79" s="20" t="s">
        <v>54</v>
      </c>
      <c r="HA79" s="20" t="s">
        <v>54</v>
      </c>
      <c r="HB79" s="20" t="s">
        <v>54</v>
      </c>
      <c r="HC79" s="20" t="s">
        <v>54</v>
      </c>
      <c r="HD79" s="20" t="s">
        <v>54</v>
      </c>
      <c r="HE79" s="20" t="s">
        <v>54</v>
      </c>
      <c r="HF79" s="20" t="s">
        <v>54</v>
      </c>
      <c r="HG79" s="20" t="s">
        <v>54</v>
      </c>
      <c r="HH79" s="20" t="s">
        <v>54</v>
      </c>
      <c r="HI79" s="4" t="s">
        <v>90</v>
      </c>
      <c r="HJ79" s="15"/>
      <c r="HK79" s="20" t="s">
        <v>54</v>
      </c>
      <c r="HL79" s="20" t="s">
        <v>154</v>
      </c>
      <c r="HM79" s="20">
        <v>0</v>
      </c>
      <c r="HN79" s="20">
        <v>0</v>
      </c>
      <c r="HO79" s="20">
        <v>0</v>
      </c>
      <c r="HP79" s="20">
        <v>0</v>
      </c>
      <c r="HQ79" s="20">
        <v>0</v>
      </c>
      <c r="HR79" s="20" t="s">
        <v>54</v>
      </c>
      <c r="HS79" s="20" t="s">
        <v>54</v>
      </c>
      <c r="HT79" s="20" t="s">
        <v>54</v>
      </c>
      <c r="HU79" s="20" t="s">
        <v>54</v>
      </c>
      <c r="HV79" s="20" t="s">
        <v>54</v>
      </c>
      <c r="HW79" s="20" t="s">
        <v>54</v>
      </c>
      <c r="HX79" s="20" t="s">
        <v>54</v>
      </c>
      <c r="HY79" s="20">
        <v>56.51945080091533</v>
      </c>
      <c r="HZ79" s="20" t="s">
        <v>54</v>
      </c>
      <c r="IA79" s="20">
        <v>56.958047292143398</v>
      </c>
      <c r="IB79" s="20" t="s">
        <v>54</v>
      </c>
      <c r="IC79" s="20" t="s">
        <v>54</v>
      </c>
      <c r="ID79" s="20" t="s">
        <v>54</v>
      </c>
      <c r="IE79" s="20">
        <v>58.307320698625055</v>
      </c>
      <c r="IF79" s="20" t="s">
        <v>54</v>
      </c>
      <c r="IG79" s="20">
        <v>58.307320698625055</v>
      </c>
      <c r="IH79" s="20" t="s">
        <v>54</v>
      </c>
      <c r="II79" s="20" t="s">
        <v>54</v>
      </c>
      <c r="IJ79" s="20">
        <v>58.054626532887404</v>
      </c>
      <c r="IK79" s="20" t="s">
        <v>54</v>
      </c>
      <c r="IL79" s="20">
        <v>58.054626532887404</v>
      </c>
      <c r="IM79" s="20" t="s">
        <v>54</v>
      </c>
      <c r="IN79" s="4" t="s">
        <v>90</v>
      </c>
      <c r="IO79" s="15"/>
      <c r="IP79" s="20" t="s">
        <v>54</v>
      </c>
      <c r="IQ79" s="20" t="s">
        <v>154</v>
      </c>
      <c r="IR79" s="20">
        <v>0</v>
      </c>
      <c r="IS79" s="20">
        <v>0</v>
      </c>
      <c r="IT79" s="20">
        <v>0</v>
      </c>
      <c r="IU79" s="20">
        <v>0</v>
      </c>
      <c r="IV79" s="20">
        <v>0</v>
      </c>
      <c r="IW79" s="20" t="s">
        <v>54</v>
      </c>
      <c r="IX79" s="20" t="s">
        <v>54</v>
      </c>
      <c r="IY79" s="20" t="s">
        <v>54</v>
      </c>
      <c r="IZ79" s="20">
        <v>44.754920899085661</v>
      </c>
      <c r="JA79" s="20" t="s">
        <v>54</v>
      </c>
      <c r="JB79" s="20" t="s">
        <v>54</v>
      </c>
      <c r="JC79" s="20" t="s">
        <v>54</v>
      </c>
      <c r="JD79" s="20">
        <v>60.40592022121934</v>
      </c>
      <c r="JE79" s="20" t="s">
        <v>54</v>
      </c>
      <c r="JF79" s="20">
        <v>60.40592022121934</v>
      </c>
      <c r="JG79" s="20" t="s">
        <v>54</v>
      </c>
      <c r="JH79" s="20" t="s">
        <v>54</v>
      </c>
      <c r="JI79" s="20" t="s">
        <v>54</v>
      </c>
      <c r="JJ79" s="20">
        <v>54.446053020750639</v>
      </c>
      <c r="JK79" s="20" t="s">
        <v>54</v>
      </c>
      <c r="JL79" s="20">
        <v>54.446053020750639</v>
      </c>
      <c r="JM79" s="20" t="s">
        <v>54</v>
      </c>
      <c r="JN79" s="20" t="s">
        <v>54</v>
      </c>
      <c r="JO79" s="20">
        <v>58.34036672709442</v>
      </c>
      <c r="JP79" s="20" t="s">
        <v>54</v>
      </c>
      <c r="JQ79" s="20">
        <v>58.34036672709442</v>
      </c>
      <c r="JR79" s="20" t="s">
        <v>54</v>
      </c>
      <c r="JS79" s="4" t="s">
        <v>90</v>
      </c>
      <c r="JT79" s="15"/>
      <c r="JU79" s="20" t="s">
        <v>54</v>
      </c>
      <c r="JV79" s="20" t="s">
        <v>154</v>
      </c>
      <c r="JW79" s="20">
        <v>0</v>
      </c>
      <c r="JX79" s="20">
        <v>0</v>
      </c>
      <c r="JY79" s="20">
        <v>0</v>
      </c>
      <c r="JZ79" s="20">
        <v>0</v>
      </c>
      <c r="KA79" s="20">
        <v>0</v>
      </c>
      <c r="KB79" s="20" t="s">
        <v>54</v>
      </c>
      <c r="KC79" s="20" t="s">
        <v>54</v>
      </c>
      <c r="KD79" s="20" t="s">
        <v>54</v>
      </c>
      <c r="KE79" s="20">
        <v>55.432178932178935</v>
      </c>
      <c r="KF79" s="20" t="s">
        <v>54</v>
      </c>
      <c r="KG79" s="20" t="s">
        <v>54</v>
      </c>
      <c r="KH79" s="20" t="s">
        <v>54</v>
      </c>
      <c r="KI79" s="20">
        <v>69.042568542568546</v>
      </c>
      <c r="KJ79" s="20">
        <v>53.38961038961039</v>
      </c>
      <c r="KK79" s="20">
        <v>52.1991341991342</v>
      </c>
      <c r="KL79" s="20" t="s">
        <v>54</v>
      </c>
      <c r="KM79" s="20" t="s">
        <v>54</v>
      </c>
      <c r="KN79" s="20" t="s">
        <v>54</v>
      </c>
      <c r="KO79" s="20">
        <v>55.686868686868685</v>
      </c>
      <c r="KP79" s="20">
        <v>53.186868686868685</v>
      </c>
      <c r="KQ79" s="20">
        <v>53.186868686868685</v>
      </c>
      <c r="KR79" s="20" t="s">
        <v>54</v>
      </c>
      <c r="KS79" s="20" t="s">
        <v>54</v>
      </c>
      <c r="KT79" s="20">
        <v>59.940115440115441</v>
      </c>
      <c r="KU79" s="20">
        <v>53.429292929292927</v>
      </c>
      <c r="KV79" s="20">
        <v>53.750360750360755</v>
      </c>
      <c r="KW79" s="20" t="s">
        <v>54</v>
      </c>
      <c r="KX79" s="4" t="s">
        <v>90</v>
      </c>
      <c r="KY79" s="15"/>
      <c r="KZ79" s="20" t="s">
        <v>54</v>
      </c>
      <c r="LA79" s="20" t="s">
        <v>154</v>
      </c>
      <c r="LB79" s="20">
        <v>0</v>
      </c>
      <c r="LC79" s="20">
        <v>0</v>
      </c>
      <c r="LD79" s="20">
        <v>0</v>
      </c>
      <c r="LE79" s="20">
        <v>0</v>
      </c>
      <c r="LF79" s="20">
        <v>0</v>
      </c>
      <c r="LG79" s="20" t="s">
        <v>54</v>
      </c>
      <c r="LH79" s="20" t="s">
        <v>54</v>
      </c>
      <c r="LI79" s="20" t="s">
        <v>54</v>
      </c>
      <c r="LJ79" s="20">
        <v>51.590909090909093</v>
      </c>
      <c r="LK79" s="20" t="s">
        <v>54</v>
      </c>
      <c r="LL79" s="20" t="s">
        <v>54</v>
      </c>
      <c r="LM79" s="20" t="s">
        <v>54</v>
      </c>
      <c r="LN79" s="20">
        <v>60.559006211180119</v>
      </c>
      <c r="LO79" s="20">
        <v>55.072463768115945</v>
      </c>
      <c r="LP79" s="20">
        <v>55.072463768115945</v>
      </c>
      <c r="LQ79" s="20" t="s">
        <v>54</v>
      </c>
      <c r="LR79" s="20" t="s">
        <v>54</v>
      </c>
      <c r="LS79" s="20" t="s">
        <v>54</v>
      </c>
      <c r="LT79" s="20">
        <v>55.735930735930737</v>
      </c>
      <c r="LU79" s="20">
        <v>43.831168831168831</v>
      </c>
      <c r="LV79" s="20">
        <v>50.974025974025977</v>
      </c>
      <c r="LW79" s="20" t="s">
        <v>54</v>
      </c>
      <c r="LX79" s="20" t="s">
        <v>54</v>
      </c>
      <c r="LY79" s="20">
        <v>59.006211180124225</v>
      </c>
      <c r="LZ79" s="20">
        <v>61.594202898550726</v>
      </c>
      <c r="MA79" s="20">
        <v>59.006211180124225</v>
      </c>
      <c r="MB79" s="20" t="s">
        <v>54</v>
      </c>
      <c r="MC79" s="4" t="s">
        <v>90</v>
      </c>
      <c r="MD79" s="15"/>
      <c r="ME79" s="20" t="s">
        <v>54</v>
      </c>
      <c r="MF79" s="20" t="s">
        <v>154</v>
      </c>
      <c r="MG79" s="20">
        <v>0</v>
      </c>
      <c r="MH79" s="20">
        <v>0</v>
      </c>
      <c r="MI79" s="20">
        <v>0</v>
      </c>
      <c r="MJ79" s="20">
        <v>0</v>
      </c>
      <c r="MK79" s="20">
        <v>0</v>
      </c>
      <c r="ML79" s="20" t="s">
        <v>54</v>
      </c>
      <c r="MM79" s="20" t="s">
        <v>54</v>
      </c>
      <c r="MN79" s="20" t="s">
        <v>54</v>
      </c>
      <c r="MO79" s="20">
        <v>25.694444444444443</v>
      </c>
      <c r="MP79" s="20" t="s">
        <v>54</v>
      </c>
      <c r="MQ79" s="20" t="s">
        <v>54</v>
      </c>
      <c r="MR79" s="20" t="s">
        <v>54</v>
      </c>
      <c r="MS79" s="20">
        <v>25.347222222222221</v>
      </c>
      <c r="MT79" s="20">
        <v>11.111111111111111</v>
      </c>
      <c r="MU79" s="20">
        <v>11.764705882352942</v>
      </c>
      <c r="MV79" s="20" t="s">
        <v>54</v>
      </c>
      <c r="MW79" s="20" t="s">
        <v>54</v>
      </c>
      <c r="MX79" s="20" t="s">
        <v>54</v>
      </c>
      <c r="MY79" s="20">
        <v>11.111111111111111</v>
      </c>
      <c r="MZ79" s="20">
        <v>11.111111111111111</v>
      </c>
      <c r="NA79" s="20">
        <v>11.111111111111111</v>
      </c>
      <c r="NB79" s="20" t="s">
        <v>54</v>
      </c>
      <c r="NC79" s="20" t="s">
        <v>54</v>
      </c>
      <c r="ND79" s="20">
        <v>16.666666666666668</v>
      </c>
      <c r="NE79" s="20">
        <v>8.3333333333333339</v>
      </c>
      <c r="NF79" s="20">
        <v>11.111111111111111</v>
      </c>
      <c r="NG79" s="20" t="s">
        <v>54</v>
      </c>
      <c r="NH79" s="4" t="s">
        <v>90</v>
      </c>
    </row>
    <row r="80" spans="1:372" ht="31.2" x14ac:dyDescent="0.3">
      <c r="A80" s="15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12"/>
      <c r="AF80" s="15"/>
      <c r="AG80" s="20" t="s">
        <v>54</v>
      </c>
      <c r="AH80" s="20" t="s">
        <v>155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 t="s">
        <v>54</v>
      </c>
      <c r="AO80" s="20" t="s">
        <v>54</v>
      </c>
      <c r="AP80" s="20" t="s">
        <v>54</v>
      </c>
      <c r="AQ80" s="20" t="s">
        <v>54</v>
      </c>
      <c r="AR80" s="20" t="s">
        <v>54</v>
      </c>
      <c r="AS80" s="20" t="s">
        <v>54</v>
      </c>
      <c r="AT80" s="20" t="s">
        <v>54</v>
      </c>
      <c r="AU80" s="20" t="s">
        <v>54</v>
      </c>
      <c r="AV80" s="20" t="s">
        <v>54</v>
      </c>
      <c r="AW80" s="20" t="s">
        <v>54</v>
      </c>
      <c r="AX80" s="20" t="s">
        <v>54</v>
      </c>
      <c r="AY80" s="20" t="s">
        <v>54</v>
      </c>
      <c r="AZ80" s="20" t="s">
        <v>54</v>
      </c>
      <c r="BA80" s="20" t="s">
        <v>54</v>
      </c>
      <c r="BB80" s="20" t="s">
        <v>54</v>
      </c>
      <c r="BC80" s="20" t="s">
        <v>54</v>
      </c>
      <c r="BD80" s="20" t="s">
        <v>54</v>
      </c>
      <c r="BE80" s="20" t="s">
        <v>54</v>
      </c>
      <c r="BF80" s="20" t="s">
        <v>54</v>
      </c>
      <c r="BG80" s="20" t="s">
        <v>54</v>
      </c>
      <c r="BH80" s="20" t="s">
        <v>54</v>
      </c>
      <c r="BI80" s="20" t="s">
        <v>54</v>
      </c>
      <c r="BJ80" s="12" t="s">
        <v>91</v>
      </c>
      <c r="BK80" s="15"/>
      <c r="BL80" s="20" t="s">
        <v>54</v>
      </c>
      <c r="BM80" s="20" t="s">
        <v>155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 t="s">
        <v>54</v>
      </c>
      <c r="BT80" s="20" t="s">
        <v>54</v>
      </c>
      <c r="BU80" s="20" t="s">
        <v>54</v>
      </c>
      <c r="BV80" s="20" t="s">
        <v>54</v>
      </c>
      <c r="BW80" s="20" t="s">
        <v>54</v>
      </c>
      <c r="BX80" s="20" t="s">
        <v>54</v>
      </c>
      <c r="BY80" s="20" t="s">
        <v>54</v>
      </c>
      <c r="BZ80" s="20" t="s">
        <v>54</v>
      </c>
      <c r="CA80" s="20" t="s">
        <v>54</v>
      </c>
      <c r="CB80" s="20" t="s">
        <v>54</v>
      </c>
      <c r="CC80" s="20" t="s">
        <v>54</v>
      </c>
      <c r="CD80" s="20" t="s">
        <v>54</v>
      </c>
      <c r="CE80" s="20" t="s">
        <v>54</v>
      </c>
      <c r="CF80" s="20" t="s">
        <v>54</v>
      </c>
      <c r="CG80" s="20" t="s">
        <v>54</v>
      </c>
      <c r="CH80" s="20" t="s">
        <v>54</v>
      </c>
      <c r="CI80" s="20" t="s">
        <v>54</v>
      </c>
      <c r="CJ80" s="20" t="s">
        <v>54</v>
      </c>
      <c r="CK80" s="20" t="s">
        <v>54</v>
      </c>
      <c r="CL80" s="20" t="s">
        <v>54</v>
      </c>
      <c r="CM80" s="20" t="s">
        <v>54</v>
      </c>
      <c r="CN80" s="20" t="s">
        <v>54</v>
      </c>
      <c r="CO80" s="12" t="s">
        <v>91</v>
      </c>
      <c r="CP80" s="15"/>
      <c r="CQ80" s="20" t="s">
        <v>54</v>
      </c>
      <c r="CR80" s="20" t="s">
        <v>155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 t="s">
        <v>54</v>
      </c>
      <c r="CY80" s="20" t="s">
        <v>54</v>
      </c>
      <c r="CZ80" s="20" t="s">
        <v>54</v>
      </c>
      <c r="DA80" s="20" t="s">
        <v>54</v>
      </c>
      <c r="DB80" s="20" t="s">
        <v>54</v>
      </c>
      <c r="DC80" s="20" t="s">
        <v>54</v>
      </c>
      <c r="DD80" s="20" t="s">
        <v>54</v>
      </c>
      <c r="DE80" s="20" t="s">
        <v>54</v>
      </c>
      <c r="DF80" s="20" t="s">
        <v>54</v>
      </c>
      <c r="DG80" s="20" t="s">
        <v>54</v>
      </c>
      <c r="DH80" s="20" t="s">
        <v>54</v>
      </c>
      <c r="DI80" s="20" t="s">
        <v>54</v>
      </c>
      <c r="DJ80" s="20" t="s">
        <v>54</v>
      </c>
      <c r="DK80" s="20" t="s">
        <v>54</v>
      </c>
      <c r="DL80" s="20" t="s">
        <v>54</v>
      </c>
      <c r="DM80" s="20" t="s">
        <v>54</v>
      </c>
      <c r="DN80" s="20" t="s">
        <v>54</v>
      </c>
      <c r="DO80" s="20" t="s">
        <v>54</v>
      </c>
      <c r="DP80" s="20" t="s">
        <v>54</v>
      </c>
      <c r="DQ80" s="20" t="s">
        <v>54</v>
      </c>
      <c r="DR80" s="20" t="s">
        <v>54</v>
      </c>
      <c r="DS80" s="20" t="s">
        <v>54</v>
      </c>
      <c r="DT80" s="12" t="s">
        <v>91</v>
      </c>
      <c r="DU80" s="15"/>
      <c r="DV80" s="20" t="s">
        <v>54</v>
      </c>
      <c r="DW80" s="20" t="s">
        <v>155</v>
      </c>
      <c r="DX80" s="20">
        <v>0</v>
      </c>
      <c r="DY80" s="20">
        <v>0</v>
      </c>
      <c r="DZ80" s="20">
        <v>0</v>
      </c>
      <c r="EA80" s="20">
        <v>0</v>
      </c>
      <c r="EB80" s="20">
        <v>0</v>
      </c>
      <c r="EC80" s="20" t="s">
        <v>54</v>
      </c>
      <c r="ED80" s="20" t="s">
        <v>54</v>
      </c>
      <c r="EE80" s="20" t="s">
        <v>54</v>
      </c>
      <c r="EF80" s="20" t="s">
        <v>54</v>
      </c>
      <c r="EG80" s="20" t="s">
        <v>54</v>
      </c>
      <c r="EH80" s="20" t="s">
        <v>54</v>
      </c>
      <c r="EI80" s="20" t="s">
        <v>54</v>
      </c>
      <c r="EJ80" s="20" t="s">
        <v>54</v>
      </c>
      <c r="EK80" s="20" t="s">
        <v>54</v>
      </c>
      <c r="EL80" s="20" t="s">
        <v>54</v>
      </c>
      <c r="EM80" s="20" t="s">
        <v>54</v>
      </c>
      <c r="EN80" s="20" t="s">
        <v>54</v>
      </c>
      <c r="EO80" s="20" t="s">
        <v>54</v>
      </c>
      <c r="EP80" s="20" t="s">
        <v>54</v>
      </c>
      <c r="EQ80" s="20" t="s">
        <v>54</v>
      </c>
      <c r="ER80" s="20" t="s">
        <v>54</v>
      </c>
      <c r="ES80" s="20" t="s">
        <v>54</v>
      </c>
      <c r="ET80" s="20" t="s">
        <v>54</v>
      </c>
      <c r="EU80" s="20" t="s">
        <v>54</v>
      </c>
      <c r="EV80" s="20" t="s">
        <v>54</v>
      </c>
      <c r="EW80" s="20" t="s">
        <v>54</v>
      </c>
      <c r="EX80" s="20" t="s">
        <v>54</v>
      </c>
      <c r="EY80" s="12" t="s">
        <v>91</v>
      </c>
      <c r="EZ80" s="15"/>
      <c r="FA80" s="20" t="s">
        <v>54</v>
      </c>
      <c r="FB80" s="20" t="s">
        <v>155</v>
      </c>
      <c r="FC80" s="20">
        <v>0</v>
      </c>
      <c r="FD80" s="20">
        <v>0</v>
      </c>
      <c r="FE80" s="20">
        <v>0</v>
      </c>
      <c r="FF80" s="20">
        <v>0</v>
      </c>
      <c r="FG80" s="20">
        <v>0</v>
      </c>
      <c r="FH80" s="20" t="s">
        <v>54</v>
      </c>
      <c r="FI80" s="20" t="s">
        <v>54</v>
      </c>
      <c r="FJ80" s="20" t="s">
        <v>54</v>
      </c>
      <c r="FK80" s="20" t="s">
        <v>54</v>
      </c>
      <c r="FL80" s="20" t="s">
        <v>54</v>
      </c>
      <c r="FM80" s="20" t="s">
        <v>54</v>
      </c>
      <c r="FN80" s="20" t="s">
        <v>54</v>
      </c>
      <c r="FO80" s="20" t="s">
        <v>54</v>
      </c>
      <c r="FP80" s="20" t="s">
        <v>54</v>
      </c>
      <c r="FQ80" s="20" t="s">
        <v>54</v>
      </c>
      <c r="FR80" s="20" t="s">
        <v>54</v>
      </c>
      <c r="FS80" s="20" t="s">
        <v>54</v>
      </c>
      <c r="FT80" s="20" t="s">
        <v>54</v>
      </c>
      <c r="FU80" s="20" t="s">
        <v>54</v>
      </c>
      <c r="FV80" s="20" t="s">
        <v>54</v>
      </c>
      <c r="FW80" s="20" t="s">
        <v>54</v>
      </c>
      <c r="FX80" s="20" t="s">
        <v>54</v>
      </c>
      <c r="FY80" s="20" t="s">
        <v>54</v>
      </c>
      <c r="FZ80" s="20" t="s">
        <v>54</v>
      </c>
      <c r="GA80" s="20" t="s">
        <v>54</v>
      </c>
      <c r="GB80" s="20" t="s">
        <v>54</v>
      </c>
      <c r="GC80" s="20" t="s">
        <v>54</v>
      </c>
      <c r="GD80" s="12" t="s">
        <v>91</v>
      </c>
      <c r="GE80" s="15"/>
      <c r="GF80" s="20" t="s">
        <v>54</v>
      </c>
      <c r="GG80" s="20" t="s">
        <v>155</v>
      </c>
      <c r="GH80" s="20">
        <v>0</v>
      </c>
      <c r="GI80" s="20">
        <v>0</v>
      </c>
      <c r="GJ80" s="20">
        <v>0</v>
      </c>
      <c r="GK80" s="20">
        <v>0</v>
      </c>
      <c r="GL80" s="20">
        <v>0</v>
      </c>
      <c r="GM80" s="20" t="s">
        <v>54</v>
      </c>
      <c r="GN80" s="20" t="s">
        <v>54</v>
      </c>
      <c r="GO80" s="20" t="s">
        <v>54</v>
      </c>
      <c r="GP80" s="20" t="s">
        <v>54</v>
      </c>
      <c r="GQ80" s="20" t="s">
        <v>54</v>
      </c>
      <c r="GR80" s="20" t="s">
        <v>54</v>
      </c>
      <c r="GS80" s="20" t="s">
        <v>54</v>
      </c>
      <c r="GT80" s="20" t="s">
        <v>54</v>
      </c>
      <c r="GU80" s="20" t="s">
        <v>54</v>
      </c>
      <c r="GV80" s="20" t="s">
        <v>54</v>
      </c>
      <c r="GW80" s="20" t="s">
        <v>54</v>
      </c>
      <c r="GX80" s="20" t="s">
        <v>54</v>
      </c>
      <c r="GY80" s="20" t="s">
        <v>54</v>
      </c>
      <c r="GZ80" s="20" t="s">
        <v>54</v>
      </c>
      <c r="HA80" s="20" t="s">
        <v>54</v>
      </c>
      <c r="HB80" s="20" t="s">
        <v>54</v>
      </c>
      <c r="HC80" s="20" t="s">
        <v>54</v>
      </c>
      <c r="HD80" s="20" t="s">
        <v>54</v>
      </c>
      <c r="HE80" s="20" t="s">
        <v>54</v>
      </c>
      <c r="HF80" s="20" t="s">
        <v>54</v>
      </c>
      <c r="HG80" s="20" t="s">
        <v>54</v>
      </c>
      <c r="HH80" s="20" t="s">
        <v>54</v>
      </c>
      <c r="HI80" s="12" t="s">
        <v>91</v>
      </c>
      <c r="HJ80" s="15"/>
      <c r="HK80" s="20" t="s">
        <v>54</v>
      </c>
      <c r="HL80" s="20" t="s">
        <v>155</v>
      </c>
      <c r="HM80" s="20">
        <v>0</v>
      </c>
      <c r="HN80" s="20">
        <v>0</v>
      </c>
      <c r="HO80" s="20">
        <v>0</v>
      </c>
      <c r="HP80" s="20">
        <v>0</v>
      </c>
      <c r="HQ80" s="20">
        <v>0</v>
      </c>
      <c r="HR80" s="20" t="s">
        <v>54</v>
      </c>
      <c r="HS80" s="20" t="s">
        <v>54</v>
      </c>
      <c r="HT80" s="20" t="s">
        <v>54</v>
      </c>
      <c r="HU80" s="20" t="s">
        <v>54</v>
      </c>
      <c r="HV80" s="20" t="s">
        <v>54</v>
      </c>
      <c r="HW80" s="20" t="s">
        <v>54</v>
      </c>
      <c r="HX80" s="20" t="s">
        <v>54</v>
      </c>
      <c r="HY80" s="20">
        <v>2.5</v>
      </c>
      <c r="HZ80" s="20" t="s">
        <v>54</v>
      </c>
      <c r="IA80" s="20">
        <v>2.5</v>
      </c>
      <c r="IB80" s="20" t="s">
        <v>54</v>
      </c>
      <c r="IC80" s="20" t="s">
        <v>54</v>
      </c>
      <c r="ID80" s="20" t="s">
        <v>54</v>
      </c>
      <c r="IE80" s="20">
        <v>0</v>
      </c>
      <c r="IF80" s="20" t="s">
        <v>54</v>
      </c>
      <c r="IG80" s="20">
        <v>0</v>
      </c>
      <c r="IH80" s="20" t="s">
        <v>54</v>
      </c>
      <c r="II80" s="20" t="s">
        <v>54</v>
      </c>
      <c r="IJ80" s="20">
        <v>0</v>
      </c>
      <c r="IK80" s="20" t="s">
        <v>54</v>
      </c>
      <c r="IL80" s="20">
        <v>0</v>
      </c>
      <c r="IM80" s="20" t="s">
        <v>54</v>
      </c>
      <c r="IN80" s="12" t="s">
        <v>91</v>
      </c>
      <c r="IO80" s="15"/>
      <c r="IP80" s="20" t="s">
        <v>54</v>
      </c>
      <c r="IQ80" s="20" t="s">
        <v>155</v>
      </c>
      <c r="IR80" s="20">
        <v>0</v>
      </c>
      <c r="IS80" s="20">
        <v>0</v>
      </c>
      <c r="IT80" s="20">
        <v>0</v>
      </c>
      <c r="IU80" s="20">
        <v>0</v>
      </c>
      <c r="IV80" s="20">
        <v>0</v>
      </c>
      <c r="IW80" s="20" t="s">
        <v>54</v>
      </c>
      <c r="IX80" s="20" t="s">
        <v>54</v>
      </c>
      <c r="IY80" s="20" t="s">
        <v>54</v>
      </c>
      <c r="IZ80" s="20">
        <v>0</v>
      </c>
      <c r="JA80" s="20" t="s">
        <v>54</v>
      </c>
      <c r="JB80" s="20" t="s">
        <v>54</v>
      </c>
      <c r="JC80" s="20" t="s">
        <v>54</v>
      </c>
      <c r="JD80" s="20">
        <v>0</v>
      </c>
      <c r="JE80" s="20" t="s">
        <v>54</v>
      </c>
      <c r="JF80" s="20">
        <v>0</v>
      </c>
      <c r="JG80" s="20" t="s">
        <v>54</v>
      </c>
      <c r="JH80" s="20" t="s">
        <v>54</v>
      </c>
      <c r="JI80" s="20" t="s">
        <v>54</v>
      </c>
      <c r="JJ80" s="20">
        <v>0</v>
      </c>
      <c r="JK80" s="20" t="s">
        <v>54</v>
      </c>
      <c r="JL80" s="20">
        <v>0</v>
      </c>
      <c r="JM80" s="20" t="s">
        <v>54</v>
      </c>
      <c r="JN80" s="20" t="s">
        <v>54</v>
      </c>
      <c r="JO80" s="20">
        <v>0</v>
      </c>
      <c r="JP80" s="20" t="s">
        <v>54</v>
      </c>
      <c r="JQ80" s="20">
        <v>0</v>
      </c>
      <c r="JR80" s="20" t="s">
        <v>54</v>
      </c>
      <c r="JS80" s="12" t="s">
        <v>91</v>
      </c>
      <c r="JT80" s="15"/>
      <c r="JU80" s="20" t="s">
        <v>54</v>
      </c>
      <c r="JV80" s="20" t="s">
        <v>155</v>
      </c>
      <c r="JW80" s="20">
        <v>0</v>
      </c>
      <c r="JX80" s="20">
        <v>0</v>
      </c>
      <c r="JY80" s="20">
        <v>0</v>
      </c>
      <c r="JZ80" s="20">
        <v>0</v>
      </c>
      <c r="KA80" s="20">
        <v>0</v>
      </c>
      <c r="KB80" s="20" t="s">
        <v>54</v>
      </c>
      <c r="KC80" s="20" t="s">
        <v>54</v>
      </c>
      <c r="KD80" s="20" t="s">
        <v>54</v>
      </c>
      <c r="KE80" s="20">
        <v>0.79365079365079361</v>
      </c>
      <c r="KF80" s="20" t="s">
        <v>54</v>
      </c>
      <c r="KG80" s="20" t="s">
        <v>54</v>
      </c>
      <c r="KH80" s="20" t="s">
        <v>54</v>
      </c>
      <c r="KI80" s="20">
        <v>0.75757575757575768</v>
      </c>
      <c r="KJ80" s="20">
        <v>3.106060606060606</v>
      </c>
      <c r="KK80" s="20">
        <v>3.0663780663780664</v>
      </c>
      <c r="KL80" s="20" t="s">
        <v>54</v>
      </c>
      <c r="KM80" s="20" t="s">
        <v>54</v>
      </c>
      <c r="KN80" s="20" t="s">
        <v>54</v>
      </c>
      <c r="KO80" s="20">
        <v>0</v>
      </c>
      <c r="KP80" s="20">
        <v>0</v>
      </c>
      <c r="KQ80" s="20">
        <v>0</v>
      </c>
      <c r="KR80" s="20" t="s">
        <v>54</v>
      </c>
      <c r="KS80" s="20" t="s">
        <v>54</v>
      </c>
      <c r="KT80" s="20">
        <v>0.75757575757575768</v>
      </c>
      <c r="KU80" s="20">
        <v>0.75757575757575768</v>
      </c>
      <c r="KV80" s="20">
        <v>0</v>
      </c>
      <c r="KW80" s="20" t="s">
        <v>54</v>
      </c>
      <c r="KX80" s="12" t="s">
        <v>91</v>
      </c>
      <c r="KY80" s="15"/>
      <c r="KZ80" s="20" t="s">
        <v>54</v>
      </c>
      <c r="LA80" s="20" t="s">
        <v>155</v>
      </c>
      <c r="LB80" s="20">
        <v>0</v>
      </c>
      <c r="LC80" s="20">
        <v>0</v>
      </c>
      <c r="LD80" s="20">
        <v>0</v>
      </c>
      <c r="LE80" s="20">
        <v>0</v>
      </c>
      <c r="LF80" s="20">
        <v>0</v>
      </c>
      <c r="LG80" s="20" t="s">
        <v>54</v>
      </c>
      <c r="LH80" s="20" t="s">
        <v>54</v>
      </c>
      <c r="LI80" s="20" t="s">
        <v>54</v>
      </c>
      <c r="LJ80" s="20">
        <v>0</v>
      </c>
      <c r="LK80" s="20" t="s">
        <v>54</v>
      </c>
      <c r="LL80" s="20" t="s">
        <v>54</v>
      </c>
      <c r="LM80" s="20" t="s">
        <v>54</v>
      </c>
      <c r="LN80" s="20">
        <v>2.3809523809523809</v>
      </c>
      <c r="LO80" s="20">
        <v>8.695652173913043</v>
      </c>
      <c r="LP80" s="20">
        <v>8.695652173913043</v>
      </c>
      <c r="LQ80" s="20" t="s">
        <v>54</v>
      </c>
      <c r="LR80" s="20" t="s">
        <v>54</v>
      </c>
      <c r="LS80" s="20" t="s">
        <v>54</v>
      </c>
      <c r="LT80" s="20">
        <v>4.7619047619047619</v>
      </c>
      <c r="LU80" s="20">
        <v>0</v>
      </c>
      <c r="LV80" s="20">
        <v>0</v>
      </c>
      <c r="LW80" s="20" t="s">
        <v>54</v>
      </c>
      <c r="LX80" s="20" t="s">
        <v>54</v>
      </c>
      <c r="LY80" s="20">
        <v>2.3809523809523809</v>
      </c>
      <c r="LZ80" s="20">
        <v>2.1739130434782608</v>
      </c>
      <c r="MA80" s="20">
        <v>0</v>
      </c>
      <c r="MB80" s="20" t="s">
        <v>54</v>
      </c>
      <c r="MC80" s="12" t="s">
        <v>91</v>
      </c>
      <c r="MD80" s="15"/>
      <c r="ME80" s="20" t="s">
        <v>54</v>
      </c>
      <c r="MF80" s="20" t="s">
        <v>155</v>
      </c>
      <c r="MG80" s="20">
        <v>0</v>
      </c>
      <c r="MH80" s="20">
        <v>0</v>
      </c>
      <c r="MI80" s="20">
        <v>0</v>
      </c>
      <c r="MJ80" s="20">
        <v>0</v>
      </c>
      <c r="MK80" s="20">
        <v>0</v>
      </c>
      <c r="ML80" s="20" t="s">
        <v>54</v>
      </c>
      <c r="MM80" s="20" t="s">
        <v>54</v>
      </c>
      <c r="MN80" s="20" t="s">
        <v>54</v>
      </c>
      <c r="MO80" s="20">
        <v>0</v>
      </c>
      <c r="MP80" s="20" t="s">
        <v>54</v>
      </c>
      <c r="MQ80" s="20" t="s">
        <v>54</v>
      </c>
      <c r="MR80" s="20" t="s">
        <v>54</v>
      </c>
      <c r="MS80" s="20">
        <v>0</v>
      </c>
      <c r="MT80" s="20">
        <v>0</v>
      </c>
      <c r="MU80" s="20">
        <v>0</v>
      </c>
      <c r="MV80" s="20" t="s">
        <v>54</v>
      </c>
      <c r="MW80" s="20" t="s">
        <v>54</v>
      </c>
      <c r="MX80" s="20" t="s">
        <v>54</v>
      </c>
      <c r="MY80" s="20">
        <v>0</v>
      </c>
      <c r="MZ80" s="20">
        <v>0</v>
      </c>
      <c r="NA80" s="20">
        <v>0</v>
      </c>
      <c r="NB80" s="20" t="s">
        <v>54</v>
      </c>
      <c r="NC80" s="20" t="s">
        <v>54</v>
      </c>
      <c r="ND80" s="20">
        <v>0</v>
      </c>
      <c r="NE80" s="20">
        <v>0</v>
      </c>
      <c r="NF80" s="20">
        <v>0</v>
      </c>
      <c r="NG80" s="20" t="s">
        <v>54</v>
      </c>
      <c r="NH80" s="12" t="s">
        <v>91</v>
      </c>
    </row>
    <row r="81" spans="1:372" x14ac:dyDescent="0.3">
      <c r="A81" s="15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6"/>
      <c r="AF81" s="15"/>
      <c r="AG81" s="20">
        <v>112</v>
      </c>
      <c r="AH81" s="20" t="s">
        <v>41</v>
      </c>
      <c r="AI81" s="20">
        <v>0</v>
      </c>
      <c r="AJ81" s="20">
        <v>0</v>
      </c>
      <c r="AK81" s="20">
        <v>12</v>
      </c>
      <c r="AL81" s="20">
        <v>10</v>
      </c>
      <c r="AM81" s="20">
        <v>22</v>
      </c>
      <c r="AN81" s="20" t="s">
        <v>54</v>
      </c>
      <c r="AO81" s="20" t="s">
        <v>54</v>
      </c>
      <c r="AP81" s="20" t="s">
        <v>54</v>
      </c>
      <c r="AQ81" s="20" t="s">
        <v>54</v>
      </c>
      <c r="AR81" s="20" t="s">
        <v>54</v>
      </c>
      <c r="AS81" s="20" t="s">
        <v>54</v>
      </c>
      <c r="AT81" s="20" t="s">
        <v>54</v>
      </c>
      <c r="AU81" s="20" t="s">
        <v>54</v>
      </c>
      <c r="AV81" s="20" t="s">
        <v>54</v>
      </c>
      <c r="AW81" s="20" t="s">
        <v>54</v>
      </c>
      <c r="AX81" s="20" t="s">
        <v>54</v>
      </c>
      <c r="AY81" s="20" t="s">
        <v>54</v>
      </c>
      <c r="AZ81" s="20" t="s">
        <v>54</v>
      </c>
      <c r="BA81" s="20" t="s">
        <v>54</v>
      </c>
      <c r="BB81" s="20" t="s">
        <v>54</v>
      </c>
      <c r="BC81" s="20" t="s">
        <v>54</v>
      </c>
      <c r="BD81" s="20" t="s">
        <v>54</v>
      </c>
      <c r="BE81" s="20" t="s">
        <v>54</v>
      </c>
      <c r="BF81" s="20" t="s">
        <v>54</v>
      </c>
      <c r="BG81" s="20" t="s">
        <v>54</v>
      </c>
      <c r="BH81" s="20" t="s">
        <v>54</v>
      </c>
      <c r="BI81" s="20" t="s">
        <v>54</v>
      </c>
      <c r="BJ81" s="6" t="s">
        <v>97</v>
      </c>
      <c r="BK81" s="15"/>
      <c r="BL81" s="20">
        <v>112</v>
      </c>
      <c r="BM81" s="20" t="s">
        <v>41</v>
      </c>
      <c r="BN81" s="20">
        <v>0</v>
      </c>
      <c r="BO81" s="20">
        <v>0</v>
      </c>
      <c r="BP81" s="20">
        <v>75</v>
      </c>
      <c r="BQ81" s="20">
        <v>53</v>
      </c>
      <c r="BR81" s="20">
        <v>128</v>
      </c>
      <c r="BS81" s="20" t="s">
        <v>54</v>
      </c>
      <c r="BT81" s="20" t="s">
        <v>54</v>
      </c>
      <c r="BU81" s="20" t="s">
        <v>54</v>
      </c>
      <c r="BV81" s="20" t="s">
        <v>54</v>
      </c>
      <c r="BW81" s="20" t="s">
        <v>54</v>
      </c>
      <c r="BX81" s="20" t="s">
        <v>54</v>
      </c>
      <c r="BY81" s="20" t="s">
        <v>54</v>
      </c>
      <c r="BZ81" s="20" t="s">
        <v>54</v>
      </c>
      <c r="CA81" s="20" t="s">
        <v>54</v>
      </c>
      <c r="CB81" s="20" t="s">
        <v>54</v>
      </c>
      <c r="CC81" s="20" t="s">
        <v>54</v>
      </c>
      <c r="CD81" s="20" t="s">
        <v>54</v>
      </c>
      <c r="CE81" s="20" t="s">
        <v>54</v>
      </c>
      <c r="CF81" s="20" t="s">
        <v>54</v>
      </c>
      <c r="CG81" s="20" t="s">
        <v>54</v>
      </c>
      <c r="CH81" s="20" t="s">
        <v>54</v>
      </c>
      <c r="CI81" s="20" t="s">
        <v>54</v>
      </c>
      <c r="CJ81" s="20" t="s">
        <v>54</v>
      </c>
      <c r="CK81" s="20" t="s">
        <v>54</v>
      </c>
      <c r="CL81" s="20" t="s">
        <v>54</v>
      </c>
      <c r="CM81" s="20" t="s">
        <v>54</v>
      </c>
      <c r="CN81" s="20" t="s">
        <v>54</v>
      </c>
      <c r="CO81" s="6" t="s">
        <v>97</v>
      </c>
      <c r="CP81" s="15"/>
      <c r="CQ81" s="20">
        <v>112</v>
      </c>
      <c r="CR81" s="20" t="s">
        <v>41</v>
      </c>
      <c r="CS81" s="20">
        <v>0</v>
      </c>
      <c r="CT81" s="20">
        <v>0</v>
      </c>
      <c r="CU81" s="20">
        <v>89</v>
      </c>
      <c r="CV81" s="20">
        <v>61</v>
      </c>
      <c r="CW81" s="20">
        <v>150</v>
      </c>
      <c r="CX81" s="20" t="s">
        <v>54</v>
      </c>
      <c r="CY81" s="20" t="s">
        <v>54</v>
      </c>
      <c r="CZ81" s="20" t="s">
        <v>54</v>
      </c>
      <c r="DA81" s="20" t="s">
        <v>54</v>
      </c>
      <c r="DB81" s="20" t="s">
        <v>54</v>
      </c>
      <c r="DC81" s="20" t="s">
        <v>54</v>
      </c>
      <c r="DD81" s="20" t="s">
        <v>54</v>
      </c>
      <c r="DE81" s="20" t="s">
        <v>54</v>
      </c>
      <c r="DF81" s="20" t="s">
        <v>54</v>
      </c>
      <c r="DG81" s="20" t="s">
        <v>54</v>
      </c>
      <c r="DH81" s="20" t="s">
        <v>54</v>
      </c>
      <c r="DI81" s="20" t="s">
        <v>54</v>
      </c>
      <c r="DJ81" s="20" t="s">
        <v>54</v>
      </c>
      <c r="DK81" s="20" t="s">
        <v>54</v>
      </c>
      <c r="DL81" s="20" t="s">
        <v>54</v>
      </c>
      <c r="DM81" s="20" t="s">
        <v>54</v>
      </c>
      <c r="DN81" s="20" t="s">
        <v>54</v>
      </c>
      <c r="DO81" s="20" t="s">
        <v>54</v>
      </c>
      <c r="DP81" s="20" t="s">
        <v>54</v>
      </c>
      <c r="DQ81" s="20" t="s">
        <v>54</v>
      </c>
      <c r="DR81" s="20" t="s">
        <v>54</v>
      </c>
      <c r="DS81" s="20" t="s">
        <v>54</v>
      </c>
      <c r="DT81" s="6" t="s">
        <v>97</v>
      </c>
      <c r="DU81" s="15"/>
      <c r="DV81" s="20">
        <v>112</v>
      </c>
      <c r="DW81" s="20" t="s">
        <v>41</v>
      </c>
      <c r="DX81" s="20">
        <v>0</v>
      </c>
      <c r="DY81" s="20">
        <v>0</v>
      </c>
      <c r="DZ81" s="20">
        <v>52</v>
      </c>
      <c r="EA81" s="20">
        <v>41</v>
      </c>
      <c r="EB81" s="20">
        <v>93</v>
      </c>
      <c r="EC81" s="20" t="s">
        <v>54</v>
      </c>
      <c r="ED81" s="20" t="s">
        <v>54</v>
      </c>
      <c r="EE81" s="20" t="s">
        <v>54</v>
      </c>
      <c r="EF81" s="20" t="s">
        <v>54</v>
      </c>
      <c r="EG81" s="20" t="s">
        <v>54</v>
      </c>
      <c r="EH81" s="20" t="s">
        <v>54</v>
      </c>
      <c r="EI81" s="20" t="s">
        <v>54</v>
      </c>
      <c r="EJ81" s="20" t="s">
        <v>54</v>
      </c>
      <c r="EK81" s="20" t="s">
        <v>54</v>
      </c>
      <c r="EL81" s="20" t="s">
        <v>54</v>
      </c>
      <c r="EM81" s="20" t="s">
        <v>54</v>
      </c>
      <c r="EN81" s="20" t="s">
        <v>54</v>
      </c>
      <c r="EO81" s="20" t="s">
        <v>54</v>
      </c>
      <c r="EP81" s="20" t="s">
        <v>54</v>
      </c>
      <c r="EQ81" s="20" t="s">
        <v>54</v>
      </c>
      <c r="ER81" s="20" t="s">
        <v>54</v>
      </c>
      <c r="ES81" s="20" t="s">
        <v>54</v>
      </c>
      <c r="ET81" s="20" t="s">
        <v>54</v>
      </c>
      <c r="EU81" s="20" t="s">
        <v>54</v>
      </c>
      <c r="EV81" s="20" t="s">
        <v>54</v>
      </c>
      <c r="EW81" s="20" t="s">
        <v>54</v>
      </c>
      <c r="EX81" s="20" t="s">
        <v>54</v>
      </c>
      <c r="EY81" s="6" t="s">
        <v>97</v>
      </c>
      <c r="EZ81" s="15"/>
      <c r="FA81" s="20">
        <v>112</v>
      </c>
      <c r="FB81" s="20" t="s">
        <v>41</v>
      </c>
      <c r="FC81" s="20">
        <v>0</v>
      </c>
      <c r="FD81" s="20">
        <v>0</v>
      </c>
      <c r="FE81" s="20">
        <v>84</v>
      </c>
      <c r="FF81" s="20">
        <v>50</v>
      </c>
      <c r="FG81" s="20">
        <v>134</v>
      </c>
      <c r="FH81" s="20" t="s">
        <v>54</v>
      </c>
      <c r="FI81" s="20" t="s">
        <v>54</v>
      </c>
      <c r="FJ81" s="20" t="s">
        <v>54</v>
      </c>
      <c r="FK81" s="20" t="s">
        <v>54</v>
      </c>
      <c r="FL81" s="20" t="s">
        <v>54</v>
      </c>
      <c r="FM81" s="20" t="s">
        <v>54</v>
      </c>
      <c r="FN81" s="20" t="s">
        <v>54</v>
      </c>
      <c r="FO81" s="20" t="s">
        <v>54</v>
      </c>
      <c r="FP81" s="20" t="s">
        <v>54</v>
      </c>
      <c r="FQ81" s="20" t="s">
        <v>54</v>
      </c>
      <c r="FR81" s="20" t="s">
        <v>54</v>
      </c>
      <c r="FS81" s="20" t="s">
        <v>54</v>
      </c>
      <c r="FT81" s="20" t="s">
        <v>54</v>
      </c>
      <c r="FU81" s="20" t="s">
        <v>54</v>
      </c>
      <c r="FV81" s="20" t="s">
        <v>54</v>
      </c>
      <c r="FW81" s="20" t="s">
        <v>54</v>
      </c>
      <c r="FX81" s="20" t="s">
        <v>54</v>
      </c>
      <c r="FY81" s="20" t="s">
        <v>54</v>
      </c>
      <c r="FZ81" s="20" t="s">
        <v>54</v>
      </c>
      <c r="GA81" s="20" t="s">
        <v>54</v>
      </c>
      <c r="GB81" s="20" t="s">
        <v>54</v>
      </c>
      <c r="GC81" s="20" t="s">
        <v>54</v>
      </c>
      <c r="GD81" s="6" t="s">
        <v>97</v>
      </c>
      <c r="GE81" s="15"/>
      <c r="GF81" s="20">
        <v>112</v>
      </c>
      <c r="GG81" s="20" t="s">
        <v>41</v>
      </c>
      <c r="GH81" s="20">
        <v>414</v>
      </c>
      <c r="GI81" s="20">
        <v>0</v>
      </c>
      <c r="GJ81" s="20">
        <v>67</v>
      </c>
      <c r="GK81" s="20">
        <v>67</v>
      </c>
      <c r="GL81" s="20">
        <v>134</v>
      </c>
      <c r="GM81" s="20" t="s">
        <v>54</v>
      </c>
      <c r="GN81" s="20" t="s">
        <v>54</v>
      </c>
      <c r="GO81" s="20" t="s">
        <v>54</v>
      </c>
      <c r="GP81" s="20" t="s">
        <v>54</v>
      </c>
      <c r="GQ81" s="20" t="s">
        <v>54</v>
      </c>
      <c r="GR81" s="20" t="s">
        <v>54</v>
      </c>
      <c r="GS81" s="20" t="s">
        <v>54</v>
      </c>
      <c r="GT81" s="20">
        <v>59.520927140492361</v>
      </c>
      <c r="GU81" s="20" t="s">
        <v>54</v>
      </c>
      <c r="GV81" s="20">
        <v>59.520927140492361</v>
      </c>
      <c r="GW81" s="20" t="s">
        <v>54</v>
      </c>
      <c r="GX81" s="20" t="s">
        <v>54</v>
      </c>
      <c r="GY81" s="20" t="s">
        <v>54</v>
      </c>
      <c r="GZ81" s="20">
        <v>62.27165228146594</v>
      </c>
      <c r="HA81" s="20" t="s">
        <v>54</v>
      </c>
      <c r="HB81" s="20">
        <v>62.27165228146594</v>
      </c>
      <c r="HC81" s="20" t="s">
        <v>54</v>
      </c>
      <c r="HD81" s="20" t="s">
        <v>54</v>
      </c>
      <c r="HE81" s="20">
        <v>60.811815367172514</v>
      </c>
      <c r="HF81" s="20" t="s">
        <v>54</v>
      </c>
      <c r="HG81" s="20">
        <v>60.811815367172514</v>
      </c>
      <c r="HH81" s="20" t="s">
        <v>54</v>
      </c>
      <c r="HI81" s="6" t="s">
        <v>97</v>
      </c>
      <c r="HJ81" s="15"/>
      <c r="HK81" s="20">
        <v>112</v>
      </c>
      <c r="HL81" s="20" t="s">
        <v>41</v>
      </c>
      <c r="HM81" s="20">
        <v>376</v>
      </c>
      <c r="HN81" s="20">
        <v>0</v>
      </c>
      <c r="HO81" s="20">
        <v>80</v>
      </c>
      <c r="HP81" s="20">
        <v>52</v>
      </c>
      <c r="HQ81" s="20">
        <v>132</v>
      </c>
      <c r="HR81" s="20">
        <v>3.6642183388506919</v>
      </c>
      <c r="HS81" s="20">
        <v>3.1092436974789912</v>
      </c>
      <c r="HT81" s="20">
        <v>3.3951714817241805</v>
      </c>
      <c r="HU81" s="20">
        <v>74.994306636155599</v>
      </c>
      <c r="HV81" s="20" t="s">
        <v>54</v>
      </c>
      <c r="HW81" s="20" t="s">
        <v>54</v>
      </c>
      <c r="HX81" s="20" t="s">
        <v>54</v>
      </c>
      <c r="HY81" s="20">
        <v>63.903951182303587</v>
      </c>
      <c r="HZ81" s="20">
        <v>63.213340961098403</v>
      </c>
      <c r="IA81" s="20">
        <v>63.717917620137307</v>
      </c>
      <c r="IB81" s="20" t="s">
        <v>54</v>
      </c>
      <c r="IC81" s="20" t="s">
        <v>54</v>
      </c>
      <c r="ID81" s="20" t="s">
        <v>54</v>
      </c>
      <c r="IE81" s="20">
        <v>66.145398241050415</v>
      </c>
      <c r="IF81" s="20">
        <v>67.311164198120721</v>
      </c>
      <c r="IG81" s="20">
        <v>66.844857815292599</v>
      </c>
      <c r="IH81" s="20" t="s">
        <v>54</v>
      </c>
      <c r="II81" s="20" t="s">
        <v>54</v>
      </c>
      <c r="IJ81" s="20">
        <v>64.528128483835005</v>
      </c>
      <c r="IK81" s="20">
        <v>65.224600188458879</v>
      </c>
      <c r="IL81" s="20">
        <v>64.946011506609338</v>
      </c>
      <c r="IM81" s="20" t="s">
        <v>54</v>
      </c>
      <c r="IN81" s="6" t="s">
        <v>97</v>
      </c>
      <c r="IO81" s="15"/>
      <c r="IP81" s="20">
        <v>112</v>
      </c>
      <c r="IQ81" s="20" t="s">
        <v>41</v>
      </c>
      <c r="IR81" s="20">
        <v>476</v>
      </c>
      <c r="IS81" s="20">
        <v>0</v>
      </c>
      <c r="IT81" s="20">
        <v>80</v>
      </c>
      <c r="IU81" s="20">
        <v>65</v>
      </c>
      <c r="IV81" s="20">
        <v>145</v>
      </c>
      <c r="IW81" s="20">
        <v>0.10234863176039646</v>
      </c>
      <c r="IX81" s="20">
        <v>0.36360698125404012</v>
      </c>
      <c r="IY81" s="20">
        <v>0.19164978244262132</v>
      </c>
      <c r="IZ81" s="20">
        <v>63.990506569453935</v>
      </c>
      <c r="JA81" s="20" t="s">
        <v>54</v>
      </c>
      <c r="JB81" s="20" t="s">
        <v>54</v>
      </c>
      <c r="JC81" s="20" t="s">
        <v>54</v>
      </c>
      <c r="JD81" s="20">
        <v>62.197122063581695</v>
      </c>
      <c r="JE81" s="20">
        <v>62.332600027737328</v>
      </c>
      <c r="JF81" s="20">
        <v>62.644458091398278</v>
      </c>
      <c r="JG81" s="20" t="s">
        <v>54</v>
      </c>
      <c r="JH81" s="20" t="s">
        <v>54</v>
      </c>
      <c r="JI81" s="20" t="s">
        <v>54</v>
      </c>
      <c r="JJ81" s="20">
        <v>68.064957353858958</v>
      </c>
      <c r="JK81" s="20">
        <v>69.172995895535948</v>
      </c>
      <c r="JL81" s="20">
        <v>68.78670688579156</v>
      </c>
      <c r="JM81" s="20" t="s">
        <v>54</v>
      </c>
      <c r="JN81" s="20" t="s">
        <v>54</v>
      </c>
      <c r="JO81" s="20">
        <v>63.609959988433339</v>
      </c>
      <c r="JP81" s="20">
        <v>65.866761270765849</v>
      </c>
      <c r="JQ81" s="20">
        <v>64.871999941506331</v>
      </c>
      <c r="JR81" s="20" t="s">
        <v>54</v>
      </c>
      <c r="JS81" s="6" t="s">
        <v>97</v>
      </c>
      <c r="JT81" s="15"/>
      <c r="JU81" s="20">
        <v>112</v>
      </c>
      <c r="JV81" s="20" t="s">
        <v>41</v>
      </c>
      <c r="JW81" s="20">
        <v>344</v>
      </c>
      <c r="JX81" s="20">
        <v>0</v>
      </c>
      <c r="JY81" s="20">
        <v>54</v>
      </c>
      <c r="JZ81" s="20">
        <v>53</v>
      </c>
      <c r="KA81" s="20">
        <v>107</v>
      </c>
      <c r="KB81" s="20" t="s">
        <v>54</v>
      </c>
      <c r="KC81" s="20" t="s">
        <v>54</v>
      </c>
      <c r="KD81" s="20" t="s">
        <v>54</v>
      </c>
      <c r="KE81" s="20">
        <v>69.319660894660899</v>
      </c>
      <c r="KF81" s="20" t="s">
        <v>54</v>
      </c>
      <c r="KG81" s="20" t="s">
        <v>54</v>
      </c>
      <c r="KH81" s="20" t="s">
        <v>54</v>
      </c>
      <c r="KI81" s="20">
        <v>64.53852092352092</v>
      </c>
      <c r="KJ81" s="20">
        <v>64.980360750360759</v>
      </c>
      <c r="KK81" s="20">
        <v>64.87076767676767</v>
      </c>
      <c r="KL81" s="20" t="s">
        <v>54</v>
      </c>
      <c r="KM81" s="20" t="s">
        <v>54</v>
      </c>
      <c r="KN81" s="20" t="s">
        <v>54</v>
      </c>
      <c r="KO81" s="20">
        <v>66.112075517075525</v>
      </c>
      <c r="KP81" s="20">
        <v>70.271313131313136</v>
      </c>
      <c r="KQ81" s="20">
        <v>68.607618085618086</v>
      </c>
      <c r="KR81" s="20" t="s">
        <v>54</v>
      </c>
      <c r="KS81" s="20" t="s">
        <v>54</v>
      </c>
      <c r="KT81" s="20">
        <v>65.325298220298208</v>
      </c>
      <c r="KU81" s="20">
        <v>67.723455988455996</v>
      </c>
      <c r="KV81" s="20">
        <v>66.764192881192869</v>
      </c>
      <c r="KW81" s="20" t="s">
        <v>54</v>
      </c>
      <c r="KX81" s="6" t="s">
        <v>97</v>
      </c>
      <c r="KY81" s="15"/>
      <c r="KZ81" s="20">
        <v>112</v>
      </c>
      <c r="LA81" s="20" t="s">
        <v>41</v>
      </c>
      <c r="LB81" s="20">
        <v>68</v>
      </c>
      <c r="LC81" s="20">
        <v>0</v>
      </c>
      <c r="LD81" s="20">
        <v>49</v>
      </c>
      <c r="LE81" s="20">
        <v>37</v>
      </c>
      <c r="LF81" s="20">
        <v>86</v>
      </c>
      <c r="LG81" s="20" t="s">
        <v>54</v>
      </c>
      <c r="LH81" s="20" t="s">
        <v>54</v>
      </c>
      <c r="LI81" s="20" t="s">
        <v>54</v>
      </c>
      <c r="LJ81" s="20">
        <v>65.272727272727266</v>
      </c>
      <c r="LK81" s="20" t="s">
        <v>54</v>
      </c>
      <c r="LL81" s="20" t="s">
        <v>54</v>
      </c>
      <c r="LM81" s="20" t="s">
        <v>54</v>
      </c>
      <c r="LN81" s="20">
        <v>48.072463768115945</v>
      </c>
      <c r="LO81" s="20" t="s">
        <v>54</v>
      </c>
      <c r="LP81" s="20">
        <v>48.072463768115945</v>
      </c>
      <c r="LQ81" s="20" t="s">
        <v>54</v>
      </c>
      <c r="LR81" s="20" t="s">
        <v>54</v>
      </c>
      <c r="LS81" s="20" t="s">
        <v>54</v>
      </c>
      <c r="LT81" s="20">
        <v>50.742424242424249</v>
      </c>
      <c r="LU81" s="20" t="s">
        <v>54</v>
      </c>
      <c r="LV81" s="20">
        <v>50.742424242424249</v>
      </c>
      <c r="LW81" s="20" t="s">
        <v>54</v>
      </c>
      <c r="LX81" s="20" t="s">
        <v>54</v>
      </c>
      <c r="LY81" s="20">
        <v>49.405797101449274</v>
      </c>
      <c r="LZ81" s="20" t="s">
        <v>54</v>
      </c>
      <c r="MA81" s="20">
        <v>49.405797101449274</v>
      </c>
      <c r="MB81" s="20" t="s">
        <v>54</v>
      </c>
      <c r="MC81" s="6" t="s">
        <v>97</v>
      </c>
      <c r="MD81" s="15"/>
      <c r="ME81" s="20">
        <v>112</v>
      </c>
      <c r="MF81" s="20" t="s">
        <v>41</v>
      </c>
      <c r="MG81" s="20">
        <v>102</v>
      </c>
      <c r="MH81" s="20">
        <v>0</v>
      </c>
      <c r="MI81" s="20">
        <v>21</v>
      </c>
      <c r="MJ81" s="20">
        <v>32</v>
      </c>
      <c r="MK81" s="20">
        <v>53</v>
      </c>
      <c r="ML81" s="20" t="s">
        <v>54</v>
      </c>
      <c r="MM81" s="20" t="s">
        <v>54</v>
      </c>
      <c r="MN81" s="20" t="s">
        <v>54</v>
      </c>
      <c r="MO81" s="20">
        <v>82.1875</v>
      </c>
      <c r="MP81" s="20" t="s">
        <v>54</v>
      </c>
      <c r="MQ81" s="20" t="s">
        <v>54</v>
      </c>
      <c r="MR81" s="20" t="s">
        <v>54</v>
      </c>
      <c r="MS81" s="20">
        <v>77.6875</v>
      </c>
      <c r="MT81" s="20">
        <v>80.6875</v>
      </c>
      <c r="MU81" s="20">
        <v>79.487499999999997</v>
      </c>
      <c r="MV81" s="20" t="s">
        <v>54</v>
      </c>
      <c r="MW81" s="20" t="s">
        <v>54</v>
      </c>
      <c r="MX81" s="20" t="s">
        <v>54</v>
      </c>
      <c r="MY81" s="20">
        <v>81.395833333333329</v>
      </c>
      <c r="MZ81" s="20">
        <v>83.25</v>
      </c>
      <c r="NA81" s="20">
        <v>82.508333333333326</v>
      </c>
      <c r="NB81" s="20" t="s">
        <v>54</v>
      </c>
      <c r="NC81" s="20" t="s">
        <v>54</v>
      </c>
      <c r="ND81" s="20">
        <v>79.541666666666671</v>
      </c>
      <c r="NE81" s="20">
        <v>81.96875</v>
      </c>
      <c r="NF81" s="20">
        <v>80.997916666666654</v>
      </c>
      <c r="NG81" s="20" t="s">
        <v>54</v>
      </c>
      <c r="NH81" s="6" t="s">
        <v>97</v>
      </c>
    </row>
    <row r="82" spans="1:372" x14ac:dyDescent="0.3">
      <c r="A82" s="15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6"/>
      <c r="AF82" s="15"/>
      <c r="AG82" s="20" t="s">
        <v>54</v>
      </c>
      <c r="AH82" s="20" t="s">
        <v>150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 t="s">
        <v>54</v>
      </c>
      <c r="AR82" s="20" t="s">
        <v>54</v>
      </c>
      <c r="AS82" s="20" t="s">
        <v>54</v>
      </c>
      <c r="AT82" s="20" t="s">
        <v>54</v>
      </c>
      <c r="AU82" s="20" t="s">
        <v>54</v>
      </c>
      <c r="AV82" s="20" t="s">
        <v>54</v>
      </c>
      <c r="AW82" s="20" t="s">
        <v>54</v>
      </c>
      <c r="AX82" s="20" t="s">
        <v>54</v>
      </c>
      <c r="AY82" s="20" t="s">
        <v>54</v>
      </c>
      <c r="AZ82" s="20" t="s">
        <v>54</v>
      </c>
      <c r="BA82" s="20" t="s">
        <v>54</v>
      </c>
      <c r="BB82" s="20" t="s">
        <v>54</v>
      </c>
      <c r="BC82" s="20" t="s">
        <v>54</v>
      </c>
      <c r="BD82" s="20" t="s">
        <v>54</v>
      </c>
      <c r="BE82" s="20" t="s">
        <v>54</v>
      </c>
      <c r="BF82" s="20" t="s">
        <v>54</v>
      </c>
      <c r="BG82" s="20" t="s">
        <v>54</v>
      </c>
      <c r="BH82" s="20" t="s">
        <v>54</v>
      </c>
      <c r="BI82" s="20" t="s">
        <v>54</v>
      </c>
      <c r="BJ82" s="6" t="s">
        <v>86</v>
      </c>
      <c r="BK82" s="15"/>
      <c r="BL82" s="20" t="s">
        <v>54</v>
      </c>
      <c r="BM82" s="20" t="s">
        <v>150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 t="s">
        <v>54</v>
      </c>
      <c r="BW82" s="20" t="s">
        <v>54</v>
      </c>
      <c r="BX82" s="20" t="s">
        <v>54</v>
      </c>
      <c r="BY82" s="20" t="s">
        <v>54</v>
      </c>
      <c r="BZ82" s="20" t="s">
        <v>54</v>
      </c>
      <c r="CA82" s="20" t="s">
        <v>54</v>
      </c>
      <c r="CB82" s="20" t="s">
        <v>54</v>
      </c>
      <c r="CC82" s="20" t="s">
        <v>54</v>
      </c>
      <c r="CD82" s="20" t="s">
        <v>54</v>
      </c>
      <c r="CE82" s="20" t="s">
        <v>54</v>
      </c>
      <c r="CF82" s="20" t="s">
        <v>54</v>
      </c>
      <c r="CG82" s="20" t="s">
        <v>54</v>
      </c>
      <c r="CH82" s="20" t="s">
        <v>54</v>
      </c>
      <c r="CI82" s="20" t="s">
        <v>54</v>
      </c>
      <c r="CJ82" s="20" t="s">
        <v>54</v>
      </c>
      <c r="CK82" s="20" t="s">
        <v>54</v>
      </c>
      <c r="CL82" s="20" t="s">
        <v>54</v>
      </c>
      <c r="CM82" s="20" t="s">
        <v>54</v>
      </c>
      <c r="CN82" s="20" t="s">
        <v>54</v>
      </c>
      <c r="CO82" s="6" t="s">
        <v>86</v>
      </c>
      <c r="CP82" s="15"/>
      <c r="CQ82" s="20" t="s">
        <v>54</v>
      </c>
      <c r="CR82" s="20" t="s">
        <v>150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  <c r="DK82" s="20">
        <v>0</v>
      </c>
      <c r="DL82" s="20">
        <v>0</v>
      </c>
      <c r="DM82" s="20">
        <v>0</v>
      </c>
      <c r="DN82" s="20">
        <v>0</v>
      </c>
      <c r="DO82" s="20">
        <v>0</v>
      </c>
      <c r="DP82" s="20">
        <v>0</v>
      </c>
      <c r="DQ82" s="20">
        <v>0</v>
      </c>
      <c r="DR82" s="20">
        <v>0</v>
      </c>
      <c r="DS82" s="20">
        <v>0</v>
      </c>
      <c r="DT82" s="6" t="s">
        <v>86</v>
      </c>
      <c r="DU82" s="15"/>
      <c r="DV82" s="20" t="s">
        <v>54</v>
      </c>
      <c r="DW82" s="20" t="s">
        <v>150</v>
      </c>
      <c r="DX82" s="20">
        <v>0</v>
      </c>
      <c r="DY82" s="20">
        <v>0</v>
      </c>
      <c r="DZ82" s="20">
        <v>0</v>
      </c>
      <c r="EA82" s="20">
        <v>0</v>
      </c>
      <c r="EB82" s="20">
        <v>0</v>
      </c>
      <c r="EC82" s="20">
        <v>0</v>
      </c>
      <c r="ED82" s="20">
        <v>0</v>
      </c>
      <c r="EE82" s="20">
        <v>0</v>
      </c>
      <c r="EF82" s="20" t="s">
        <v>54</v>
      </c>
      <c r="EG82" s="20" t="s">
        <v>54</v>
      </c>
      <c r="EH82" s="20" t="s">
        <v>54</v>
      </c>
      <c r="EI82" s="20" t="s">
        <v>54</v>
      </c>
      <c r="EJ82" s="20" t="s">
        <v>54</v>
      </c>
      <c r="EK82" s="20" t="s">
        <v>54</v>
      </c>
      <c r="EL82" s="20" t="s">
        <v>54</v>
      </c>
      <c r="EM82" s="20" t="s">
        <v>54</v>
      </c>
      <c r="EN82" s="20" t="s">
        <v>54</v>
      </c>
      <c r="EO82" s="20" t="s">
        <v>54</v>
      </c>
      <c r="EP82" s="20" t="s">
        <v>54</v>
      </c>
      <c r="EQ82" s="20" t="s">
        <v>54</v>
      </c>
      <c r="ER82" s="20" t="s">
        <v>54</v>
      </c>
      <c r="ES82" s="20" t="s">
        <v>54</v>
      </c>
      <c r="ET82" s="20" t="s">
        <v>54</v>
      </c>
      <c r="EU82" s="20" t="s">
        <v>54</v>
      </c>
      <c r="EV82" s="20" t="s">
        <v>54</v>
      </c>
      <c r="EW82" s="20" t="s">
        <v>54</v>
      </c>
      <c r="EX82" s="20" t="s">
        <v>54</v>
      </c>
      <c r="EY82" s="6" t="s">
        <v>86</v>
      </c>
      <c r="EZ82" s="15"/>
      <c r="FA82" s="20" t="s">
        <v>54</v>
      </c>
      <c r="FB82" s="20" t="s">
        <v>150</v>
      </c>
      <c r="FC82" s="20">
        <v>0</v>
      </c>
      <c r="FD82" s="20">
        <v>0</v>
      </c>
      <c r="FE82" s="20">
        <v>0</v>
      </c>
      <c r="FF82" s="20">
        <v>0</v>
      </c>
      <c r="FG82" s="20">
        <v>0</v>
      </c>
      <c r="FH82" s="20">
        <v>0</v>
      </c>
      <c r="FI82" s="20">
        <v>0</v>
      </c>
      <c r="FJ82" s="20">
        <v>0</v>
      </c>
      <c r="FK82" s="20">
        <v>0</v>
      </c>
      <c r="FL82" s="20">
        <v>0</v>
      </c>
      <c r="FM82" s="20">
        <v>0</v>
      </c>
      <c r="FN82" s="20">
        <v>0</v>
      </c>
      <c r="FO82" s="20">
        <v>0</v>
      </c>
      <c r="FP82" s="20">
        <v>0</v>
      </c>
      <c r="FQ82" s="20">
        <v>0</v>
      </c>
      <c r="FR82" s="20">
        <v>0</v>
      </c>
      <c r="FS82" s="20">
        <v>0</v>
      </c>
      <c r="FT82" s="20">
        <v>0</v>
      </c>
      <c r="FU82" s="20">
        <v>0</v>
      </c>
      <c r="FV82" s="20">
        <v>0</v>
      </c>
      <c r="FW82" s="20">
        <v>0</v>
      </c>
      <c r="FX82" s="20">
        <v>0</v>
      </c>
      <c r="FY82" s="20">
        <v>0</v>
      </c>
      <c r="FZ82" s="20">
        <v>0</v>
      </c>
      <c r="GA82" s="20">
        <v>0</v>
      </c>
      <c r="GB82" s="20">
        <v>0</v>
      </c>
      <c r="GC82" s="20">
        <v>0</v>
      </c>
      <c r="GD82" s="6" t="s">
        <v>86</v>
      </c>
      <c r="GE82" s="15"/>
      <c r="GF82" s="20" t="s">
        <v>54</v>
      </c>
      <c r="GG82" s="20" t="s">
        <v>150</v>
      </c>
      <c r="GH82" s="20">
        <v>0</v>
      </c>
      <c r="GI82" s="20">
        <v>0</v>
      </c>
      <c r="GJ82" s="20">
        <v>0</v>
      </c>
      <c r="GK82" s="20">
        <v>0</v>
      </c>
      <c r="GL82" s="20">
        <v>0</v>
      </c>
      <c r="GM82" s="20">
        <v>19</v>
      </c>
      <c r="GN82" s="20">
        <v>36</v>
      </c>
      <c r="GO82" s="20">
        <v>55</v>
      </c>
      <c r="GP82" s="20" t="s">
        <v>54</v>
      </c>
      <c r="GQ82" s="20" t="s">
        <v>54</v>
      </c>
      <c r="GR82" s="20" t="s">
        <v>54</v>
      </c>
      <c r="GS82" s="20" t="s">
        <v>54</v>
      </c>
      <c r="GT82" s="20" t="s">
        <v>54</v>
      </c>
      <c r="GU82" s="20" t="s">
        <v>54</v>
      </c>
      <c r="GV82" s="20" t="s">
        <v>54</v>
      </c>
      <c r="GW82" s="20" t="s">
        <v>54</v>
      </c>
      <c r="GX82" s="20" t="s">
        <v>54</v>
      </c>
      <c r="GY82" s="20" t="s">
        <v>54</v>
      </c>
      <c r="GZ82" s="20" t="s">
        <v>54</v>
      </c>
      <c r="HA82" s="20" t="s">
        <v>54</v>
      </c>
      <c r="HB82" s="20" t="s">
        <v>54</v>
      </c>
      <c r="HC82" s="20" t="s">
        <v>54</v>
      </c>
      <c r="HD82" s="20" t="s">
        <v>54</v>
      </c>
      <c r="HE82" s="20" t="s">
        <v>54</v>
      </c>
      <c r="HF82" s="20" t="s">
        <v>54</v>
      </c>
      <c r="HG82" s="20" t="s">
        <v>54</v>
      </c>
      <c r="HH82" s="20" t="s">
        <v>54</v>
      </c>
      <c r="HI82" s="6" t="s">
        <v>86</v>
      </c>
      <c r="HJ82" s="15"/>
      <c r="HK82" s="20" t="s">
        <v>54</v>
      </c>
      <c r="HL82" s="20" t="s">
        <v>150</v>
      </c>
      <c r="HM82" s="20">
        <v>0</v>
      </c>
      <c r="HN82" s="20">
        <v>0</v>
      </c>
      <c r="HO82" s="20">
        <v>0</v>
      </c>
      <c r="HP82" s="20">
        <v>0</v>
      </c>
      <c r="HQ82" s="20">
        <v>0</v>
      </c>
      <c r="HR82" s="20">
        <v>201</v>
      </c>
      <c r="HS82" s="20">
        <v>102</v>
      </c>
      <c r="HT82" s="20">
        <v>303</v>
      </c>
      <c r="HU82" s="20">
        <v>60.037941919191923</v>
      </c>
      <c r="HV82" s="20">
        <v>0</v>
      </c>
      <c r="HW82" s="20">
        <v>0</v>
      </c>
      <c r="HX82" s="20">
        <v>0</v>
      </c>
      <c r="HY82" s="20">
        <v>63.459134615384613</v>
      </c>
      <c r="HZ82" s="20">
        <v>51.110372960372956</v>
      </c>
      <c r="IA82" s="20">
        <v>62.689460955710949</v>
      </c>
      <c r="IB82" s="20">
        <v>0</v>
      </c>
      <c r="IC82" s="20">
        <v>0</v>
      </c>
      <c r="ID82" s="20">
        <v>0</v>
      </c>
      <c r="IE82" s="20">
        <v>64.161574074074068</v>
      </c>
      <c r="IF82" s="20">
        <v>65.036902680652688</v>
      </c>
      <c r="IG82" s="20">
        <v>64.686771238021237</v>
      </c>
      <c r="IH82" s="20">
        <v>0</v>
      </c>
      <c r="II82" s="20">
        <v>0</v>
      </c>
      <c r="IJ82" s="20">
        <v>64.113384647759659</v>
      </c>
      <c r="IK82" s="20">
        <v>64.250247668997659</v>
      </c>
      <c r="IL82" s="20">
        <v>64.195502460502453</v>
      </c>
      <c r="IM82" s="20">
        <v>0</v>
      </c>
      <c r="IN82" s="6" t="s">
        <v>86</v>
      </c>
      <c r="IO82" s="15"/>
      <c r="IP82" s="20" t="s">
        <v>54</v>
      </c>
      <c r="IQ82" s="20" t="s">
        <v>150</v>
      </c>
      <c r="IR82" s="20">
        <v>0</v>
      </c>
      <c r="IS82" s="20">
        <v>0</v>
      </c>
      <c r="IT82" s="20">
        <v>0</v>
      </c>
      <c r="IU82" s="20">
        <v>0</v>
      </c>
      <c r="IV82" s="20">
        <v>0</v>
      </c>
      <c r="IW82" s="20">
        <v>5</v>
      </c>
      <c r="IX82" s="20">
        <v>14</v>
      </c>
      <c r="IY82" s="20">
        <v>19</v>
      </c>
      <c r="IZ82" s="20">
        <v>52.414815343386771</v>
      </c>
      <c r="JA82" s="20">
        <v>0</v>
      </c>
      <c r="JB82" s="20">
        <v>0</v>
      </c>
      <c r="JC82" s="20">
        <v>0</v>
      </c>
      <c r="JD82" s="20">
        <v>60.574004038289765</v>
      </c>
      <c r="JE82" s="20">
        <v>50.661172161172153</v>
      </c>
      <c r="JF82" s="20">
        <v>60.223707509421793</v>
      </c>
      <c r="JG82" s="20">
        <v>0</v>
      </c>
      <c r="JH82" s="20">
        <v>0</v>
      </c>
      <c r="JI82" s="20">
        <v>0</v>
      </c>
      <c r="JJ82" s="20">
        <v>54.700010307153164</v>
      </c>
      <c r="JK82" s="20">
        <v>55.563492063492063</v>
      </c>
      <c r="JL82" s="20">
        <v>55.218099360956501</v>
      </c>
      <c r="JM82" s="20">
        <v>0</v>
      </c>
      <c r="JN82" s="20">
        <v>0</v>
      </c>
      <c r="JO82" s="20">
        <v>61.135675171389444</v>
      </c>
      <c r="JP82" s="20">
        <v>61.50244200244201</v>
      </c>
      <c r="JQ82" s="20">
        <v>61.83105994534565</v>
      </c>
      <c r="JR82" s="20">
        <v>0</v>
      </c>
      <c r="JS82" s="6" t="s">
        <v>86</v>
      </c>
      <c r="JT82" s="15"/>
      <c r="JU82" s="20" t="s">
        <v>54</v>
      </c>
      <c r="JV82" s="20" t="s">
        <v>150</v>
      </c>
      <c r="JW82" s="20">
        <v>0</v>
      </c>
      <c r="JX82" s="20">
        <v>0</v>
      </c>
      <c r="JY82" s="20">
        <v>0</v>
      </c>
      <c r="JZ82" s="20">
        <v>0</v>
      </c>
      <c r="KA82" s="20">
        <v>0</v>
      </c>
      <c r="KB82" s="20">
        <v>19</v>
      </c>
      <c r="KC82" s="20">
        <v>20</v>
      </c>
      <c r="KD82" s="20">
        <v>39</v>
      </c>
      <c r="KE82" s="20" t="s">
        <v>54</v>
      </c>
      <c r="KF82" s="20" t="s">
        <v>54</v>
      </c>
      <c r="KG82" s="20" t="s">
        <v>54</v>
      </c>
      <c r="KH82" s="20" t="s">
        <v>54</v>
      </c>
      <c r="KI82" s="20" t="s">
        <v>54</v>
      </c>
      <c r="KJ82" s="20" t="s">
        <v>54</v>
      </c>
      <c r="KK82" s="20" t="s">
        <v>54</v>
      </c>
      <c r="KL82" s="20" t="s">
        <v>54</v>
      </c>
      <c r="KM82" s="20" t="s">
        <v>54</v>
      </c>
      <c r="KN82" s="20" t="s">
        <v>54</v>
      </c>
      <c r="KO82" s="20" t="s">
        <v>54</v>
      </c>
      <c r="KP82" s="20" t="s">
        <v>54</v>
      </c>
      <c r="KQ82" s="20" t="s">
        <v>54</v>
      </c>
      <c r="KR82" s="20" t="s">
        <v>54</v>
      </c>
      <c r="KS82" s="20" t="s">
        <v>54</v>
      </c>
      <c r="KT82" s="20" t="s">
        <v>54</v>
      </c>
      <c r="KU82" s="20" t="s">
        <v>54</v>
      </c>
      <c r="KV82" s="20" t="s">
        <v>54</v>
      </c>
      <c r="KW82" s="20" t="s">
        <v>54</v>
      </c>
      <c r="KX82" s="6" t="s">
        <v>86</v>
      </c>
      <c r="KY82" s="15"/>
      <c r="KZ82" s="20" t="s">
        <v>54</v>
      </c>
      <c r="LA82" s="20" t="s">
        <v>150</v>
      </c>
      <c r="LB82" s="20">
        <v>0</v>
      </c>
      <c r="LC82" s="20">
        <v>0</v>
      </c>
      <c r="LD82" s="20">
        <v>0</v>
      </c>
      <c r="LE82" s="20">
        <v>0</v>
      </c>
      <c r="LF82" s="20">
        <v>0</v>
      </c>
      <c r="LG82" s="20">
        <v>6</v>
      </c>
      <c r="LH82" s="20">
        <v>0</v>
      </c>
      <c r="LI82" s="20">
        <v>6</v>
      </c>
      <c r="LJ82" s="20">
        <v>15.342105263157896</v>
      </c>
      <c r="LK82" s="20">
        <v>0</v>
      </c>
      <c r="LL82" s="20">
        <v>0</v>
      </c>
      <c r="LM82" s="20">
        <v>0</v>
      </c>
      <c r="LN82" s="20">
        <v>11.508771929824562</v>
      </c>
      <c r="LO82" s="20">
        <v>0</v>
      </c>
      <c r="LP82" s="20">
        <v>11.508771929824562</v>
      </c>
      <c r="LQ82" s="20">
        <v>0</v>
      </c>
      <c r="LR82" s="20">
        <v>0</v>
      </c>
      <c r="LS82" s="20">
        <v>0</v>
      </c>
      <c r="LT82" s="20">
        <v>11.62719298245614</v>
      </c>
      <c r="LU82" s="20">
        <v>0</v>
      </c>
      <c r="LV82" s="20">
        <v>11.62719298245614</v>
      </c>
      <c r="LW82" s="20">
        <v>0</v>
      </c>
      <c r="LX82" s="20">
        <v>0</v>
      </c>
      <c r="LY82" s="20">
        <v>11.901315789473683</v>
      </c>
      <c r="LZ82" s="20">
        <v>0</v>
      </c>
      <c r="MA82" s="20">
        <v>11.901315789473683</v>
      </c>
      <c r="MB82" s="20">
        <v>0</v>
      </c>
      <c r="MC82" s="6" t="s">
        <v>86</v>
      </c>
      <c r="MD82" s="15"/>
      <c r="ME82" s="20" t="s">
        <v>54</v>
      </c>
      <c r="MF82" s="20" t="s">
        <v>150</v>
      </c>
      <c r="MG82" s="20">
        <v>0</v>
      </c>
      <c r="MH82" s="20">
        <v>0</v>
      </c>
      <c r="MI82" s="20">
        <v>0</v>
      </c>
      <c r="MJ82" s="20">
        <v>0</v>
      </c>
      <c r="MK82" s="20">
        <v>0</v>
      </c>
      <c r="ML82" s="20">
        <v>40</v>
      </c>
      <c r="MM82" s="20">
        <v>18</v>
      </c>
      <c r="MN82" s="20">
        <v>58</v>
      </c>
      <c r="MO82" s="20" t="s">
        <v>54</v>
      </c>
      <c r="MP82" s="20" t="s">
        <v>54</v>
      </c>
      <c r="MQ82" s="20" t="s">
        <v>54</v>
      </c>
      <c r="MR82" s="20" t="s">
        <v>54</v>
      </c>
      <c r="MS82" s="20" t="s">
        <v>54</v>
      </c>
      <c r="MT82" s="20" t="s">
        <v>54</v>
      </c>
      <c r="MU82" s="20" t="s">
        <v>54</v>
      </c>
      <c r="MV82" s="20" t="s">
        <v>54</v>
      </c>
      <c r="MW82" s="20" t="s">
        <v>54</v>
      </c>
      <c r="MX82" s="20" t="s">
        <v>54</v>
      </c>
      <c r="MY82" s="20" t="s">
        <v>54</v>
      </c>
      <c r="MZ82" s="20" t="s">
        <v>54</v>
      </c>
      <c r="NA82" s="20" t="s">
        <v>54</v>
      </c>
      <c r="NB82" s="20" t="s">
        <v>54</v>
      </c>
      <c r="NC82" s="20" t="s">
        <v>54</v>
      </c>
      <c r="ND82" s="20" t="s">
        <v>54</v>
      </c>
      <c r="NE82" s="20" t="s">
        <v>54</v>
      </c>
      <c r="NF82" s="20" t="s">
        <v>54</v>
      </c>
      <c r="NG82" s="20" t="s">
        <v>54</v>
      </c>
      <c r="NH82" s="6" t="s">
        <v>86</v>
      </c>
    </row>
    <row r="83" spans="1:372" x14ac:dyDescent="0.3">
      <c r="A83" s="15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6"/>
      <c r="AF83" s="15"/>
      <c r="AG83" s="20" t="s">
        <v>54</v>
      </c>
      <c r="AH83" s="20" t="s">
        <v>151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 t="s">
        <v>54</v>
      </c>
      <c r="AO83" s="20" t="s">
        <v>54</v>
      </c>
      <c r="AP83" s="20" t="s">
        <v>54</v>
      </c>
      <c r="AQ83" s="20" t="s">
        <v>54</v>
      </c>
      <c r="AR83" s="20" t="s">
        <v>54</v>
      </c>
      <c r="AS83" s="20" t="s">
        <v>54</v>
      </c>
      <c r="AT83" s="20" t="s">
        <v>54</v>
      </c>
      <c r="AU83" s="20" t="s">
        <v>54</v>
      </c>
      <c r="AV83" s="20" t="s">
        <v>54</v>
      </c>
      <c r="AW83" s="20" t="s">
        <v>54</v>
      </c>
      <c r="AX83" s="20" t="s">
        <v>54</v>
      </c>
      <c r="AY83" s="20" t="s">
        <v>54</v>
      </c>
      <c r="AZ83" s="20" t="s">
        <v>54</v>
      </c>
      <c r="BA83" s="20" t="s">
        <v>54</v>
      </c>
      <c r="BB83" s="20" t="s">
        <v>54</v>
      </c>
      <c r="BC83" s="20" t="s">
        <v>54</v>
      </c>
      <c r="BD83" s="20" t="s">
        <v>54</v>
      </c>
      <c r="BE83" s="20" t="s">
        <v>54</v>
      </c>
      <c r="BF83" s="20" t="s">
        <v>54</v>
      </c>
      <c r="BG83" s="20" t="s">
        <v>54</v>
      </c>
      <c r="BH83" s="20" t="s">
        <v>54</v>
      </c>
      <c r="BI83" s="20" t="s">
        <v>54</v>
      </c>
      <c r="BJ83" s="6" t="s">
        <v>87</v>
      </c>
      <c r="BK83" s="15"/>
      <c r="BL83" s="20" t="s">
        <v>54</v>
      </c>
      <c r="BM83" s="20" t="s">
        <v>151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 t="s">
        <v>54</v>
      </c>
      <c r="BT83" s="20" t="s">
        <v>54</v>
      </c>
      <c r="BU83" s="20" t="s">
        <v>54</v>
      </c>
      <c r="BV83" s="20" t="s">
        <v>54</v>
      </c>
      <c r="BW83" s="20" t="s">
        <v>54</v>
      </c>
      <c r="BX83" s="20" t="s">
        <v>54</v>
      </c>
      <c r="BY83" s="20" t="s">
        <v>54</v>
      </c>
      <c r="BZ83" s="20" t="s">
        <v>54</v>
      </c>
      <c r="CA83" s="20" t="s">
        <v>54</v>
      </c>
      <c r="CB83" s="20" t="s">
        <v>54</v>
      </c>
      <c r="CC83" s="20" t="s">
        <v>54</v>
      </c>
      <c r="CD83" s="20" t="s">
        <v>54</v>
      </c>
      <c r="CE83" s="20" t="s">
        <v>54</v>
      </c>
      <c r="CF83" s="20" t="s">
        <v>54</v>
      </c>
      <c r="CG83" s="20" t="s">
        <v>54</v>
      </c>
      <c r="CH83" s="20" t="s">
        <v>54</v>
      </c>
      <c r="CI83" s="20" t="s">
        <v>54</v>
      </c>
      <c r="CJ83" s="20" t="s">
        <v>54</v>
      </c>
      <c r="CK83" s="20" t="s">
        <v>54</v>
      </c>
      <c r="CL83" s="20" t="s">
        <v>54</v>
      </c>
      <c r="CM83" s="20" t="s">
        <v>54</v>
      </c>
      <c r="CN83" s="20" t="s">
        <v>54</v>
      </c>
      <c r="CO83" s="6" t="s">
        <v>87</v>
      </c>
      <c r="CP83" s="15"/>
      <c r="CQ83" s="20" t="s">
        <v>54</v>
      </c>
      <c r="CR83" s="20" t="s">
        <v>151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 t="s">
        <v>54</v>
      </c>
      <c r="CY83" s="20" t="s">
        <v>54</v>
      </c>
      <c r="CZ83" s="20" t="s">
        <v>54</v>
      </c>
      <c r="DA83" s="20">
        <v>0</v>
      </c>
      <c r="DB83" s="20">
        <v>0</v>
      </c>
      <c r="DC83" s="20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  <c r="DJ83" s="20">
        <v>0</v>
      </c>
      <c r="DK83" s="20">
        <v>0</v>
      </c>
      <c r="DL83" s="20">
        <v>0</v>
      </c>
      <c r="DM83" s="20">
        <v>0</v>
      </c>
      <c r="DN83" s="20">
        <v>0</v>
      </c>
      <c r="DO83" s="20">
        <v>0</v>
      </c>
      <c r="DP83" s="20">
        <v>0</v>
      </c>
      <c r="DQ83" s="20">
        <v>0</v>
      </c>
      <c r="DR83" s="20">
        <v>0</v>
      </c>
      <c r="DS83" s="20">
        <v>0</v>
      </c>
      <c r="DT83" s="6" t="s">
        <v>87</v>
      </c>
      <c r="DU83" s="15"/>
      <c r="DV83" s="20" t="s">
        <v>54</v>
      </c>
      <c r="DW83" s="20" t="s">
        <v>151</v>
      </c>
      <c r="DX83" s="20">
        <v>0</v>
      </c>
      <c r="DY83" s="20">
        <v>0</v>
      </c>
      <c r="DZ83" s="20">
        <v>0</v>
      </c>
      <c r="EA83" s="20">
        <v>0</v>
      </c>
      <c r="EB83" s="20">
        <v>0</v>
      </c>
      <c r="EC83" s="20" t="s">
        <v>54</v>
      </c>
      <c r="ED83" s="20" t="s">
        <v>54</v>
      </c>
      <c r="EE83" s="20" t="s">
        <v>54</v>
      </c>
      <c r="EF83" s="20" t="s">
        <v>54</v>
      </c>
      <c r="EG83" s="20" t="s">
        <v>54</v>
      </c>
      <c r="EH83" s="20" t="s">
        <v>54</v>
      </c>
      <c r="EI83" s="20" t="s">
        <v>54</v>
      </c>
      <c r="EJ83" s="20" t="s">
        <v>54</v>
      </c>
      <c r="EK83" s="20" t="s">
        <v>54</v>
      </c>
      <c r="EL83" s="20" t="s">
        <v>54</v>
      </c>
      <c r="EM83" s="20" t="s">
        <v>54</v>
      </c>
      <c r="EN83" s="20" t="s">
        <v>54</v>
      </c>
      <c r="EO83" s="20" t="s">
        <v>54</v>
      </c>
      <c r="EP83" s="20" t="s">
        <v>54</v>
      </c>
      <c r="EQ83" s="20" t="s">
        <v>54</v>
      </c>
      <c r="ER83" s="20" t="s">
        <v>54</v>
      </c>
      <c r="ES83" s="20" t="s">
        <v>54</v>
      </c>
      <c r="ET83" s="20" t="s">
        <v>54</v>
      </c>
      <c r="EU83" s="20" t="s">
        <v>54</v>
      </c>
      <c r="EV83" s="20" t="s">
        <v>54</v>
      </c>
      <c r="EW83" s="20" t="s">
        <v>54</v>
      </c>
      <c r="EX83" s="20" t="s">
        <v>54</v>
      </c>
      <c r="EY83" s="6" t="s">
        <v>87</v>
      </c>
      <c r="EZ83" s="15"/>
      <c r="FA83" s="20" t="s">
        <v>54</v>
      </c>
      <c r="FB83" s="20" t="s">
        <v>151</v>
      </c>
      <c r="FC83" s="20">
        <v>0</v>
      </c>
      <c r="FD83" s="20">
        <v>0</v>
      </c>
      <c r="FE83" s="20">
        <v>0</v>
      </c>
      <c r="FF83" s="20">
        <v>0</v>
      </c>
      <c r="FG83" s="20">
        <v>0</v>
      </c>
      <c r="FH83" s="20" t="s">
        <v>54</v>
      </c>
      <c r="FI83" s="20" t="s">
        <v>54</v>
      </c>
      <c r="FJ83" s="20" t="s">
        <v>54</v>
      </c>
      <c r="FK83" s="20">
        <v>0</v>
      </c>
      <c r="FL83" s="20">
        <v>0</v>
      </c>
      <c r="FM83" s="20">
        <v>0</v>
      </c>
      <c r="FN83" s="20">
        <v>0</v>
      </c>
      <c r="FO83" s="20">
        <v>0</v>
      </c>
      <c r="FP83" s="20">
        <v>0</v>
      </c>
      <c r="FQ83" s="20">
        <v>0</v>
      </c>
      <c r="FR83" s="20">
        <v>0</v>
      </c>
      <c r="FS83" s="20">
        <v>0</v>
      </c>
      <c r="FT83" s="20">
        <v>0</v>
      </c>
      <c r="FU83" s="20">
        <v>0</v>
      </c>
      <c r="FV83" s="20">
        <v>0</v>
      </c>
      <c r="FW83" s="20">
        <v>0</v>
      </c>
      <c r="FX83" s="20">
        <v>0</v>
      </c>
      <c r="FY83" s="20">
        <v>0</v>
      </c>
      <c r="FZ83" s="20">
        <v>0</v>
      </c>
      <c r="GA83" s="20">
        <v>0</v>
      </c>
      <c r="GB83" s="20">
        <v>0</v>
      </c>
      <c r="GC83" s="20">
        <v>0</v>
      </c>
      <c r="GD83" s="6" t="s">
        <v>87</v>
      </c>
      <c r="GE83" s="15"/>
      <c r="GF83" s="20" t="s">
        <v>54</v>
      </c>
      <c r="GG83" s="20" t="s">
        <v>151</v>
      </c>
      <c r="GH83" s="20">
        <v>0</v>
      </c>
      <c r="GI83" s="20">
        <v>0</v>
      </c>
      <c r="GJ83" s="20">
        <v>0</v>
      </c>
      <c r="GK83" s="20">
        <v>0</v>
      </c>
      <c r="GL83" s="20">
        <v>0</v>
      </c>
      <c r="GM83" s="20" t="s">
        <v>54</v>
      </c>
      <c r="GN83" s="20" t="s">
        <v>54</v>
      </c>
      <c r="GO83" s="20" t="s">
        <v>54</v>
      </c>
      <c r="GP83" s="20" t="s">
        <v>54</v>
      </c>
      <c r="GQ83" s="20" t="s">
        <v>54</v>
      </c>
      <c r="GR83" s="20" t="s">
        <v>54</v>
      </c>
      <c r="GS83" s="20" t="s">
        <v>54</v>
      </c>
      <c r="GT83" s="20" t="s">
        <v>54</v>
      </c>
      <c r="GU83" s="20" t="s">
        <v>54</v>
      </c>
      <c r="GV83" s="20" t="s">
        <v>54</v>
      </c>
      <c r="GW83" s="20" t="s">
        <v>54</v>
      </c>
      <c r="GX83" s="20" t="s">
        <v>54</v>
      </c>
      <c r="GY83" s="20" t="s">
        <v>54</v>
      </c>
      <c r="GZ83" s="20" t="s">
        <v>54</v>
      </c>
      <c r="HA83" s="20" t="s">
        <v>54</v>
      </c>
      <c r="HB83" s="20" t="s">
        <v>54</v>
      </c>
      <c r="HC83" s="20" t="s">
        <v>54</v>
      </c>
      <c r="HD83" s="20" t="s">
        <v>54</v>
      </c>
      <c r="HE83" s="20" t="s">
        <v>54</v>
      </c>
      <c r="HF83" s="20" t="s">
        <v>54</v>
      </c>
      <c r="HG83" s="20" t="s">
        <v>54</v>
      </c>
      <c r="HH83" s="20" t="s">
        <v>54</v>
      </c>
      <c r="HI83" s="6" t="s">
        <v>87</v>
      </c>
      <c r="HJ83" s="15"/>
      <c r="HK83" s="20" t="s">
        <v>54</v>
      </c>
      <c r="HL83" s="20" t="s">
        <v>151</v>
      </c>
      <c r="HM83" s="20">
        <v>0</v>
      </c>
      <c r="HN83" s="20">
        <v>0</v>
      </c>
      <c r="HO83" s="20">
        <v>0</v>
      </c>
      <c r="HP83" s="20">
        <v>0</v>
      </c>
      <c r="HQ83" s="20">
        <v>0</v>
      </c>
      <c r="HR83" s="20" t="s">
        <v>54</v>
      </c>
      <c r="HS83" s="20" t="s">
        <v>54</v>
      </c>
      <c r="HT83" s="20" t="s">
        <v>54</v>
      </c>
      <c r="HU83" s="20">
        <v>59.859523809523807</v>
      </c>
      <c r="HV83" s="20">
        <v>0</v>
      </c>
      <c r="HW83" s="20">
        <v>0</v>
      </c>
      <c r="HX83" s="20">
        <v>0</v>
      </c>
      <c r="HY83" s="20">
        <v>62.262896825396815</v>
      </c>
      <c r="HZ83" s="20">
        <v>53.798809523809524</v>
      </c>
      <c r="IA83" s="20">
        <v>62.937777777777768</v>
      </c>
      <c r="IB83" s="20">
        <v>0</v>
      </c>
      <c r="IC83" s="20">
        <v>0</v>
      </c>
      <c r="ID83" s="20">
        <v>0</v>
      </c>
      <c r="IE83" s="20">
        <v>64.941269841269843</v>
      </c>
      <c r="IF83" s="20">
        <v>66.241071428571431</v>
      </c>
      <c r="IG83" s="20">
        <v>65.721150793650793</v>
      </c>
      <c r="IH83" s="20">
        <v>0</v>
      </c>
      <c r="II83" s="20">
        <v>0</v>
      </c>
      <c r="IJ83" s="20">
        <v>65.521130952380958</v>
      </c>
      <c r="IK83" s="20">
        <v>66.71875</v>
      </c>
      <c r="IL83" s="20">
        <v>66.23970238095238</v>
      </c>
      <c r="IM83" s="20">
        <v>0</v>
      </c>
      <c r="IN83" s="6" t="s">
        <v>87</v>
      </c>
      <c r="IO83" s="15"/>
      <c r="IP83" s="20" t="s">
        <v>54</v>
      </c>
      <c r="IQ83" s="20" t="s">
        <v>151</v>
      </c>
      <c r="IR83" s="20">
        <v>0</v>
      </c>
      <c r="IS83" s="20">
        <v>0</v>
      </c>
      <c r="IT83" s="20">
        <v>0</v>
      </c>
      <c r="IU83" s="20">
        <v>0</v>
      </c>
      <c r="IV83" s="20">
        <v>0</v>
      </c>
      <c r="IW83" s="20" t="s">
        <v>54</v>
      </c>
      <c r="IX83" s="20" t="s">
        <v>54</v>
      </c>
      <c r="IY83" s="20" t="s">
        <v>54</v>
      </c>
      <c r="IZ83" s="20">
        <v>58.337715855572995</v>
      </c>
      <c r="JA83" s="20">
        <v>0</v>
      </c>
      <c r="JB83" s="20">
        <v>0</v>
      </c>
      <c r="JC83" s="20">
        <v>0</v>
      </c>
      <c r="JD83" s="20">
        <v>65.145172684458402</v>
      </c>
      <c r="JE83" s="20">
        <v>57.503021978021977</v>
      </c>
      <c r="JF83" s="20">
        <v>66.391310832025113</v>
      </c>
      <c r="JG83" s="20">
        <v>0</v>
      </c>
      <c r="JH83" s="20">
        <v>0</v>
      </c>
      <c r="JI83" s="20">
        <v>0</v>
      </c>
      <c r="JJ83" s="20">
        <v>61.926936159079013</v>
      </c>
      <c r="JK83" s="20">
        <v>62.715031397174251</v>
      </c>
      <c r="JL83" s="20">
        <v>62.92726582940869</v>
      </c>
      <c r="JM83" s="20">
        <v>0</v>
      </c>
      <c r="JN83" s="20">
        <v>0</v>
      </c>
      <c r="JO83" s="20">
        <v>67.454421768707491</v>
      </c>
      <c r="JP83" s="20">
        <v>70.765227629513348</v>
      </c>
      <c r="JQ83" s="20">
        <v>69.440905285191008</v>
      </c>
      <c r="JR83" s="20">
        <v>0</v>
      </c>
      <c r="JS83" s="6" t="s">
        <v>87</v>
      </c>
      <c r="JT83" s="15"/>
      <c r="JU83" s="20" t="s">
        <v>54</v>
      </c>
      <c r="JV83" s="20" t="s">
        <v>151</v>
      </c>
      <c r="JW83" s="20">
        <v>0</v>
      </c>
      <c r="JX83" s="20">
        <v>0</v>
      </c>
      <c r="JY83" s="20">
        <v>0</v>
      </c>
      <c r="JZ83" s="20">
        <v>0</v>
      </c>
      <c r="KA83" s="20">
        <v>0</v>
      </c>
      <c r="KB83" s="20" t="s">
        <v>54</v>
      </c>
      <c r="KC83" s="20" t="s">
        <v>54</v>
      </c>
      <c r="KD83" s="20" t="s">
        <v>54</v>
      </c>
      <c r="KE83" s="20" t="s">
        <v>54</v>
      </c>
      <c r="KF83" s="20" t="s">
        <v>54</v>
      </c>
      <c r="KG83" s="20" t="s">
        <v>54</v>
      </c>
      <c r="KH83" s="20" t="s">
        <v>54</v>
      </c>
      <c r="KI83" s="20" t="s">
        <v>54</v>
      </c>
      <c r="KJ83" s="20" t="s">
        <v>54</v>
      </c>
      <c r="KK83" s="20" t="s">
        <v>54</v>
      </c>
      <c r="KL83" s="20" t="s">
        <v>54</v>
      </c>
      <c r="KM83" s="20" t="s">
        <v>54</v>
      </c>
      <c r="KN83" s="20" t="s">
        <v>54</v>
      </c>
      <c r="KO83" s="20" t="s">
        <v>54</v>
      </c>
      <c r="KP83" s="20" t="s">
        <v>54</v>
      </c>
      <c r="KQ83" s="20" t="s">
        <v>54</v>
      </c>
      <c r="KR83" s="20" t="s">
        <v>54</v>
      </c>
      <c r="KS83" s="20" t="s">
        <v>54</v>
      </c>
      <c r="KT83" s="20" t="s">
        <v>54</v>
      </c>
      <c r="KU83" s="20" t="s">
        <v>54</v>
      </c>
      <c r="KV83" s="20" t="s">
        <v>54</v>
      </c>
      <c r="KW83" s="20" t="s">
        <v>54</v>
      </c>
      <c r="KX83" s="6" t="s">
        <v>87</v>
      </c>
      <c r="KY83" s="15"/>
      <c r="KZ83" s="20" t="s">
        <v>54</v>
      </c>
      <c r="LA83" s="20" t="s">
        <v>151</v>
      </c>
      <c r="LB83" s="20">
        <v>0</v>
      </c>
      <c r="LC83" s="20">
        <v>0</v>
      </c>
      <c r="LD83" s="20">
        <v>0</v>
      </c>
      <c r="LE83" s="20">
        <v>0</v>
      </c>
      <c r="LF83" s="20">
        <v>0</v>
      </c>
      <c r="LG83" s="20" t="s">
        <v>54</v>
      </c>
      <c r="LH83" s="20" t="s">
        <v>54</v>
      </c>
      <c r="LI83" s="20" t="s">
        <v>54</v>
      </c>
      <c r="LJ83" s="20">
        <v>16.875</v>
      </c>
      <c r="LK83" s="20">
        <v>0</v>
      </c>
      <c r="LL83" s="20">
        <v>0</v>
      </c>
      <c r="LM83" s="20">
        <v>0</v>
      </c>
      <c r="LN83" s="20">
        <v>14.4375</v>
      </c>
      <c r="LO83" s="20">
        <v>0</v>
      </c>
      <c r="LP83" s="20">
        <v>14.4375</v>
      </c>
      <c r="LQ83" s="20">
        <v>0</v>
      </c>
      <c r="LR83" s="20">
        <v>0</v>
      </c>
      <c r="LS83" s="20">
        <v>0</v>
      </c>
      <c r="LT83" s="20">
        <v>14.541666666666668</v>
      </c>
      <c r="LU83" s="20">
        <v>0</v>
      </c>
      <c r="LV83" s="20">
        <v>14.541666666666668</v>
      </c>
      <c r="LW83" s="20">
        <v>0</v>
      </c>
      <c r="LX83" s="20">
        <v>0</v>
      </c>
      <c r="LY83" s="20">
        <v>14.489583333333334</v>
      </c>
      <c r="LZ83" s="20">
        <v>0</v>
      </c>
      <c r="MA83" s="20">
        <v>14.489583333333334</v>
      </c>
      <c r="MB83" s="20">
        <v>0</v>
      </c>
      <c r="MC83" s="6" t="s">
        <v>87</v>
      </c>
      <c r="MD83" s="15"/>
      <c r="ME83" s="20" t="s">
        <v>54</v>
      </c>
      <c r="MF83" s="20" t="s">
        <v>151</v>
      </c>
      <c r="MG83" s="20">
        <v>0</v>
      </c>
      <c r="MH83" s="20">
        <v>0</v>
      </c>
      <c r="MI83" s="20">
        <v>0</v>
      </c>
      <c r="MJ83" s="20">
        <v>0</v>
      </c>
      <c r="MK83" s="20">
        <v>0</v>
      </c>
      <c r="ML83" s="20" t="s">
        <v>54</v>
      </c>
      <c r="MM83" s="20" t="s">
        <v>54</v>
      </c>
      <c r="MN83" s="20" t="s">
        <v>54</v>
      </c>
      <c r="MO83" s="20" t="s">
        <v>54</v>
      </c>
      <c r="MP83" s="20" t="s">
        <v>54</v>
      </c>
      <c r="MQ83" s="20" t="s">
        <v>54</v>
      </c>
      <c r="MR83" s="20" t="s">
        <v>54</v>
      </c>
      <c r="MS83" s="20" t="s">
        <v>54</v>
      </c>
      <c r="MT83" s="20" t="s">
        <v>54</v>
      </c>
      <c r="MU83" s="20" t="s">
        <v>54</v>
      </c>
      <c r="MV83" s="20" t="s">
        <v>54</v>
      </c>
      <c r="MW83" s="20" t="s">
        <v>54</v>
      </c>
      <c r="MX83" s="20" t="s">
        <v>54</v>
      </c>
      <c r="MY83" s="20" t="s">
        <v>54</v>
      </c>
      <c r="MZ83" s="20" t="s">
        <v>54</v>
      </c>
      <c r="NA83" s="20" t="s">
        <v>54</v>
      </c>
      <c r="NB83" s="20" t="s">
        <v>54</v>
      </c>
      <c r="NC83" s="20" t="s">
        <v>54</v>
      </c>
      <c r="ND83" s="20" t="s">
        <v>54</v>
      </c>
      <c r="NE83" s="20" t="s">
        <v>54</v>
      </c>
      <c r="NF83" s="20" t="s">
        <v>54</v>
      </c>
      <c r="NG83" s="20" t="s">
        <v>54</v>
      </c>
      <c r="NH83" s="6" t="s">
        <v>87</v>
      </c>
    </row>
    <row r="84" spans="1:372" x14ac:dyDescent="0.3">
      <c r="A84" s="15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6"/>
      <c r="AF84" s="15"/>
      <c r="AG84" s="20" t="s">
        <v>54</v>
      </c>
      <c r="AH84" s="20" t="s">
        <v>152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 t="s">
        <v>54</v>
      </c>
      <c r="AO84" s="20" t="s">
        <v>54</v>
      </c>
      <c r="AP84" s="20" t="s">
        <v>54</v>
      </c>
      <c r="AQ84" s="20" t="s">
        <v>54</v>
      </c>
      <c r="AR84" s="20" t="s">
        <v>54</v>
      </c>
      <c r="AS84" s="20" t="s">
        <v>54</v>
      </c>
      <c r="AT84" s="20" t="s">
        <v>54</v>
      </c>
      <c r="AU84" s="20" t="s">
        <v>54</v>
      </c>
      <c r="AV84" s="20" t="s">
        <v>54</v>
      </c>
      <c r="AW84" s="20" t="s">
        <v>54</v>
      </c>
      <c r="AX84" s="20" t="s">
        <v>54</v>
      </c>
      <c r="AY84" s="20" t="s">
        <v>54</v>
      </c>
      <c r="AZ84" s="20" t="s">
        <v>54</v>
      </c>
      <c r="BA84" s="20" t="s">
        <v>54</v>
      </c>
      <c r="BB84" s="20" t="s">
        <v>54</v>
      </c>
      <c r="BC84" s="20" t="s">
        <v>54</v>
      </c>
      <c r="BD84" s="20" t="s">
        <v>54</v>
      </c>
      <c r="BE84" s="20" t="s">
        <v>54</v>
      </c>
      <c r="BF84" s="20" t="s">
        <v>54</v>
      </c>
      <c r="BG84" s="20" t="s">
        <v>54</v>
      </c>
      <c r="BH84" s="20" t="s">
        <v>54</v>
      </c>
      <c r="BI84" s="20" t="s">
        <v>54</v>
      </c>
      <c r="BJ84" s="6" t="s">
        <v>88</v>
      </c>
      <c r="BK84" s="15"/>
      <c r="BL84" s="20" t="s">
        <v>54</v>
      </c>
      <c r="BM84" s="20" t="s">
        <v>152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 t="s">
        <v>54</v>
      </c>
      <c r="BT84" s="20" t="s">
        <v>54</v>
      </c>
      <c r="BU84" s="20" t="s">
        <v>54</v>
      </c>
      <c r="BV84" s="20" t="s">
        <v>54</v>
      </c>
      <c r="BW84" s="20" t="s">
        <v>54</v>
      </c>
      <c r="BX84" s="20" t="s">
        <v>54</v>
      </c>
      <c r="BY84" s="20" t="s">
        <v>54</v>
      </c>
      <c r="BZ84" s="20" t="s">
        <v>54</v>
      </c>
      <c r="CA84" s="20" t="s">
        <v>54</v>
      </c>
      <c r="CB84" s="20" t="s">
        <v>54</v>
      </c>
      <c r="CC84" s="20" t="s">
        <v>54</v>
      </c>
      <c r="CD84" s="20" t="s">
        <v>54</v>
      </c>
      <c r="CE84" s="20" t="s">
        <v>54</v>
      </c>
      <c r="CF84" s="20" t="s">
        <v>54</v>
      </c>
      <c r="CG84" s="20" t="s">
        <v>54</v>
      </c>
      <c r="CH84" s="20" t="s">
        <v>54</v>
      </c>
      <c r="CI84" s="20" t="s">
        <v>54</v>
      </c>
      <c r="CJ84" s="20" t="s">
        <v>54</v>
      </c>
      <c r="CK84" s="20" t="s">
        <v>54</v>
      </c>
      <c r="CL84" s="20" t="s">
        <v>54</v>
      </c>
      <c r="CM84" s="20" t="s">
        <v>54</v>
      </c>
      <c r="CN84" s="20" t="s">
        <v>54</v>
      </c>
      <c r="CO84" s="6" t="s">
        <v>88</v>
      </c>
      <c r="CP84" s="15"/>
      <c r="CQ84" s="20" t="s">
        <v>54</v>
      </c>
      <c r="CR84" s="20" t="s">
        <v>152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 t="s">
        <v>54</v>
      </c>
      <c r="CY84" s="20" t="s">
        <v>54</v>
      </c>
      <c r="CZ84" s="20" t="s">
        <v>54</v>
      </c>
      <c r="DA84" s="20" t="s">
        <v>54</v>
      </c>
      <c r="DB84" s="20" t="s">
        <v>54</v>
      </c>
      <c r="DC84" s="20" t="s">
        <v>54</v>
      </c>
      <c r="DD84" s="20" t="s">
        <v>54</v>
      </c>
      <c r="DE84" s="20" t="s">
        <v>54</v>
      </c>
      <c r="DF84" s="20" t="s">
        <v>54</v>
      </c>
      <c r="DG84" s="20" t="s">
        <v>54</v>
      </c>
      <c r="DH84" s="20" t="s">
        <v>54</v>
      </c>
      <c r="DI84" s="20" t="s">
        <v>54</v>
      </c>
      <c r="DJ84" s="20" t="s">
        <v>54</v>
      </c>
      <c r="DK84" s="20" t="s">
        <v>54</v>
      </c>
      <c r="DL84" s="20" t="s">
        <v>54</v>
      </c>
      <c r="DM84" s="20" t="s">
        <v>54</v>
      </c>
      <c r="DN84" s="20" t="s">
        <v>54</v>
      </c>
      <c r="DO84" s="20" t="s">
        <v>54</v>
      </c>
      <c r="DP84" s="20" t="s">
        <v>54</v>
      </c>
      <c r="DQ84" s="20" t="s">
        <v>54</v>
      </c>
      <c r="DR84" s="20" t="s">
        <v>54</v>
      </c>
      <c r="DS84" s="20" t="s">
        <v>54</v>
      </c>
      <c r="DT84" s="6" t="s">
        <v>88</v>
      </c>
      <c r="DU84" s="15"/>
      <c r="DV84" s="20" t="s">
        <v>54</v>
      </c>
      <c r="DW84" s="20" t="s">
        <v>152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 t="s">
        <v>54</v>
      </c>
      <c r="ED84" s="20" t="s">
        <v>54</v>
      </c>
      <c r="EE84" s="20" t="s">
        <v>54</v>
      </c>
      <c r="EF84" s="20" t="s">
        <v>54</v>
      </c>
      <c r="EG84" s="20" t="s">
        <v>54</v>
      </c>
      <c r="EH84" s="20" t="s">
        <v>54</v>
      </c>
      <c r="EI84" s="20" t="s">
        <v>54</v>
      </c>
      <c r="EJ84" s="20" t="s">
        <v>54</v>
      </c>
      <c r="EK84" s="20" t="s">
        <v>54</v>
      </c>
      <c r="EL84" s="20" t="s">
        <v>54</v>
      </c>
      <c r="EM84" s="20" t="s">
        <v>54</v>
      </c>
      <c r="EN84" s="20" t="s">
        <v>54</v>
      </c>
      <c r="EO84" s="20" t="s">
        <v>54</v>
      </c>
      <c r="EP84" s="20" t="s">
        <v>54</v>
      </c>
      <c r="EQ84" s="20" t="s">
        <v>54</v>
      </c>
      <c r="ER84" s="20" t="s">
        <v>54</v>
      </c>
      <c r="ES84" s="20" t="s">
        <v>54</v>
      </c>
      <c r="ET84" s="20" t="s">
        <v>54</v>
      </c>
      <c r="EU84" s="20" t="s">
        <v>54</v>
      </c>
      <c r="EV84" s="20" t="s">
        <v>54</v>
      </c>
      <c r="EW84" s="20" t="s">
        <v>54</v>
      </c>
      <c r="EX84" s="20" t="s">
        <v>54</v>
      </c>
      <c r="EY84" s="6" t="s">
        <v>88</v>
      </c>
      <c r="EZ84" s="15"/>
      <c r="FA84" s="20" t="s">
        <v>54</v>
      </c>
      <c r="FB84" s="20" t="s">
        <v>152</v>
      </c>
      <c r="FC84" s="20">
        <v>0</v>
      </c>
      <c r="FD84" s="20">
        <v>0</v>
      </c>
      <c r="FE84" s="20">
        <v>0</v>
      </c>
      <c r="FF84" s="20">
        <v>0</v>
      </c>
      <c r="FG84" s="20">
        <v>0</v>
      </c>
      <c r="FH84" s="20" t="s">
        <v>54</v>
      </c>
      <c r="FI84" s="20" t="s">
        <v>54</v>
      </c>
      <c r="FJ84" s="20" t="s">
        <v>54</v>
      </c>
      <c r="FK84" s="20" t="s">
        <v>54</v>
      </c>
      <c r="FL84" s="20" t="s">
        <v>54</v>
      </c>
      <c r="FM84" s="20" t="s">
        <v>54</v>
      </c>
      <c r="FN84" s="20" t="s">
        <v>54</v>
      </c>
      <c r="FO84" s="20" t="s">
        <v>54</v>
      </c>
      <c r="FP84" s="20" t="s">
        <v>54</v>
      </c>
      <c r="FQ84" s="20" t="s">
        <v>54</v>
      </c>
      <c r="FR84" s="20" t="s">
        <v>54</v>
      </c>
      <c r="FS84" s="20" t="s">
        <v>54</v>
      </c>
      <c r="FT84" s="20" t="s">
        <v>54</v>
      </c>
      <c r="FU84" s="20" t="s">
        <v>54</v>
      </c>
      <c r="FV84" s="20" t="s">
        <v>54</v>
      </c>
      <c r="FW84" s="20" t="s">
        <v>54</v>
      </c>
      <c r="FX84" s="20" t="s">
        <v>54</v>
      </c>
      <c r="FY84" s="20" t="s">
        <v>54</v>
      </c>
      <c r="FZ84" s="20" t="s">
        <v>54</v>
      </c>
      <c r="GA84" s="20" t="s">
        <v>54</v>
      </c>
      <c r="GB84" s="20" t="s">
        <v>54</v>
      </c>
      <c r="GC84" s="20" t="s">
        <v>54</v>
      </c>
      <c r="GD84" s="6" t="s">
        <v>88</v>
      </c>
      <c r="GE84" s="15"/>
      <c r="GF84" s="20" t="s">
        <v>54</v>
      </c>
      <c r="GG84" s="20" t="s">
        <v>152</v>
      </c>
      <c r="GH84" s="20">
        <v>0</v>
      </c>
      <c r="GI84" s="20">
        <v>0</v>
      </c>
      <c r="GJ84" s="20">
        <v>0</v>
      </c>
      <c r="GK84" s="20">
        <v>0</v>
      </c>
      <c r="GL84" s="20">
        <v>0</v>
      </c>
      <c r="GM84" s="20" t="s">
        <v>54</v>
      </c>
      <c r="GN84" s="20" t="s">
        <v>54</v>
      </c>
      <c r="GO84" s="20" t="s">
        <v>54</v>
      </c>
      <c r="GP84" s="20" t="s">
        <v>54</v>
      </c>
      <c r="GQ84" s="20" t="s">
        <v>54</v>
      </c>
      <c r="GR84" s="20" t="s">
        <v>54</v>
      </c>
      <c r="GS84" s="20" t="s">
        <v>54</v>
      </c>
      <c r="GT84" s="20">
        <v>16.995054634806188</v>
      </c>
      <c r="GU84" s="20" t="s">
        <v>54</v>
      </c>
      <c r="GV84" s="20">
        <v>16.995054634806188</v>
      </c>
      <c r="GW84" s="20" t="s">
        <v>54</v>
      </c>
      <c r="GX84" s="20" t="s">
        <v>54</v>
      </c>
      <c r="GY84" s="20" t="s">
        <v>54</v>
      </c>
      <c r="GZ84" s="20">
        <v>20.905434110403053</v>
      </c>
      <c r="HA84" s="20" t="s">
        <v>54</v>
      </c>
      <c r="HB84" s="20">
        <v>20.905434110403053</v>
      </c>
      <c r="HC84" s="20" t="s">
        <v>54</v>
      </c>
      <c r="HD84" s="20" t="s">
        <v>54</v>
      </c>
      <c r="HE84" s="20">
        <v>16.773226773226774</v>
      </c>
      <c r="HF84" s="20" t="s">
        <v>54</v>
      </c>
      <c r="HG84" s="20">
        <v>16.773226773226774</v>
      </c>
      <c r="HH84" s="20" t="s">
        <v>54</v>
      </c>
      <c r="HI84" s="6" t="s">
        <v>88</v>
      </c>
      <c r="HJ84" s="15"/>
      <c r="HK84" s="20" t="s">
        <v>54</v>
      </c>
      <c r="HL84" s="20" t="s">
        <v>152</v>
      </c>
      <c r="HM84" s="20">
        <v>0</v>
      </c>
      <c r="HN84" s="20">
        <v>0</v>
      </c>
      <c r="HO84" s="20">
        <v>0</v>
      </c>
      <c r="HP84" s="20">
        <v>0</v>
      </c>
      <c r="HQ84" s="20">
        <v>0</v>
      </c>
      <c r="HR84" s="20" t="s">
        <v>54</v>
      </c>
      <c r="HS84" s="20" t="s">
        <v>54</v>
      </c>
      <c r="HT84" s="20" t="s">
        <v>54</v>
      </c>
      <c r="HU84" s="20">
        <v>39.000813628273576</v>
      </c>
      <c r="HV84" s="20" t="s">
        <v>54</v>
      </c>
      <c r="HW84" s="20" t="s">
        <v>54</v>
      </c>
      <c r="HX84" s="20" t="s">
        <v>54</v>
      </c>
      <c r="HY84" s="20">
        <v>19.095347063310449</v>
      </c>
      <c r="HZ84" s="20">
        <v>29.306636155606405</v>
      </c>
      <c r="IA84" s="20">
        <v>23.813119755911515</v>
      </c>
      <c r="IB84" s="20" t="s">
        <v>54</v>
      </c>
      <c r="IC84" s="20" t="s">
        <v>54</v>
      </c>
      <c r="ID84" s="20" t="s">
        <v>54</v>
      </c>
      <c r="IE84" s="20">
        <v>26.984525136699048</v>
      </c>
      <c r="IF84" s="20">
        <v>32.201252853426759</v>
      </c>
      <c r="IG84" s="20">
        <v>29.099909752083665</v>
      </c>
      <c r="IH84" s="20" t="s">
        <v>54</v>
      </c>
      <c r="II84" s="20" t="s">
        <v>54</v>
      </c>
      <c r="IJ84" s="20">
        <v>23.192254605298078</v>
      </c>
      <c r="IK84" s="20">
        <v>27.249562032170729</v>
      </c>
      <c r="IL84" s="20">
        <v>26.022787598874558</v>
      </c>
      <c r="IM84" s="20" t="s">
        <v>54</v>
      </c>
      <c r="IN84" s="6" t="s">
        <v>88</v>
      </c>
      <c r="IO84" s="15"/>
      <c r="IP84" s="20" t="s">
        <v>54</v>
      </c>
      <c r="IQ84" s="20" t="s">
        <v>152</v>
      </c>
      <c r="IR84" s="20">
        <v>0</v>
      </c>
      <c r="IS84" s="20">
        <v>0</v>
      </c>
      <c r="IT84" s="20">
        <v>0</v>
      </c>
      <c r="IU84" s="20">
        <v>0</v>
      </c>
      <c r="IV84" s="20">
        <v>0</v>
      </c>
      <c r="IW84" s="20" t="s">
        <v>54</v>
      </c>
      <c r="IX84" s="20" t="s">
        <v>54</v>
      </c>
      <c r="IY84" s="20" t="s">
        <v>54</v>
      </c>
      <c r="IZ84" s="20">
        <v>21.935900356952988</v>
      </c>
      <c r="JA84" s="20" t="s">
        <v>54</v>
      </c>
      <c r="JB84" s="20" t="s">
        <v>54</v>
      </c>
      <c r="JC84" s="20" t="s">
        <v>54</v>
      </c>
      <c r="JD84" s="20">
        <v>12.694504471228893</v>
      </c>
      <c r="JE84" s="20">
        <v>19.057624297898897</v>
      </c>
      <c r="JF84" s="20">
        <v>19.736467085273887</v>
      </c>
      <c r="JG84" s="20" t="s">
        <v>54</v>
      </c>
      <c r="JH84" s="20" t="s">
        <v>54</v>
      </c>
      <c r="JI84" s="20" t="s">
        <v>54</v>
      </c>
      <c r="JJ84" s="20">
        <v>25.518861382705779</v>
      </c>
      <c r="JK84" s="20">
        <v>30.239457338999671</v>
      </c>
      <c r="JL84" s="20">
        <v>30.62755703487969</v>
      </c>
      <c r="JM84" s="20" t="s">
        <v>54</v>
      </c>
      <c r="JN84" s="20" t="s">
        <v>54</v>
      </c>
      <c r="JO84" s="20">
        <v>16.601766980975874</v>
      </c>
      <c r="JP84" s="20">
        <v>25.037296799310525</v>
      </c>
      <c r="JQ84" s="20">
        <v>23.796539626876335</v>
      </c>
      <c r="JR84" s="20" t="s">
        <v>54</v>
      </c>
      <c r="JS84" s="6" t="s">
        <v>88</v>
      </c>
      <c r="JT84" s="15"/>
      <c r="JU84" s="20" t="s">
        <v>54</v>
      </c>
      <c r="JV84" s="20" t="s">
        <v>152</v>
      </c>
      <c r="JW84" s="20">
        <v>0</v>
      </c>
      <c r="JX84" s="20">
        <v>0</v>
      </c>
      <c r="JY84" s="20">
        <v>0</v>
      </c>
      <c r="JZ84" s="20">
        <v>0</v>
      </c>
      <c r="KA84" s="20">
        <v>0</v>
      </c>
      <c r="KB84" s="20" t="s">
        <v>54</v>
      </c>
      <c r="KC84" s="20" t="s">
        <v>54</v>
      </c>
      <c r="KD84" s="20" t="s">
        <v>54</v>
      </c>
      <c r="KE84" s="20">
        <v>31.38167388167388</v>
      </c>
      <c r="KF84" s="20" t="s">
        <v>54</v>
      </c>
      <c r="KG84" s="20" t="s">
        <v>54</v>
      </c>
      <c r="KH84" s="20" t="s">
        <v>54</v>
      </c>
      <c r="KI84" s="20">
        <v>24.715007215007216</v>
      </c>
      <c r="KJ84" s="20">
        <v>24.88095238095238</v>
      </c>
      <c r="KK84" s="20">
        <v>26.230158730158735</v>
      </c>
      <c r="KL84" s="20" t="s">
        <v>54</v>
      </c>
      <c r="KM84" s="20" t="s">
        <v>54</v>
      </c>
      <c r="KN84" s="20" t="s">
        <v>54</v>
      </c>
      <c r="KO84" s="20">
        <v>25.588023088023089</v>
      </c>
      <c r="KP84" s="20">
        <v>31.726551226551223</v>
      </c>
      <c r="KQ84" s="20">
        <v>28.715007215007216</v>
      </c>
      <c r="KR84" s="20" t="s">
        <v>54</v>
      </c>
      <c r="KS84" s="20" t="s">
        <v>54</v>
      </c>
      <c r="KT84" s="20">
        <v>24.790764790764793</v>
      </c>
      <c r="KU84" s="20">
        <v>26.269841269841269</v>
      </c>
      <c r="KV84" s="20">
        <v>24.754689754689753</v>
      </c>
      <c r="KW84" s="20" t="s">
        <v>54</v>
      </c>
      <c r="KX84" s="6" t="s">
        <v>88</v>
      </c>
      <c r="KY84" s="15"/>
      <c r="KZ84" s="20" t="s">
        <v>54</v>
      </c>
      <c r="LA84" s="20" t="s">
        <v>152</v>
      </c>
      <c r="LB84" s="20">
        <v>0</v>
      </c>
      <c r="LC84" s="20">
        <v>0</v>
      </c>
      <c r="LD84" s="20">
        <v>0</v>
      </c>
      <c r="LE84" s="20">
        <v>0</v>
      </c>
      <c r="LF84" s="20">
        <v>0</v>
      </c>
      <c r="LG84" s="20" t="s">
        <v>54</v>
      </c>
      <c r="LH84" s="20" t="s">
        <v>54</v>
      </c>
      <c r="LI84" s="20" t="s">
        <v>54</v>
      </c>
      <c r="LJ84" s="20">
        <v>4.5454545454545459</v>
      </c>
      <c r="LK84" s="20" t="s">
        <v>54</v>
      </c>
      <c r="LL84" s="20" t="s">
        <v>54</v>
      </c>
      <c r="LM84" s="20" t="s">
        <v>54</v>
      </c>
      <c r="LN84" s="20">
        <v>0</v>
      </c>
      <c r="LO84" s="20" t="s">
        <v>54</v>
      </c>
      <c r="LP84" s="20">
        <v>0</v>
      </c>
      <c r="LQ84" s="20" t="s">
        <v>54</v>
      </c>
      <c r="LR84" s="20" t="s">
        <v>54</v>
      </c>
      <c r="LS84" s="20" t="s">
        <v>54</v>
      </c>
      <c r="LT84" s="20">
        <v>0</v>
      </c>
      <c r="LU84" s="20" t="s">
        <v>54</v>
      </c>
      <c r="LV84" s="20">
        <v>0</v>
      </c>
      <c r="LW84" s="20" t="s">
        <v>54</v>
      </c>
      <c r="LX84" s="20" t="s">
        <v>54</v>
      </c>
      <c r="LY84" s="20">
        <v>0</v>
      </c>
      <c r="LZ84" s="20" t="s">
        <v>54</v>
      </c>
      <c r="MA84" s="20">
        <v>0</v>
      </c>
      <c r="MB84" s="20" t="s">
        <v>54</v>
      </c>
      <c r="MC84" s="6" t="s">
        <v>88</v>
      </c>
      <c r="MD84" s="15"/>
      <c r="ME84" s="20" t="s">
        <v>54</v>
      </c>
      <c r="MF84" s="20" t="s">
        <v>152</v>
      </c>
      <c r="MG84" s="20">
        <v>0</v>
      </c>
      <c r="MH84" s="20">
        <v>0</v>
      </c>
      <c r="MI84" s="20">
        <v>0</v>
      </c>
      <c r="MJ84" s="20">
        <v>0</v>
      </c>
      <c r="MK84" s="20">
        <v>0</v>
      </c>
      <c r="ML84" s="20" t="s">
        <v>54</v>
      </c>
      <c r="MM84" s="20" t="s">
        <v>54</v>
      </c>
      <c r="MN84" s="20" t="s">
        <v>54</v>
      </c>
      <c r="MO84" s="20">
        <v>75</v>
      </c>
      <c r="MP84" s="20" t="s">
        <v>54</v>
      </c>
      <c r="MQ84" s="20" t="s">
        <v>54</v>
      </c>
      <c r="MR84" s="20" t="s">
        <v>54</v>
      </c>
      <c r="MS84" s="20">
        <v>37.5</v>
      </c>
      <c r="MT84" s="20">
        <v>43.75</v>
      </c>
      <c r="MU84" s="20">
        <v>43.75</v>
      </c>
      <c r="MV84" s="20" t="s">
        <v>54</v>
      </c>
      <c r="MW84" s="20" t="s">
        <v>54</v>
      </c>
      <c r="MX84" s="20" t="s">
        <v>54</v>
      </c>
      <c r="MY84" s="20">
        <v>56.25</v>
      </c>
      <c r="MZ84" s="20">
        <v>62.5</v>
      </c>
      <c r="NA84" s="20">
        <v>62.5</v>
      </c>
      <c r="NB84" s="20" t="s">
        <v>54</v>
      </c>
      <c r="NC84" s="20" t="s">
        <v>54</v>
      </c>
      <c r="ND84" s="20">
        <v>50</v>
      </c>
      <c r="NE84" s="20">
        <v>56.25</v>
      </c>
      <c r="NF84" s="20">
        <v>62.5</v>
      </c>
      <c r="NG84" s="20" t="s">
        <v>54</v>
      </c>
      <c r="NH84" s="6" t="s">
        <v>88</v>
      </c>
    </row>
    <row r="85" spans="1:372" x14ac:dyDescent="0.3">
      <c r="A85" s="1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6"/>
      <c r="AF85" s="15"/>
      <c r="AG85" s="20" t="s">
        <v>54</v>
      </c>
      <c r="AH85" s="20" t="s">
        <v>153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 t="s">
        <v>54</v>
      </c>
      <c r="AO85" s="20" t="s">
        <v>54</v>
      </c>
      <c r="AP85" s="20" t="s">
        <v>54</v>
      </c>
      <c r="AQ85" s="20" t="s">
        <v>54</v>
      </c>
      <c r="AR85" s="20" t="s">
        <v>54</v>
      </c>
      <c r="AS85" s="20" t="s">
        <v>54</v>
      </c>
      <c r="AT85" s="20" t="s">
        <v>54</v>
      </c>
      <c r="AU85" s="20" t="s">
        <v>54</v>
      </c>
      <c r="AV85" s="20" t="s">
        <v>54</v>
      </c>
      <c r="AW85" s="20" t="s">
        <v>54</v>
      </c>
      <c r="AX85" s="20" t="s">
        <v>54</v>
      </c>
      <c r="AY85" s="20" t="s">
        <v>54</v>
      </c>
      <c r="AZ85" s="20" t="s">
        <v>54</v>
      </c>
      <c r="BA85" s="20" t="s">
        <v>54</v>
      </c>
      <c r="BB85" s="20" t="s">
        <v>54</v>
      </c>
      <c r="BC85" s="20" t="s">
        <v>54</v>
      </c>
      <c r="BD85" s="20" t="s">
        <v>54</v>
      </c>
      <c r="BE85" s="20" t="s">
        <v>54</v>
      </c>
      <c r="BF85" s="20" t="s">
        <v>54</v>
      </c>
      <c r="BG85" s="20" t="s">
        <v>54</v>
      </c>
      <c r="BH85" s="20" t="s">
        <v>54</v>
      </c>
      <c r="BI85" s="20" t="s">
        <v>54</v>
      </c>
      <c r="BJ85" s="6" t="s">
        <v>89</v>
      </c>
      <c r="BK85" s="15"/>
      <c r="BL85" s="20" t="s">
        <v>54</v>
      </c>
      <c r="BM85" s="20" t="s">
        <v>153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 t="s">
        <v>54</v>
      </c>
      <c r="BT85" s="20" t="s">
        <v>54</v>
      </c>
      <c r="BU85" s="20" t="s">
        <v>54</v>
      </c>
      <c r="BV85" s="20" t="s">
        <v>54</v>
      </c>
      <c r="BW85" s="20" t="s">
        <v>54</v>
      </c>
      <c r="BX85" s="20" t="s">
        <v>54</v>
      </c>
      <c r="BY85" s="20" t="s">
        <v>54</v>
      </c>
      <c r="BZ85" s="20" t="s">
        <v>54</v>
      </c>
      <c r="CA85" s="20" t="s">
        <v>54</v>
      </c>
      <c r="CB85" s="20" t="s">
        <v>54</v>
      </c>
      <c r="CC85" s="20" t="s">
        <v>54</v>
      </c>
      <c r="CD85" s="20" t="s">
        <v>54</v>
      </c>
      <c r="CE85" s="20" t="s">
        <v>54</v>
      </c>
      <c r="CF85" s="20" t="s">
        <v>54</v>
      </c>
      <c r="CG85" s="20" t="s">
        <v>54</v>
      </c>
      <c r="CH85" s="20" t="s">
        <v>54</v>
      </c>
      <c r="CI85" s="20" t="s">
        <v>54</v>
      </c>
      <c r="CJ85" s="20" t="s">
        <v>54</v>
      </c>
      <c r="CK85" s="20" t="s">
        <v>54</v>
      </c>
      <c r="CL85" s="20" t="s">
        <v>54</v>
      </c>
      <c r="CM85" s="20" t="s">
        <v>54</v>
      </c>
      <c r="CN85" s="20" t="s">
        <v>54</v>
      </c>
      <c r="CO85" s="6" t="s">
        <v>89</v>
      </c>
      <c r="CP85" s="15"/>
      <c r="CQ85" s="20" t="s">
        <v>54</v>
      </c>
      <c r="CR85" s="20" t="s">
        <v>153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 t="s">
        <v>54</v>
      </c>
      <c r="CY85" s="20" t="s">
        <v>54</v>
      </c>
      <c r="CZ85" s="20" t="s">
        <v>54</v>
      </c>
      <c r="DA85" s="20" t="s">
        <v>54</v>
      </c>
      <c r="DB85" s="20" t="s">
        <v>54</v>
      </c>
      <c r="DC85" s="20" t="s">
        <v>54</v>
      </c>
      <c r="DD85" s="20" t="s">
        <v>54</v>
      </c>
      <c r="DE85" s="20" t="s">
        <v>54</v>
      </c>
      <c r="DF85" s="20" t="s">
        <v>54</v>
      </c>
      <c r="DG85" s="20" t="s">
        <v>54</v>
      </c>
      <c r="DH85" s="20" t="s">
        <v>54</v>
      </c>
      <c r="DI85" s="20" t="s">
        <v>54</v>
      </c>
      <c r="DJ85" s="20" t="s">
        <v>54</v>
      </c>
      <c r="DK85" s="20" t="s">
        <v>54</v>
      </c>
      <c r="DL85" s="20" t="s">
        <v>54</v>
      </c>
      <c r="DM85" s="20" t="s">
        <v>54</v>
      </c>
      <c r="DN85" s="20" t="s">
        <v>54</v>
      </c>
      <c r="DO85" s="20" t="s">
        <v>54</v>
      </c>
      <c r="DP85" s="20" t="s">
        <v>54</v>
      </c>
      <c r="DQ85" s="20" t="s">
        <v>54</v>
      </c>
      <c r="DR85" s="20" t="s">
        <v>54</v>
      </c>
      <c r="DS85" s="20" t="s">
        <v>54</v>
      </c>
      <c r="DT85" s="6" t="s">
        <v>89</v>
      </c>
      <c r="DU85" s="15"/>
      <c r="DV85" s="20" t="s">
        <v>54</v>
      </c>
      <c r="DW85" s="20" t="s">
        <v>153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 t="s">
        <v>54</v>
      </c>
      <c r="ED85" s="20" t="s">
        <v>54</v>
      </c>
      <c r="EE85" s="20" t="s">
        <v>54</v>
      </c>
      <c r="EF85" s="20" t="s">
        <v>54</v>
      </c>
      <c r="EG85" s="20" t="s">
        <v>54</v>
      </c>
      <c r="EH85" s="20" t="s">
        <v>54</v>
      </c>
      <c r="EI85" s="20" t="s">
        <v>54</v>
      </c>
      <c r="EJ85" s="20" t="s">
        <v>54</v>
      </c>
      <c r="EK85" s="20" t="s">
        <v>54</v>
      </c>
      <c r="EL85" s="20" t="s">
        <v>54</v>
      </c>
      <c r="EM85" s="20" t="s">
        <v>54</v>
      </c>
      <c r="EN85" s="20" t="s">
        <v>54</v>
      </c>
      <c r="EO85" s="20" t="s">
        <v>54</v>
      </c>
      <c r="EP85" s="20" t="s">
        <v>54</v>
      </c>
      <c r="EQ85" s="20" t="s">
        <v>54</v>
      </c>
      <c r="ER85" s="20" t="s">
        <v>54</v>
      </c>
      <c r="ES85" s="20" t="s">
        <v>54</v>
      </c>
      <c r="ET85" s="20" t="s">
        <v>54</v>
      </c>
      <c r="EU85" s="20" t="s">
        <v>54</v>
      </c>
      <c r="EV85" s="20" t="s">
        <v>54</v>
      </c>
      <c r="EW85" s="20" t="s">
        <v>54</v>
      </c>
      <c r="EX85" s="20" t="s">
        <v>54</v>
      </c>
      <c r="EY85" s="6" t="s">
        <v>89</v>
      </c>
      <c r="EZ85" s="15"/>
      <c r="FA85" s="20" t="s">
        <v>54</v>
      </c>
      <c r="FB85" s="20" t="s">
        <v>153</v>
      </c>
      <c r="FC85" s="20">
        <v>0</v>
      </c>
      <c r="FD85" s="20">
        <v>0</v>
      </c>
      <c r="FE85" s="20">
        <v>0</v>
      </c>
      <c r="FF85" s="20">
        <v>0</v>
      </c>
      <c r="FG85" s="20">
        <v>0</v>
      </c>
      <c r="FH85" s="20" t="s">
        <v>54</v>
      </c>
      <c r="FI85" s="20" t="s">
        <v>54</v>
      </c>
      <c r="FJ85" s="20" t="s">
        <v>54</v>
      </c>
      <c r="FK85" s="20" t="s">
        <v>54</v>
      </c>
      <c r="FL85" s="20" t="s">
        <v>54</v>
      </c>
      <c r="FM85" s="20" t="s">
        <v>54</v>
      </c>
      <c r="FN85" s="20" t="s">
        <v>54</v>
      </c>
      <c r="FO85" s="20" t="s">
        <v>54</v>
      </c>
      <c r="FP85" s="20" t="s">
        <v>54</v>
      </c>
      <c r="FQ85" s="20" t="s">
        <v>54</v>
      </c>
      <c r="FR85" s="20" t="s">
        <v>54</v>
      </c>
      <c r="FS85" s="20" t="s">
        <v>54</v>
      </c>
      <c r="FT85" s="20" t="s">
        <v>54</v>
      </c>
      <c r="FU85" s="20" t="s">
        <v>54</v>
      </c>
      <c r="FV85" s="20" t="s">
        <v>54</v>
      </c>
      <c r="FW85" s="20" t="s">
        <v>54</v>
      </c>
      <c r="FX85" s="20" t="s">
        <v>54</v>
      </c>
      <c r="FY85" s="20" t="s">
        <v>54</v>
      </c>
      <c r="FZ85" s="20" t="s">
        <v>54</v>
      </c>
      <c r="GA85" s="20" t="s">
        <v>54</v>
      </c>
      <c r="GB85" s="20" t="s">
        <v>54</v>
      </c>
      <c r="GC85" s="20" t="s">
        <v>54</v>
      </c>
      <c r="GD85" s="6" t="s">
        <v>89</v>
      </c>
      <c r="GE85" s="15"/>
      <c r="GF85" s="20" t="s">
        <v>54</v>
      </c>
      <c r="GG85" s="20" t="s">
        <v>153</v>
      </c>
      <c r="GH85" s="20">
        <v>0</v>
      </c>
      <c r="GI85" s="20">
        <v>0</v>
      </c>
      <c r="GJ85" s="20">
        <v>0</v>
      </c>
      <c r="GK85" s="20">
        <v>0</v>
      </c>
      <c r="GL85" s="20">
        <v>0</v>
      </c>
      <c r="GM85" s="20" t="s">
        <v>54</v>
      </c>
      <c r="GN85" s="20" t="s">
        <v>54</v>
      </c>
      <c r="GO85" s="20" t="s">
        <v>54</v>
      </c>
      <c r="GP85" s="20" t="s">
        <v>54</v>
      </c>
      <c r="GQ85" s="20" t="s">
        <v>54</v>
      </c>
      <c r="GR85" s="20" t="s">
        <v>54</v>
      </c>
      <c r="GS85" s="20" t="s">
        <v>54</v>
      </c>
      <c r="GT85" s="20">
        <v>33.055484887783024</v>
      </c>
      <c r="GU85" s="20" t="s">
        <v>54</v>
      </c>
      <c r="GV85" s="20">
        <v>33.055484887783024</v>
      </c>
      <c r="GW85" s="20" t="s">
        <v>54</v>
      </c>
      <c r="GX85" s="20" t="s">
        <v>54</v>
      </c>
      <c r="GY85" s="20" t="s">
        <v>54</v>
      </c>
      <c r="GZ85" s="20">
        <v>35.600817402059633</v>
      </c>
      <c r="HA85" s="20" t="s">
        <v>54</v>
      </c>
      <c r="HB85" s="20">
        <v>35.600817402059633</v>
      </c>
      <c r="HC85" s="20" t="s">
        <v>54</v>
      </c>
      <c r="HD85" s="20" t="s">
        <v>54</v>
      </c>
      <c r="HE85" s="20">
        <v>34.57054849911993</v>
      </c>
      <c r="HF85" s="20" t="s">
        <v>54</v>
      </c>
      <c r="HG85" s="20">
        <v>34.57054849911993</v>
      </c>
      <c r="HH85" s="20" t="s">
        <v>54</v>
      </c>
      <c r="HI85" s="6" t="s">
        <v>89</v>
      </c>
      <c r="HJ85" s="15"/>
      <c r="HK85" s="20" t="s">
        <v>54</v>
      </c>
      <c r="HL85" s="20" t="s">
        <v>153</v>
      </c>
      <c r="HM85" s="20">
        <v>0</v>
      </c>
      <c r="HN85" s="20">
        <v>0</v>
      </c>
      <c r="HO85" s="20">
        <v>0</v>
      </c>
      <c r="HP85" s="20">
        <v>0</v>
      </c>
      <c r="HQ85" s="20">
        <v>0</v>
      </c>
      <c r="HR85" s="20" t="s">
        <v>54</v>
      </c>
      <c r="HS85" s="20" t="s">
        <v>54</v>
      </c>
      <c r="HT85" s="20" t="s">
        <v>54</v>
      </c>
      <c r="HU85" s="20">
        <v>45.913246885329265</v>
      </c>
      <c r="HV85" s="20" t="s">
        <v>54</v>
      </c>
      <c r="HW85" s="20" t="s">
        <v>54</v>
      </c>
      <c r="HX85" s="20" t="s">
        <v>54</v>
      </c>
      <c r="HY85" s="20">
        <v>42.850877192982459</v>
      </c>
      <c r="HZ85" s="20">
        <v>32.601830663615559</v>
      </c>
      <c r="IA85" s="20">
        <v>37.827993897787955</v>
      </c>
      <c r="IB85" s="20" t="s">
        <v>54</v>
      </c>
      <c r="IC85" s="20" t="s">
        <v>54</v>
      </c>
      <c r="ID85" s="20" t="s">
        <v>54</v>
      </c>
      <c r="IE85" s="20">
        <v>35.680310028136113</v>
      </c>
      <c r="IF85" s="20">
        <v>37.04172638955248</v>
      </c>
      <c r="IG85" s="20">
        <v>38.8610182088443</v>
      </c>
      <c r="IH85" s="20" t="s">
        <v>54</v>
      </c>
      <c r="II85" s="20" t="s">
        <v>54</v>
      </c>
      <c r="IJ85" s="20">
        <v>37.5782369804109</v>
      </c>
      <c r="IK85" s="20">
        <v>33.595384084514514</v>
      </c>
      <c r="IL85" s="20">
        <v>34.595078834209268</v>
      </c>
      <c r="IM85" s="20" t="s">
        <v>54</v>
      </c>
      <c r="IN85" s="6" t="s">
        <v>89</v>
      </c>
      <c r="IO85" s="15"/>
      <c r="IP85" s="20" t="s">
        <v>54</v>
      </c>
      <c r="IQ85" s="20" t="s">
        <v>153</v>
      </c>
      <c r="IR85" s="20">
        <v>0</v>
      </c>
      <c r="IS85" s="20">
        <v>0</v>
      </c>
      <c r="IT85" s="20">
        <v>0</v>
      </c>
      <c r="IU85" s="20">
        <v>0</v>
      </c>
      <c r="IV85" s="20">
        <v>0</v>
      </c>
      <c r="IW85" s="20" t="s">
        <v>54</v>
      </c>
      <c r="IX85" s="20" t="s">
        <v>54</v>
      </c>
      <c r="IY85" s="20" t="s">
        <v>54</v>
      </c>
      <c r="IZ85" s="20">
        <v>38.322890559732663</v>
      </c>
      <c r="JA85" s="20" t="s">
        <v>54</v>
      </c>
      <c r="JB85" s="20" t="s">
        <v>54</v>
      </c>
      <c r="JC85" s="20" t="s">
        <v>54</v>
      </c>
      <c r="JD85" s="20">
        <v>42.04223857215031</v>
      </c>
      <c r="JE85" s="20">
        <v>42.653075376187502</v>
      </c>
      <c r="JF85" s="20">
        <v>41.122894758069656</v>
      </c>
      <c r="JG85" s="20" t="s">
        <v>54</v>
      </c>
      <c r="JH85" s="20" t="s">
        <v>54</v>
      </c>
      <c r="JI85" s="20" t="s">
        <v>54</v>
      </c>
      <c r="JJ85" s="20">
        <v>43.811455516260999</v>
      </c>
      <c r="JK85" s="20">
        <v>40.707293596309619</v>
      </c>
      <c r="JL85" s="20">
        <v>41.191838291380627</v>
      </c>
      <c r="JM85" s="20" t="s">
        <v>54</v>
      </c>
      <c r="JN85" s="20" t="s">
        <v>54</v>
      </c>
      <c r="JO85" s="20">
        <v>42.825931287846949</v>
      </c>
      <c r="JP85" s="20">
        <v>38.72061576867069</v>
      </c>
      <c r="JQ85" s="20">
        <v>39.166373018939218</v>
      </c>
      <c r="JR85" s="20" t="s">
        <v>54</v>
      </c>
      <c r="JS85" s="6" t="s">
        <v>89</v>
      </c>
      <c r="JT85" s="15"/>
      <c r="JU85" s="20" t="s">
        <v>54</v>
      </c>
      <c r="JV85" s="20" t="s">
        <v>153</v>
      </c>
      <c r="JW85" s="20">
        <v>0</v>
      </c>
      <c r="JX85" s="20">
        <v>0</v>
      </c>
      <c r="JY85" s="20">
        <v>0</v>
      </c>
      <c r="JZ85" s="20">
        <v>0</v>
      </c>
      <c r="KA85" s="20">
        <v>0</v>
      </c>
      <c r="KB85" s="20" t="s">
        <v>54</v>
      </c>
      <c r="KC85" s="20" t="s">
        <v>54</v>
      </c>
      <c r="KD85" s="20" t="s">
        <v>54</v>
      </c>
      <c r="KE85" s="20">
        <v>37.247474747474747</v>
      </c>
      <c r="KF85" s="20" t="s">
        <v>54</v>
      </c>
      <c r="KG85" s="20" t="s">
        <v>54</v>
      </c>
      <c r="KH85" s="20" t="s">
        <v>54</v>
      </c>
      <c r="KI85" s="20">
        <v>35.186868686868685</v>
      </c>
      <c r="KJ85" s="20">
        <v>37.07287157287157</v>
      </c>
      <c r="KK85" s="20">
        <v>34.374458874458874</v>
      </c>
      <c r="KL85" s="20" t="s">
        <v>54</v>
      </c>
      <c r="KM85" s="20" t="s">
        <v>54</v>
      </c>
      <c r="KN85" s="20" t="s">
        <v>54</v>
      </c>
      <c r="KO85" s="20">
        <v>35.132034632034632</v>
      </c>
      <c r="KP85" s="20">
        <v>39.715728715728716</v>
      </c>
      <c r="KQ85" s="20">
        <v>40.433621933621936</v>
      </c>
      <c r="KR85" s="20" t="s">
        <v>54</v>
      </c>
      <c r="KS85" s="20" t="s">
        <v>54</v>
      </c>
      <c r="KT85" s="20">
        <v>33.429292929292927</v>
      </c>
      <c r="KU85" s="20">
        <v>39.009379509379507</v>
      </c>
      <c r="KV85" s="20">
        <v>38.306637806637809</v>
      </c>
      <c r="KW85" s="20" t="s">
        <v>54</v>
      </c>
      <c r="KX85" s="6" t="s">
        <v>89</v>
      </c>
      <c r="KY85" s="15"/>
      <c r="KZ85" s="20" t="s">
        <v>54</v>
      </c>
      <c r="LA85" s="20" t="s">
        <v>153</v>
      </c>
      <c r="LB85" s="20">
        <v>0</v>
      </c>
      <c r="LC85" s="20">
        <v>0</v>
      </c>
      <c r="LD85" s="20">
        <v>0</v>
      </c>
      <c r="LE85" s="20">
        <v>0</v>
      </c>
      <c r="LF85" s="20">
        <v>0</v>
      </c>
      <c r="LG85" s="20" t="s">
        <v>54</v>
      </c>
      <c r="LH85" s="20" t="s">
        <v>54</v>
      </c>
      <c r="LI85" s="20" t="s">
        <v>54</v>
      </c>
      <c r="LJ85" s="20">
        <v>59.090909090909093</v>
      </c>
      <c r="LK85" s="20" t="s">
        <v>54</v>
      </c>
      <c r="LL85" s="20" t="s">
        <v>54</v>
      </c>
      <c r="LM85" s="20" t="s">
        <v>54</v>
      </c>
      <c r="LN85" s="20">
        <v>8.695652173913043</v>
      </c>
      <c r="LO85" s="20" t="s">
        <v>54</v>
      </c>
      <c r="LP85" s="20">
        <v>8.695652173913043</v>
      </c>
      <c r="LQ85" s="20" t="s">
        <v>54</v>
      </c>
      <c r="LR85" s="20" t="s">
        <v>54</v>
      </c>
      <c r="LS85" s="20" t="s">
        <v>54</v>
      </c>
      <c r="LT85" s="20">
        <v>18.181818181818183</v>
      </c>
      <c r="LU85" s="20" t="s">
        <v>54</v>
      </c>
      <c r="LV85" s="20">
        <v>18.181818181818183</v>
      </c>
      <c r="LW85" s="20" t="s">
        <v>54</v>
      </c>
      <c r="LX85" s="20" t="s">
        <v>54</v>
      </c>
      <c r="LY85" s="20">
        <v>13.043478260869565</v>
      </c>
      <c r="LZ85" s="20" t="s">
        <v>54</v>
      </c>
      <c r="MA85" s="20">
        <v>13.043478260869565</v>
      </c>
      <c r="MB85" s="20" t="s">
        <v>54</v>
      </c>
      <c r="MC85" s="6" t="s">
        <v>89</v>
      </c>
      <c r="MD85" s="15"/>
      <c r="ME85" s="20" t="s">
        <v>54</v>
      </c>
      <c r="MF85" s="20" t="s">
        <v>153</v>
      </c>
      <c r="MG85" s="20">
        <v>0</v>
      </c>
      <c r="MH85" s="20">
        <v>0</v>
      </c>
      <c r="MI85" s="20">
        <v>0</v>
      </c>
      <c r="MJ85" s="20">
        <v>0</v>
      </c>
      <c r="MK85" s="20">
        <v>0</v>
      </c>
      <c r="ML85" s="20" t="s">
        <v>54</v>
      </c>
      <c r="MM85" s="20" t="s">
        <v>54</v>
      </c>
      <c r="MN85" s="20" t="s">
        <v>54</v>
      </c>
      <c r="MO85" s="20">
        <v>12.5</v>
      </c>
      <c r="MP85" s="20" t="s">
        <v>54</v>
      </c>
      <c r="MQ85" s="20" t="s">
        <v>54</v>
      </c>
      <c r="MR85" s="20" t="s">
        <v>54</v>
      </c>
      <c r="MS85" s="20">
        <v>62.5</v>
      </c>
      <c r="MT85" s="20">
        <v>56.25</v>
      </c>
      <c r="MU85" s="20">
        <v>56.25</v>
      </c>
      <c r="MV85" s="20" t="s">
        <v>54</v>
      </c>
      <c r="MW85" s="20" t="s">
        <v>54</v>
      </c>
      <c r="MX85" s="20" t="s">
        <v>54</v>
      </c>
      <c r="MY85" s="20">
        <v>43.75</v>
      </c>
      <c r="MZ85" s="20">
        <v>37.5</v>
      </c>
      <c r="NA85" s="20">
        <v>37.5</v>
      </c>
      <c r="NB85" s="20" t="s">
        <v>54</v>
      </c>
      <c r="NC85" s="20" t="s">
        <v>54</v>
      </c>
      <c r="ND85" s="20">
        <v>50</v>
      </c>
      <c r="NE85" s="20">
        <v>43.75</v>
      </c>
      <c r="NF85" s="20">
        <v>37.5</v>
      </c>
      <c r="NG85" s="20" t="s">
        <v>54</v>
      </c>
      <c r="NH85" s="6" t="s">
        <v>89</v>
      </c>
    </row>
    <row r="86" spans="1:372" x14ac:dyDescent="0.3">
      <c r="A86" s="15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6"/>
      <c r="AF86" s="15"/>
      <c r="AG86" s="20" t="s">
        <v>54</v>
      </c>
      <c r="AH86" s="20" t="s">
        <v>154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 t="s">
        <v>54</v>
      </c>
      <c r="AO86" s="20" t="s">
        <v>54</v>
      </c>
      <c r="AP86" s="20" t="s">
        <v>54</v>
      </c>
      <c r="AQ86" s="20" t="s">
        <v>54</v>
      </c>
      <c r="AR86" s="20" t="s">
        <v>54</v>
      </c>
      <c r="AS86" s="20" t="s">
        <v>54</v>
      </c>
      <c r="AT86" s="20" t="s">
        <v>54</v>
      </c>
      <c r="AU86" s="20" t="s">
        <v>54</v>
      </c>
      <c r="AV86" s="20" t="s">
        <v>54</v>
      </c>
      <c r="AW86" s="20" t="s">
        <v>54</v>
      </c>
      <c r="AX86" s="20" t="s">
        <v>54</v>
      </c>
      <c r="AY86" s="20" t="s">
        <v>54</v>
      </c>
      <c r="AZ86" s="20" t="s">
        <v>54</v>
      </c>
      <c r="BA86" s="20" t="s">
        <v>54</v>
      </c>
      <c r="BB86" s="20" t="s">
        <v>54</v>
      </c>
      <c r="BC86" s="20" t="s">
        <v>54</v>
      </c>
      <c r="BD86" s="20" t="s">
        <v>54</v>
      </c>
      <c r="BE86" s="20" t="s">
        <v>54</v>
      </c>
      <c r="BF86" s="20" t="s">
        <v>54</v>
      </c>
      <c r="BG86" s="20" t="s">
        <v>54</v>
      </c>
      <c r="BH86" s="20" t="s">
        <v>54</v>
      </c>
      <c r="BI86" s="20" t="s">
        <v>54</v>
      </c>
      <c r="BJ86" s="6" t="s">
        <v>90</v>
      </c>
      <c r="BK86" s="15"/>
      <c r="BL86" s="20" t="s">
        <v>54</v>
      </c>
      <c r="BM86" s="20" t="s">
        <v>154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 t="s">
        <v>54</v>
      </c>
      <c r="BT86" s="20" t="s">
        <v>54</v>
      </c>
      <c r="BU86" s="20" t="s">
        <v>54</v>
      </c>
      <c r="BV86" s="20" t="s">
        <v>54</v>
      </c>
      <c r="BW86" s="20" t="s">
        <v>54</v>
      </c>
      <c r="BX86" s="20" t="s">
        <v>54</v>
      </c>
      <c r="BY86" s="20" t="s">
        <v>54</v>
      </c>
      <c r="BZ86" s="20" t="s">
        <v>54</v>
      </c>
      <c r="CA86" s="20" t="s">
        <v>54</v>
      </c>
      <c r="CB86" s="20" t="s">
        <v>54</v>
      </c>
      <c r="CC86" s="20" t="s">
        <v>54</v>
      </c>
      <c r="CD86" s="20" t="s">
        <v>54</v>
      </c>
      <c r="CE86" s="20" t="s">
        <v>54</v>
      </c>
      <c r="CF86" s="20" t="s">
        <v>54</v>
      </c>
      <c r="CG86" s="20" t="s">
        <v>54</v>
      </c>
      <c r="CH86" s="20" t="s">
        <v>54</v>
      </c>
      <c r="CI86" s="20" t="s">
        <v>54</v>
      </c>
      <c r="CJ86" s="20" t="s">
        <v>54</v>
      </c>
      <c r="CK86" s="20" t="s">
        <v>54</v>
      </c>
      <c r="CL86" s="20" t="s">
        <v>54</v>
      </c>
      <c r="CM86" s="20" t="s">
        <v>54</v>
      </c>
      <c r="CN86" s="20" t="s">
        <v>54</v>
      </c>
      <c r="CO86" s="6" t="s">
        <v>90</v>
      </c>
      <c r="CP86" s="15"/>
      <c r="CQ86" s="20" t="s">
        <v>54</v>
      </c>
      <c r="CR86" s="20" t="s">
        <v>154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 t="s">
        <v>54</v>
      </c>
      <c r="CY86" s="20" t="s">
        <v>54</v>
      </c>
      <c r="CZ86" s="20" t="s">
        <v>54</v>
      </c>
      <c r="DA86" s="20" t="s">
        <v>54</v>
      </c>
      <c r="DB86" s="20" t="s">
        <v>54</v>
      </c>
      <c r="DC86" s="20" t="s">
        <v>54</v>
      </c>
      <c r="DD86" s="20" t="s">
        <v>54</v>
      </c>
      <c r="DE86" s="20" t="s">
        <v>54</v>
      </c>
      <c r="DF86" s="20" t="s">
        <v>54</v>
      </c>
      <c r="DG86" s="20" t="s">
        <v>54</v>
      </c>
      <c r="DH86" s="20" t="s">
        <v>54</v>
      </c>
      <c r="DI86" s="20" t="s">
        <v>54</v>
      </c>
      <c r="DJ86" s="20" t="s">
        <v>54</v>
      </c>
      <c r="DK86" s="20" t="s">
        <v>54</v>
      </c>
      <c r="DL86" s="20" t="s">
        <v>54</v>
      </c>
      <c r="DM86" s="20" t="s">
        <v>54</v>
      </c>
      <c r="DN86" s="20" t="s">
        <v>54</v>
      </c>
      <c r="DO86" s="20" t="s">
        <v>54</v>
      </c>
      <c r="DP86" s="20" t="s">
        <v>54</v>
      </c>
      <c r="DQ86" s="20" t="s">
        <v>54</v>
      </c>
      <c r="DR86" s="20" t="s">
        <v>54</v>
      </c>
      <c r="DS86" s="20" t="s">
        <v>54</v>
      </c>
      <c r="DT86" s="6" t="s">
        <v>90</v>
      </c>
      <c r="DU86" s="15"/>
      <c r="DV86" s="20" t="s">
        <v>54</v>
      </c>
      <c r="DW86" s="20" t="s">
        <v>154</v>
      </c>
      <c r="DX86" s="20">
        <v>0</v>
      </c>
      <c r="DY86" s="20">
        <v>0</v>
      </c>
      <c r="DZ86" s="20">
        <v>0</v>
      </c>
      <c r="EA86" s="20">
        <v>0</v>
      </c>
      <c r="EB86" s="20">
        <v>0</v>
      </c>
      <c r="EC86" s="20" t="s">
        <v>54</v>
      </c>
      <c r="ED86" s="20" t="s">
        <v>54</v>
      </c>
      <c r="EE86" s="20" t="s">
        <v>54</v>
      </c>
      <c r="EF86" s="20" t="s">
        <v>54</v>
      </c>
      <c r="EG86" s="20" t="s">
        <v>54</v>
      </c>
      <c r="EH86" s="20" t="s">
        <v>54</v>
      </c>
      <c r="EI86" s="20" t="s">
        <v>54</v>
      </c>
      <c r="EJ86" s="20" t="s">
        <v>54</v>
      </c>
      <c r="EK86" s="20" t="s">
        <v>54</v>
      </c>
      <c r="EL86" s="20" t="s">
        <v>54</v>
      </c>
      <c r="EM86" s="20" t="s">
        <v>54</v>
      </c>
      <c r="EN86" s="20" t="s">
        <v>54</v>
      </c>
      <c r="EO86" s="20" t="s">
        <v>54</v>
      </c>
      <c r="EP86" s="20" t="s">
        <v>54</v>
      </c>
      <c r="EQ86" s="20" t="s">
        <v>54</v>
      </c>
      <c r="ER86" s="20" t="s">
        <v>54</v>
      </c>
      <c r="ES86" s="20" t="s">
        <v>54</v>
      </c>
      <c r="ET86" s="20" t="s">
        <v>54</v>
      </c>
      <c r="EU86" s="20" t="s">
        <v>54</v>
      </c>
      <c r="EV86" s="20" t="s">
        <v>54</v>
      </c>
      <c r="EW86" s="20" t="s">
        <v>54</v>
      </c>
      <c r="EX86" s="20" t="s">
        <v>54</v>
      </c>
      <c r="EY86" s="6" t="s">
        <v>90</v>
      </c>
      <c r="EZ86" s="15"/>
      <c r="FA86" s="20" t="s">
        <v>54</v>
      </c>
      <c r="FB86" s="20" t="s">
        <v>154</v>
      </c>
      <c r="FC86" s="20">
        <v>0</v>
      </c>
      <c r="FD86" s="20">
        <v>0</v>
      </c>
      <c r="FE86" s="20">
        <v>0</v>
      </c>
      <c r="FF86" s="20">
        <v>0</v>
      </c>
      <c r="FG86" s="20">
        <v>0</v>
      </c>
      <c r="FH86" s="20" t="s">
        <v>54</v>
      </c>
      <c r="FI86" s="20" t="s">
        <v>54</v>
      </c>
      <c r="FJ86" s="20" t="s">
        <v>54</v>
      </c>
      <c r="FK86" s="20" t="s">
        <v>54</v>
      </c>
      <c r="FL86" s="20" t="s">
        <v>54</v>
      </c>
      <c r="FM86" s="20" t="s">
        <v>54</v>
      </c>
      <c r="FN86" s="20" t="s">
        <v>54</v>
      </c>
      <c r="FO86" s="20" t="s">
        <v>54</v>
      </c>
      <c r="FP86" s="20" t="s">
        <v>54</v>
      </c>
      <c r="FQ86" s="20" t="s">
        <v>54</v>
      </c>
      <c r="FR86" s="20" t="s">
        <v>54</v>
      </c>
      <c r="FS86" s="20" t="s">
        <v>54</v>
      </c>
      <c r="FT86" s="20" t="s">
        <v>54</v>
      </c>
      <c r="FU86" s="20" t="s">
        <v>54</v>
      </c>
      <c r="FV86" s="20" t="s">
        <v>54</v>
      </c>
      <c r="FW86" s="20" t="s">
        <v>54</v>
      </c>
      <c r="FX86" s="20" t="s">
        <v>54</v>
      </c>
      <c r="FY86" s="20" t="s">
        <v>54</v>
      </c>
      <c r="FZ86" s="20" t="s">
        <v>54</v>
      </c>
      <c r="GA86" s="20" t="s">
        <v>54</v>
      </c>
      <c r="GB86" s="20" t="s">
        <v>54</v>
      </c>
      <c r="GC86" s="20" t="s">
        <v>54</v>
      </c>
      <c r="GD86" s="6" t="s">
        <v>90</v>
      </c>
      <c r="GE86" s="15"/>
      <c r="GF86" s="20" t="s">
        <v>54</v>
      </c>
      <c r="GG86" s="20" t="s">
        <v>154</v>
      </c>
      <c r="GH86" s="20">
        <v>0</v>
      </c>
      <c r="GI86" s="20">
        <v>0</v>
      </c>
      <c r="GJ86" s="20">
        <v>0</v>
      </c>
      <c r="GK86" s="20">
        <v>0</v>
      </c>
      <c r="GL86" s="20">
        <v>0</v>
      </c>
      <c r="GM86" s="20" t="s">
        <v>54</v>
      </c>
      <c r="GN86" s="20" t="s">
        <v>54</v>
      </c>
      <c r="GO86" s="20" t="s">
        <v>54</v>
      </c>
      <c r="GP86" s="20" t="s">
        <v>54</v>
      </c>
      <c r="GQ86" s="20" t="s">
        <v>54</v>
      </c>
      <c r="GR86" s="20" t="s">
        <v>54</v>
      </c>
      <c r="GS86" s="20" t="s">
        <v>54</v>
      </c>
      <c r="GT86" s="20">
        <v>49.949460477410788</v>
      </c>
      <c r="GU86" s="20" t="s">
        <v>54</v>
      </c>
      <c r="GV86" s="20">
        <v>49.949460477410788</v>
      </c>
      <c r="GW86" s="20" t="s">
        <v>54</v>
      </c>
      <c r="GX86" s="20" t="s">
        <v>54</v>
      </c>
      <c r="GY86" s="20" t="s">
        <v>54</v>
      </c>
      <c r="GZ86" s="20">
        <v>43.493748487537303</v>
      </c>
      <c r="HA86" s="20" t="s">
        <v>54</v>
      </c>
      <c r="HB86" s="20">
        <v>43.493748487537303</v>
      </c>
      <c r="HC86" s="20" t="s">
        <v>54</v>
      </c>
      <c r="HD86" s="20" t="s">
        <v>54</v>
      </c>
      <c r="HE86" s="20">
        <v>48.656224727653303</v>
      </c>
      <c r="HF86" s="20" t="s">
        <v>54</v>
      </c>
      <c r="HG86" s="20">
        <v>48.656224727653303</v>
      </c>
      <c r="HH86" s="20" t="s">
        <v>54</v>
      </c>
      <c r="HI86" s="6" t="s">
        <v>90</v>
      </c>
      <c r="HJ86" s="15"/>
      <c r="HK86" s="20" t="s">
        <v>54</v>
      </c>
      <c r="HL86" s="20" t="s">
        <v>154</v>
      </c>
      <c r="HM86" s="20">
        <v>0</v>
      </c>
      <c r="HN86" s="20">
        <v>0</v>
      </c>
      <c r="HO86" s="20">
        <v>0</v>
      </c>
      <c r="HP86" s="20">
        <v>0</v>
      </c>
      <c r="HQ86" s="20">
        <v>0</v>
      </c>
      <c r="HR86" s="20" t="s">
        <v>54</v>
      </c>
      <c r="HS86" s="20" t="s">
        <v>54</v>
      </c>
      <c r="HT86" s="20" t="s">
        <v>54</v>
      </c>
      <c r="HU86" s="20">
        <v>15.085939486397152</v>
      </c>
      <c r="HV86" s="20" t="s">
        <v>54</v>
      </c>
      <c r="HW86" s="20" t="s">
        <v>54</v>
      </c>
      <c r="HX86" s="20" t="s">
        <v>54</v>
      </c>
      <c r="HY86" s="20">
        <v>37.329138062547678</v>
      </c>
      <c r="HZ86" s="20">
        <v>37.221967963386724</v>
      </c>
      <c r="IA86" s="20">
        <v>37.634248665141115</v>
      </c>
      <c r="IB86" s="20" t="s">
        <v>54</v>
      </c>
      <c r="IC86" s="20" t="s">
        <v>54</v>
      </c>
      <c r="ID86" s="20" t="s">
        <v>54</v>
      </c>
      <c r="IE86" s="20">
        <v>37.335164835164839</v>
      </c>
      <c r="IF86" s="20">
        <v>30.115995115995119</v>
      </c>
      <c r="IG86" s="20">
        <v>31.3980463980464</v>
      </c>
      <c r="IH86" s="20" t="s">
        <v>54</v>
      </c>
      <c r="II86" s="20" t="s">
        <v>54</v>
      </c>
      <c r="IJ86" s="20">
        <v>38.504870733131604</v>
      </c>
      <c r="IK86" s="20">
        <v>37.789390561129693</v>
      </c>
      <c r="IL86" s="20">
        <v>38.016470244731117</v>
      </c>
      <c r="IM86" s="20" t="s">
        <v>54</v>
      </c>
      <c r="IN86" s="6" t="s">
        <v>90</v>
      </c>
      <c r="IO86" s="15"/>
      <c r="IP86" s="20" t="s">
        <v>54</v>
      </c>
      <c r="IQ86" s="20" t="s">
        <v>154</v>
      </c>
      <c r="IR86" s="20">
        <v>0</v>
      </c>
      <c r="IS86" s="20">
        <v>0</v>
      </c>
      <c r="IT86" s="20">
        <v>0</v>
      </c>
      <c r="IU86" s="20">
        <v>0</v>
      </c>
      <c r="IV86" s="20">
        <v>0</v>
      </c>
      <c r="IW86" s="20" t="s">
        <v>54</v>
      </c>
      <c r="IX86" s="20" t="s">
        <v>54</v>
      </c>
      <c r="IY86" s="20" t="s">
        <v>54</v>
      </c>
      <c r="IZ86" s="20">
        <v>39.741209083314345</v>
      </c>
      <c r="JA86" s="20" t="s">
        <v>54</v>
      </c>
      <c r="JB86" s="20" t="s">
        <v>54</v>
      </c>
      <c r="JC86" s="20" t="s">
        <v>54</v>
      </c>
      <c r="JD86" s="20">
        <v>45.263256956620801</v>
      </c>
      <c r="JE86" s="20">
        <v>38.289300325913594</v>
      </c>
      <c r="JF86" s="20">
        <v>39.140638156656465</v>
      </c>
      <c r="JG86" s="20" t="s">
        <v>54</v>
      </c>
      <c r="JH86" s="20" t="s">
        <v>54</v>
      </c>
      <c r="JI86" s="20" t="s">
        <v>54</v>
      </c>
      <c r="JJ86" s="20">
        <v>30.669683101033215</v>
      </c>
      <c r="JK86" s="20">
        <v>29.053249064690714</v>
      </c>
      <c r="JL86" s="20">
        <v>28.180604673739683</v>
      </c>
      <c r="JM86" s="20" t="s">
        <v>54</v>
      </c>
      <c r="JN86" s="20" t="s">
        <v>54</v>
      </c>
      <c r="JO86" s="20">
        <v>40.572301731177177</v>
      </c>
      <c r="JP86" s="20">
        <v>36.242087432018778</v>
      </c>
      <c r="JQ86" s="20">
        <v>37.037087354184443</v>
      </c>
      <c r="JR86" s="20" t="s">
        <v>54</v>
      </c>
      <c r="JS86" s="6" t="s">
        <v>90</v>
      </c>
      <c r="JT86" s="15"/>
      <c r="JU86" s="20" t="s">
        <v>54</v>
      </c>
      <c r="JV86" s="20" t="s">
        <v>154</v>
      </c>
      <c r="JW86" s="20">
        <v>0</v>
      </c>
      <c r="JX86" s="20">
        <v>0</v>
      </c>
      <c r="JY86" s="20">
        <v>0</v>
      </c>
      <c r="JZ86" s="20">
        <v>0</v>
      </c>
      <c r="KA86" s="20">
        <v>0</v>
      </c>
      <c r="KB86" s="20" t="s">
        <v>54</v>
      </c>
      <c r="KC86" s="20" t="s">
        <v>54</v>
      </c>
      <c r="KD86" s="20" t="s">
        <v>54</v>
      </c>
      <c r="KE86" s="20">
        <v>31.370851370851373</v>
      </c>
      <c r="KF86" s="20" t="s">
        <v>54</v>
      </c>
      <c r="KG86" s="20" t="s">
        <v>54</v>
      </c>
      <c r="KH86" s="20" t="s">
        <v>54</v>
      </c>
      <c r="KI86" s="20">
        <v>39.264790764790767</v>
      </c>
      <c r="KJ86" s="20">
        <v>38.046176046176051</v>
      </c>
      <c r="KK86" s="20">
        <v>39.395382395382398</v>
      </c>
      <c r="KL86" s="20" t="s">
        <v>54</v>
      </c>
      <c r="KM86" s="20" t="s">
        <v>54</v>
      </c>
      <c r="KN86" s="20" t="s">
        <v>54</v>
      </c>
      <c r="KO86" s="20">
        <v>39.279942279942283</v>
      </c>
      <c r="KP86" s="20">
        <v>28.557720057720058</v>
      </c>
      <c r="KQ86" s="20">
        <v>30.851370851370849</v>
      </c>
      <c r="KR86" s="20" t="s">
        <v>54</v>
      </c>
      <c r="KS86" s="20" t="s">
        <v>54</v>
      </c>
      <c r="KT86" s="20">
        <v>41.779942279942283</v>
      </c>
      <c r="KU86" s="20">
        <v>34.720779220779221</v>
      </c>
      <c r="KV86" s="20">
        <v>36.938672438672434</v>
      </c>
      <c r="KW86" s="20" t="s">
        <v>54</v>
      </c>
      <c r="KX86" s="6" t="s">
        <v>90</v>
      </c>
      <c r="KY86" s="15"/>
      <c r="KZ86" s="20" t="s">
        <v>54</v>
      </c>
      <c r="LA86" s="20" t="s">
        <v>154</v>
      </c>
      <c r="LB86" s="20">
        <v>0</v>
      </c>
      <c r="LC86" s="20">
        <v>0</v>
      </c>
      <c r="LD86" s="20">
        <v>0</v>
      </c>
      <c r="LE86" s="20">
        <v>0</v>
      </c>
      <c r="LF86" s="20">
        <v>0</v>
      </c>
      <c r="LG86" s="20" t="s">
        <v>54</v>
      </c>
      <c r="LH86" s="20" t="s">
        <v>54</v>
      </c>
      <c r="LI86" s="20" t="s">
        <v>54</v>
      </c>
      <c r="LJ86" s="20">
        <v>36.363636363636367</v>
      </c>
      <c r="LK86" s="20" t="s">
        <v>54</v>
      </c>
      <c r="LL86" s="20" t="s">
        <v>54</v>
      </c>
      <c r="LM86" s="20" t="s">
        <v>54</v>
      </c>
      <c r="LN86" s="20">
        <v>86.956521739130437</v>
      </c>
      <c r="LO86" s="20" t="s">
        <v>54</v>
      </c>
      <c r="LP86" s="20">
        <v>86.956521739130437</v>
      </c>
      <c r="LQ86" s="20" t="s">
        <v>54</v>
      </c>
      <c r="LR86" s="20" t="s">
        <v>54</v>
      </c>
      <c r="LS86" s="20" t="s">
        <v>54</v>
      </c>
      <c r="LT86" s="20">
        <v>81.818181818181813</v>
      </c>
      <c r="LU86" s="20" t="s">
        <v>54</v>
      </c>
      <c r="LV86" s="20">
        <v>81.818181818181813</v>
      </c>
      <c r="LW86" s="20" t="s">
        <v>54</v>
      </c>
      <c r="LX86" s="20" t="s">
        <v>54</v>
      </c>
      <c r="LY86" s="20">
        <v>86.956521739130437</v>
      </c>
      <c r="LZ86" s="20" t="s">
        <v>54</v>
      </c>
      <c r="MA86" s="20">
        <v>86.956521739130437</v>
      </c>
      <c r="MB86" s="20" t="s">
        <v>54</v>
      </c>
      <c r="MC86" s="6" t="s">
        <v>90</v>
      </c>
      <c r="MD86" s="15"/>
      <c r="ME86" s="20" t="s">
        <v>54</v>
      </c>
      <c r="MF86" s="20" t="s">
        <v>154</v>
      </c>
      <c r="MG86" s="20">
        <v>0</v>
      </c>
      <c r="MH86" s="20">
        <v>0</v>
      </c>
      <c r="MI86" s="20">
        <v>0</v>
      </c>
      <c r="MJ86" s="20">
        <v>0</v>
      </c>
      <c r="MK86" s="20">
        <v>0</v>
      </c>
      <c r="ML86" s="20" t="s">
        <v>54</v>
      </c>
      <c r="MM86" s="20" t="s">
        <v>54</v>
      </c>
      <c r="MN86" s="20" t="s">
        <v>54</v>
      </c>
      <c r="MO86" s="20">
        <v>12.5</v>
      </c>
      <c r="MP86" s="20" t="s">
        <v>54</v>
      </c>
      <c r="MQ86" s="20" t="s">
        <v>54</v>
      </c>
      <c r="MR86" s="20" t="s">
        <v>54</v>
      </c>
      <c r="MS86" s="20">
        <v>0</v>
      </c>
      <c r="MT86" s="20">
        <v>0</v>
      </c>
      <c r="MU86" s="20">
        <v>0</v>
      </c>
      <c r="MV86" s="20" t="s">
        <v>54</v>
      </c>
      <c r="MW86" s="20" t="s">
        <v>54</v>
      </c>
      <c r="MX86" s="20" t="s">
        <v>54</v>
      </c>
      <c r="MY86" s="20">
        <v>0</v>
      </c>
      <c r="MZ86" s="20">
        <v>0</v>
      </c>
      <c r="NA86" s="20">
        <v>0</v>
      </c>
      <c r="NB86" s="20" t="s">
        <v>54</v>
      </c>
      <c r="NC86" s="20" t="s">
        <v>54</v>
      </c>
      <c r="ND86" s="20">
        <v>0</v>
      </c>
      <c r="NE86" s="20">
        <v>0</v>
      </c>
      <c r="NF86" s="20">
        <v>0</v>
      </c>
      <c r="NG86" s="20" t="s">
        <v>54</v>
      </c>
      <c r="NH86" s="6" t="s">
        <v>90</v>
      </c>
    </row>
    <row r="87" spans="1:372" ht="31.2" x14ac:dyDescent="0.3">
      <c r="A87" s="15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6"/>
      <c r="AF87" s="15"/>
      <c r="AG87" s="20" t="s">
        <v>54</v>
      </c>
      <c r="AH87" s="20" t="s">
        <v>155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 t="s">
        <v>54</v>
      </c>
      <c r="AO87" s="20" t="s">
        <v>54</v>
      </c>
      <c r="AP87" s="20" t="s">
        <v>54</v>
      </c>
      <c r="AQ87" s="20" t="s">
        <v>54</v>
      </c>
      <c r="AR87" s="20" t="s">
        <v>54</v>
      </c>
      <c r="AS87" s="20" t="s">
        <v>54</v>
      </c>
      <c r="AT87" s="20" t="s">
        <v>54</v>
      </c>
      <c r="AU87" s="20" t="s">
        <v>54</v>
      </c>
      <c r="AV87" s="20" t="s">
        <v>54</v>
      </c>
      <c r="AW87" s="20" t="s">
        <v>54</v>
      </c>
      <c r="AX87" s="20" t="s">
        <v>54</v>
      </c>
      <c r="AY87" s="20" t="s">
        <v>54</v>
      </c>
      <c r="AZ87" s="20" t="s">
        <v>54</v>
      </c>
      <c r="BA87" s="20" t="s">
        <v>54</v>
      </c>
      <c r="BB87" s="20" t="s">
        <v>54</v>
      </c>
      <c r="BC87" s="20" t="s">
        <v>54</v>
      </c>
      <c r="BD87" s="20" t="s">
        <v>54</v>
      </c>
      <c r="BE87" s="20" t="s">
        <v>54</v>
      </c>
      <c r="BF87" s="20" t="s">
        <v>54</v>
      </c>
      <c r="BG87" s="20" t="s">
        <v>54</v>
      </c>
      <c r="BH87" s="20" t="s">
        <v>54</v>
      </c>
      <c r="BI87" s="20" t="s">
        <v>54</v>
      </c>
      <c r="BJ87" s="6" t="s">
        <v>91</v>
      </c>
      <c r="BK87" s="15"/>
      <c r="BL87" s="20" t="s">
        <v>54</v>
      </c>
      <c r="BM87" s="20" t="s">
        <v>155</v>
      </c>
      <c r="BN87" s="20">
        <v>0</v>
      </c>
      <c r="BO87" s="20">
        <v>0</v>
      </c>
      <c r="BP87" s="20">
        <v>0</v>
      </c>
      <c r="BQ87" s="20">
        <v>0</v>
      </c>
      <c r="BR87" s="20">
        <v>0</v>
      </c>
      <c r="BS87" s="20" t="s">
        <v>54</v>
      </c>
      <c r="BT87" s="20" t="s">
        <v>54</v>
      </c>
      <c r="BU87" s="20" t="s">
        <v>54</v>
      </c>
      <c r="BV87" s="20" t="s">
        <v>54</v>
      </c>
      <c r="BW87" s="20" t="s">
        <v>54</v>
      </c>
      <c r="BX87" s="20" t="s">
        <v>54</v>
      </c>
      <c r="BY87" s="20" t="s">
        <v>54</v>
      </c>
      <c r="BZ87" s="20" t="s">
        <v>54</v>
      </c>
      <c r="CA87" s="20" t="s">
        <v>54</v>
      </c>
      <c r="CB87" s="20" t="s">
        <v>54</v>
      </c>
      <c r="CC87" s="20" t="s">
        <v>54</v>
      </c>
      <c r="CD87" s="20" t="s">
        <v>54</v>
      </c>
      <c r="CE87" s="20" t="s">
        <v>54</v>
      </c>
      <c r="CF87" s="20" t="s">
        <v>54</v>
      </c>
      <c r="CG87" s="20" t="s">
        <v>54</v>
      </c>
      <c r="CH87" s="20" t="s">
        <v>54</v>
      </c>
      <c r="CI87" s="20" t="s">
        <v>54</v>
      </c>
      <c r="CJ87" s="20" t="s">
        <v>54</v>
      </c>
      <c r="CK87" s="20" t="s">
        <v>54</v>
      </c>
      <c r="CL87" s="20" t="s">
        <v>54</v>
      </c>
      <c r="CM87" s="20" t="s">
        <v>54</v>
      </c>
      <c r="CN87" s="20" t="s">
        <v>54</v>
      </c>
      <c r="CO87" s="6" t="s">
        <v>91</v>
      </c>
      <c r="CP87" s="15"/>
      <c r="CQ87" s="20" t="s">
        <v>54</v>
      </c>
      <c r="CR87" s="20" t="s">
        <v>155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 t="s">
        <v>54</v>
      </c>
      <c r="CY87" s="20" t="s">
        <v>54</v>
      </c>
      <c r="CZ87" s="20" t="s">
        <v>54</v>
      </c>
      <c r="DA87" s="20" t="s">
        <v>54</v>
      </c>
      <c r="DB87" s="20" t="s">
        <v>54</v>
      </c>
      <c r="DC87" s="20" t="s">
        <v>54</v>
      </c>
      <c r="DD87" s="20" t="s">
        <v>54</v>
      </c>
      <c r="DE87" s="20" t="s">
        <v>54</v>
      </c>
      <c r="DF87" s="20" t="s">
        <v>54</v>
      </c>
      <c r="DG87" s="20" t="s">
        <v>54</v>
      </c>
      <c r="DH87" s="20" t="s">
        <v>54</v>
      </c>
      <c r="DI87" s="20" t="s">
        <v>54</v>
      </c>
      <c r="DJ87" s="20" t="s">
        <v>54</v>
      </c>
      <c r="DK87" s="20" t="s">
        <v>54</v>
      </c>
      <c r="DL87" s="20" t="s">
        <v>54</v>
      </c>
      <c r="DM87" s="20" t="s">
        <v>54</v>
      </c>
      <c r="DN87" s="20" t="s">
        <v>54</v>
      </c>
      <c r="DO87" s="20" t="s">
        <v>54</v>
      </c>
      <c r="DP87" s="20" t="s">
        <v>54</v>
      </c>
      <c r="DQ87" s="20" t="s">
        <v>54</v>
      </c>
      <c r="DR87" s="20" t="s">
        <v>54</v>
      </c>
      <c r="DS87" s="20" t="s">
        <v>54</v>
      </c>
      <c r="DT87" s="6" t="s">
        <v>91</v>
      </c>
      <c r="DU87" s="15"/>
      <c r="DV87" s="20" t="s">
        <v>54</v>
      </c>
      <c r="DW87" s="20" t="s">
        <v>155</v>
      </c>
      <c r="DX87" s="20">
        <v>0</v>
      </c>
      <c r="DY87" s="20">
        <v>0</v>
      </c>
      <c r="DZ87" s="20">
        <v>0</v>
      </c>
      <c r="EA87" s="20">
        <v>0</v>
      </c>
      <c r="EB87" s="20">
        <v>0</v>
      </c>
      <c r="EC87" s="20" t="s">
        <v>54</v>
      </c>
      <c r="ED87" s="20" t="s">
        <v>54</v>
      </c>
      <c r="EE87" s="20" t="s">
        <v>54</v>
      </c>
      <c r="EF87" s="20" t="s">
        <v>54</v>
      </c>
      <c r="EG87" s="20" t="s">
        <v>54</v>
      </c>
      <c r="EH87" s="20" t="s">
        <v>54</v>
      </c>
      <c r="EI87" s="20" t="s">
        <v>54</v>
      </c>
      <c r="EJ87" s="20" t="s">
        <v>54</v>
      </c>
      <c r="EK87" s="20" t="s">
        <v>54</v>
      </c>
      <c r="EL87" s="20" t="s">
        <v>54</v>
      </c>
      <c r="EM87" s="20" t="s">
        <v>54</v>
      </c>
      <c r="EN87" s="20" t="s">
        <v>54</v>
      </c>
      <c r="EO87" s="20" t="s">
        <v>54</v>
      </c>
      <c r="EP87" s="20" t="s">
        <v>54</v>
      </c>
      <c r="EQ87" s="20" t="s">
        <v>54</v>
      </c>
      <c r="ER87" s="20" t="s">
        <v>54</v>
      </c>
      <c r="ES87" s="20" t="s">
        <v>54</v>
      </c>
      <c r="ET87" s="20" t="s">
        <v>54</v>
      </c>
      <c r="EU87" s="20" t="s">
        <v>54</v>
      </c>
      <c r="EV87" s="20" t="s">
        <v>54</v>
      </c>
      <c r="EW87" s="20" t="s">
        <v>54</v>
      </c>
      <c r="EX87" s="20" t="s">
        <v>54</v>
      </c>
      <c r="EY87" s="6" t="s">
        <v>91</v>
      </c>
      <c r="EZ87" s="15"/>
      <c r="FA87" s="20" t="s">
        <v>54</v>
      </c>
      <c r="FB87" s="20" t="s">
        <v>155</v>
      </c>
      <c r="FC87" s="20">
        <v>0</v>
      </c>
      <c r="FD87" s="20">
        <v>0</v>
      </c>
      <c r="FE87" s="20">
        <v>0</v>
      </c>
      <c r="FF87" s="20">
        <v>0</v>
      </c>
      <c r="FG87" s="20">
        <v>0</v>
      </c>
      <c r="FH87" s="20" t="s">
        <v>54</v>
      </c>
      <c r="FI87" s="20" t="s">
        <v>54</v>
      </c>
      <c r="FJ87" s="20" t="s">
        <v>54</v>
      </c>
      <c r="FK87" s="20" t="s">
        <v>54</v>
      </c>
      <c r="FL87" s="20" t="s">
        <v>54</v>
      </c>
      <c r="FM87" s="20" t="s">
        <v>54</v>
      </c>
      <c r="FN87" s="20" t="s">
        <v>54</v>
      </c>
      <c r="FO87" s="20" t="s">
        <v>54</v>
      </c>
      <c r="FP87" s="20" t="s">
        <v>54</v>
      </c>
      <c r="FQ87" s="20" t="s">
        <v>54</v>
      </c>
      <c r="FR87" s="20" t="s">
        <v>54</v>
      </c>
      <c r="FS87" s="20" t="s">
        <v>54</v>
      </c>
      <c r="FT87" s="20" t="s">
        <v>54</v>
      </c>
      <c r="FU87" s="20" t="s">
        <v>54</v>
      </c>
      <c r="FV87" s="20" t="s">
        <v>54</v>
      </c>
      <c r="FW87" s="20" t="s">
        <v>54</v>
      </c>
      <c r="FX87" s="20" t="s">
        <v>54</v>
      </c>
      <c r="FY87" s="20" t="s">
        <v>54</v>
      </c>
      <c r="FZ87" s="20" t="s">
        <v>54</v>
      </c>
      <c r="GA87" s="20" t="s">
        <v>54</v>
      </c>
      <c r="GB87" s="20" t="s">
        <v>54</v>
      </c>
      <c r="GC87" s="20" t="s">
        <v>54</v>
      </c>
      <c r="GD87" s="6" t="s">
        <v>91</v>
      </c>
      <c r="GE87" s="15"/>
      <c r="GF87" s="20" t="s">
        <v>54</v>
      </c>
      <c r="GG87" s="20" t="s">
        <v>155</v>
      </c>
      <c r="GH87" s="20">
        <v>0</v>
      </c>
      <c r="GI87" s="20">
        <v>0</v>
      </c>
      <c r="GJ87" s="20">
        <v>0</v>
      </c>
      <c r="GK87" s="20">
        <v>0</v>
      </c>
      <c r="GL87" s="20">
        <v>0</v>
      </c>
      <c r="GM87" s="20" t="s">
        <v>54</v>
      </c>
      <c r="GN87" s="20" t="s">
        <v>54</v>
      </c>
      <c r="GO87" s="20" t="s">
        <v>54</v>
      </c>
      <c r="GP87" s="20" t="s">
        <v>54</v>
      </c>
      <c r="GQ87" s="20" t="s">
        <v>54</v>
      </c>
      <c r="GR87" s="20" t="s">
        <v>54</v>
      </c>
      <c r="GS87" s="20" t="s">
        <v>54</v>
      </c>
      <c r="GT87" s="20">
        <v>0</v>
      </c>
      <c r="GU87" s="20" t="s">
        <v>54</v>
      </c>
      <c r="GV87" s="20">
        <v>0</v>
      </c>
      <c r="GW87" s="20" t="s">
        <v>54</v>
      </c>
      <c r="GX87" s="20" t="s">
        <v>54</v>
      </c>
      <c r="GY87" s="20" t="s">
        <v>54</v>
      </c>
      <c r="GZ87" s="20">
        <v>0</v>
      </c>
      <c r="HA87" s="20" t="s">
        <v>54</v>
      </c>
      <c r="HB87" s="20">
        <v>0</v>
      </c>
      <c r="HC87" s="20" t="s">
        <v>54</v>
      </c>
      <c r="HD87" s="20" t="s">
        <v>54</v>
      </c>
      <c r="HE87" s="20">
        <v>0</v>
      </c>
      <c r="HF87" s="20" t="s">
        <v>54</v>
      </c>
      <c r="HG87" s="20">
        <v>0</v>
      </c>
      <c r="HH87" s="20" t="s">
        <v>54</v>
      </c>
      <c r="HI87" s="6" t="s">
        <v>91</v>
      </c>
      <c r="HJ87" s="15"/>
      <c r="HK87" s="20" t="s">
        <v>54</v>
      </c>
      <c r="HL87" s="20" t="s">
        <v>155</v>
      </c>
      <c r="HM87" s="20">
        <v>0</v>
      </c>
      <c r="HN87" s="20">
        <v>0</v>
      </c>
      <c r="HO87" s="20">
        <v>0</v>
      </c>
      <c r="HP87" s="20">
        <v>0</v>
      </c>
      <c r="HQ87" s="20">
        <v>0</v>
      </c>
      <c r="HR87" s="20" t="s">
        <v>54</v>
      </c>
      <c r="HS87" s="20" t="s">
        <v>54</v>
      </c>
      <c r="HT87" s="20" t="s">
        <v>54</v>
      </c>
      <c r="HU87" s="20">
        <v>0</v>
      </c>
      <c r="HV87" s="20" t="s">
        <v>54</v>
      </c>
      <c r="HW87" s="20" t="s">
        <v>54</v>
      </c>
      <c r="HX87" s="20" t="s">
        <v>54</v>
      </c>
      <c r="HY87" s="20">
        <v>0.72463768115942029</v>
      </c>
      <c r="HZ87" s="20">
        <v>0.86956521739130432</v>
      </c>
      <c r="IA87" s="20">
        <v>0.72463768115942029</v>
      </c>
      <c r="IB87" s="20" t="s">
        <v>54</v>
      </c>
      <c r="IC87" s="20" t="s">
        <v>54</v>
      </c>
      <c r="ID87" s="20" t="s">
        <v>54</v>
      </c>
      <c r="IE87" s="20">
        <v>0</v>
      </c>
      <c r="IF87" s="20">
        <v>0.64102564102564108</v>
      </c>
      <c r="IG87" s="20">
        <v>0.64102564102564108</v>
      </c>
      <c r="IH87" s="20" t="s">
        <v>54</v>
      </c>
      <c r="II87" s="20" t="s">
        <v>54</v>
      </c>
      <c r="IJ87" s="20">
        <v>0.72463768115942029</v>
      </c>
      <c r="IK87" s="20">
        <v>1.3656633221850614</v>
      </c>
      <c r="IL87" s="20">
        <v>1.3656633221850614</v>
      </c>
      <c r="IM87" s="20" t="s">
        <v>54</v>
      </c>
      <c r="IN87" s="6" t="s">
        <v>91</v>
      </c>
      <c r="IO87" s="15"/>
      <c r="IP87" s="20" t="s">
        <v>54</v>
      </c>
      <c r="IQ87" s="20" t="s">
        <v>155</v>
      </c>
      <c r="IR87" s="20">
        <v>0</v>
      </c>
      <c r="IS87" s="20">
        <v>0</v>
      </c>
      <c r="IT87" s="20">
        <v>0</v>
      </c>
      <c r="IU87" s="20">
        <v>0</v>
      </c>
      <c r="IV87" s="20">
        <v>0</v>
      </c>
      <c r="IW87" s="20" t="s">
        <v>54</v>
      </c>
      <c r="IX87" s="20" t="s">
        <v>54</v>
      </c>
      <c r="IY87" s="20" t="s">
        <v>54</v>
      </c>
      <c r="IZ87" s="20">
        <v>0</v>
      </c>
      <c r="JA87" s="20" t="s">
        <v>54</v>
      </c>
      <c r="JB87" s="20" t="s">
        <v>54</v>
      </c>
      <c r="JC87" s="20" t="s">
        <v>54</v>
      </c>
      <c r="JD87" s="20">
        <v>0</v>
      </c>
      <c r="JE87" s="20">
        <v>0</v>
      </c>
      <c r="JF87" s="20">
        <v>0</v>
      </c>
      <c r="JG87" s="20" t="s">
        <v>54</v>
      </c>
      <c r="JH87" s="20" t="s">
        <v>54</v>
      </c>
      <c r="JI87" s="20" t="s">
        <v>54</v>
      </c>
      <c r="JJ87" s="20">
        <v>0</v>
      </c>
      <c r="JK87" s="20">
        <v>0</v>
      </c>
      <c r="JL87" s="20">
        <v>0</v>
      </c>
      <c r="JM87" s="20" t="s">
        <v>54</v>
      </c>
      <c r="JN87" s="20" t="s">
        <v>54</v>
      </c>
      <c r="JO87" s="20">
        <v>0</v>
      </c>
      <c r="JP87" s="20">
        <v>0</v>
      </c>
      <c r="JQ87" s="20">
        <v>0</v>
      </c>
      <c r="JR87" s="20" t="s">
        <v>54</v>
      </c>
      <c r="JS87" s="6" t="s">
        <v>91</v>
      </c>
      <c r="JT87" s="15"/>
      <c r="JU87" s="20" t="s">
        <v>54</v>
      </c>
      <c r="JV87" s="20" t="s">
        <v>155</v>
      </c>
      <c r="JW87" s="20">
        <v>0</v>
      </c>
      <c r="JX87" s="20">
        <v>0</v>
      </c>
      <c r="JY87" s="20">
        <v>0</v>
      </c>
      <c r="JZ87" s="20">
        <v>0</v>
      </c>
      <c r="KA87" s="20">
        <v>0</v>
      </c>
      <c r="KB87" s="20" t="s">
        <v>54</v>
      </c>
      <c r="KC87" s="20" t="s">
        <v>54</v>
      </c>
      <c r="KD87" s="20" t="s">
        <v>54</v>
      </c>
      <c r="KE87" s="20">
        <v>0</v>
      </c>
      <c r="KF87" s="20" t="s">
        <v>54</v>
      </c>
      <c r="KG87" s="20" t="s">
        <v>54</v>
      </c>
      <c r="KH87" s="20" t="s">
        <v>54</v>
      </c>
      <c r="KI87" s="20">
        <v>0.83333333333333337</v>
      </c>
      <c r="KJ87" s="20">
        <v>0</v>
      </c>
      <c r="KK87" s="20">
        <v>0</v>
      </c>
      <c r="KL87" s="20" t="s">
        <v>54</v>
      </c>
      <c r="KM87" s="20" t="s">
        <v>54</v>
      </c>
      <c r="KN87" s="20" t="s">
        <v>54</v>
      </c>
      <c r="KO87" s="20">
        <v>0</v>
      </c>
      <c r="KP87" s="20">
        <v>0</v>
      </c>
      <c r="KQ87" s="20">
        <v>0</v>
      </c>
      <c r="KR87" s="20" t="s">
        <v>54</v>
      </c>
      <c r="KS87" s="20" t="s">
        <v>54</v>
      </c>
      <c r="KT87" s="20">
        <v>0</v>
      </c>
      <c r="KU87" s="20">
        <v>0</v>
      </c>
      <c r="KV87" s="20">
        <v>0</v>
      </c>
      <c r="KW87" s="20" t="s">
        <v>54</v>
      </c>
      <c r="KX87" s="6" t="s">
        <v>91</v>
      </c>
      <c r="KY87" s="15"/>
      <c r="KZ87" s="20" t="s">
        <v>54</v>
      </c>
      <c r="LA87" s="20" t="s">
        <v>155</v>
      </c>
      <c r="LB87" s="20">
        <v>0</v>
      </c>
      <c r="LC87" s="20">
        <v>0</v>
      </c>
      <c r="LD87" s="20">
        <v>0</v>
      </c>
      <c r="LE87" s="20">
        <v>0</v>
      </c>
      <c r="LF87" s="20">
        <v>0</v>
      </c>
      <c r="LG87" s="20" t="s">
        <v>54</v>
      </c>
      <c r="LH87" s="20" t="s">
        <v>54</v>
      </c>
      <c r="LI87" s="20" t="s">
        <v>54</v>
      </c>
      <c r="LJ87" s="20">
        <v>0</v>
      </c>
      <c r="LK87" s="20" t="s">
        <v>54</v>
      </c>
      <c r="LL87" s="20" t="s">
        <v>54</v>
      </c>
      <c r="LM87" s="20" t="s">
        <v>54</v>
      </c>
      <c r="LN87" s="20">
        <v>4.3478260869565215</v>
      </c>
      <c r="LO87" s="20" t="s">
        <v>54</v>
      </c>
      <c r="LP87" s="20">
        <v>4.3478260869565215</v>
      </c>
      <c r="LQ87" s="20" t="s">
        <v>54</v>
      </c>
      <c r="LR87" s="20" t="s">
        <v>54</v>
      </c>
      <c r="LS87" s="20" t="s">
        <v>54</v>
      </c>
      <c r="LT87" s="20">
        <v>0</v>
      </c>
      <c r="LU87" s="20" t="s">
        <v>54</v>
      </c>
      <c r="LV87" s="20">
        <v>0</v>
      </c>
      <c r="LW87" s="20" t="s">
        <v>54</v>
      </c>
      <c r="LX87" s="20" t="s">
        <v>54</v>
      </c>
      <c r="LY87" s="20">
        <v>0</v>
      </c>
      <c r="LZ87" s="20" t="s">
        <v>54</v>
      </c>
      <c r="MA87" s="20">
        <v>0</v>
      </c>
      <c r="MB87" s="20" t="s">
        <v>54</v>
      </c>
      <c r="MC87" s="6" t="s">
        <v>91</v>
      </c>
      <c r="MD87" s="15"/>
      <c r="ME87" s="20" t="s">
        <v>54</v>
      </c>
      <c r="MF87" s="20" t="s">
        <v>155</v>
      </c>
      <c r="MG87" s="20">
        <v>0</v>
      </c>
      <c r="MH87" s="20">
        <v>0</v>
      </c>
      <c r="MI87" s="20">
        <v>0</v>
      </c>
      <c r="MJ87" s="20">
        <v>0</v>
      </c>
      <c r="MK87" s="20">
        <v>0</v>
      </c>
      <c r="ML87" s="20" t="s">
        <v>54</v>
      </c>
      <c r="MM87" s="20" t="s">
        <v>54</v>
      </c>
      <c r="MN87" s="20" t="s">
        <v>54</v>
      </c>
      <c r="MO87" s="20">
        <v>0</v>
      </c>
      <c r="MP87" s="20" t="s">
        <v>54</v>
      </c>
      <c r="MQ87" s="20" t="s">
        <v>54</v>
      </c>
      <c r="MR87" s="20" t="s">
        <v>54</v>
      </c>
      <c r="MS87" s="20">
        <v>0</v>
      </c>
      <c r="MT87" s="20">
        <v>0</v>
      </c>
      <c r="MU87" s="20">
        <v>0</v>
      </c>
      <c r="MV87" s="20" t="s">
        <v>54</v>
      </c>
      <c r="MW87" s="20" t="s">
        <v>54</v>
      </c>
      <c r="MX87" s="20" t="s">
        <v>54</v>
      </c>
      <c r="MY87" s="20">
        <v>0</v>
      </c>
      <c r="MZ87" s="20">
        <v>0</v>
      </c>
      <c r="NA87" s="20">
        <v>0</v>
      </c>
      <c r="NB87" s="20" t="s">
        <v>54</v>
      </c>
      <c r="NC87" s="20" t="s">
        <v>54</v>
      </c>
      <c r="ND87" s="20">
        <v>0</v>
      </c>
      <c r="NE87" s="20">
        <v>0</v>
      </c>
      <c r="NF87" s="20">
        <v>0</v>
      </c>
      <c r="NG87" s="20" t="s">
        <v>54</v>
      </c>
      <c r="NH87" s="6" t="s">
        <v>91</v>
      </c>
    </row>
    <row r="88" spans="1:372" x14ac:dyDescent="0.3">
      <c r="A88" s="15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4"/>
      <c r="AF88" s="15"/>
      <c r="AG88" s="20">
        <v>113</v>
      </c>
      <c r="AH88" s="20" t="s">
        <v>42</v>
      </c>
      <c r="AI88" s="20">
        <v>0</v>
      </c>
      <c r="AJ88" s="20">
        <v>0</v>
      </c>
      <c r="AK88" s="20">
        <v>12</v>
      </c>
      <c r="AL88" s="20">
        <v>10</v>
      </c>
      <c r="AM88" s="20">
        <v>22</v>
      </c>
      <c r="AN88" s="20" t="s">
        <v>54</v>
      </c>
      <c r="AO88" s="20" t="s">
        <v>54</v>
      </c>
      <c r="AP88" s="20" t="s">
        <v>54</v>
      </c>
      <c r="AQ88" s="20" t="s">
        <v>54</v>
      </c>
      <c r="AR88" s="20" t="s">
        <v>54</v>
      </c>
      <c r="AS88" s="20" t="s">
        <v>54</v>
      </c>
      <c r="AT88" s="20" t="s">
        <v>54</v>
      </c>
      <c r="AU88" s="20" t="s">
        <v>54</v>
      </c>
      <c r="AV88" s="20" t="s">
        <v>54</v>
      </c>
      <c r="AW88" s="20" t="s">
        <v>54</v>
      </c>
      <c r="AX88" s="20" t="s">
        <v>54</v>
      </c>
      <c r="AY88" s="20" t="s">
        <v>54</v>
      </c>
      <c r="AZ88" s="20" t="s">
        <v>54</v>
      </c>
      <c r="BA88" s="20" t="s">
        <v>54</v>
      </c>
      <c r="BB88" s="20" t="s">
        <v>54</v>
      </c>
      <c r="BC88" s="20" t="s">
        <v>54</v>
      </c>
      <c r="BD88" s="20" t="s">
        <v>54</v>
      </c>
      <c r="BE88" s="20" t="s">
        <v>54</v>
      </c>
      <c r="BF88" s="20" t="s">
        <v>54</v>
      </c>
      <c r="BG88" s="20" t="s">
        <v>54</v>
      </c>
      <c r="BH88" s="20" t="s">
        <v>54</v>
      </c>
      <c r="BI88" s="20" t="s">
        <v>54</v>
      </c>
      <c r="BJ88" s="4" t="s">
        <v>97</v>
      </c>
      <c r="BK88" s="15"/>
      <c r="BL88" s="20">
        <v>113</v>
      </c>
      <c r="BM88" s="20" t="s">
        <v>42</v>
      </c>
      <c r="BN88" s="20">
        <v>0</v>
      </c>
      <c r="BO88" s="20">
        <v>0</v>
      </c>
      <c r="BP88" s="20">
        <v>75</v>
      </c>
      <c r="BQ88" s="20">
        <v>53</v>
      </c>
      <c r="BR88" s="20">
        <v>128</v>
      </c>
      <c r="BS88" s="20" t="s">
        <v>54</v>
      </c>
      <c r="BT88" s="20" t="s">
        <v>54</v>
      </c>
      <c r="BU88" s="20" t="s">
        <v>54</v>
      </c>
      <c r="BV88" s="20" t="s">
        <v>54</v>
      </c>
      <c r="BW88" s="20" t="s">
        <v>54</v>
      </c>
      <c r="BX88" s="20" t="s">
        <v>54</v>
      </c>
      <c r="BY88" s="20" t="s">
        <v>54</v>
      </c>
      <c r="BZ88" s="20" t="s">
        <v>54</v>
      </c>
      <c r="CA88" s="20" t="s">
        <v>54</v>
      </c>
      <c r="CB88" s="20" t="s">
        <v>54</v>
      </c>
      <c r="CC88" s="20" t="s">
        <v>54</v>
      </c>
      <c r="CD88" s="20" t="s">
        <v>54</v>
      </c>
      <c r="CE88" s="20" t="s">
        <v>54</v>
      </c>
      <c r="CF88" s="20" t="s">
        <v>54</v>
      </c>
      <c r="CG88" s="20" t="s">
        <v>54</v>
      </c>
      <c r="CH88" s="20" t="s">
        <v>54</v>
      </c>
      <c r="CI88" s="20" t="s">
        <v>54</v>
      </c>
      <c r="CJ88" s="20" t="s">
        <v>54</v>
      </c>
      <c r="CK88" s="20" t="s">
        <v>54</v>
      </c>
      <c r="CL88" s="20" t="s">
        <v>54</v>
      </c>
      <c r="CM88" s="20" t="s">
        <v>54</v>
      </c>
      <c r="CN88" s="20" t="s">
        <v>54</v>
      </c>
      <c r="CO88" s="4" t="s">
        <v>97</v>
      </c>
      <c r="CP88" s="15"/>
      <c r="CQ88" s="20">
        <v>113</v>
      </c>
      <c r="CR88" s="20" t="s">
        <v>42</v>
      </c>
      <c r="CS88" s="20">
        <v>0</v>
      </c>
      <c r="CT88" s="20">
        <v>0</v>
      </c>
      <c r="CU88" s="20">
        <v>89</v>
      </c>
      <c r="CV88" s="20">
        <v>61</v>
      </c>
      <c r="CW88" s="20">
        <v>150</v>
      </c>
      <c r="CX88" s="20" t="s">
        <v>54</v>
      </c>
      <c r="CY88" s="20" t="s">
        <v>54</v>
      </c>
      <c r="CZ88" s="20" t="s">
        <v>54</v>
      </c>
      <c r="DA88" s="20" t="s">
        <v>54</v>
      </c>
      <c r="DB88" s="20" t="s">
        <v>54</v>
      </c>
      <c r="DC88" s="20" t="s">
        <v>54</v>
      </c>
      <c r="DD88" s="20" t="s">
        <v>54</v>
      </c>
      <c r="DE88" s="20" t="s">
        <v>54</v>
      </c>
      <c r="DF88" s="20" t="s">
        <v>54</v>
      </c>
      <c r="DG88" s="20" t="s">
        <v>54</v>
      </c>
      <c r="DH88" s="20" t="s">
        <v>54</v>
      </c>
      <c r="DI88" s="20" t="s">
        <v>54</v>
      </c>
      <c r="DJ88" s="20" t="s">
        <v>54</v>
      </c>
      <c r="DK88" s="20" t="s">
        <v>54</v>
      </c>
      <c r="DL88" s="20" t="s">
        <v>54</v>
      </c>
      <c r="DM88" s="20" t="s">
        <v>54</v>
      </c>
      <c r="DN88" s="20" t="s">
        <v>54</v>
      </c>
      <c r="DO88" s="20" t="s">
        <v>54</v>
      </c>
      <c r="DP88" s="20" t="s">
        <v>54</v>
      </c>
      <c r="DQ88" s="20" t="s">
        <v>54</v>
      </c>
      <c r="DR88" s="20" t="s">
        <v>54</v>
      </c>
      <c r="DS88" s="20" t="s">
        <v>54</v>
      </c>
      <c r="DT88" s="4" t="s">
        <v>97</v>
      </c>
      <c r="DU88" s="15"/>
      <c r="DV88" s="20">
        <v>113</v>
      </c>
      <c r="DW88" s="20" t="s">
        <v>42</v>
      </c>
      <c r="DX88" s="20">
        <v>0</v>
      </c>
      <c r="DY88" s="20">
        <v>0</v>
      </c>
      <c r="DZ88" s="20">
        <v>52</v>
      </c>
      <c r="EA88" s="20">
        <v>41</v>
      </c>
      <c r="EB88" s="20">
        <v>93</v>
      </c>
      <c r="EC88" s="20" t="s">
        <v>54</v>
      </c>
      <c r="ED88" s="20" t="s">
        <v>54</v>
      </c>
      <c r="EE88" s="20" t="s">
        <v>54</v>
      </c>
      <c r="EF88" s="20" t="s">
        <v>54</v>
      </c>
      <c r="EG88" s="20" t="s">
        <v>54</v>
      </c>
      <c r="EH88" s="20" t="s">
        <v>54</v>
      </c>
      <c r="EI88" s="20" t="s">
        <v>54</v>
      </c>
      <c r="EJ88" s="20" t="s">
        <v>54</v>
      </c>
      <c r="EK88" s="20" t="s">
        <v>54</v>
      </c>
      <c r="EL88" s="20" t="s">
        <v>54</v>
      </c>
      <c r="EM88" s="20" t="s">
        <v>54</v>
      </c>
      <c r="EN88" s="20" t="s">
        <v>54</v>
      </c>
      <c r="EO88" s="20" t="s">
        <v>54</v>
      </c>
      <c r="EP88" s="20" t="s">
        <v>54</v>
      </c>
      <c r="EQ88" s="20" t="s">
        <v>54</v>
      </c>
      <c r="ER88" s="20" t="s">
        <v>54</v>
      </c>
      <c r="ES88" s="20" t="s">
        <v>54</v>
      </c>
      <c r="ET88" s="20" t="s">
        <v>54</v>
      </c>
      <c r="EU88" s="20" t="s">
        <v>54</v>
      </c>
      <c r="EV88" s="20" t="s">
        <v>54</v>
      </c>
      <c r="EW88" s="20" t="s">
        <v>54</v>
      </c>
      <c r="EX88" s="20" t="s">
        <v>54</v>
      </c>
      <c r="EY88" s="4" t="s">
        <v>97</v>
      </c>
      <c r="EZ88" s="15"/>
      <c r="FA88" s="20">
        <v>113</v>
      </c>
      <c r="FB88" s="20" t="s">
        <v>42</v>
      </c>
      <c r="FC88" s="20">
        <v>0</v>
      </c>
      <c r="FD88" s="20">
        <v>0</v>
      </c>
      <c r="FE88" s="20">
        <v>84</v>
      </c>
      <c r="FF88" s="20">
        <v>50</v>
      </c>
      <c r="FG88" s="20">
        <v>134</v>
      </c>
      <c r="FH88" s="20" t="s">
        <v>54</v>
      </c>
      <c r="FI88" s="20" t="s">
        <v>54</v>
      </c>
      <c r="FJ88" s="20" t="s">
        <v>54</v>
      </c>
      <c r="FK88" s="20" t="s">
        <v>54</v>
      </c>
      <c r="FL88" s="20" t="s">
        <v>54</v>
      </c>
      <c r="FM88" s="20" t="s">
        <v>54</v>
      </c>
      <c r="FN88" s="20" t="s">
        <v>54</v>
      </c>
      <c r="FO88" s="20" t="s">
        <v>54</v>
      </c>
      <c r="FP88" s="20" t="s">
        <v>54</v>
      </c>
      <c r="FQ88" s="20" t="s">
        <v>54</v>
      </c>
      <c r="FR88" s="20" t="s">
        <v>54</v>
      </c>
      <c r="FS88" s="20" t="s">
        <v>54</v>
      </c>
      <c r="FT88" s="20" t="s">
        <v>54</v>
      </c>
      <c r="FU88" s="20" t="s">
        <v>54</v>
      </c>
      <c r="FV88" s="20" t="s">
        <v>54</v>
      </c>
      <c r="FW88" s="20" t="s">
        <v>54</v>
      </c>
      <c r="FX88" s="20" t="s">
        <v>54</v>
      </c>
      <c r="FY88" s="20" t="s">
        <v>54</v>
      </c>
      <c r="FZ88" s="20" t="s">
        <v>54</v>
      </c>
      <c r="GA88" s="20" t="s">
        <v>54</v>
      </c>
      <c r="GB88" s="20" t="s">
        <v>54</v>
      </c>
      <c r="GC88" s="20" t="s">
        <v>54</v>
      </c>
      <c r="GD88" s="4" t="s">
        <v>97</v>
      </c>
      <c r="GE88" s="15"/>
      <c r="GF88" s="20">
        <v>113</v>
      </c>
      <c r="GG88" s="20" t="s">
        <v>42</v>
      </c>
      <c r="GH88" s="20">
        <v>414</v>
      </c>
      <c r="GI88" s="20">
        <v>0</v>
      </c>
      <c r="GJ88" s="20">
        <v>67</v>
      </c>
      <c r="GK88" s="20">
        <v>67</v>
      </c>
      <c r="GL88" s="20">
        <v>134</v>
      </c>
      <c r="GM88" s="20" t="s">
        <v>54</v>
      </c>
      <c r="GN88" s="20" t="s">
        <v>54</v>
      </c>
      <c r="GO88" s="20" t="s">
        <v>54</v>
      </c>
      <c r="GP88" s="20" t="s">
        <v>54</v>
      </c>
      <c r="GQ88" s="20" t="s">
        <v>54</v>
      </c>
      <c r="GR88" s="20" t="s">
        <v>54</v>
      </c>
      <c r="GS88" s="20" t="s">
        <v>54</v>
      </c>
      <c r="GT88" s="20">
        <v>59.883918531434063</v>
      </c>
      <c r="GU88" s="20">
        <v>58.434782608695649</v>
      </c>
      <c r="GV88" s="20">
        <v>59.896340891682506</v>
      </c>
      <c r="GW88" s="20" t="s">
        <v>54</v>
      </c>
      <c r="GX88" s="20" t="s">
        <v>54</v>
      </c>
      <c r="GY88" s="20" t="s">
        <v>54</v>
      </c>
      <c r="GZ88" s="20">
        <v>62.967690054941606</v>
      </c>
      <c r="HA88" s="20" t="s">
        <v>54</v>
      </c>
      <c r="HB88" s="20">
        <v>62.967690054941606</v>
      </c>
      <c r="HC88" s="20" t="s">
        <v>54</v>
      </c>
      <c r="HD88" s="20" t="s">
        <v>54</v>
      </c>
      <c r="HE88" s="20">
        <v>61.239308855826714</v>
      </c>
      <c r="HF88" s="20">
        <v>58.434782608695649</v>
      </c>
      <c r="HG88" s="20">
        <v>60.920707665350527</v>
      </c>
      <c r="HH88" s="20" t="s">
        <v>54</v>
      </c>
      <c r="HI88" s="4" t="s">
        <v>97</v>
      </c>
      <c r="HJ88" s="15"/>
      <c r="HK88" s="20">
        <v>113</v>
      </c>
      <c r="HL88" s="20" t="s">
        <v>42</v>
      </c>
      <c r="HM88" s="20">
        <v>376</v>
      </c>
      <c r="HN88" s="20">
        <v>0</v>
      </c>
      <c r="HO88" s="20">
        <v>80</v>
      </c>
      <c r="HP88" s="20">
        <v>52</v>
      </c>
      <c r="HQ88" s="20">
        <v>132</v>
      </c>
      <c r="HR88" s="20">
        <v>2.9630204354469059</v>
      </c>
      <c r="HS88" s="20">
        <v>3.363220288115246</v>
      </c>
      <c r="HT88" s="20">
        <v>3.1126287133993422</v>
      </c>
      <c r="HU88" s="20">
        <v>71.50286244597001</v>
      </c>
      <c r="HV88" s="20" t="s">
        <v>54</v>
      </c>
      <c r="HW88" s="20" t="s">
        <v>54</v>
      </c>
      <c r="HX88" s="20" t="s">
        <v>54</v>
      </c>
      <c r="HY88" s="20">
        <v>64.900575896262396</v>
      </c>
      <c r="HZ88" s="20" t="s">
        <v>54</v>
      </c>
      <c r="IA88" s="20">
        <v>64.900575896262396</v>
      </c>
      <c r="IB88" s="20" t="s">
        <v>54</v>
      </c>
      <c r="IC88" s="20" t="s">
        <v>54</v>
      </c>
      <c r="ID88" s="20" t="s">
        <v>54</v>
      </c>
      <c r="IE88" s="20">
        <v>63.563593371202067</v>
      </c>
      <c r="IF88" s="20" t="s">
        <v>54</v>
      </c>
      <c r="IG88" s="20">
        <v>63.563593371202067</v>
      </c>
      <c r="IH88" s="20" t="s">
        <v>54</v>
      </c>
      <c r="II88" s="20" t="s">
        <v>54</v>
      </c>
      <c r="IJ88" s="20">
        <v>63.819748588770317</v>
      </c>
      <c r="IK88" s="20" t="s">
        <v>54</v>
      </c>
      <c r="IL88" s="20">
        <v>63.819748588770317</v>
      </c>
      <c r="IM88" s="20" t="s">
        <v>54</v>
      </c>
      <c r="IN88" s="4" t="s">
        <v>97</v>
      </c>
      <c r="IO88" s="15"/>
      <c r="IP88" s="20">
        <v>113</v>
      </c>
      <c r="IQ88" s="20" t="s">
        <v>42</v>
      </c>
      <c r="IR88" s="20">
        <v>442</v>
      </c>
      <c r="IS88" s="20">
        <v>0</v>
      </c>
      <c r="IT88" s="20">
        <v>80</v>
      </c>
      <c r="IU88" s="20">
        <v>65</v>
      </c>
      <c r="IV88" s="20">
        <v>145</v>
      </c>
      <c r="IW88" s="20">
        <v>0.9492549933726403</v>
      </c>
      <c r="IX88" s="20">
        <v>1.3744921045341214</v>
      </c>
      <c r="IY88" s="20">
        <v>1.1401358962557355</v>
      </c>
      <c r="IZ88" s="20">
        <v>67.623967739789904</v>
      </c>
      <c r="JA88" s="20" t="s">
        <v>54</v>
      </c>
      <c r="JB88" s="20" t="s">
        <v>54</v>
      </c>
      <c r="JC88" s="20" t="s">
        <v>54</v>
      </c>
      <c r="JD88" s="20">
        <v>55.658278247849999</v>
      </c>
      <c r="JE88" s="20" t="s">
        <v>54</v>
      </c>
      <c r="JF88" s="20">
        <v>55.658278247849999</v>
      </c>
      <c r="JG88" s="20" t="s">
        <v>54</v>
      </c>
      <c r="JH88" s="20" t="s">
        <v>54</v>
      </c>
      <c r="JI88" s="20" t="s">
        <v>54</v>
      </c>
      <c r="JJ88" s="20">
        <v>62.751706595681746</v>
      </c>
      <c r="JK88" s="20" t="s">
        <v>54</v>
      </c>
      <c r="JL88" s="20">
        <v>62.751706595681746</v>
      </c>
      <c r="JM88" s="20" t="s">
        <v>54</v>
      </c>
      <c r="JN88" s="20" t="s">
        <v>54</v>
      </c>
      <c r="JO88" s="20">
        <v>59.134381478824096</v>
      </c>
      <c r="JP88" s="20" t="s">
        <v>54</v>
      </c>
      <c r="JQ88" s="20">
        <v>59.134381478824096</v>
      </c>
      <c r="JR88" s="20" t="s">
        <v>54</v>
      </c>
      <c r="JS88" s="4" t="s">
        <v>97</v>
      </c>
      <c r="JT88" s="15"/>
      <c r="JU88" s="20">
        <v>113</v>
      </c>
      <c r="JV88" s="20" t="s">
        <v>42</v>
      </c>
      <c r="JW88" s="20">
        <v>345</v>
      </c>
      <c r="JX88" s="20">
        <v>0</v>
      </c>
      <c r="JY88" s="20">
        <v>54</v>
      </c>
      <c r="JZ88" s="20">
        <v>53</v>
      </c>
      <c r="KA88" s="20">
        <v>107</v>
      </c>
      <c r="KB88" s="20" t="s">
        <v>54</v>
      </c>
      <c r="KC88" s="20" t="s">
        <v>54</v>
      </c>
      <c r="KD88" s="20" t="s">
        <v>54</v>
      </c>
      <c r="KE88" s="20">
        <v>64.057525252525252</v>
      </c>
      <c r="KF88" s="20" t="s">
        <v>54</v>
      </c>
      <c r="KG88" s="20" t="s">
        <v>54</v>
      </c>
      <c r="KH88" s="20" t="s">
        <v>54</v>
      </c>
      <c r="KI88" s="20">
        <v>52.778787878787881</v>
      </c>
      <c r="KJ88" s="20">
        <v>55.431450216450223</v>
      </c>
      <c r="KK88" s="20">
        <v>54.481813852813865</v>
      </c>
      <c r="KL88" s="20" t="s">
        <v>54</v>
      </c>
      <c r="KM88" s="20" t="s">
        <v>54</v>
      </c>
      <c r="KN88" s="20" t="s">
        <v>54</v>
      </c>
      <c r="KO88" s="20">
        <v>54.666162945241894</v>
      </c>
      <c r="KP88" s="20">
        <v>59.76810207336522</v>
      </c>
      <c r="KQ88" s="20">
        <v>57.727326422115887</v>
      </c>
      <c r="KR88" s="20" t="s">
        <v>54</v>
      </c>
      <c r="KS88" s="20" t="s">
        <v>54</v>
      </c>
      <c r="KT88" s="20">
        <v>53.577205988455979</v>
      </c>
      <c r="KU88" s="20">
        <v>57.300068542568539</v>
      </c>
      <c r="KV88" s="20">
        <v>55.918780663780666</v>
      </c>
      <c r="KW88" s="20" t="s">
        <v>54</v>
      </c>
      <c r="KX88" s="4" t="s">
        <v>97</v>
      </c>
      <c r="KY88" s="15"/>
      <c r="KZ88" s="20">
        <v>113</v>
      </c>
      <c r="LA88" s="20" t="s">
        <v>42</v>
      </c>
      <c r="LB88" s="20">
        <v>204</v>
      </c>
      <c r="LC88" s="20">
        <v>0</v>
      </c>
      <c r="LD88" s="20">
        <v>49</v>
      </c>
      <c r="LE88" s="20">
        <v>37</v>
      </c>
      <c r="LF88" s="20">
        <v>86</v>
      </c>
      <c r="LG88" s="20" t="s">
        <v>54</v>
      </c>
      <c r="LH88" s="20" t="s">
        <v>54</v>
      </c>
      <c r="LI88" s="20" t="s">
        <v>54</v>
      </c>
      <c r="LJ88" s="20">
        <v>62.5</v>
      </c>
      <c r="LK88" s="20" t="s">
        <v>54</v>
      </c>
      <c r="LL88" s="20" t="s">
        <v>54</v>
      </c>
      <c r="LM88" s="20" t="s">
        <v>54</v>
      </c>
      <c r="LN88" s="20">
        <v>50.357048748353094</v>
      </c>
      <c r="LO88" s="20">
        <v>75.090909090909093</v>
      </c>
      <c r="LP88" s="20">
        <v>56.30704874835309</v>
      </c>
      <c r="LQ88" s="20" t="s">
        <v>54</v>
      </c>
      <c r="LR88" s="20" t="s">
        <v>54</v>
      </c>
      <c r="LS88" s="20" t="s">
        <v>54</v>
      </c>
      <c r="LT88" s="20">
        <v>53.250721500721511</v>
      </c>
      <c r="LU88" s="20">
        <v>74.285714285714292</v>
      </c>
      <c r="LV88" s="20">
        <v>57.526911976911983</v>
      </c>
      <c r="LW88" s="20" t="s">
        <v>54</v>
      </c>
      <c r="LX88" s="20" t="s">
        <v>54</v>
      </c>
      <c r="LY88" s="20">
        <v>51.703722002635047</v>
      </c>
      <c r="LZ88" s="20">
        <v>74.88636363636364</v>
      </c>
      <c r="MA88" s="20">
        <v>56.883267457180501</v>
      </c>
      <c r="MB88" s="20" t="s">
        <v>54</v>
      </c>
      <c r="MC88" s="4" t="s">
        <v>97</v>
      </c>
      <c r="MD88" s="15"/>
      <c r="ME88" s="20">
        <v>113</v>
      </c>
      <c r="MF88" s="20" t="s">
        <v>42</v>
      </c>
      <c r="MG88" s="20">
        <v>102</v>
      </c>
      <c r="MH88" s="20">
        <v>0</v>
      </c>
      <c r="MI88" s="20">
        <v>21</v>
      </c>
      <c r="MJ88" s="20">
        <v>32</v>
      </c>
      <c r="MK88" s="20">
        <v>53</v>
      </c>
      <c r="ML88" s="20" t="s">
        <v>54</v>
      </c>
      <c r="MM88" s="20" t="s">
        <v>54</v>
      </c>
      <c r="MN88" s="20" t="s">
        <v>54</v>
      </c>
      <c r="MO88" s="20">
        <v>67.555555555555557</v>
      </c>
      <c r="MP88" s="20" t="s">
        <v>54</v>
      </c>
      <c r="MQ88" s="20" t="s">
        <v>54</v>
      </c>
      <c r="MR88" s="20" t="s">
        <v>54</v>
      </c>
      <c r="MS88" s="20">
        <v>70.703703703703695</v>
      </c>
      <c r="MT88" s="20">
        <v>70.888888888888886</v>
      </c>
      <c r="MU88" s="20">
        <v>70.814814814814795</v>
      </c>
      <c r="MV88" s="20" t="s">
        <v>54</v>
      </c>
      <c r="MW88" s="20" t="s">
        <v>54</v>
      </c>
      <c r="MX88" s="20" t="s">
        <v>54</v>
      </c>
      <c r="MY88" s="20">
        <v>75.555555555555557</v>
      </c>
      <c r="MZ88" s="20">
        <v>72.555555555555557</v>
      </c>
      <c r="NA88" s="20">
        <v>73.755555555555546</v>
      </c>
      <c r="NB88" s="20" t="s">
        <v>54</v>
      </c>
      <c r="NC88" s="20" t="s">
        <v>54</v>
      </c>
      <c r="ND88" s="20">
        <v>73.129629629629619</v>
      </c>
      <c r="NE88" s="20">
        <v>71.722222222222229</v>
      </c>
      <c r="NF88" s="20">
        <v>72.285185185185185</v>
      </c>
      <c r="NG88" s="20" t="s">
        <v>54</v>
      </c>
      <c r="NH88" s="4" t="s">
        <v>97</v>
      </c>
    </row>
    <row r="89" spans="1:372" x14ac:dyDescent="0.3">
      <c r="A89" s="15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4"/>
      <c r="AF89" s="15"/>
      <c r="AG89" s="20" t="s">
        <v>54</v>
      </c>
      <c r="AH89" s="20" t="s">
        <v>150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 t="s">
        <v>54</v>
      </c>
      <c r="AR89" s="20" t="s">
        <v>54</v>
      </c>
      <c r="AS89" s="20" t="s">
        <v>54</v>
      </c>
      <c r="AT89" s="20" t="s">
        <v>54</v>
      </c>
      <c r="AU89" s="20" t="s">
        <v>54</v>
      </c>
      <c r="AV89" s="20" t="s">
        <v>54</v>
      </c>
      <c r="AW89" s="20" t="s">
        <v>54</v>
      </c>
      <c r="AX89" s="20" t="s">
        <v>54</v>
      </c>
      <c r="AY89" s="20" t="s">
        <v>54</v>
      </c>
      <c r="AZ89" s="20" t="s">
        <v>54</v>
      </c>
      <c r="BA89" s="20" t="s">
        <v>54</v>
      </c>
      <c r="BB89" s="20" t="s">
        <v>54</v>
      </c>
      <c r="BC89" s="20" t="s">
        <v>54</v>
      </c>
      <c r="BD89" s="20" t="s">
        <v>54</v>
      </c>
      <c r="BE89" s="20" t="s">
        <v>54</v>
      </c>
      <c r="BF89" s="20" t="s">
        <v>54</v>
      </c>
      <c r="BG89" s="20" t="s">
        <v>54</v>
      </c>
      <c r="BH89" s="20" t="s">
        <v>54</v>
      </c>
      <c r="BI89" s="20" t="s">
        <v>54</v>
      </c>
      <c r="BJ89" s="4" t="s">
        <v>86</v>
      </c>
      <c r="BK89" s="15"/>
      <c r="BL89" s="20" t="s">
        <v>54</v>
      </c>
      <c r="BM89" s="20" t="s">
        <v>150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 t="s">
        <v>54</v>
      </c>
      <c r="BW89" s="20" t="s">
        <v>54</v>
      </c>
      <c r="BX89" s="20" t="s">
        <v>54</v>
      </c>
      <c r="BY89" s="20" t="s">
        <v>54</v>
      </c>
      <c r="BZ89" s="20" t="s">
        <v>54</v>
      </c>
      <c r="CA89" s="20" t="s">
        <v>54</v>
      </c>
      <c r="CB89" s="20" t="s">
        <v>54</v>
      </c>
      <c r="CC89" s="20" t="s">
        <v>54</v>
      </c>
      <c r="CD89" s="20" t="s">
        <v>54</v>
      </c>
      <c r="CE89" s="20" t="s">
        <v>54</v>
      </c>
      <c r="CF89" s="20" t="s">
        <v>54</v>
      </c>
      <c r="CG89" s="20" t="s">
        <v>54</v>
      </c>
      <c r="CH89" s="20" t="s">
        <v>54</v>
      </c>
      <c r="CI89" s="20" t="s">
        <v>54</v>
      </c>
      <c r="CJ89" s="20" t="s">
        <v>54</v>
      </c>
      <c r="CK89" s="20" t="s">
        <v>54</v>
      </c>
      <c r="CL89" s="20" t="s">
        <v>54</v>
      </c>
      <c r="CM89" s="20" t="s">
        <v>54</v>
      </c>
      <c r="CN89" s="20" t="s">
        <v>54</v>
      </c>
      <c r="CO89" s="4" t="s">
        <v>86</v>
      </c>
      <c r="CP89" s="15"/>
      <c r="CQ89" s="20" t="s">
        <v>54</v>
      </c>
      <c r="CR89" s="20" t="s">
        <v>150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0</v>
      </c>
      <c r="DT89" s="4" t="s">
        <v>86</v>
      </c>
      <c r="DU89" s="15"/>
      <c r="DV89" s="20" t="s">
        <v>54</v>
      </c>
      <c r="DW89" s="20" t="s">
        <v>150</v>
      </c>
      <c r="DX89" s="20">
        <v>0</v>
      </c>
      <c r="DY89" s="20">
        <v>0</v>
      </c>
      <c r="DZ89" s="20">
        <v>0</v>
      </c>
      <c r="EA89" s="20">
        <v>0</v>
      </c>
      <c r="EB89" s="20">
        <v>0</v>
      </c>
      <c r="EC89" s="20">
        <v>0</v>
      </c>
      <c r="ED89" s="20">
        <v>0</v>
      </c>
      <c r="EE89" s="20">
        <v>0</v>
      </c>
      <c r="EF89" s="20" t="s">
        <v>54</v>
      </c>
      <c r="EG89" s="20" t="s">
        <v>54</v>
      </c>
      <c r="EH89" s="20" t="s">
        <v>54</v>
      </c>
      <c r="EI89" s="20" t="s">
        <v>54</v>
      </c>
      <c r="EJ89" s="20" t="s">
        <v>54</v>
      </c>
      <c r="EK89" s="20" t="s">
        <v>54</v>
      </c>
      <c r="EL89" s="20" t="s">
        <v>54</v>
      </c>
      <c r="EM89" s="20" t="s">
        <v>54</v>
      </c>
      <c r="EN89" s="20" t="s">
        <v>54</v>
      </c>
      <c r="EO89" s="20" t="s">
        <v>54</v>
      </c>
      <c r="EP89" s="20" t="s">
        <v>54</v>
      </c>
      <c r="EQ89" s="20" t="s">
        <v>54</v>
      </c>
      <c r="ER89" s="20" t="s">
        <v>54</v>
      </c>
      <c r="ES89" s="20" t="s">
        <v>54</v>
      </c>
      <c r="ET89" s="20" t="s">
        <v>54</v>
      </c>
      <c r="EU89" s="20" t="s">
        <v>54</v>
      </c>
      <c r="EV89" s="20" t="s">
        <v>54</v>
      </c>
      <c r="EW89" s="20" t="s">
        <v>54</v>
      </c>
      <c r="EX89" s="20" t="s">
        <v>54</v>
      </c>
      <c r="EY89" s="4" t="s">
        <v>86</v>
      </c>
      <c r="EZ89" s="15"/>
      <c r="FA89" s="20" t="s">
        <v>54</v>
      </c>
      <c r="FB89" s="20" t="s">
        <v>150</v>
      </c>
      <c r="FC89" s="20">
        <v>0</v>
      </c>
      <c r="FD89" s="20">
        <v>0</v>
      </c>
      <c r="FE89" s="20">
        <v>0</v>
      </c>
      <c r="FF89" s="20">
        <v>0</v>
      </c>
      <c r="FG89" s="20">
        <v>0</v>
      </c>
      <c r="FH89" s="20">
        <v>0</v>
      </c>
      <c r="FI89" s="20">
        <v>0</v>
      </c>
      <c r="FJ89" s="20">
        <v>0</v>
      </c>
      <c r="FK89" s="20">
        <v>0</v>
      </c>
      <c r="FL89" s="20">
        <v>0</v>
      </c>
      <c r="FM89" s="20">
        <v>0</v>
      </c>
      <c r="FN89" s="20">
        <v>0</v>
      </c>
      <c r="FO89" s="20">
        <v>0</v>
      </c>
      <c r="FP89" s="20">
        <v>0</v>
      </c>
      <c r="FQ89" s="20">
        <v>0</v>
      </c>
      <c r="FR89" s="20">
        <v>0</v>
      </c>
      <c r="FS89" s="20">
        <v>0</v>
      </c>
      <c r="FT89" s="20">
        <v>0</v>
      </c>
      <c r="FU89" s="20">
        <v>0</v>
      </c>
      <c r="FV89" s="20">
        <v>0</v>
      </c>
      <c r="FW89" s="20">
        <v>0</v>
      </c>
      <c r="FX89" s="20">
        <v>0</v>
      </c>
      <c r="FY89" s="20">
        <v>0</v>
      </c>
      <c r="FZ89" s="20">
        <v>0</v>
      </c>
      <c r="GA89" s="20">
        <v>0</v>
      </c>
      <c r="GB89" s="20">
        <v>0</v>
      </c>
      <c r="GC89" s="20">
        <v>0</v>
      </c>
      <c r="GD89" s="4" t="s">
        <v>86</v>
      </c>
      <c r="GE89" s="15"/>
      <c r="GF89" s="20" t="s">
        <v>54</v>
      </c>
      <c r="GG89" s="20" t="s">
        <v>150</v>
      </c>
      <c r="GH89" s="20">
        <v>0</v>
      </c>
      <c r="GI89" s="20">
        <v>0</v>
      </c>
      <c r="GJ89" s="20">
        <v>0</v>
      </c>
      <c r="GK89" s="20">
        <v>0</v>
      </c>
      <c r="GL89" s="20">
        <v>0</v>
      </c>
      <c r="GM89" s="20">
        <v>73</v>
      </c>
      <c r="GN89" s="20">
        <v>49</v>
      </c>
      <c r="GO89" s="20">
        <v>122</v>
      </c>
      <c r="GP89" s="20" t="s">
        <v>54</v>
      </c>
      <c r="GQ89" s="20" t="s">
        <v>54</v>
      </c>
      <c r="GR89" s="20" t="s">
        <v>54</v>
      </c>
      <c r="GS89" s="20" t="s">
        <v>54</v>
      </c>
      <c r="GT89" s="20" t="s">
        <v>54</v>
      </c>
      <c r="GU89" s="20" t="s">
        <v>54</v>
      </c>
      <c r="GV89" s="20" t="s">
        <v>54</v>
      </c>
      <c r="GW89" s="20" t="s">
        <v>54</v>
      </c>
      <c r="GX89" s="20" t="s">
        <v>54</v>
      </c>
      <c r="GY89" s="20" t="s">
        <v>54</v>
      </c>
      <c r="GZ89" s="20" t="s">
        <v>54</v>
      </c>
      <c r="HA89" s="20" t="s">
        <v>54</v>
      </c>
      <c r="HB89" s="20" t="s">
        <v>54</v>
      </c>
      <c r="HC89" s="20" t="s">
        <v>54</v>
      </c>
      <c r="HD89" s="20" t="s">
        <v>54</v>
      </c>
      <c r="HE89" s="20" t="s">
        <v>54</v>
      </c>
      <c r="HF89" s="20" t="s">
        <v>54</v>
      </c>
      <c r="HG89" s="20" t="s">
        <v>54</v>
      </c>
      <c r="HH89" s="20" t="s">
        <v>54</v>
      </c>
      <c r="HI89" s="4" t="s">
        <v>86</v>
      </c>
      <c r="HJ89" s="15"/>
      <c r="HK89" s="20" t="s">
        <v>54</v>
      </c>
      <c r="HL89" s="20" t="s">
        <v>150</v>
      </c>
      <c r="HM89" s="20">
        <v>0</v>
      </c>
      <c r="HN89" s="20">
        <v>0</v>
      </c>
      <c r="HO89" s="20">
        <v>0</v>
      </c>
      <c r="HP89" s="20">
        <v>0</v>
      </c>
      <c r="HQ89" s="20">
        <v>0</v>
      </c>
      <c r="HR89" s="20">
        <v>168</v>
      </c>
      <c r="HS89" s="20">
        <v>114</v>
      </c>
      <c r="HT89" s="20">
        <v>282</v>
      </c>
      <c r="HU89" s="20">
        <v>57.667589355089355</v>
      </c>
      <c r="HV89" s="20">
        <v>0</v>
      </c>
      <c r="HW89" s="20">
        <v>0</v>
      </c>
      <c r="HX89" s="20">
        <v>0</v>
      </c>
      <c r="HY89" s="20">
        <v>64.445775058275061</v>
      </c>
      <c r="HZ89" s="20">
        <v>0</v>
      </c>
      <c r="IA89" s="20">
        <v>64.445775058275061</v>
      </c>
      <c r="IB89" s="20">
        <v>0</v>
      </c>
      <c r="IC89" s="20">
        <v>0</v>
      </c>
      <c r="ID89" s="20">
        <v>0</v>
      </c>
      <c r="IE89" s="20">
        <v>60.976369463869467</v>
      </c>
      <c r="IF89" s="20">
        <v>0</v>
      </c>
      <c r="IG89" s="20">
        <v>60.976369463869467</v>
      </c>
      <c r="IH89" s="20">
        <v>0</v>
      </c>
      <c r="II89" s="20">
        <v>0</v>
      </c>
      <c r="IJ89" s="20">
        <v>63.021678321678316</v>
      </c>
      <c r="IK89" s="20">
        <v>0</v>
      </c>
      <c r="IL89" s="20">
        <v>63.021678321678316</v>
      </c>
      <c r="IM89" s="20">
        <v>0</v>
      </c>
      <c r="IN89" s="4" t="s">
        <v>86</v>
      </c>
      <c r="IO89" s="15"/>
      <c r="IP89" s="20" t="s">
        <v>54</v>
      </c>
      <c r="IQ89" s="20" t="s">
        <v>150</v>
      </c>
      <c r="IR89" s="20">
        <v>0</v>
      </c>
      <c r="IS89" s="20">
        <v>0</v>
      </c>
      <c r="IT89" s="20">
        <v>0</v>
      </c>
      <c r="IU89" s="20">
        <v>0</v>
      </c>
      <c r="IV89" s="20">
        <v>0</v>
      </c>
      <c r="IW89" s="20">
        <v>45</v>
      </c>
      <c r="IX89" s="20">
        <v>50</v>
      </c>
      <c r="IY89" s="20">
        <v>95</v>
      </c>
      <c r="IZ89" s="20">
        <v>64.162583448297724</v>
      </c>
      <c r="JA89" s="20">
        <v>0</v>
      </c>
      <c r="JB89" s="20">
        <v>0</v>
      </c>
      <c r="JC89" s="20">
        <v>0</v>
      </c>
      <c r="JD89" s="20">
        <v>53.645431288288428</v>
      </c>
      <c r="JE89" s="20">
        <v>0</v>
      </c>
      <c r="JF89" s="20">
        <v>53.645431288288428</v>
      </c>
      <c r="JG89" s="20">
        <v>0</v>
      </c>
      <c r="JH89" s="20">
        <v>0</v>
      </c>
      <c r="JI89" s="20">
        <v>0</v>
      </c>
      <c r="JJ89" s="20">
        <v>59.036223036223042</v>
      </c>
      <c r="JK89" s="20">
        <v>0</v>
      </c>
      <c r="JL89" s="20">
        <v>59.036223036223042</v>
      </c>
      <c r="JM89" s="20">
        <v>0</v>
      </c>
      <c r="JN89" s="20">
        <v>0</v>
      </c>
      <c r="JO89" s="20">
        <v>56.746671318099892</v>
      </c>
      <c r="JP89" s="20">
        <v>0</v>
      </c>
      <c r="JQ89" s="20">
        <v>56.746671318099892</v>
      </c>
      <c r="JR89" s="20">
        <v>0</v>
      </c>
      <c r="JS89" s="4" t="s">
        <v>86</v>
      </c>
      <c r="JT89" s="15"/>
      <c r="JU89" s="20" t="s">
        <v>54</v>
      </c>
      <c r="JV89" s="20" t="s">
        <v>150</v>
      </c>
      <c r="JW89" s="20">
        <v>0</v>
      </c>
      <c r="JX89" s="20">
        <v>0</v>
      </c>
      <c r="JY89" s="20">
        <v>0</v>
      </c>
      <c r="JZ89" s="20">
        <v>0</v>
      </c>
      <c r="KA89" s="20">
        <v>0</v>
      </c>
      <c r="KB89" s="20">
        <v>64</v>
      </c>
      <c r="KC89" s="20">
        <v>37</v>
      </c>
      <c r="KD89" s="20">
        <v>101</v>
      </c>
      <c r="KE89" s="20" t="s">
        <v>54</v>
      </c>
      <c r="KF89" s="20" t="s">
        <v>54</v>
      </c>
      <c r="KG89" s="20" t="s">
        <v>54</v>
      </c>
      <c r="KH89" s="20" t="s">
        <v>54</v>
      </c>
      <c r="KI89" s="20" t="s">
        <v>54</v>
      </c>
      <c r="KJ89" s="20" t="s">
        <v>54</v>
      </c>
      <c r="KK89" s="20" t="s">
        <v>54</v>
      </c>
      <c r="KL89" s="20" t="s">
        <v>54</v>
      </c>
      <c r="KM89" s="20" t="s">
        <v>54</v>
      </c>
      <c r="KN89" s="20" t="s">
        <v>54</v>
      </c>
      <c r="KO89" s="20" t="s">
        <v>54</v>
      </c>
      <c r="KP89" s="20" t="s">
        <v>54</v>
      </c>
      <c r="KQ89" s="20" t="s">
        <v>54</v>
      </c>
      <c r="KR89" s="20" t="s">
        <v>54</v>
      </c>
      <c r="KS89" s="20" t="s">
        <v>54</v>
      </c>
      <c r="KT89" s="20" t="s">
        <v>54</v>
      </c>
      <c r="KU89" s="20" t="s">
        <v>54</v>
      </c>
      <c r="KV89" s="20" t="s">
        <v>54</v>
      </c>
      <c r="KW89" s="20" t="s">
        <v>54</v>
      </c>
      <c r="KX89" s="4" t="s">
        <v>86</v>
      </c>
      <c r="KY89" s="15"/>
      <c r="KZ89" s="20" t="s">
        <v>54</v>
      </c>
      <c r="LA89" s="20" t="s">
        <v>150</v>
      </c>
      <c r="LB89" s="20">
        <v>0</v>
      </c>
      <c r="LC89" s="20">
        <v>0</v>
      </c>
      <c r="LD89" s="20">
        <v>0</v>
      </c>
      <c r="LE89" s="20">
        <v>0</v>
      </c>
      <c r="LF89" s="20">
        <v>0</v>
      </c>
      <c r="LG89" s="20">
        <v>21</v>
      </c>
      <c r="LH89" s="20">
        <v>13</v>
      </c>
      <c r="LI89" s="20">
        <v>34</v>
      </c>
      <c r="LJ89" s="20">
        <v>29.773923444976077</v>
      </c>
      <c r="LK89" s="20">
        <v>0</v>
      </c>
      <c r="LL89" s="20">
        <v>0</v>
      </c>
      <c r="LM89" s="20">
        <v>0</v>
      </c>
      <c r="LN89" s="20">
        <v>24.29047049441786</v>
      </c>
      <c r="LO89" s="20">
        <v>18.272727272727273</v>
      </c>
      <c r="LP89" s="20">
        <v>27.449561403508767</v>
      </c>
      <c r="LQ89" s="20">
        <v>0</v>
      </c>
      <c r="LR89" s="20">
        <v>0</v>
      </c>
      <c r="LS89" s="20">
        <v>0</v>
      </c>
      <c r="LT89" s="20">
        <v>25.922647527910687</v>
      </c>
      <c r="LU89" s="20">
        <v>17.363636363636363</v>
      </c>
      <c r="LV89" s="20">
        <v>27.46355661881978</v>
      </c>
      <c r="LW89" s="20">
        <v>0</v>
      </c>
      <c r="LX89" s="20">
        <v>0</v>
      </c>
      <c r="LY89" s="20">
        <v>25.358751993620416</v>
      </c>
      <c r="LZ89" s="20">
        <v>17.818181818181817</v>
      </c>
      <c r="MA89" s="20">
        <v>27.708751993620414</v>
      </c>
      <c r="MB89" s="20">
        <v>0</v>
      </c>
      <c r="MC89" s="4" t="s">
        <v>86</v>
      </c>
      <c r="MD89" s="15"/>
      <c r="ME89" s="20" t="s">
        <v>54</v>
      </c>
      <c r="MF89" s="20" t="s">
        <v>150</v>
      </c>
      <c r="MG89" s="20">
        <v>0</v>
      </c>
      <c r="MH89" s="20">
        <v>0</v>
      </c>
      <c r="MI89" s="20">
        <v>0</v>
      </c>
      <c r="MJ89" s="20">
        <v>0</v>
      </c>
      <c r="MK89" s="20">
        <v>0</v>
      </c>
      <c r="ML89" s="20">
        <v>0</v>
      </c>
      <c r="MM89" s="20">
        <v>0</v>
      </c>
      <c r="MN89" s="20">
        <v>0</v>
      </c>
      <c r="MO89" s="20" t="s">
        <v>54</v>
      </c>
      <c r="MP89" s="20" t="s">
        <v>54</v>
      </c>
      <c r="MQ89" s="20" t="s">
        <v>54</v>
      </c>
      <c r="MR89" s="20" t="s">
        <v>54</v>
      </c>
      <c r="MS89" s="20" t="s">
        <v>54</v>
      </c>
      <c r="MT89" s="20" t="s">
        <v>54</v>
      </c>
      <c r="MU89" s="20" t="s">
        <v>54</v>
      </c>
      <c r="MV89" s="20" t="s">
        <v>54</v>
      </c>
      <c r="MW89" s="20" t="s">
        <v>54</v>
      </c>
      <c r="MX89" s="20" t="s">
        <v>54</v>
      </c>
      <c r="MY89" s="20" t="s">
        <v>54</v>
      </c>
      <c r="MZ89" s="20" t="s">
        <v>54</v>
      </c>
      <c r="NA89" s="20" t="s">
        <v>54</v>
      </c>
      <c r="NB89" s="20" t="s">
        <v>54</v>
      </c>
      <c r="NC89" s="20" t="s">
        <v>54</v>
      </c>
      <c r="ND89" s="20" t="s">
        <v>54</v>
      </c>
      <c r="NE89" s="20" t="s">
        <v>54</v>
      </c>
      <c r="NF89" s="20" t="s">
        <v>54</v>
      </c>
      <c r="NG89" s="20" t="s">
        <v>54</v>
      </c>
      <c r="NH89" s="4" t="s">
        <v>86</v>
      </c>
    </row>
    <row r="90" spans="1:372" x14ac:dyDescent="0.3">
      <c r="A90" s="15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4"/>
      <c r="AF90" s="15"/>
      <c r="AG90" s="20" t="s">
        <v>54</v>
      </c>
      <c r="AH90" s="20" t="s">
        <v>151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 t="s">
        <v>54</v>
      </c>
      <c r="AO90" s="20" t="s">
        <v>54</v>
      </c>
      <c r="AP90" s="20" t="s">
        <v>54</v>
      </c>
      <c r="AQ90" s="20" t="s">
        <v>54</v>
      </c>
      <c r="AR90" s="20" t="s">
        <v>54</v>
      </c>
      <c r="AS90" s="20" t="s">
        <v>54</v>
      </c>
      <c r="AT90" s="20" t="s">
        <v>54</v>
      </c>
      <c r="AU90" s="20" t="s">
        <v>54</v>
      </c>
      <c r="AV90" s="20" t="s">
        <v>54</v>
      </c>
      <c r="AW90" s="20" t="s">
        <v>54</v>
      </c>
      <c r="AX90" s="20" t="s">
        <v>54</v>
      </c>
      <c r="AY90" s="20" t="s">
        <v>54</v>
      </c>
      <c r="AZ90" s="20" t="s">
        <v>54</v>
      </c>
      <c r="BA90" s="20" t="s">
        <v>54</v>
      </c>
      <c r="BB90" s="20" t="s">
        <v>54</v>
      </c>
      <c r="BC90" s="20" t="s">
        <v>54</v>
      </c>
      <c r="BD90" s="20" t="s">
        <v>54</v>
      </c>
      <c r="BE90" s="20" t="s">
        <v>54</v>
      </c>
      <c r="BF90" s="20" t="s">
        <v>54</v>
      </c>
      <c r="BG90" s="20" t="s">
        <v>54</v>
      </c>
      <c r="BH90" s="20" t="s">
        <v>54</v>
      </c>
      <c r="BI90" s="20" t="s">
        <v>54</v>
      </c>
      <c r="BJ90" s="4" t="s">
        <v>87</v>
      </c>
      <c r="BK90" s="15"/>
      <c r="BL90" s="20" t="s">
        <v>54</v>
      </c>
      <c r="BM90" s="20" t="s">
        <v>151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 t="s">
        <v>54</v>
      </c>
      <c r="BT90" s="20" t="s">
        <v>54</v>
      </c>
      <c r="BU90" s="20" t="s">
        <v>54</v>
      </c>
      <c r="BV90" s="20" t="s">
        <v>54</v>
      </c>
      <c r="BW90" s="20" t="s">
        <v>54</v>
      </c>
      <c r="BX90" s="20" t="s">
        <v>54</v>
      </c>
      <c r="BY90" s="20" t="s">
        <v>54</v>
      </c>
      <c r="BZ90" s="20" t="s">
        <v>54</v>
      </c>
      <c r="CA90" s="20" t="s">
        <v>54</v>
      </c>
      <c r="CB90" s="20" t="s">
        <v>54</v>
      </c>
      <c r="CC90" s="20" t="s">
        <v>54</v>
      </c>
      <c r="CD90" s="20" t="s">
        <v>54</v>
      </c>
      <c r="CE90" s="20" t="s">
        <v>54</v>
      </c>
      <c r="CF90" s="20" t="s">
        <v>54</v>
      </c>
      <c r="CG90" s="20" t="s">
        <v>54</v>
      </c>
      <c r="CH90" s="20" t="s">
        <v>54</v>
      </c>
      <c r="CI90" s="20" t="s">
        <v>54</v>
      </c>
      <c r="CJ90" s="20" t="s">
        <v>54</v>
      </c>
      <c r="CK90" s="20" t="s">
        <v>54</v>
      </c>
      <c r="CL90" s="20" t="s">
        <v>54</v>
      </c>
      <c r="CM90" s="20" t="s">
        <v>54</v>
      </c>
      <c r="CN90" s="20" t="s">
        <v>54</v>
      </c>
      <c r="CO90" s="4" t="s">
        <v>87</v>
      </c>
      <c r="CP90" s="15"/>
      <c r="CQ90" s="20" t="s">
        <v>54</v>
      </c>
      <c r="CR90" s="20" t="s">
        <v>151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 t="s">
        <v>54</v>
      </c>
      <c r="CY90" s="20" t="s">
        <v>54</v>
      </c>
      <c r="CZ90" s="20" t="s">
        <v>54</v>
      </c>
      <c r="DA90" s="20">
        <v>0</v>
      </c>
      <c r="DB90" s="20">
        <v>0</v>
      </c>
      <c r="DC90" s="20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  <c r="DK90" s="20">
        <v>0</v>
      </c>
      <c r="DL90" s="20">
        <v>0</v>
      </c>
      <c r="DM90" s="20">
        <v>0</v>
      </c>
      <c r="DN90" s="20">
        <v>0</v>
      </c>
      <c r="DO90" s="20">
        <v>0</v>
      </c>
      <c r="DP90" s="20">
        <v>0</v>
      </c>
      <c r="DQ90" s="20">
        <v>0</v>
      </c>
      <c r="DR90" s="20">
        <v>0</v>
      </c>
      <c r="DS90" s="20">
        <v>0</v>
      </c>
      <c r="DT90" s="4" t="s">
        <v>87</v>
      </c>
      <c r="DU90" s="15"/>
      <c r="DV90" s="20" t="s">
        <v>54</v>
      </c>
      <c r="DW90" s="20" t="s">
        <v>151</v>
      </c>
      <c r="DX90" s="20">
        <v>0</v>
      </c>
      <c r="DY90" s="20">
        <v>0</v>
      </c>
      <c r="DZ90" s="20">
        <v>0</v>
      </c>
      <c r="EA90" s="20">
        <v>0</v>
      </c>
      <c r="EB90" s="20">
        <v>0</v>
      </c>
      <c r="EC90" s="20" t="s">
        <v>54</v>
      </c>
      <c r="ED90" s="20" t="s">
        <v>54</v>
      </c>
      <c r="EE90" s="20" t="s">
        <v>54</v>
      </c>
      <c r="EF90" s="20" t="s">
        <v>54</v>
      </c>
      <c r="EG90" s="20" t="s">
        <v>54</v>
      </c>
      <c r="EH90" s="20" t="s">
        <v>54</v>
      </c>
      <c r="EI90" s="20" t="s">
        <v>54</v>
      </c>
      <c r="EJ90" s="20" t="s">
        <v>54</v>
      </c>
      <c r="EK90" s="20" t="s">
        <v>54</v>
      </c>
      <c r="EL90" s="20" t="s">
        <v>54</v>
      </c>
      <c r="EM90" s="20" t="s">
        <v>54</v>
      </c>
      <c r="EN90" s="20" t="s">
        <v>54</v>
      </c>
      <c r="EO90" s="20" t="s">
        <v>54</v>
      </c>
      <c r="EP90" s="20" t="s">
        <v>54</v>
      </c>
      <c r="EQ90" s="20" t="s">
        <v>54</v>
      </c>
      <c r="ER90" s="20" t="s">
        <v>54</v>
      </c>
      <c r="ES90" s="20" t="s">
        <v>54</v>
      </c>
      <c r="ET90" s="20" t="s">
        <v>54</v>
      </c>
      <c r="EU90" s="20" t="s">
        <v>54</v>
      </c>
      <c r="EV90" s="20" t="s">
        <v>54</v>
      </c>
      <c r="EW90" s="20" t="s">
        <v>54</v>
      </c>
      <c r="EX90" s="20" t="s">
        <v>54</v>
      </c>
      <c r="EY90" s="4" t="s">
        <v>87</v>
      </c>
      <c r="EZ90" s="15"/>
      <c r="FA90" s="20" t="s">
        <v>54</v>
      </c>
      <c r="FB90" s="20" t="s">
        <v>151</v>
      </c>
      <c r="FC90" s="20">
        <v>0</v>
      </c>
      <c r="FD90" s="20">
        <v>0</v>
      </c>
      <c r="FE90" s="20">
        <v>0</v>
      </c>
      <c r="FF90" s="20">
        <v>0</v>
      </c>
      <c r="FG90" s="20">
        <v>0</v>
      </c>
      <c r="FH90" s="20" t="s">
        <v>54</v>
      </c>
      <c r="FI90" s="20" t="s">
        <v>54</v>
      </c>
      <c r="FJ90" s="20" t="s">
        <v>54</v>
      </c>
      <c r="FK90" s="20">
        <v>0</v>
      </c>
      <c r="FL90" s="20">
        <v>0</v>
      </c>
      <c r="FM90" s="20">
        <v>0</v>
      </c>
      <c r="FN90" s="20">
        <v>0</v>
      </c>
      <c r="FO90" s="20">
        <v>0</v>
      </c>
      <c r="FP90" s="20">
        <v>0</v>
      </c>
      <c r="FQ90" s="20">
        <v>0</v>
      </c>
      <c r="FR90" s="20">
        <v>0</v>
      </c>
      <c r="FS90" s="20">
        <v>0</v>
      </c>
      <c r="FT90" s="20">
        <v>0</v>
      </c>
      <c r="FU90" s="20">
        <v>0</v>
      </c>
      <c r="FV90" s="20">
        <v>0</v>
      </c>
      <c r="FW90" s="20">
        <v>0</v>
      </c>
      <c r="FX90" s="20">
        <v>0</v>
      </c>
      <c r="FY90" s="20">
        <v>0</v>
      </c>
      <c r="FZ90" s="20">
        <v>0</v>
      </c>
      <c r="GA90" s="20">
        <v>0</v>
      </c>
      <c r="GB90" s="20">
        <v>0</v>
      </c>
      <c r="GC90" s="20">
        <v>0</v>
      </c>
      <c r="GD90" s="4" t="s">
        <v>87</v>
      </c>
      <c r="GE90" s="15"/>
      <c r="GF90" s="20" t="s">
        <v>54</v>
      </c>
      <c r="GG90" s="20" t="s">
        <v>151</v>
      </c>
      <c r="GH90" s="20">
        <v>0</v>
      </c>
      <c r="GI90" s="20">
        <v>0</v>
      </c>
      <c r="GJ90" s="20">
        <v>0</v>
      </c>
      <c r="GK90" s="20">
        <v>0</v>
      </c>
      <c r="GL90" s="20">
        <v>0</v>
      </c>
      <c r="GM90" s="20" t="s">
        <v>54</v>
      </c>
      <c r="GN90" s="20" t="s">
        <v>54</v>
      </c>
      <c r="GO90" s="20" t="s">
        <v>54</v>
      </c>
      <c r="GP90" s="20" t="s">
        <v>54</v>
      </c>
      <c r="GQ90" s="20" t="s">
        <v>54</v>
      </c>
      <c r="GR90" s="20" t="s">
        <v>54</v>
      </c>
      <c r="GS90" s="20" t="s">
        <v>54</v>
      </c>
      <c r="GT90" s="20" t="s">
        <v>54</v>
      </c>
      <c r="GU90" s="20" t="s">
        <v>54</v>
      </c>
      <c r="GV90" s="20" t="s">
        <v>54</v>
      </c>
      <c r="GW90" s="20" t="s">
        <v>54</v>
      </c>
      <c r="GX90" s="20" t="s">
        <v>54</v>
      </c>
      <c r="GY90" s="20" t="s">
        <v>54</v>
      </c>
      <c r="GZ90" s="20" t="s">
        <v>54</v>
      </c>
      <c r="HA90" s="20" t="s">
        <v>54</v>
      </c>
      <c r="HB90" s="20" t="s">
        <v>54</v>
      </c>
      <c r="HC90" s="20" t="s">
        <v>54</v>
      </c>
      <c r="HD90" s="20" t="s">
        <v>54</v>
      </c>
      <c r="HE90" s="20" t="s">
        <v>54</v>
      </c>
      <c r="HF90" s="20" t="s">
        <v>54</v>
      </c>
      <c r="HG90" s="20" t="s">
        <v>54</v>
      </c>
      <c r="HH90" s="20" t="s">
        <v>54</v>
      </c>
      <c r="HI90" s="4" t="s">
        <v>87</v>
      </c>
      <c r="HJ90" s="15"/>
      <c r="HK90" s="20" t="s">
        <v>54</v>
      </c>
      <c r="HL90" s="20" t="s">
        <v>151</v>
      </c>
      <c r="HM90" s="20">
        <v>0</v>
      </c>
      <c r="HN90" s="20">
        <v>0</v>
      </c>
      <c r="HO90" s="20">
        <v>0</v>
      </c>
      <c r="HP90" s="20">
        <v>0</v>
      </c>
      <c r="HQ90" s="20">
        <v>0</v>
      </c>
      <c r="HR90" s="20" t="s">
        <v>54</v>
      </c>
      <c r="HS90" s="20" t="s">
        <v>54</v>
      </c>
      <c r="HT90" s="20" t="s">
        <v>54</v>
      </c>
      <c r="HU90" s="20">
        <v>56.601190476190482</v>
      </c>
      <c r="HV90" s="20">
        <v>0</v>
      </c>
      <c r="HW90" s="20">
        <v>0</v>
      </c>
      <c r="HX90" s="20">
        <v>0</v>
      </c>
      <c r="HY90" s="20">
        <v>63.75595238095238</v>
      </c>
      <c r="HZ90" s="20">
        <v>0</v>
      </c>
      <c r="IA90" s="20">
        <v>63.75595238095238</v>
      </c>
      <c r="IB90" s="20">
        <v>0</v>
      </c>
      <c r="IC90" s="20">
        <v>0</v>
      </c>
      <c r="ID90" s="20">
        <v>0</v>
      </c>
      <c r="IE90" s="20">
        <v>63.748412698412693</v>
      </c>
      <c r="IF90" s="20">
        <v>0</v>
      </c>
      <c r="IG90" s="20">
        <v>63.748412698412693</v>
      </c>
      <c r="IH90" s="20">
        <v>0</v>
      </c>
      <c r="II90" s="20">
        <v>0</v>
      </c>
      <c r="IJ90" s="20">
        <v>65.611210317460319</v>
      </c>
      <c r="IK90" s="20">
        <v>0</v>
      </c>
      <c r="IL90" s="20">
        <v>65.611210317460319</v>
      </c>
      <c r="IM90" s="20">
        <v>0</v>
      </c>
      <c r="IN90" s="4" t="s">
        <v>87</v>
      </c>
      <c r="IO90" s="15"/>
      <c r="IP90" s="20" t="s">
        <v>54</v>
      </c>
      <c r="IQ90" s="20" t="s">
        <v>151</v>
      </c>
      <c r="IR90" s="20">
        <v>0</v>
      </c>
      <c r="IS90" s="20">
        <v>0</v>
      </c>
      <c r="IT90" s="20">
        <v>0</v>
      </c>
      <c r="IU90" s="20">
        <v>0</v>
      </c>
      <c r="IV90" s="20">
        <v>0</v>
      </c>
      <c r="IW90" s="20" t="s">
        <v>54</v>
      </c>
      <c r="IX90" s="20" t="s">
        <v>54</v>
      </c>
      <c r="IY90" s="20" t="s">
        <v>54</v>
      </c>
      <c r="IZ90" s="20">
        <v>72.82009419152277</v>
      </c>
      <c r="JA90" s="20">
        <v>0</v>
      </c>
      <c r="JB90" s="20">
        <v>0</v>
      </c>
      <c r="JC90" s="20">
        <v>0</v>
      </c>
      <c r="JD90" s="20">
        <v>59.704068550497126</v>
      </c>
      <c r="JE90" s="20">
        <v>0</v>
      </c>
      <c r="JF90" s="20">
        <v>59.704068550497126</v>
      </c>
      <c r="JG90" s="20">
        <v>0</v>
      </c>
      <c r="JH90" s="20">
        <v>0</v>
      </c>
      <c r="JI90" s="20">
        <v>0</v>
      </c>
      <c r="JJ90" s="20">
        <v>66.07167451596024</v>
      </c>
      <c r="JK90" s="20">
        <v>0</v>
      </c>
      <c r="JL90" s="20">
        <v>66.07167451596024</v>
      </c>
      <c r="JM90" s="20">
        <v>0</v>
      </c>
      <c r="JN90" s="20">
        <v>0</v>
      </c>
      <c r="JO90" s="20">
        <v>63.603465463108321</v>
      </c>
      <c r="JP90" s="20">
        <v>0</v>
      </c>
      <c r="JQ90" s="20">
        <v>63.603465463108321</v>
      </c>
      <c r="JR90" s="20">
        <v>0</v>
      </c>
      <c r="JS90" s="4" t="s">
        <v>87</v>
      </c>
      <c r="JT90" s="15"/>
      <c r="JU90" s="20" t="s">
        <v>54</v>
      </c>
      <c r="JV90" s="20" t="s">
        <v>151</v>
      </c>
      <c r="JW90" s="20">
        <v>0</v>
      </c>
      <c r="JX90" s="20">
        <v>0</v>
      </c>
      <c r="JY90" s="20">
        <v>0</v>
      </c>
      <c r="JZ90" s="20">
        <v>0</v>
      </c>
      <c r="KA90" s="20">
        <v>0</v>
      </c>
      <c r="KB90" s="20" t="s">
        <v>54</v>
      </c>
      <c r="KC90" s="20" t="s">
        <v>54</v>
      </c>
      <c r="KD90" s="20" t="s">
        <v>54</v>
      </c>
      <c r="KE90" s="20" t="s">
        <v>54</v>
      </c>
      <c r="KF90" s="20" t="s">
        <v>54</v>
      </c>
      <c r="KG90" s="20" t="s">
        <v>54</v>
      </c>
      <c r="KH90" s="20" t="s">
        <v>54</v>
      </c>
      <c r="KI90" s="20" t="s">
        <v>54</v>
      </c>
      <c r="KJ90" s="20" t="s">
        <v>54</v>
      </c>
      <c r="KK90" s="20" t="s">
        <v>54</v>
      </c>
      <c r="KL90" s="20" t="s">
        <v>54</v>
      </c>
      <c r="KM90" s="20" t="s">
        <v>54</v>
      </c>
      <c r="KN90" s="20" t="s">
        <v>54</v>
      </c>
      <c r="KO90" s="20" t="s">
        <v>54</v>
      </c>
      <c r="KP90" s="20" t="s">
        <v>54</v>
      </c>
      <c r="KQ90" s="20" t="s">
        <v>54</v>
      </c>
      <c r="KR90" s="20" t="s">
        <v>54</v>
      </c>
      <c r="KS90" s="20" t="s">
        <v>54</v>
      </c>
      <c r="KT90" s="20" t="s">
        <v>54</v>
      </c>
      <c r="KU90" s="20" t="s">
        <v>54</v>
      </c>
      <c r="KV90" s="20" t="s">
        <v>54</v>
      </c>
      <c r="KW90" s="20" t="s">
        <v>54</v>
      </c>
      <c r="KX90" s="4" t="s">
        <v>87</v>
      </c>
      <c r="KY90" s="15"/>
      <c r="KZ90" s="20" t="s">
        <v>54</v>
      </c>
      <c r="LA90" s="20" t="s">
        <v>151</v>
      </c>
      <c r="LB90" s="20">
        <v>0</v>
      </c>
      <c r="LC90" s="20">
        <v>0</v>
      </c>
      <c r="LD90" s="20">
        <v>0</v>
      </c>
      <c r="LE90" s="20">
        <v>0</v>
      </c>
      <c r="LF90" s="20">
        <v>0</v>
      </c>
      <c r="LG90" s="20" t="s">
        <v>54</v>
      </c>
      <c r="LH90" s="20" t="s">
        <v>54</v>
      </c>
      <c r="LI90" s="20" t="s">
        <v>54</v>
      </c>
      <c r="LJ90" s="20">
        <v>32.267045454545453</v>
      </c>
      <c r="LK90" s="20">
        <v>0</v>
      </c>
      <c r="LL90" s="20">
        <v>0</v>
      </c>
      <c r="LM90" s="20">
        <v>0</v>
      </c>
      <c r="LN90" s="20">
        <v>26.371212121212125</v>
      </c>
      <c r="LO90" s="20">
        <v>19.272727272727273</v>
      </c>
      <c r="LP90" s="20">
        <v>29.16212121212121</v>
      </c>
      <c r="LQ90" s="20">
        <v>0</v>
      </c>
      <c r="LR90" s="20">
        <v>0</v>
      </c>
      <c r="LS90" s="20">
        <v>0</v>
      </c>
      <c r="LT90" s="20">
        <v>24.897727272727273</v>
      </c>
      <c r="LU90" s="20">
        <v>18.09090909090909</v>
      </c>
      <c r="LV90" s="20">
        <v>27.438636363636363</v>
      </c>
      <c r="LW90" s="20">
        <v>0</v>
      </c>
      <c r="LX90" s="20">
        <v>0</v>
      </c>
      <c r="LY90" s="20">
        <v>26.304924242424242</v>
      </c>
      <c r="LZ90" s="20">
        <v>19.625</v>
      </c>
      <c r="MA90" s="20">
        <v>29.134469696969695</v>
      </c>
      <c r="MB90" s="20">
        <v>0</v>
      </c>
      <c r="MC90" s="4" t="s">
        <v>87</v>
      </c>
      <c r="MD90" s="15"/>
      <c r="ME90" s="20" t="s">
        <v>54</v>
      </c>
      <c r="MF90" s="20" t="s">
        <v>151</v>
      </c>
      <c r="MG90" s="20">
        <v>0</v>
      </c>
      <c r="MH90" s="20">
        <v>0</v>
      </c>
      <c r="MI90" s="20">
        <v>0</v>
      </c>
      <c r="MJ90" s="20">
        <v>0</v>
      </c>
      <c r="MK90" s="20">
        <v>0</v>
      </c>
      <c r="ML90" s="20" t="s">
        <v>54</v>
      </c>
      <c r="MM90" s="20" t="s">
        <v>54</v>
      </c>
      <c r="MN90" s="20" t="s">
        <v>54</v>
      </c>
      <c r="MO90" s="20" t="s">
        <v>54</v>
      </c>
      <c r="MP90" s="20" t="s">
        <v>54</v>
      </c>
      <c r="MQ90" s="20" t="s">
        <v>54</v>
      </c>
      <c r="MR90" s="20" t="s">
        <v>54</v>
      </c>
      <c r="MS90" s="20" t="s">
        <v>54</v>
      </c>
      <c r="MT90" s="20" t="s">
        <v>54</v>
      </c>
      <c r="MU90" s="20" t="s">
        <v>54</v>
      </c>
      <c r="MV90" s="20" t="s">
        <v>54</v>
      </c>
      <c r="MW90" s="20" t="s">
        <v>54</v>
      </c>
      <c r="MX90" s="20" t="s">
        <v>54</v>
      </c>
      <c r="MY90" s="20" t="s">
        <v>54</v>
      </c>
      <c r="MZ90" s="20" t="s">
        <v>54</v>
      </c>
      <c r="NA90" s="20" t="s">
        <v>54</v>
      </c>
      <c r="NB90" s="20" t="s">
        <v>54</v>
      </c>
      <c r="NC90" s="20" t="s">
        <v>54</v>
      </c>
      <c r="ND90" s="20" t="s">
        <v>54</v>
      </c>
      <c r="NE90" s="20" t="s">
        <v>54</v>
      </c>
      <c r="NF90" s="20" t="s">
        <v>54</v>
      </c>
      <c r="NG90" s="20" t="s">
        <v>54</v>
      </c>
      <c r="NH90" s="4" t="s">
        <v>87</v>
      </c>
    </row>
    <row r="91" spans="1:372" x14ac:dyDescent="0.3">
      <c r="A91" s="15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4"/>
      <c r="AF91" s="15"/>
      <c r="AG91" s="20" t="s">
        <v>54</v>
      </c>
      <c r="AH91" s="20" t="s">
        <v>152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 t="s">
        <v>54</v>
      </c>
      <c r="AO91" s="20" t="s">
        <v>54</v>
      </c>
      <c r="AP91" s="20" t="s">
        <v>54</v>
      </c>
      <c r="AQ91" s="20" t="s">
        <v>54</v>
      </c>
      <c r="AR91" s="20" t="s">
        <v>54</v>
      </c>
      <c r="AS91" s="20" t="s">
        <v>54</v>
      </c>
      <c r="AT91" s="20" t="s">
        <v>54</v>
      </c>
      <c r="AU91" s="20" t="s">
        <v>54</v>
      </c>
      <c r="AV91" s="20" t="s">
        <v>54</v>
      </c>
      <c r="AW91" s="20" t="s">
        <v>54</v>
      </c>
      <c r="AX91" s="20" t="s">
        <v>54</v>
      </c>
      <c r="AY91" s="20" t="s">
        <v>54</v>
      </c>
      <c r="AZ91" s="20" t="s">
        <v>54</v>
      </c>
      <c r="BA91" s="20" t="s">
        <v>54</v>
      </c>
      <c r="BB91" s="20" t="s">
        <v>54</v>
      </c>
      <c r="BC91" s="20" t="s">
        <v>54</v>
      </c>
      <c r="BD91" s="20" t="s">
        <v>54</v>
      </c>
      <c r="BE91" s="20" t="s">
        <v>54</v>
      </c>
      <c r="BF91" s="20" t="s">
        <v>54</v>
      </c>
      <c r="BG91" s="20" t="s">
        <v>54</v>
      </c>
      <c r="BH91" s="20" t="s">
        <v>54</v>
      </c>
      <c r="BI91" s="20" t="s">
        <v>54</v>
      </c>
      <c r="BJ91" s="4" t="s">
        <v>88</v>
      </c>
      <c r="BK91" s="15"/>
      <c r="BL91" s="20" t="s">
        <v>54</v>
      </c>
      <c r="BM91" s="20" t="s">
        <v>152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 t="s">
        <v>54</v>
      </c>
      <c r="BT91" s="20" t="s">
        <v>54</v>
      </c>
      <c r="BU91" s="20" t="s">
        <v>54</v>
      </c>
      <c r="BV91" s="20" t="s">
        <v>54</v>
      </c>
      <c r="BW91" s="20" t="s">
        <v>54</v>
      </c>
      <c r="BX91" s="20" t="s">
        <v>54</v>
      </c>
      <c r="BY91" s="20" t="s">
        <v>54</v>
      </c>
      <c r="BZ91" s="20" t="s">
        <v>54</v>
      </c>
      <c r="CA91" s="20" t="s">
        <v>54</v>
      </c>
      <c r="CB91" s="20" t="s">
        <v>54</v>
      </c>
      <c r="CC91" s="20" t="s">
        <v>54</v>
      </c>
      <c r="CD91" s="20" t="s">
        <v>54</v>
      </c>
      <c r="CE91" s="20" t="s">
        <v>54</v>
      </c>
      <c r="CF91" s="20" t="s">
        <v>54</v>
      </c>
      <c r="CG91" s="20" t="s">
        <v>54</v>
      </c>
      <c r="CH91" s="20" t="s">
        <v>54</v>
      </c>
      <c r="CI91" s="20" t="s">
        <v>54</v>
      </c>
      <c r="CJ91" s="20" t="s">
        <v>54</v>
      </c>
      <c r="CK91" s="20" t="s">
        <v>54</v>
      </c>
      <c r="CL91" s="20" t="s">
        <v>54</v>
      </c>
      <c r="CM91" s="20" t="s">
        <v>54</v>
      </c>
      <c r="CN91" s="20" t="s">
        <v>54</v>
      </c>
      <c r="CO91" s="4" t="s">
        <v>88</v>
      </c>
      <c r="CP91" s="15"/>
      <c r="CQ91" s="20" t="s">
        <v>54</v>
      </c>
      <c r="CR91" s="20" t="s">
        <v>152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 t="s">
        <v>54</v>
      </c>
      <c r="CY91" s="20" t="s">
        <v>54</v>
      </c>
      <c r="CZ91" s="20" t="s">
        <v>54</v>
      </c>
      <c r="DA91" s="20" t="s">
        <v>54</v>
      </c>
      <c r="DB91" s="20" t="s">
        <v>54</v>
      </c>
      <c r="DC91" s="20" t="s">
        <v>54</v>
      </c>
      <c r="DD91" s="20" t="s">
        <v>54</v>
      </c>
      <c r="DE91" s="20" t="s">
        <v>54</v>
      </c>
      <c r="DF91" s="20" t="s">
        <v>54</v>
      </c>
      <c r="DG91" s="20" t="s">
        <v>54</v>
      </c>
      <c r="DH91" s="20" t="s">
        <v>54</v>
      </c>
      <c r="DI91" s="20" t="s">
        <v>54</v>
      </c>
      <c r="DJ91" s="20" t="s">
        <v>54</v>
      </c>
      <c r="DK91" s="20" t="s">
        <v>54</v>
      </c>
      <c r="DL91" s="20" t="s">
        <v>54</v>
      </c>
      <c r="DM91" s="20" t="s">
        <v>54</v>
      </c>
      <c r="DN91" s="20" t="s">
        <v>54</v>
      </c>
      <c r="DO91" s="20" t="s">
        <v>54</v>
      </c>
      <c r="DP91" s="20" t="s">
        <v>54</v>
      </c>
      <c r="DQ91" s="20" t="s">
        <v>54</v>
      </c>
      <c r="DR91" s="20" t="s">
        <v>54</v>
      </c>
      <c r="DS91" s="20" t="s">
        <v>54</v>
      </c>
      <c r="DT91" s="4" t="s">
        <v>88</v>
      </c>
      <c r="DU91" s="15"/>
      <c r="DV91" s="20" t="s">
        <v>54</v>
      </c>
      <c r="DW91" s="20" t="s">
        <v>152</v>
      </c>
      <c r="DX91" s="20">
        <v>0</v>
      </c>
      <c r="DY91" s="20">
        <v>0</v>
      </c>
      <c r="DZ91" s="20">
        <v>0</v>
      </c>
      <c r="EA91" s="20">
        <v>0</v>
      </c>
      <c r="EB91" s="20">
        <v>0</v>
      </c>
      <c r="EC91" s="20" t="s">
        <v>54</v>
      </c>
      <c r="ED91" s="20" t="s">
        <v>54</v>
      </c>
      <c r="EE91" s="20" t="s">
        <v>54</v>
      </c>
      <c r="EF91" s="20" t="s">
        <v>54</v>
      </c>
      <c r="EG91" s="20" t="s">
        <v>54</v>
      </c>
      <c r="EH91" s="20" t="s">
        <v>54</v>
      </c>
      <c r="EI91" s="20" t="s">
        <v>54</v>
      </c>
      <c r="EJ91" s="20" t="s">
        <v>54</v>
      </c>
      <c r="EK91" s="20" t="s">
        <v>54</v>
      </c>
      <c r="EL91" s="20" t="s">
        <v>54</v>
      </c>
      <c r="EM91" s="20" t="s">
        <v>54</v>
      </c>
      <c r="EN91" s="20" t="s">
        <v>54</v>
      </c>
      <c r="EO91" s="20" t="s">
        <v>54</v>
      </c>
      <c r="EP91" s="20" t="s">
        <v>54</v>
      </c>
      <c r="EQ91" s="20" t="s">
        <v>54</v>
      </c>
      <c r="ER91" s="20" t="s">
        <v>54</v>
      </c>
      <c r="ES91" s="20" t="s">
        <v>54</v>
      </c>
      <c r="ET91" s="20" t="s">
        <v>54</v>
      </c>
      <c r="EU91" s="20" t="s">
        <v>54</v>
      </c>
      <c r="EV91" s="20" t="s">
        <v>54</v>
      </c>
      <c r="EW91" s="20" t="s">
        <v>54</v>
      </c>
      <c r="EX91" s="20" t="s">
        <v>54</v>
      </c>
      <c r="EY91" s="4" t="s">
        <v>88</v>
      </c>
      <c r="EZ91" s="15"/>
      <c r="FA91" s="20" t="s">
        <v>54</v>
      </c>
      <c r="FB91" s="20" t="s">
        <v>152</v>
      </c>
      <c r="FC91" s="20">
        <v>0</v>
      </c>
      <c r="FD91" s="20">
        <v>0</v>
      </c>
      <c r="FE91" s="20">
        <v>0</v>
      </c>
      <c r="FF91" s="20">
        <v>0</v>
      </c>
      <c r="FG91" s="20">
        <v>0</v>
      </c>
      <c r="FH91" s="20" t="s">
        <v>54</v>
      </c>
      <c r="FI91" s="20" t="s">
        <v>54</v>
      </c>
      <c r="FJ91" s="20" t="s">
        <v>54</v>
      </c>
      <c r="FK91" s="20" t="s">
        <v>54</v>
      </c>
      <c r="FL91" s="20" t="s">
        <v>54</v>
      </c>
      <c r="FM91" s="20" t="s">
        <v>54</v>
      </c>
      <c r="FN91" s="20" t="s">
        <v>54</v>
      </c>
      <c r="FO91" s="20" t="s">
        <v>54</v>
      </c>
      <c r="FP91" s="20" t="s">
        <v>54</v>
      </c>
      <c r="FQ91" s="20" t="s">
        <v>54</v>
      </c>
      <c r="FR91" s="20" t="s">
        <v>54</v>
      </c>
      <c r="FS91" s="20" t="s">
        <v>54</v>
      </c>
      <c r="FT91" s="20" t="s">
        <v>54</v>
      </c>
      <c r="FU91" s="20" t="s">
        <v>54</v>
      </c>
      <c r="FV91" s="20" t="s">
        <v>54</v>
      </c>
      <c r="FW91" s="20" t="s">
        <v>54</v>
      </c>
      <c r="FX91" s="20" t="s">
        <v>54</v>
      </c>
      <c r="FY91" s="20" t="s">
        <v>54</v>
      </c>
      <c r="FZ91" s="20" t="s">
        <v>54</v>
      </c>
      <c r="GA91" s="20" t="s">
        <v>54</v>
      </c>
      <c r="GB91" s="20" t="s">
        <v>54</v>
      </c>
      <c r="GC91" s="20" t="s">
        <v>54</v>
      </c>
      <c r="GD91" s="4" t="s">
        <v>88</v>
      </c>
      <c r="GE91" s="15"/>
      <c r="GF91" s="20" t="s">
        <v>54</v>
      </c>
      <c r="GG91" s="20" t="s">
        <v>152</v>
      </c>
      <c r="GH91" s="20">
        <v>0</v>
      </c>
      <c r="GI91" s="20">
        <v>0</v>
      </c>
      <c r="GJ91" s="20">
        <v>0</v>
      </c>
      <c r="GK91" s="20">
        <v>0</v>
      </c>
      <c r="GL91" s="20">
        <v>0</v>
      </c>
      <c r="GM91" s="20" t="s">
        <v>54</v>
      </c>
      <c r="GN91" s="20" t="s">
        <v>54</v>
      </c>
      <c r="GO91" s="20" t="s">
        <v>54</v>
      </c>
      <c r="GP91" s="20" t="s">
        <v>54</v>
      </c>
      <c r="GQ91" s="20" t="s">
        <v>54</v>
      </c>
      <c r="GR91" s="20" t="s">
        <v>54</v>
      </c>
      <c r="GS91" s="20" t="s">
        <v>54</v>
      </c>
      <c r="GT91" s="20">
        <v>19.796756038992065</v>
      </c>
      <c r="GU91" s="20">
        <v>21.739130434782609</v>
      </c>
      <c r="GV91" s="20">
        <v>19.796756038992065</v>
      </c>
      <c r="GW91" s="20" t="s">
        <v>54</v>
      </c>
      <c r="GX91" s="20" t="s">
        <v>54</v>
      </c>
      <c r="GY91" s="20" t="s">
        <v>54</v>
      </c>
      <c r="GZ91" s="20">
        <v>23.936355569895941</v>
      </c>
      <c r="HA91" s="20" t="s">
        <v>54</v>
      </c>
      <c r="HB91" s="20">
        <v>23.936355569895941</v>
      </c>
      <c r="HC91" s="20" t="s">
        <v>54</v>
      </c>
      <c r="HD91" s="20" t="s">
        <v>54</v>
      </c>
      <c r="HE91" s="20">
        <v>19.721469007183291</v>
      </c>
      <c r="HF91" s="20">
        <v>21.739130434782609</v>
      </c>
      <c r="HG91" s="20">
        <v>20.31670710242139</v>
      </c>
      <c r="HH91" s="20" t="s">
        <v>54</v>
      </c>
      <c r="HI91" s="4" t="s">
        <v>88</v>
      </c>
      <c r="HJ91" s="15"/>
      <c r="HK91" s="20" t="s">
        <v>54</v>
      </c>
      <c r="HL91" s="20" t="s">
        <v>152</v>
      </c>
      <c r="HM91" s="20">
        <v>0</v>
      </c>
      <c r="HN91" s="20">
        <v>0</v>
      </c>
      <c r="HO91" s="20">
        <v>0</v>
      </c>
      <c r="HP91" s="20">
        <v>0</v>
      </c>
      <c r="HQ91" s="20">
        <v>0</v>
      </c>
      <c r="HR91" s="20" t="s">
        <v>54</v>
      </c>
      <c r="HS91" s="20" t="s">
        <v>54</v>
      </c>
      <c r="HT91" s="20" t="s">
        <v>54</v>
      </c>
      <c r="HU91" s="20">
        <v>37.958810068649882</v>
      </c>
      <c r="HV91" s="20" t="s">
        <v>54</v>
      </c>
      <c r="HW91" s="20" t="s">
        <v>54</v>
      </c>
      <c r="HX91" s="20" t="s">
        <v>54</v>
      </c>
      <c r="HY91" s="20">
        <v>19.312738367658277</v>
      </c>
      <c r="HZ91" s="20" t="s">
        <v>54</v>
      </c>
      <c r="IA91" s="20">
        <v>19.312738367658277</v>
      </c>
      <c r="IB91" s="20" t="s">
        <v>54</v>
      </c>
      <c r="IC91" s="20" t="s">
        <v>54</v>
      </c>
      <c r="ID91" s="20" t="s">
        <v>54</v>
      </c>
      <c r="IE91" s="20">
        <v>16.976031215161651</v>
      </c>
      <c r="IF91" s="20" t="s">
        <v>54</v>
      </c>
      <c r="IG91" s="20">
        <v>16.976031215161651</v>
      </c>
      <c r="IH91" s="20" t="s">
        <v>54</v>
      </c>
      <c r="II91" s="20" t="s">
        <v>54</v>
      </c>
      <c r="IJ91" s="20">
        <v>18.534798534798536</v>
      </c>
      <c r="IK91" s="20" t="s">
        <v>54</v>
      </c>
      <c r="IL91" s="20">
        <v>18.534798534798536</v>
      </c>
      <c r="IM91" s="20" t="s">
        <v>54</v>
      </c>
      <c r="IN91" s="4" t="s">
        <v>88</v>
      </c>
      <c r="IO91" s="15"/>
      <c r="IP91" s="20" t="s">
        <v>54</v>
      </c>
      <c r="IQ91" s="20" t="s">
        <v>152</v>
      </c>
      <c r="IR91" s="20">
        <v>0</v>
      </c>
      <c r="IS91" s="20">
        <v>0</v>
      </c>
      <c r="IT91" s="20">
        <v>0</v>
      </c>
      <c r="IU91" s="20">
        <v>0</v>
      </c>
      <c r="IV91" s="20">
        <v>0</v>
      </c>
      <c r="IW91" s="20" t="s">
        <v>54</v>
      </c>
      <c r="IX91" s="20" t="s">
        <v>54</v>
      </c>
      <c r="IY91" s="20" t="s">
        <v>54</v>
      </c>
      <c r="IZ91" s="20">
        <v>29.452237312649213</v>
      </c>
      <c r="JA91" s="20" t="s">
        <v>54</v>
      </c>
      <c r="JB91" s="20" t="s">
        <v>54</v>
      </c>
      <c r="JC91" s="20" t="s">
        <v>54</v>
      </c>
      <c r="JD91" s="20">
        <v>10.86158365988376</v>
      </c>
      <c r="JE91" s="20" t="s">
        <v>54</v>
      </c>
      <c r="JF91" s="20">
        <v>10.86158365988376</v>
      </c>
      <c r="JG91" s="20" t="s">
        <v>54</v>
      </c>
      <c r="JH91" s="20" t="s">
        <v>54</v>
      </c>
      <c r="JI91" s="20" t="s">
        <v>54</v>
      </c>
      <c r="JJ91" s="20">
        <v>19.619701427481747</v>
      </c>
      <c r="JK91" s="20" t="s">
        <v>54</v>
      </c>
      <c r="JL91" s="20">
        <v>19.619701427481747</v>
      </c>
      <c r="JM91" s="20" t="s">
        <v>54</v>
      </c>
      <c r="JN91" s="20" t="s">
        <v>54</v>
      </c>
      <c r="JO91" s="20">
        <v>14.088574060787204</v>
      </c>
      <c r="JP91" s="20" t="s">
        <v>54</v>
      </c>
      <c r="JQ91" s="20">
        <v>14.088574060787204</v>
      </c>
      <c r="JR91" s="20" t="s">
        <v>54</v>
      </c>
      <c r="JS91" s="4" t="s">
        <v>88</v>
      </c>
      <c r="JT91" s="15"/>
      <c r="JU91" s="20" t="s">
        <v>54</v>
      </c>
      <c r="JV91" s="20" t="s">
        <v>152</v>
      </c>
      <c r="JW91" s="20">
        <v>0</v>
      </c>
      <c r="JX91" s="20">
        <v>0</v>
      </c>
      <c r="JY91" s="20">
        <v>0</v>
      </c>
      <c r="JZ91" s="20">
        <v>0</v>
      </c>
      <c r="KA91" s="20">
        <v>0</v>
      </c>
      <c r="KB91" s="20" t="s">
        <v>54</v>
      </c>
      <c r="KC91" s="20" t="s">
        <v>54</v>
      </c>
      <c r="KD91" s="20" t="s">
        <v>54</v>
      </c>
      <c r="KE91" s="20">
        <v>25.616161616161616</v>
      </c>
      <c r="KF91" s="20" t="s">
        <v>54</v>
      </c>
      <c r="KG91" s="20" t="s">
        <v>54</v>
      </c>
      <c r="KH91" s="20" t="s">
        <v>54</v>
      </c>
      <c r="KI91" s="20">
        <v>6.1572871572871577</v>
      </c>
      <c r="KJ91" s="20">
        <v>17.636363636363637</v>
      </c>
      <c r="KK91" s="20">
        <v>18.231601731601732</v>
      </c>
      <c r="KL91" s="20" t="s">
        <v>54</v>
      </c>
      <c r="KM91" s="20" t="s">
        <v>54</v>
      </c>
      <c r="KN91" s="20" t="s">
        <v>54</v>
      </c>
      <c r="KO91" s="20">
        <v>9.3468899521531092</v>
      </c>
      <c r="KP91" s="20">
        <v>20.314992025518343</v>
      </c>
      <c r="KQ91" s="20">
        <v>16.148325358851675</v>
      </c>
      <c r="KR91" s="20" t="s">
        <v>54</v>
      </c>
      <c r="KS91" s="20" t="s">
        <v>54</v>
      </c>
      <c r="KT91" s="20">
        <v>9.2236652236652219</v>
      </c>
      <c r="KU91" s="20">
        <v>16.096681096681095</v>
      </c>
      <c r="KV91" s="20">
        <v>16.644300144300143</v>
      </c>
      <c r="KW91" s="20" t="s">
        <v>54</v>
      </c>
      <c r="KX91" s="4" t="s">
        <v>88</v>
      </c>
      <c r="KY91" s="15"/>
      <c r="KZ91" s="20" t="s">
        <v>54</v>
      </c>
      <c r="LA91" s="20" t="s">
        <v>152</v>
      </c>
      <c r="LB91" s="20">
        <v>0</v>
      </c>
      <c r="LC91" s="20">
        <v>0</v>
      </c>
      <c r="LD91" s="20">
        <v>0</v>
      </c>
      <c r="LE91" s="20">
        <v>0</v>
      </c>
      <c r="LF91" s="20">
        <v>0</v>
      </c>
      <c r="LG91" s="20" t="s">
        <v>54</v>
      </c>
      <c r="LH91" s="20" t="s">
        <v>54</v>
      </c>
      <c r="LI91" s="20" t="s">
        <v>54</v>
      </c>
      <c r="LJ91" s="20">
        <v>9.0909090909090917</v>
      </c>
      <c r="LK91" s="20" t="s">
        <v>54</v>
      </c>
      <c r="LL91" s="20" t="s">
        <v>54</v>
      </c>
      <c r="LM91" s="20" t="s">
        <v>54</v>
      </c>
      <c r="LN91" s="20">
        <v>2.2727272727272729</v>
      </c>
      <c r="LO91" s="20">
        <v>36.363636363636367</v>
      </c>
      <c r="LP91" s="20">
        <v>6.8181818181818183</v>
      </c>
      <c r="LQ91" s="20" t="s">
        <v>54</v>
      </c>
      <c r="LR91" s="20" t="s">
        <v>54</v>
      </c>
      <c r="LS91" s="20" t="s">
        <v>54</v>
      </c>
      <c r="LT91" s="20">
        <v>0</v>
      </c>
      <c r="LU91" s="20">
        <v>33.333333333333336</v>
      </c>
      <c r="LV91" s="20">
        <v>11.904761904761905</v>
      </c>
      <c r="LW91" s="20" t="s">
        <v>54</v>
      </c>
      <c r="LX91" s="20" t="s">
        <v>54</v>
      </c>
      <c r="LY91" s="20">
        <v>2.2727272727272729</v>
      </c>
      <c r="LZ91" s="20">
        <v>36.363636363636367</v>
      </c>
      <c r="MA91" s="20">
        <v>11.363636363636363</v>
      </c>
      <c r="MB91" s="20" t="s">
        <v>54</v>
      </c>
      <c r="MC91" s="4" t="s">
        <v>88</v>
      </c>
      <c r="MD91" s="15"/>
      <c r="ME91" s="20" t="s">
        <v>54</v>
      </c>
      <c r="MF91" s="20" t="s">
        <v>152</v>
      </c>
      <c r="MG91" s="20">
        <v>0</v>
      </c>
      <c r="MH91" s="20">
        <v>0</v>
      </c>
      <c r="MI91" s="20">
        <v>0</v>
      </c>
      <c r="MJ91" s="20">
        <v>0</v>
      </c>
      <c r="MK91" s="20">
        <v>0</v>
      </c>
      <c r="ML91" s="20" t="s">
        <v>54</v>
      </c>
      <c r="MM91" s="20" t="s">
        <v>54</v>
      </c>
      <c r="MN91" s="20" t="s">
        <v>54</v>
      </c>
      <c r="MO91" s="20">
        <v>27.777777777777779</v>
      </c>
      <c r="MP91" s="20" t="s">
        <v>54</v>
      </c>
      <c r="MQ91" s="20" t="s">
        <v>54</v>
      </c>
      <c r="MR91" s="20" t="s">
        <v>54</v>
      </c>
      <c r="MS91" s="20">
        <v>44.444444444444443</v>
      </c>
      <c r="MT91" s="20">
        <v>44.444444444444443</v>
      </c>
      <c r="MU91" s="20">
        <v>44.444444444444443</v>
      </c>
      <c r="MV91" s="20" t="s">
        <v>54</v>
      </c>
      <c r="MW91" s="20" t="s">
        <v>54</v>
      </c>
      <c r="MX91" s="20" t="s">
        <v>54</v>
      </c>
      <c r="MY91" s="20">
        <v>50</v>
      </c>
      <c r="MZ91" s="20">
        <v>55.555555555555557</v>
      </c>
      <c r="NA91" s="20">
        <v>55.555555555555557</v>
      </c>
      <c r="NB91" s="20" t="s">
        <v>54</v>
      </c>
      <c r="NC91" s="20" t="s">
        <v>54</v>
      </c>
      <c r="ND91" s="20">
        <v>44.444444444444443</v>
      </c>
      <c r="NE91" s="20">
        <v>44.444444444444443</v>
      </c>
      <c r="NF91" s="20">
        <v>44.444444444444443</v>
      </c>
      <c r="NG91" s="20" t="s">
        <v>54</v>
      </c>
      <c r="NH91" s="4" t="s">
        <v>88</v>
      </c>
    </row>
    <row r="92" spans="1:372" x14ac:dyDescent="0.3">
      <c r="A92" s="1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4"/>
      <c r="AF92" s="15"/>
      <c r="AG92" s="20" t="s">
        <v>54</v>
      </c>
      <c r="AH92" s="20" t="s">
        <v>153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 t="s">
        <v>54</v>
      </c>
      <c r="AO92" s="20" t="s">
        <v>54</v>
      </c>
      <c r="AP92" s="20" t="s">
        <v>54</v>
      </c>
      <c r="AQ92" s="20" t="s">
        <v>54</v>
      </c>
      <c r="AR92" s="20" t="s">
        <v>54</v>
      </c>
      <c r="AS92" s="20" t="s">
        <v>54</v>
      </c>
      <c r="AT92" s="20" t="s">
        <v>54</v>
      </c>
      <c r="AU92" s="20" t="s">
        <v>54</v>
      </c>
      <c r="AV92" s="20" t="s">
        <v>54</v>
      </c>
      <c r="AW92" s="20" t="s">
        <v>54</v>
      </c>
      <c r="AX92" s="20" t="s">
        <v>54</v>
      </c>
      <c r="AY92" s="20" t="s">
        <v>54</v>
      </c>
      <c r="AZ92" s="20" t="s">
        <v>54</v>
      </c>
      <c r="BA92" s="20" t="s">
        <v>54</v>
      </c>
      <c r="BB92" s="20" t="s">
        <v>54</v>
      </c>
      <c r="BC92" s="20" t="s">
        <v>54</v>
      </c>
      <c r="BD92" s="20" t="s">
        <v>54</v>
      </c>
      <c r="BE92" s="20" t="s">
        <v>54</v>
      </c>
      <c r="BF92" s="20" t="s">
        <v>54</v>
      </c>
      <c r="BG92" s="20" t="s">
        <v>54</v>
      </c>
      <c r="BH92" s="20" t="s">
        <v>54</v>
      </c>
      <c r="BI92" s="20" t="s">
        <v>54</v>
      </c>
      <c r="BJ92" s="4" t="s">
        <v>89</v>
      </c>
      <c r="BK92" s="15"/>
      <c r="BL92" s="20" t="s">
        <v>54</v>
      </c>
      <c r="BM92" s="20" t="s">
        <v>153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 t="s">
        <v>54</v>
      </c>
      <c r="BT92" s="20" t="s">
        <v>54</v>
      </c>
      <c r="BU92" s="20" t="s">
        <v>54</v>
      </c>
      <c r="BV92" s="20" t="s">
        <v>54</v>
      </c>
      <c r="BW92" s="20" t="s">
        <v>54</v>
      </c>
      <c r="BX92" s="20" t="s">
        <v>54</v>
      </c>
      <c r="BY92" s="20" t="s">
        <v>54</v>
      </c>
      <c r="BZ92" s="20" t="s">
        <v>54</v>
      </c>
      <c r="CA92" s="20" t="s">
        <v>54</v>
      </c>
      <c r="CB92" s="20" t="s">
        <v>54</v>
      </c>
      <c r="CC92" s="20" t="s">
        <v>54</v>
      </c>
      <c r="CD92" s="20" t="s">
        <v>54</v>
      </c>
      <c r="CE92" s="20" t="s">
        <v>54</v>
      </c>
      <c r="CF92" s="20" t="s">
        <v>54</v>
      </c>
      <c r="CG92" s="20" t="s">
        <v>54</v>
      </c>
      <c r="CH92" s="20" t="s">
        <v>54</v>
      </c>
      <c r="CI92" s="20" t="s">
        <v>54</v>
      </c>
      <c r="CJ92" s="20" t="s">
        <v>54</v>
      </c>
      <c r="CK92" s="20" t="s">
        <v>54</v>
      </c>
      <c r="CL92" s="20" t="s">
        <v>54</v>
      </c>
      <c r="CM92" s="20" t="s">
        <v>54</v>
      </c>
      <c r="CN92" s="20" t="s">
        <v>54</v>
      </c>
      <c r="CO92" s="4" t="s">
        <v>89</v>
      </c>
      <c r="CP92" s="15"/>
      <c r="CQ92" s="20" t="s">
        <v>54</v>
      </c>
      <c r="CR92" s="20" t="s">
        <v>153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 t="s">
        <v>54</v>
      </c>
      <c r="CY92" s="20" t="s">
        <v>54</v>
      </c>
      <c r="CZ92" s="20" t="s">
        <v>54</v>
      </c>
      <c r="DA92" s="20" t="s">
        <v>54</v>
      </c>
      <c r="DB92" s="20" t="s">
        <v>54</v>
      </c>
      <c r="DC92" s="20" t="s">
        <v>54</v>
      </c>
      <c r="DD92" s="20" t="s">
        <v>54</v>
      </c>
      <c r="DE92" s="20" t="s">
        <v>54</v>
      </c>
      <c r="DF92" s="20" t="s">
        <v>54</v>
      </c>
      <c r="DG92" s="20" t="s">
        <v>54</v>
      </c>
      <c r="DH92" s="20" t="s">
        <v>54</v>
      </c>
      <c r="DI92" s="20" t="s">
        <v>54</v>
      </c>
      <c r="DJ92" s="20" t="s">
        <v>54</v>
      </c>
      <c r="DK92" s="20" t="s">
        <v>54</v>
      </c>
      <c r="DL92" s="20" t="s">
        <v>54</v>
      </c>
      <c r="DM92" s="20" t="s">
        <v>54</v>
      </c>
      <c r="DN92" s="20" t="s">
        <v>54</v>
      </c>
      <c r="DO92" s="20" t="s">
        <v>54</v>
      </c>
      <c r="DP92" s="20" t="s">
        <v>54</v>
      </c>
      <c r="DQ92" s="20" t="s">
        <v>54</v>
      </c>
      <c r="DR92" s="20" t="s">
        <v>54</v>
      </c>
      <c r="DS92" s="20" t="s">
        <v>54</v>
      </c>
      <c r="DT92" s="4" t="s">
        <v>89</v>
      </c>
      <c r="DU92" s="15"/>
      <c r="DV92" s="20" t="s">
        <v>54</v>
      </c>
      <c r="DW92" s="20" t="s">
        <v>153</v>
      </c>
      <c r="DX92" s="20">
        <v>0</v>
      </c>
      <c r="DY92" s="20">
        <v>0</v>
      </c>
      <c r="DZ92" s="20">
        <v>0</v>
      </c>
      <c r="EA92" s="20">
        <v>0</v>
      </c>
      <c r="EB92" s="20">
        <v>0</v>
      </c>
      <c r="EC92" s="20" t="s">
        <v>54</v>
      </c>
      <c r="ED92" s="20" t="s">
        <v>54</v>
      </c>
      <c r="EE92" s="20" t="s">
        <v>54</v>
      </c>
      <c r="EF92" s="20" t="s">
        <v>54</v>
      </c>
      <c r="EG92" s="20" t="s">
        <v>54</v>
      </c>
      <c r="EH92" s="20" t="s">
        <v>54</v>
      </c>
      <c r="EI92" s="20" t="s">
        <v>54</v>
      </c>
      <c r="EJ92" s="20" t="s">
        <v>54</v>
      </c>
      <c r="EK92" s="20" t="s">
        <v>54</v>
      </c>
      <c r="EL92" s="20" t="s">
        <v>54</v>
      </c>
      <c r="EM92" s="20" t="s">
        <v>54</v>
      </c>
      <c r="EN92" s="20" t="s">
        <v>54</v>
      </c>
      <c r="EO92" s="20" t="s">
        <v>54</v>
      </c>
      <c r="EP92" s="20" t="s">
        <v>54</v>
      </c>
      <c r="EQ92" s="20" t="s">
        <v>54</v>
      </c>
      <c r="ER92" s="20" t="s">
        <v>54</v>
      </c>
      <c r="ES92" s="20" t="s">
        <v>54</v>
      </c>
      <c r="ET92" s="20" t="s">
        <v>54</v>
      </c>
      <c r="EU92" s="20" t="s">
        <v>54</v>
      </c>
      <c r="EV92" s="20" t="s">
        <v>54</v>
      </c>
      <c r="EW92" s="20" t="s">
        <v>54</v>
      </c>
      <c r="EX92" s="20" t="s">
        <v>54</v>
      </c>
      <c r="EY92" s="4" t="s">
        <v>89</v>
      </c>
      <c r="EZ92" s="15"/>
      <c r="FA92" s="20" t="s">
        <v>54</v>
      </c>
      <c r="FB92" s="20" t="s">
        <v>153</v>
      </c>
      <c r="FC92" s="20">
        <v>0</v>
      </c>
      <c r="FD92" s="20">
        <v>0</v>
      </c>
      <c r="FE92" s="20">
        <v>0</v>
      </c>
      <c r="FF92" s="20">
        <v>0</v>
      </c>
      <c r="FG92" s="20">
        <v>0</v>
      </c>
      <c r="FH92" s="20" t="s">
        <v>54</v>
      </c>
      <c r="FI92" s="20" t="s">
        <v>54</v>
      </c>
      <c r="FJ92" s="20" t="s">
        <v>54</v>
      </c>
      <c r="FK92" s="20" t="s">
        <v>54</v>
      </c>
      <c r="FL92" s="20" t="s">
        <v>54</v>
      </c>
      <c r="FM92" s="20" t="s">
        <v>54</v>
      </c>
      <c r="FN92" s="20" t="s">
        <v>54</v>
      </c>
      <c r="FO92" s="20" t="s">
        <v>54</v>
      </c>
      <c r="FP92" s="20" t="s">
        <v>54</v>
      </c>
      <c r="FQ92" s="20" t="s">
        <v>54</v>
      </c>
      <c r="FR92" s="20" t="s">
        <v>54</v>
      </c>
      <c r="FS92" s="20" t="s">
        <v>54</v>
      </c>
      <c r="FT92" s="20" t="s">
        <v>54</v>
      </c>
      <c r="FU92" s="20" t="s">
        <v>54</v>
      </c>
      <c r="FV92" s="20" t="s">
        <v>54</v>
      </c>
      <c r="FW92" s="20" t="s">
        <v>54</v>
      </c>
      <c r="FX92" s="20" t="s">
        <v>54</v>
      </c>
      <c r="FY92" s="20" t="s">
        <v>54</v>
      </c>
      <c r="FZ92" s="20" t="s">
        <v>54</v>
      </c>
      <c r="GA92" s="20" t="s">
        <v>54</v>
      </c>
      <c r="GB92" s="20" t="s">
        <v>54</v>
      </c>
      <c r="GC92" s="20" t="s">
        <v>54</v>
      </c>
      <c r="GD92" s="4" t="s">
        <v>89</v>
      </c>
      <c r="GE92" s="15"/>
      <c r="GF92" s="20" t="s">
        <v>54</v>
      </c>
      <c r="GG92" s="20" t="s">
        <v>153</v>
      </c>
      <c r="GH92" s="20">
        <v>0</v>
      </c>
      <c r="GI92" s="20">
        <v>0</v>
      </c>
      <c r="GJ92" s="20">
        <v>0</v>
      </c>
      <c r="GK92" s="20">
        <v>0</v>
      </c>
      <c r="GL92" s="20">
        <v>0</v>
      </c>
      <c r="GM92" s="20" t="s">
        <v>54</v>
      </c>
      <c r="GN92" s="20" t="s">
        <v>54</v>
      </c>
      <c r="GO92" s="20" t="s">
        <v>54</v>
      </c>
      <c r="GP92" s="20" t="s">
        <v>54</v>
      </c>
      <c r="GQ92" s="20" t="s">
        <v>54</v>
      </c>
      <c r="GR92" s="20" t="s">
        <v>54</v>
      </c>
      <c r="GS92" s="20" t="s">
        <v>54</v>
      </c>
      <c r="GT92" s="20">
        <v>33.397513459625259</v>
      </c>
      <c r="GU92" s="20">
        <v>26.086956521739129</v>
      </c>
      <c r="GV92" s="20">
        <v>33.397513459625259</v>
      </c>
      <c r="GW92" s="20" t="s">
        <v>54</v>
      </c>
      <c r="GX92" s="20" t="s">
        <v>54</v>
      </c>
      <c r="GY92" s="20" t="s">
        <v>54</v>
      </c>
      <c r="GZ92" s="20">
        <v>27.192412142722699</v>
      </c>
      <c r="HA92" s="20" t="s">
        <v>54</v>
      </c>
      <c r="HB92" s="20">
        <v>27.192412142722699</v>
      </c>
      <c r="HC92" s="20" t="s">
        <v>54</v>
      </c>
      <c r="HD92" s="20" t="s">
        <v>54</v>
      </c>
      <c r="HE92" s="20">
        <v>30.491413348556204</v>
      </c>
      <c r="HF92" s="20">
        <v>26.086956521739129</v>
      </c>
      <c r="HG92" s="20">
        <v>28.110460967603824</v>
      </c>
      <c r="HH92" s="20" t="s">
        <v>54</v>
      </c>
      <c r="HI92" s="4" t="s">
        <v>89</v>
      </c>
      <c r="HJ92" s="15"/>
      <c r="HK92" s="20" t="s">
        <v>54</v>
      </c>
      <c r="HL92" s="20" t="s">
        <v>153</v>
      </c>
      <c r="HM92" s="20">
        <v>0</v>
      </c>
      <c r="HN92" s="20">
        <v>0</v>
      </c>
      <c r="HO92" s="20">
        <v>0</v>
      </c>
      <c r="HP92" s="20">
        <v>0</v>
      </c>
      <c r="HQ92" s="20">
        <v>0</v>
      </c>
      <c r="HR92" s="20" t="s">
        <v>54</v>
      </c>
      <c r="HS92" s="20" t="s">
        <v>54</v>
      </c>
      <c r="HT92" s="20" t="s">
        <v>54</v>
      </c>
      <c r="HU92" s="20">
        <v>36.702720569539792</v>
      </c>
      <c r="HV92" s="20" t="s">
        <v>54</v>
      </c>
      <c r="HW92" s="20" t="s">
        <v>54</v>
      </c>
      <c r="HX92" s="20" t="s">
        <v>54</v>
      </c>
      <c r="HY92" s="20">
        <v>44.257437070938209</v>
      </c>
      <c r="HZ92" s="20" t="s">
        <v>54</v>
      </c>
      <c r="IA92" s="20">
        <v>44.257437070938209</v>
      </c>
      <c r="IB92" s="20" t="s">
        <v>54</v>
      </c>
      <c r="IC92" s="20" t="s">
        <v>54</v>
      </c>
      <c r="ID92" s="20" t="s">
        <v>54</v>
      </c>
      <c r="IE92" s="20">
        <v>38.508387747518185</v>
      </c>
      <c r="IF92" s="20" t="s">
        <v>54</v>
      </c>
      <c r="IG92" s="20">
        <v>38.508387747518185</v>
      </c>
      <c r="IH92" s="20" t="s">
        <v>54</v>
      </c>
      <c r="II92" s="20" t="s">
        <v>54</v>
      </c>
      <c r="IJ92" s="20">
        <v>42.346578542230716</v>
      </c>
      <c r="IK92" s="20" t="s">
        <v>54</v>
      </c>
      <c r="IL92" s="20">
        <v>42.346578542230716</v>
      </c>
      <c r="IM92" s="20" t="s">
        <v>54</v>
      </c>
      <c r="IN92" s="4" t="s">
        <v>89</v>
      </c>
      <c r="IO92" s="15"/>
      <c r="IP92" s="20" t="s">
        <v>54</v>
      </c>
      <c r="IQ92" s="20" t="s">
        <v>153</v>
      </c>
      <c r="IR92" s="20">
        <v>0</v>
      </c>
      <c r="IS92" s="20">
        <v>0</v>
      </c>
      <c r="IT92" s="20">
        <v>0</v>
      </c>
      <c r="IU92" s="20">
        <v>0</v>
      </c>
      <c r="IV92" s="20">
        <v>0</v>
      </c>
      <c r="IW92" s="20" t="s">
        <v>54</v>
      </c>
      <c r="IX92" s="20" t="s">
        <v>54</v>
      </c>
      <c r="IY92" s="20" t="s">
        <v>54</v>
      </c>
      <c r="IZ92" s="20">
        <v>31.741727271312104</v>
      </c>
      <c r="JA92" s="20" t="s">
        <v>54</v>
      </c>
      <c r="JB92" s="20" t="s">
        <v>54</v>
      </c>
      <c r="JC92" s="20" t="s">
        <v>54</v>
      </c>
      <c r="JD92" s="20">
        <v>33.478048594099597</v>
      </c>
      <c r="JE92" s="20" t="s">
        <v>54</v>
      </c>
      <c r="JF92" s="20">
        <v>33.478048594099597</v>
      </c>
      <c r="JG92" s="20" t="s">
        <v>54</v>
      </c>
      <c r="JH92" s="20" t="s">
        <v>54</v>
      </c>
      <c r="JI92" s="20" t="s">
        <v>54</v>
      </c>
      <c r="JJ92" s="20">
        <v>36.399305717710426</v>
      </c>
      <c r="JK92" s="20" t="s">
        <v>54</v>
      </c>
      <c r="JL92" s="20">
        <v>36.399305717710426</v>
      </c>
      <c r="JM92" s="20" t="s">
        <v>54</v>
      </c>
      <c r="JN92" s="20" t="s">
        <v>54</v>
      </c>
      <c r="JO92" s="20">
        <v>33.537202690520765</v>
      </c>
      <c r="JP92" s="20" t="s">
        <v>54</v>
      </c>
      <c r="JQ92" s="20">
        <v>33.537202690520765</v>
      </c>
      <c r="JR92" s="20" t="s">
        <v>54</v>
      </c>
      <c r="JS92" s="4" t="s">
        <v>89</v>
      </c>
      <c r="JT92" s="15"/>
      <c r="JU92" s="20" t="s">
        <v>54</v>
      </c>
      <c r="JV92" s="20" t="s">
        <v>153</v>
      </c>
      <c r="JW92" s="20">
        <v>0</v>
      </c>
      <c r="JX92" s="20">
        <v>0</v>
      </c>
      <c r="JY92" s="20">
        <v>0</v>
      </c>
      <c r="JZ92" s="20">
        <v>0</v>
      </c>
      <c r="KA92" s="20">
        <v>0</v>
      </c>
      <c r="KB92" s="20" t="s">
        <v>54</v>
      </c>
      <c r="KC92" s="20" t="s">
        <v>54</v>
      </c>
      <c r="KD92" s="20" t="s">
        <v>54</v>
      </c>
      <c r="KE92" s="20">
        <v>26.927128427128427</v>
      </c>
      <c r="KF92" s="20" t="s">
        <v>54</v>
      </c>
      <c r="KG92" s="20" t="s">
        <v>54</v>
      </c>
      <c r="KH92" s="20" t="s">
        <v>54</v>
      </c>
      <c r="KI92" s="20">
        <v>29.898989898989896</v>
      </c>
      <c r="KJ92" s="20">
        <v>31.998556998556996</v>
      </c>
      <c r="KK92" s="20">
        <v>27.633477633477636</v>
      </c>
      <c r="KL92" s="20" t="s">
        <v>54</v>
      </c>
      <c r="KM92" s="20" t="s">
        <v>54</v>
      </c>
      <c r="KN92" s="20" t="s">
        <v>54</v>
      </c>
      <c r="KO92" s="20">
        <v>27.47846889952153</v>
      </c>
      <c r="KP92" s="20">
        <v>26.069377990430624</v>
      </c>
      <c r="KQ92" s="20">
        <v>26.720893141945776</v>
      </c>
      <c r="KR92" s="20" t="s">
        <v>54</v>
      </c>
      <c r="KS92" s="20" t="s">
        <v>54</v>
      </c>
      <c r="KT92" s="20">
        <v>23.002886002886004</v>
      </c>
      <c r="KU92" s="20">
        <v>26.2994227994228</v>
      </c>
      <c r="KV92" s="20">
        <v>24.633477633477636</v>
      </c>
      <c r="KW92" s="20" t="s">
        <v>54</v>
      </c>
      <c r="KX92" s="4" t="s">
        <v>89</v>
      </c>
      <c r="KY92" s="15"/>
      <c r="KZ92" s="20" t="s">
        <v>54</v>
      </c>
      <c r="LA92" s="20" t="s">
        <v>153</v>
      </c>
      <c r="LB92" s="20">
        <v>0</v>
      </c>
      <c r="LC92" s="20">
        <v>0</v>
      </c>
      <c r="LD92" s="20">
        <v>0</v>
      </c>
      <c r="LE92" s="20">
        <v>0</v>
      </c>
      <c r="LF92" s="20">
        <v>0</v>
      </c>
      <c r="LG92" s="20" t="s">
        <v>54</v>
      </c>
      <c r="LH92" s="20" t="s">
        <v>54</v>
      </c>
      <c r="LI92" s="20" t="s">
        <v>54</v>
      </c>
      <c r="LJ92" s="20">
        <v>45.454545454545453</v>
      </c>
      <c r="LK92" s="20" t="s">
        <v>54</v>
      </c>
      <c r="LL92" s="20" t="s">
        <v>54</v>
      </c>
      <c r="LM92" s="20" t="s">
        <v>54</v>
      </c>
      <c r="LN92" s="20">
        <v>20.25691699604743</v>
      </c>
      <c r="LO92" s="20">
        <v>45.454545454545453</v>
      </c>
      <c r="LP92" s="20">
        <v>31.620553359683797</v>
      </c>
      <c r="LQ92" s="20" t="s">
        <v>54</v>
      </c>
      <c r="LR92" s="20" t="s">
        <v>54</v>
      </c>
      <c r="LS92" s="20" t="s">
        <v>54</v>
      </c>
      <c r="LT92" s="20">
        <v>37.662337662337663</v>
      </c>
      <c r="LU92" s="20">
        <v>52.38095238095238</v>
      </c>
      <c r="LV92" s="20">
        <v>30.519480519480517</v>
      </c>
      <c r="LW92" s="20" t="s">
        <v>54</v>
      </c>
      <c r="LX92" s="20" t="s">
        <v>54</v>
      </c>
      <c r="LY92" s="20">
        <v>22.529644268774703</v>
      </c>
      <c r="LZ92" s="20">
        <v>50</v>
      </c>
      <c r="MA92" s="20">
        <v>27.07509881422925</v>
      </c>
      <c r="MB92" s="20" t="s">
        <v>54</v>
      </c>
      <c r="MC92" s="4" t="s">
        <v>89</v>
      </c>
      <c r="MD92" s="15"/>
      <c r="ME92" s="20" t="s">
        <v>54</v>
      </c>
      <c r="MF92" s="20" t="s">
        <v>153</v>
      </c>
      <c r="MG92" s="20">
        <v>0</v>
      </c>
      <c r="MH92" s="20">
        <v>0</v>
      </c>
      <c r="MI92" s="20">
        <v>0</v>
      </c>
      <c r="MJ92" s="20">
        <v>0</v>
      </c>
      <c r="MK92" s="20">
        <v>0</v>
      </c>
      <c r="ML92" s="20" t="s">
        <v>54</v>
      </c>
      <c r="MM92" s="20" t="s">
        <v>54</v>
      </c>
      <c r="MN92" s="20" t="s">
        <v>54</v>
      </c>
      <c r="MO92" s="20">
        <v>38.888888888888886</v>
      </c>
      <c r="MP92" s="20" t="s">
        <v>54</v>
      </c>
      <c r="MQ92" s="20" t="s">
        <v>54</v>
      </c>
      <c r="MR92" s="20" t="s">
        <v>54</v>
      </c>
      <c r="MS92" s="20">
        <v>33.333333333333336</v>
      </c>
      <c r="MT92" s="20">
        <v>38.888888888888886</v>
      </c>
      <c r="MU92" s="20">
        <v>38.888888888888886</v>
      </c>
      <c r="MV92" s="20" t="s">
        <v>54</v>
      </c>
      <c r="MW92" s="20" t="s">
        <v>54</v>
      </c>
      <c r="MX92" s="20" t="s">
        <v>54</v>
      </c>
      <c r="MY92" s="20">
        <v>38.888888888888886</v>
      </c>
      <c r="MZ92" s="20">
        <v>33.333333333333336</v>
      </c>
      <c r="NA92" s="20">
        <v>33.333333333333336</v>
      </c>
      <c r="NB92" s="20" t="s">
        <v>54</v>
      </c>
      <c r="NC92" s="20" t="s">
        <v>54</v>
      </c>
      <c r="ND92" s="20">
        <v>44.444444444444443</v>
      </c>
      <c r="NE92" s="20">
        <v>38.888888888888886</v>
      </c>
      <c r="NF92" s="20">
        <v>38.888888888888886</v>
      </c>
      <c r="NG92" s="20" t="s">
        <v>54</v>
      </c>
      <c r="NH92" s="4" t="s">
        <v>89</v>
      </c>
    </row>
    <row r="93" spans="1:372" x14ac:dyDescent="0.3">
      <c r="A93" s="1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4"/>
      <c r="AF93" s="15"/>
      <c r="AG93" s="20" t="s">
        <v>54</v>
      </c>
      <c r="AH93" s="20" t="s">
        <v>154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 t="s">
        <v>54</v>
      </c>
      <c r="AO93" s="20" t="s">
        <v>54</v>
      </c>
      <c r="AP93" s="20" t="s">
        <v>54</v>
      </c>
      <c r="AQ93" s="20" t="s">
        <v>54</v>
      </c>
      <c r="AR93" s="20" t="s">
        <v>54</v>
      </c>
      <c r="AS93" s="20" t="s">
        <v>54</v>
      </c>
      <c r="AT93" s="20" t="s">
        <v>54</v>
      </c>
      <c r="AU93" s="20" t="s">
        <v>54</v>
      </c>
      <c r="AV93" s="20" t="s">
        <v>54</v>
      </c>
      <c r="AW93" s="20" t="s">
        <v>54</v>
      </c>
      <c r="AX93" s="20" t="s">
        <v>54</v>
      </c>
      <c r="AY93" s="20" t="s">
        <v>54</v>
      </c>
      <c r="AZ93" s="20" t="s">
        <v>54</v>
      </c>
      <c r="BA93" s="20" t="s">
        <v>54</v>
      </c>
      <c r="BB93" s="20" t="s">
        <v>54</v>
      </c>
      <c r="BC93" s="20" t="s">
        <v>54</v>
      </c>
      <c r="BD93" s="20" t="s">
        <v>54</v>
      </c>
      <c r="BE93" s="20" t="s">
        <v>54</v>
      </c>
      <c r="BF93" s="20" t="s">
        <v>54</v>
      </c>
      <c r="BG93" s="20" t="s">
        <v>54</v>
      </c>
      <c r="BH93" s="20" t="s">
        <v>54</v>
      </c>
      <c r="BI93" s="20" t="s">
        <v>54</v>
      </c>
      <c r="BJ93" s="4" t="s">
        <v>90</v>
      </c>
      <c r="BK93" s="15"/>
      <c r="BL93" s="20" t="s">
        <v>54</v>
      </c>
      <c r="BM93" s="20" t="s">
        <v>154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 t="s">
        <v>54</v>
      </c>
      <c r="BT93" s="20" t="s">
        <v>54</v>
      </c>
      <c r="BU93" s="20" t="s">
        <v>54</v>
      </c>
      <c r="BV93" s="20" t="s">
        <v>54</v>
      </c>
      <c r="BW93" s="20" t="s">
        <v>54</v>
      </c>
      <c r="BX93" s="20" t="s">
        <v>54</v>
      </c>
      <c r="BY93" s="20" t="s">
        <v>54</v>
      </c>
      <c r="BZ93" s="20" t="s">
        <v>54</v>
      </c>
      <c r="CA93" s="20" t="s">
        <v>54</v>
      </c>
      <c r="CB93" s="20" t="s">
        <v>54</v>
      </c>
      <c r="CC93" s="20" t="s">
        <v>54</v>
      </c>
      <c r="CD93" s="20" t="s">
        <v>54</v>
      </c>
      <c r="CE93" s="20" t="s">
        <v>54</v>
      </c>
      <c r="CF93" s="20" t="s">
        <v>54</v>
      </c>
      <c r="CG93" s="20" t="s">
        <v>54</v>
      </c>
      <c r="CH93" s="20" t="s">
        <v>54</v>
      </c>
      <c r="CI93" s="20" t="s">
        <v>54</v>
      </c>
      <c r="CJ93" s="20" t="s">
        <v>54</v>
      </c>
      <c r="CK93" s="20" t="s">
        <v>54</v>
      </c>
      <c r="CL93" s="20" t="s">
        <v>54</v>
      </c>
      <c r="CM93" s="20" t="s">
        <v>54</v>
      </c>
      <c r="CN93" s="20" t="s">
        <v>54</v>
      </c>
      <c r="CO93" s="4" t="s">
        <v>90</v>
      </c>
      <c r="CP93" s="15"/>
      <c r="CQ93" s="20" t="s">
        <v>54</v>
      </c>
      <c r="CR93" s="20" t="s">
        <v>154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 t="s">
        <v>54</v>
      </c>
      <c r="CY93" s="20" t="s">
        <v>54</v>
      </c>
      <c r="CZ93" s="20" t="s">
        <v>54</v>
      </c>
      <c r="DA93" s="20" t="s">
        <v>54</v>
      </c>
      <c r="DB93" s="20" t="s">
        <v>54</v>
      </c>
      <c r="DC93" s="20" t="s">
        <v>54</v>
      </c>
      <c r="DD93" s="20" t="s">
        <v>54</v>
      </c>
      <c r="DE93" s="20" t="s">
        <v>54</v>
      </c>
      <c r="DF93" s="20" t="s">
        <v>54</v>
      </c>
      <c r="DG93" s="20" t="s">
        <v>54</v>
      </c>
      <c r="DH93" s="20" t="s">
        <v>54</v>
      </c>
      <c r="DI93" s="20" t="s">
        <v>54</v>
      </c>
      <c r="DJ93" s="20" t="s">
        <v>54</v>
      </c>
      <c r="DK93" s="20" t="s">
        <v>54</v>
      </c>
      <c r="DL93" s="20" t="s">
        <v>54</v>
      </c>
      <c r="DM93" s="20" t="s">
        <v>54</v>
      </c>
      <c r="DN93" s="20" t="s">
        <v>54</v>
      </c>
      <c r="DO93" s="20" t="s">
        <v>54</v>
      </c>
      <c r="DP93" s="20" t="s">
        <v>54</v>
      </c>
      <c r="DQ93" s="20" t="s">
        <v>54</v>
      </c>
      <c r="DR93" s="20" t="s">
        <v>54</v>
      </c>
      <c r="DS93" s="20" t="s">
        <v>54</v>
      </c>
      <c r="DT93" s="4" t="s">
        <v>90</v>
      </c>
      <c r="DU93" s="15"/>
      <c r="DV93" s="20" t="s">
        <v>54</v>
      </c>
      <c r="DW93" s="20" t="s">
        <v>154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 t="s">
        <v>54</v>
      </c>
      <c r="ED93" s="20" t="s">
        <v>54</v>
      </c>
      <c r="EE93" s="20" t="s">
        <v>54</v>
      </c>
      <c r="EF93" s="20" t="s">
        <v>54</v>
      </c>
      <c r="EG93" s="20" t="s">
        <v>54</v>
      </c>
      <c r="EH93" s="20" t="s">
        <v>54</v>
      </c>
      <c r="EI93" s="20" t="s">
        <v>54</v>
      </c>
      <c r="EJ93" s="20" t="s">
        <v>54</v>
      </c>
      <c r="EK93" s="20" t="s">
        <v>54</v>
      </c>
      <c r="EL93" s="20" t="s">
        <v>54</v>
      </c>
      <c r="EM93" s="20" t="s">
        <v>54</v>
      </c>
      <c r="EN93" s="20" t="s">
        <v>54</v>
      </c>
      <c r="EO93" s="20" t="s">
        <v>54</v>
      </c>
      <c r="EP93" s="20" t="s">
        <v>54</v>
      </c>
      <c r="EQ93" s="20" t="s">
        <v>54</v>
      </c>
      <c r="ER93" s="20" t="s">
        <v>54</v>
      </c>
      <c r="ES93" s="20" t="s">
        <v>54</v>
      </c>
      <c r="ET93" s="20" t="s">
        <v>54</v>
      </c>
      <c r="EU93" s="20" t="s">
        <v>54</v>
      </c>
      <c r="EV93" s="20" t="s">
        <v>54</v>
      </c>
      <c r="EW93" s="20" t="s">
        <v>54</v>
      </c>
      <c r="EX93" s="20" t="s">
        <v>54</v>
      </c>
      <c r="EY93" s="4" t="s">
        <v>90</v>
      </c>
      <c r="EZ93" s="15"/>
      <c r="FA93" s="20" t="s">
        <v>54</v>
      </c>
      <c r="FB93" s="20" t="s">
        <v>154</v>
      </c>
      <c r="FC93" s="20">
        <v>0</v>
      </c>
      <c r="FD93" s="20">
        <v>0</v>
      </c>
      <c r="FE93" s="20">
        <v>0</v>
      </c>
      <c r="FF93" s="20">
        <v>0</v>
      </c>
      <c r="FG93" s="20">
        <v>0</v>
      </c>
      <c r="FH93" s="20" t="s">
        <v>54</v>
      </c>
      <c r="FI93" s="20" t="s">
        <v>54</v>
      </c>
      <c r="FJ93" s="20" t="s">
        <v>54</v>
      </c>
      <c r="FK93" s="20" t="s">
        <v>54</v>
      </c>
      <c r="FL93" s="20" t="s">
        <v>54</v>
      </c>
      <c r="FM93" s="20" t="s">
        <v>54</v>
      </c>
      <c r="FN93" s="20" t="s">
        <v>54</v>
      </c>
      <c r="FO93" s="20" t="s">
        <v>54</v>
      </c>
      <c r="FP93" s="20" t="s">
        <v>54</v>
      </c>
      <c r="FQ93" s="20" t="s">
        <v>54</v>
      </c>
      <c r="FR93" s="20" t="s">
        <v>54</v>
      </c>
      <c r="FS93" s="20" t="s">
        <v>54</v>
      </c>
      <c r="FT93" s="20" t="s">
        <v>54</v>
      </c>
      <c r="FU93" s="20" t="s">
        <v>54</v>
      </c>
      <c r="FV93" s="20" t="s">
        <v>54</v>
      </c>
      <c r="FW93" s="20" t="s">
        <v>54</v>
      </c>
      <c r="FX93" s="20" t="s">
        <v>54</v>
      </c>
      <c r="FY93" s="20" t="s">
        <v>54</v>
      </c>
      <c r="FZ93" s="20" t="s">
        <v>54</v>
      </c>
      <c r="GA93" s="20" t="s">
        <v>54</v>
      </c>
      <c r="GB93" s="20" t="s">
        <v>54</v>
      </c>
      <c r="GC93" s="20" t="s">
        <v>54</v>
      </c>
      <c r="GD93" s="4" t="s">
        <v>90</v>
      </c>
      <c r="GE93" s="15"/>
      <c r="GF93" s="20" t="s">
        <v>54</v>
      </c>
      <c r="GG93" s="20" t="s">
        <v>154</v>
      </c>
      <c r="GH93" s="20">
        <v>0</v>
      </c>
      <c r="GI93" s="20">
        <v>0</v>
      </c>
      <c r="GJ93" s="20">
        <v>0</v>
      </c>
      <c r="GK93" s="20">
        <v>0</v>
      </c>
      <c r="GL93" s="20">
        <v>0</v>
      </c>
      <c r="GM93" s="20" t="s">
        <v>54</v>
      </c>
      <c r="GN93" s="20" t="s">
        <v>54</v>
      </c>
      <c r="GO93" s="20" t="s">
        <v>54</v>
      </c>
      <c r="GP93" s="20" t="s">
        <v>54</v>
      </c>
      <c r="GQ93" s="20" t="s">
        <v>54</v>
      </c>
      <c r="GR93" s="20" t="s">
        <v>54</v>
      </c>
      <c r="GS93" s="20" t="s">
        <v>54</v>
      </c>
      <c r="GT93" s="20">
        <v>42.842406041163812</v>
      </c>
      <c r="GU93" s="20">
        <v>43.478260869565219</v>
      </c>
      <c r="GV93" s="20">
        <v>42.842406041163812</v>
      </c>
      <c r="GW93" s="20" t="s">
        <v>54</v>
      </c>
      <c r="GX93" s="20" t="s">
        <v>54</v>
      </c>
      <c r="GY93" s="20" t="s">
        <v>54</v>
      </c>
      <c r="GZ93" s="20">
        <v>48.87123228738136</v>
      </c>
      <c r="HA93" s="20" t="s">
        <v>54</v>
      </c>
      <c r="HB93" s="20">
        <v>48.87123228738136</v>
      </c>
      <c r="HC93" s="20" t="s">
        <v>54</v>
      </c>
      <c r="HD93" s="20" t="s">
        <v>54</v>
      </c>
      <c r="HE93" s="20">
        <v>49.787117644260498</v>
      </c>
      <c r="HF93" s="20">
        <v>43.478260869565219</v>
      </c>
      <c r="HG93" s="20">
        <v>50.977593834736695</v>
      </c>
      <c r="HH93" s="20" t="s">
        <v>54</v>
      </c>
      <c r="HI93" s="4" t="s">
        <v>90</v>
      </c>
      <c r="HJ93" s="15"/>
      <c r="HK93" s="20" t="s">
        <v>54</v>
      </c>
      <c r="HL93" s="20" t="s">
        <v>154</v>
      </c>
      <c r="HM93" s="20">
        <v>0</v>
      </c>
      <c r="HN93" s="20">
        <v>0</v>
      </c>
      <c r="HO93" s="20">
        <v>0</v>
      </c>
      <c r="HP93" s="20">
        <v>0</v>
      </c>
      <c r="HQ93" s="20">
        <v>0</v>
      </c>
      <c r="HR93" s="20" t="s">
        <v>54</v>
      </c>
      <c r="HS93" s="20" t="s">
        <v>54</v>
      </c>
      <c r="HT93" s="20" t="s">
        <v>54</v>
      </c>
      <c r="HU93" s="20">
        <v>25.338469361810326</v>
      </c>
      <c r="HV93" s="20" t="s">
        <v>54</v>
      </c>
      <c r="HW93" s="20" t="s">
        <v>54</v>
      </c>
      <c r="HX93" s="20" t="s">
        <v>54</v>
      </c>
      <c r="HY93" s="20">
        <v>35.705186880244092</v>
      </c>
      <c r="HZ93" s="20" t="s">
        <v>54</v>
      </c>
      <c r="IA93" s="20">
        <v>35.705186880244092</v>
      </c>
      <c r="IB93" s="20" t="s">
        <v>54</v>
      </c>
      <c r="IC93" s="20" t="s">
        <v>54</v>
      </c>
      <c r="ID93" s="20" t="s">
        <v>54</v>
      </c>
      <c r="IE93" s="20">
        <v>43.874555396294532</v>
      </c>
      <c r="IF93" s="20" t="s">
        <v>54</v>
      </c>
      <c r="IG93" s="20">
        <v>43.874555396294532</v>
      </c>
      <c r="IH93" s="20" t="s">
        <v>54</v>
      </c>
      <c r="II93" s="20" t="s">
        <v>54</v>
      </c>
      <c r="IJ93" s="20">
        <v>38.393985241811329</v>
      </c>
      <c r="IK93" s="20" t="s">
        <v>54</v>
      </c>
      <c r="IL93" s="20">
        <v>38.393985241811329</v>
      </c>
      <c r="IM93" s="20" t="s">
        <v>54</v>
      </c>
      <c r="IN93" s="4" t="s">
        <v>90</v>
      </c>
      <c r="IO93" s="15"/>
      <c r="IP93" s="20" t="s">
        <v>54</v>
      </c>
      <c r="IQ93" s="20" t="s">
        <v>154</v>
      </c>
      <c r="IR93" s="20">
        <v>0</v>
      </c>
      <c r="IS93" s="20">
        <v>0</v>
      </c>
      <c r="IT93" s="20">
        <v>0</v>
      </c>
      <c r="IU93" s="20">
        <v>0</v>
      </c>
      <c r="IV93" s="20">
        <v>0</v>
      </c>
      <c r="IW93" s="20" t="s">
        <v>54</v>
      </c>
      <c r="IX93" s="20" t="s">
        <v>54</v>
      </c>
      <c r="IY93" s="20" t="s">
        <v>54</v>
      </c>
      <c r="IZ93" s="20">
        <v>38.806035416038689</v>
      </c>
      <c r="JA93" s="20" t="s">
        <v>54</v>
      </c>
      <c r="JB93" s="20" t="s">
        <v>54</v>
      </c>
      <c r="JC93" s="20" t="s">
        <v>54</v>
      </c>
      <c r="JD93" s="20">
        <v>50.540425032088976</v>
      </c>
      <c r="JE93" s="20" t="s">
        <v>54</v>
      </c>
      <c r="JF93" s="20">
        <v>50.540425032088976</v>
      </c>
      <c r="JG93" s="20" t="s">
        <v>54</v>
      </c>
      <c r="JH93" s="20" t="s">
        <v>54</v>
      </c>
      <c r="JI93" s="20" t="s">
        <v>54</v>
      </c>
      <c r="JJ93" s="20">
        <v>43.980992854807823</v>
      </c>
      <c r="JK93" s="20" t="s">
        <v>54</v>
      </c>
      <c r="JL93" s="20">
        <v>43.980992854807823</v>
      </c>
      <c r="JM93" s="20" t="s">
        <v>54</v>
      </c>
      <c r="JN93" s="20" t="s">
        <v>54</v>
      </c>
      <c r="JO93" s="20">
        <v>50.190191741352251</v>
      </c>
      <c r="JP93" s="20" t="s">
        <v>54</v>
      </c>
      <c r="JQ93" s="20">
        <v>50.190191741352251</v>
      </c>
      <c r="JR93" s="20" t="s">
        <v>54</v>
      </c>
      <c r="JS93" s="4" t="s">
        <v>90</v>
      </c>
      <c r="JT93" s="15"/>
      <c r="JU93" s="20" t="s">
        <v>54</v>
      </c>
      <c r="JV93" s="20" t="s">
        <v>154</v>
      </c>
      <c r="JW93" s="20">
        <v>0</v>
      </c>
      <c r="JX93" s="20">
        <v>0</v>
      </c>
      <c r="JY93" s="20">
        <v>0</v>
      </c>
      <c r="JZ93" s="20">
        <v>0</v>
      </c>
      <c r="KA93" s="20">
        <v>0</v>
      </c>
      <c r="KB93" s="20" t="s">
        <v>54</v>
      </c>
      <c r="KC93" s="20" t="s">
        <v>54</v>
      </c>
      <c r="KD93" s="20" t="s">
        <v>54</v>
      </c>
      <c r="KE93" s="20">
        <v>47.45670995670995</v>
      </c>
      <c r="KF93" s="20" t="s">
        <v>54</v>
      </c>
      <c r="KG93" s="20" t="s">
        <v>54</v>
      </c>
      <c r="KH93" s="20" t="s">
        <v>54</v>
      </c>
      <c r="KI93" s="20">
        <v>52.18326118326118</v>
      </c>
      <c r="KJ93" s="20">
        <v>44.881673881673883</v>
      </c>
      <c r="KK93" s="20">
        <v>43.168109668109672</v>
      </c>
      <c r="KL93" s="20" t="s">
        <v>54</v>
      </c>
      <c r="KM93" s="20" t="s">
        <v>54</v>
      </c>
      <c r="KN93" s="20" t="s">
        <v>54</v>
      </c>
      <c r="KO93" s="20">
        <v>58.150717703349279</v>
      </c>
      <c r="KP93" s="20">
        <v>53.615629984051033</v>
      </c>
      <c r="KQ93" s="20">
        <v>56.253588516746412</v>
      </c>
      <c r="KR93" s="20" t="s">
        <v>54</v>
      </c>
      <c r="KS93" s="20" t="s">
        <v>54</v>
      </c>
      <c r="KT93" s="20">
        <v>58.393939393939398</v>
      </c>
      <c r="KU93" s="20">
        <v>55.222943722943718</v>
      </c>
      <c r="KV93" s="20">
        <v>53.960317460317462</v>
      </c>
      <c r="KW93" s="20" t="s">
        <v>54</v>
      </c>
      <c r="KX93" s="4" t="s">
        <v>90</v>
      </c>
      <c r="KY93" s="15"/>
      <c r="KZ93" s="20" t="s">
        <v>54</v>
      </c>
      <c r="LA93" s="20" t="s">
        <v>154</v>
      </c>
      <c r="LB93" s="20">
        <v>0</v>
      </c>
      <c r="LC93" s="20">
        <v>0</v>
      </c>
      <c r="LD93" s="20">
        <v>0</v>
      </c>
      <c r="LE93" s="20">
        <v>0</v>
      </c>
      <c r="LF93" s="20">
        <v>0</v>
      </c>
      <c r="LG93" s="20" t="s">
        <v>54</v>
      </c>
      <c r="LH93" s="20" t="s">
        <v>54</v>
      </c>
      <c r="LI93" s="20" t="s">
        <v>54</v>
      </c>
      <c r="LJ93" s="20">
        <v>45.454545454545453</v>
      </c>
      <c r="LK93" s="20" t="s">
        <v>54</v>
      </c>
      <c r="LL93" s="20" t="s">
        <v>54</v>
      </c>
      <c r="LM93" s="20" t="s">
        <v>54</v>
      </c>
      <c r="LN93" s="20">
        <v>77.470355731225297</v>
      </c>
      <c r="LO93" s="20">
        <v>18.181818181818183</v>
      </c>
      <c r="LP93" s="20">
        <v>61.561264822134383</v>
      </c>
      <c r="LQ93" s="20" t="s">
        <v>54</v>
      </c>
      <c r="LR93" s="20" t="s">
        <v>54</v>
      </c>
      <c r="LS93" s="20" t="s">
        <v>54</v>
      </c>
      <c r="LT93" s="20">
        <v>62.337662337662337</v>
      </c>
      <c r="LU93" s="20">
        <v>14.285714285714286</v>
      </c>
      <c r="LV93" s="20">
        <v>57.575757575757578</v>
      </c>
      <c r="LW93" s="20" t="s">
        <v>54</v>
      </c>
      <c r="LX93" s="20" t="s">
        <v>54</v>
      </c>
      <c r="LY93" s="20">
        <v>75.197628458498031</v>
      </c>
      <c r="LZ93" s="20">
        <v>13.636363636363637</v>
      </c>
      <c r="MA93" s="20">
        <v>61.561264822134383</v>
      </c>
      <c r="MB93" s="20" t="s">
        <v>54</v>
      </c>
      <c r="MC93" s="4" t="s">
        <v>90</v>
      </c>
      <c r="MD93" s="15"/>
      <c r="ME93" s="20" t="s">
        <v>54</v>
      </c>
      <c r="MF93" s="20" t="s">
        <v>154</v>
      </c>
      <c r="MG93" s="20">
        <v>0</v>
      </c>
      <c r="MH93" s="20">
        <v>0</v>
      </c>
      <c r="MI93" s="20">
        <v>0</v>
      </c>
      <c r="MJ93" s="20">
        <v>0</v>
      </c>
      <c r="MK93" s="20">
        <v>0</v>
      </c>
      <c r="ML93" s="20" t="s">
        <v>54</v>
      </c>
      <c r="MM93" s="20" t="s">
        <v>54</v>
      </c>
      <c r="MN93" s="20" t="s">
        <v>54</v>
      </c>
      <c r="MO93" s="20">
        <v>33.333333333333336</v>
      </c>
      <c r="MP93" s="20" t="s">
        <v>54</v>
      </c>
      <c r="MQ93" s="20" t="s">
        <v>54</v>
      </c>
      <c r="MR93" s="20" t="s">
        <v>54</v>
      </c>
      <c r="MS93" s="20">
        <v>22.222222222222221</v>
      </c>
      <c r="MT93" s="20">
        <v>16.666666666666668</v>
      </c>
      <c r="MU93" s="20">
        <v>16.666666666666668</v>
      </c>
      <c r="MV93" s="20" t="s">
        <v>54</v>
      </c>
      <c r="MW93" s="20" t="s">
        <v>54</v>
      </c>
      <c r="MX93" s="20" t="s">
        <v>54</v>
      </c>
      <c r="MY93" s="20">
        <v>11.111111111111111</v>
      </c>
      <c r="MZ93" s="20">
        <v>11.111111111111111</v>
      </c>
      <c r="NA93" s="20">
        <v>11.111111111111111</v>
      </c>
      <c r="NB93" s="20" t="s">
        <v>54</v>
      </c>
      <c r="NC93" s="20" t="s">
        <v>54</v>
      </c>
      <c r="ND93" s="20">
        <v>11.111111111111111</v>
      </c>
      <c r="NE93" s="20">
        <v>16.666666666666668</v>
      </c>
      <c r="NF93" s="20">
        <v>16.666666666666668</v>
      </c>
      <c r="NG93" s="20" t="s">
        <v>54</v>
      </c>
      <c r="NH93" s="4" t="s">
        <v>90</v>
      </c>
    </row>
    <row r="94" spans="1:372" ht="31.2" x14ac:dyDescent="0.3">
      <c r="A94" s="1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12"/>
      <c r="AF94" s="15"/>
      <c r="AG94" s="20" t="s">
        <v>54</v>
      </c>
      <c r="AH94" s="20" t="s">
        <v>155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 t="s">
        <v>54</v>
      </c>
      <c r="AO94" s="20" t="s">
        <v>54</v>
      </c>
      <c r="AP94" s="20" t="s">
        <v>54</v>
      </c>
      <c r="AQ94" s="20" t="s">
        <v>54</v>
      </c>
      <c r="AR94" s="20" t="s">
        <v>54</v>
      </c>
      <c r="AS94" s="20" t="s">
        <v>54</v>
      </c>
      <c r="AT94" s="20" t="s">
        <v>54</v>
      </c>
      <c r="AU94" s="20" t="s">
        <v>54</v>
      </c>
      <c r="AV94" s="20" t="s">
        <v>54</v>
      </c>
      <c r="AW94" s="20" t="s">
        <v>54</v>
      </c>
      <c r="AX94" s="20" t="s">
        <v>54</v>
      </c>
      <c r="AY94" s="20" t="s">
        <v>54</v>
      </c>
      <c r="AZ94" s="20" t="s">
        <v>54</v>
      </c>
      <c r="BA94" s="20" t="s">
        <v>54</v>
      </c>
      <c r="BB94" s="20" t="s">
        <v>54</v>
      </c>
      <c r="BC94" s="20" t="s">
        <v>54</v>
      </c>
      <c r="BD94" s="20" t="s">
        <v>54</v>
      </c>
      <c r="BE94" s="20" t="s">
        <v>54</v>
      </c>
      <c r="BF94" s="20" t="s">
        <v>54</v>
      </c>
      <c r="BG94" s="20" t="s">
        <v>54</v>
      </c>
      <c r="BH94" s="20" t="s">
        <v>54</v>
      </c>
      <c r="BI94" s="20" t="s">
        <v>54</v>
      </c>
      <c r="BJ94" s="12" t="s">
        <v>91</v>
      </c>
      <c r="BK94" s="15"/>
      <c r="BL94" s="20" t="s">
        <v>54</v>
      </c>
      <c r="BM94" s="20" t="s">
        <v>155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 t="s">
        <v>54</v>
      </c>
      <c r="BT94" s="20" t="s">
        <v>54</v>
      </c>
      <c r="BU94" s="20" t="s">
        <v>54</v>
      </c>
      <c r="BV94" s="20" t="s">
        <v>54</v>
      </c>
      <c r="BW94" s="20" t="s">
        <v>54</v>
      </c>
      <c r="BX94" s="20" t="s">
        <v>54</v>
      </c>
      <c r="BY94" s="20" t="s">
        <v>54</v>
      </c>
      <c r="BZ94" s="20" t="s">
        <v>54</v>
      </c>
      <c r="CA94" s="20" t="s">
        <v>54</v>
      </c>
      <c r="CB94" s="20" t="s">
        <v>54</v>
      </c>
      <c r="CC94" s="20" t="s">
        <v>54</v>
      </c>
      <c r="CD94" s="20" t="s">
        <v>54</v>
      </c>
      <c r="CE94" s="20" t="s">
        <v>54</v>
      </c>
      <c r="CF94" s="20" t="s">
        <v>54</v>
      </c>
      <c r="CG94" s="20" t="s">
        <v>54</v>
      </c>
      <c r="CH94" s="20" t="s">
        <v>54</v>
      </c>
      <c r="CI94" s="20" t="s">
        <v>54</v>
      </c>
      <c r="CJ94" s="20" t="s">
        <v>54</v>
      </c>
      <c r="CK94" s="20" t="s">
        <v>54</v>
      </c>
      <c r="CL94" s="20" t="s">
        <v>54</v>
      </c>
      <c r="CM94" s="20" t="s">
        <v>54</v>
      </c>
      <c r="CN94" s="20" t="s">
        <v>54</v>
      </c>
      <c r="CO94" s="12" t="s">
        <v>91</v>
      </c>
      <c r="CP94" s="15"/>
      <c r="CQ94" s="20" t="s">
        <v>54</v>
      </c>
      <c r="CR94" s="20" t="s">
        <v>155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 t="s">
        <v>54</v>
      </c>
      <c r="CY94" s="20" t="s">
        <v>54</v>
      </c>
      <c r="CZ94" s="20" t="s">
        <v>54</v>
      </c>
      <c r="DA94" s="20" t="s">
        <v>54</v>
      </c>
      <c r="DB94" s="20" t="s">
        <v>54</v>
      </c>
      <c r="DC94" s="20" t="s">
        <v>54</v>
      </c>
      <c r="DD94" s="20" t="s">
        <v>54</v>
      </c>
      <c r="DE94" s="20" t="s">
        <v>54</v>
      </c>
      <c r="DF94" s="20" t="s">
        <v>54</v>
      </c>
      <c r="DG94" s="20" t="s">
        <v>54</v>
      </c>
      <c r="DH94" s="20" t="s">
        <v>54</v>
      </c>
      <c r="DI94" s="20" t="s">
        <v>54</v>
      </c>
      <c r="DJ94" s="20" t="s">
        <v>54</v>
      </c>
      <c r="DK94" s="20" t="s">
        <v>54</v>
      </c>
      <c r="DL94" s="20" t="s">
        <v>54</v>
      </c>
      <c r="DM94" s="20" t="s">
        <v>54</v>
      </c>
      <c r="DN94" s="20" t="s">
        <v>54</v>
      </c>
      <c r="DO94" s="20" t="s">
        <v>54</v>
      </c>
      <c r="DP94" s="20" t="s">
        <v>54</v>
      </c>
      <c r="DQ94" s="20" t="s">
        <v>54</v>
      </c>
      <c r="DR94" s="20" t="s">
        <v>54</v>
      </c>
      <c r="DS94" s="20" t="s">
        <v>54</v>
      </c>
      <c r="DT94" s="12" t="s">
        <v>91</v>
      </c>
      <c r="DU94" s="15"/>
      <c r="DV94" s="20" t="s">
        <v>54</v>
      </c>
      <c r="DW94" s="20" t="s">
        <v>155</v>
      </c>
      <c r="DX94" s="20">
        <v>0</v>
      </c>
      <c r="DY94" s="20">
        <v>0</v>
      </c>
      <c r="DZ94" s="20">
        <v>0</v>
      </c>
      <c r="EA94" s="20">
        <v>0</v>
      </c>
      <c r="EB94" s="20">
        <v>0</v>
      </c>
      <c r="EC94" s="20" t="s">
        <v>54</v>
      </c>
      <c r="ED94" s="20" t="s">
        <v>54</v>
      </c>
      <c r="EE94" s="20" t="s">
        <v>54</v>
      </c>
      <c r="EF94" s="20" t="s">
        <v>54</v>
      </c>
      <c r="EG94" s="20" t="s">
        <v>54</v>
      </c>
      <c r="EH94" s="20" t="s">
        <v>54</v>
      </c>
      <c r="EI94" s="20" t="s">
        <v>54</v>
      </c>
      <c r="EJ94" s="20" t="s">
        <v>54</v>
      </c>
      <c r="EK94" s="20" t="s">
        <v>54</v>
      </c>
      <c r="EL94" s="20" t="s">
        <v>54</v>
      </c>
      <c r="EM94" s="20" t="s">
        <v>54</v>
      </c>
      <c r="EN94" s="20" t="s">
        <v>54</v>
      </c>
      <c r="EO94" s="20" t="s">
        <v>54</v>
      </c>
      <c r="EP94" s="20" t="s">
        <v>54</v>
      </c>
      <c r="EQ94" s="20" t="s">
        <v>54</v>
      </c>
      <c r="ER94" s="20" t="s">
        <v>54</v>
      </c>
      <c r="ES94" s="20" t="s">
        <v>54</v>
      </c>
      <c r="ET94" s="20" t="s">
        <v>54</v>
      </c>
      <c r="EU94" s="20" t="s">
        <v>54</v>
      </c>
      <c r="EV94" s="20" t="s">
        <v>54</v>
      </c>
      <c r="EW94" s="20" t="s">
        <v>54</v>
      </c>
      <c r="EX94" s="20" t="s">
        <v>54</v>
      </c>
      <c r="EY94" s="12" t="s">
        <v>91</v>
      </c>
      <c r="EZ94" s="15"/>
      <c r="FA94" s="20" t="s">
        <v>54</v>
      </c>
      <c r="FB94" s="20" t="s">
        <v>155</v>
      </c>
      <c r="FC94" s="20">
        <v>0</v>
      </c>
      <c r="FD94" s="20">
        <v>0</v>
      </c>
      <c r="FE94" s="20">
        <v>0</v>
      </c>
      <c r="FF94" s="20">
        <v>0</v>
      </c>
      <c r="FG94" s="20">
        <v>0</v>
      </c>
      <c r="FH94" s="20" t="s">
        <v>54</v>
      </c>
      <c r="FI94" s="20" t="s">
        <v>54</v>
      </c>
      <c r="FJ94" s="20" t="s">
        <v>54</v>
      </c>
      <c r="FK94" s="20" t="s">
        <v>54</v>
      </c>
      <c r="FL94" s="20" t="s">
        <v>54</v>
      </c>
      <c r="FM94" s="20" t="s">
        <v>54</v>
      </c>
      <c r="FN94" s="20" t="s">
        <v>54</v>
      </c>
      <c r="FO94" s="20" t="s">
        <v>54</v>
      </c>
      <c r="FP94" s="20" t="s">
        <v>54</v>
      </c>
      <c r="FQ94" s="20" t="s">
        <v>54</v>
      </c>
      <c r="FR94" s="20" t="s">
        <v>54</v>
      </c>
      <c r="FS94" s="20" t="s">
        <v>54</v>
      </c>
      <c r="FT94" s="20" t="s">
        <v>54</v>
      </c>
      <c r="FU94" s="20" t="s">
        <v>54</v>
      </c>
      <c r="FV94" s="20" t="s">
        <v>54</v>
      </c>
      <c r="FW94" s="20" t="s">
        <v>54</v>
      </c>
      <c r="FX94" s="20" t="s">
        <v>54</v>
      </c>
      <c r="FY94" s="20" t="s">
        <v>54</v>
      </c>
      <c r="FZ94" s="20" t="s">
        <v>54</v>
      </c>
      <c r="GA94" s="20" t="s">
        <v>54</v>
      </c>
      <c r="GB94" s="20" t="s">
        <v>54</v>
      </c>
      <c r="GC94" s="20" t="s">
        <v>54</v>
      </c>
      <c r="GD94" s="12" t="s">
        <v>91</v>
      </c>
      <c r="GE94" s="15"/>
      <c r="GF94" s="20" t="s">
        <v>54</v>
      </c>
      <c r="GG94" s="20" t="s">
        <v>155</v>
      </c>
      <c r="GH94" s="20">
        <v>0</v>
      </c>
      <c r="GI94" s="20">
        <v>0</v>
      </c>
      <c r="GJ94" s="20">
        <v>0</v>
      </c>
      <c r="GK94" s="20">
        <v>0</v>
      </c>
      <c r="GL94" s="20">
        <v>0</v>
      </c>
      <c r="GM94" s="20" t="s">
        <v>54</v>
      </c>
      <c r="GN94" s="20" t="s">
        <v>54</v>
      </c>
      <c r="GO94" s="20" t="s">
        <v>54</v>
      </c>
      <c r="GP94" s="20" t="s">
        <v>54</v>
      </c>
      <c r="GQ94" s="20" t="s">
        <v>54</v>
      </c>
      <c r="GR94" s="20" t="s">
        <v>54</v>
      </c>
      <c r="GS94" s="20" t="s">
        <v>54</v>
      </c>
      <c r="GT94" s="20">
        <v>3.9633244602188702</v>
      </c>
      <c r="GU94" s="20">
        <v>8.695652173913043</v>
      </c>
      <c r="GV94" s="20">
        <v>3.9633244602188702</v>
      </c>
      <c r="GW94" s="20" t="s">
        <v>54</v>
      </c>
      <c r="GX94" s="20" t="s">
        <v>54</v>
      </c>
      <c r="GY94" s="20" t="s">
        <v>54</v>
      </c>
      <c r="GZ94" s="20">
        <v>0</v>
      </c>
      <c r="HA94" s="20" t="s">
        <v>54</v>
      </c>
      <c r="HB94" s="20">
        <v>0</v>
      </c>
      <c r="HC94" s="20" t="s">
        <v>54</v>
      </c>
      <c r="HD94" s="20" t="s">
        <v>54</v>
      </c>
      <c r="HE94" s="20">
        <v>0</v>
      </c>
      <c r="HF94" s="20">
        <v>8.695652173913043</v>
      </c>
      <c r="HG94" s="20">
        <v>0.59523809523809523</v>
      </c>
      <c r="HH94" s="20" t="s">
        <v>54</v>
      </c>
      <c r="HI94" s="12" t="s">
        <v>91</v>
      </c>
      <c r="HJ94" s="15"/>
      <c r="HK94" s="20" t="s">
        <v>54</v>
      </c>
      <c r="HL94" s="20" t="s">
        <v>155</v>
      </c>
      <c r="HM94" s="20">
        <v>0</v>
      </c>
      <c r="HN94" s="20">
        <v>0</v>
      </c>
      <c r="HO94" s="20">
        <v>0</v>
      </c>
      <c r="HP94" s="20">
        <v>0</v>
      </c>
      <c r="HQ94" s="20">
        <v>0</v>
      </c>
      <c r="HR94" s="20" t="s">
        <v>54</v>
      </c>
      <c r="HS94" s="20" t="s">
        <v>54</v>
      </c>
      <c r="HT94" s="20" t="s">
        <v>54</v>
      </c>
      <c r="HU94" s="20">
        <v>0</v>
      </c>
      <c r="HV94" s="20" t="s">
        <v>54</v>
      </c>
      <c r="HW94" s="20" t="s">
        <v>54</v>
      </c>
      <c r="HX94" s="20" t="s">
        <v>54</v>
      </c>
      <c r="HY94" s="20">
        <v>0.72463768115942029</v>
      </c>
      <c r="HZ94" s="20" t="s">
        <v>54</v>
      </c>
      <c r="IA94" s="20">
        <v>0.72463768115942029</v>
      </c>
      <c r="IB94" s="20" t="s">
        <v>54</v>
      </c>
      <c r="IC94" s="20" t="s">
        <v>54</v>
      </c>
      <c r="ID94" s="20" t="s">
        <v>54</v>
      </c>
      <c r="IE94" s="20">
        <v>0.64102564102564108</v>
      </c>
      <c r="IF94" s="20" t="s">
        <v>54</v>
      </c>
      <c r="IG94" s="20">
        <v>0.64102564102564108</v>
      </c>
      <c r="IH94" s="20" t="s">
        <v>54</v>
      </c>
      <c r="II94" s="20" t="s">
        <v>54</v>
      </c>
      <c r="IJ94" s="20">
        <v>0.72463768115942029</v>
      </c>
      <c r="IK94" s="20" t="s">
        <v>54</v>
      </c>
      <c r="IL94" s="20">
        <v>0.72463768115942029</v>
      </c>
      <c r="IM94" s="20" t="s">
        <v>54</v>
      </c>
      <c r="IN94" s="12" t="s">
        <v>91</v>
      </c>
      <c r="IO94" s="15"/>
      <c r="IP94" s="20" t="s">
        <v>54</v>
      </c>
      <c r="IQ94" s="20" t="s">
        <v>155</v>
      </c>
      <c r="IR94" s="20">
        <v>0</v>
      </c>
      <c r="IS94" s="20">
        <v>0</v>
      </c>
      <c r="IT94" s="20">
        <v>0</v>
      </c>
      <c r="IU94" s="20">
        <v>0</v>
      </c>
      <c r="IV94" s="20">
        <v>0</v>
      </c>
      <c r="IW94" s="20" t="s">
        <v>54</v>
      </c>
      <c r="IX94" s="20" t="s">
        <v>54</v>
      </c>
      <c r="IY94" s="20" t="s">
        <v>54</v>
      </c>
      <c r="IZ94" s="20">
        <v>0</v>
      </c>
      <c r="JA94" s="20" t="s">
        <v>54</v>
      </c>
      <c r="JB94" s="20" t="s">
        <v>54</v>
      </c>
      <c r="JC94" s="20" t="s">
        <v>54</v>
      </c>
      <c r="JD94" s="20">
        <v>5.1199427139276761</v>
      </c>
      <c r="JE94" s="20" t="s">
        <v>54</v>
      </c>
      <c r="JF94" s="20">
        <v>5.1199427139276761</v>
      </c>
      <c r="JG94" s="20" t="s">
        <v>54</v>
      </c>
      <c r="JH94" s="20" t="s">
        <v>54</v>
      </c>
      <c r="JI94" s="20" t="s">
        <v>54</v>
      </c>
      <c r="JJ94" s="20">
        <v>0</v>
      </c>
      <c r="JK94" s="20" t="s">
        <v>54</v>
      </c>
      <c r="JL94" s="20">
        <v>0</v>
      </c>
      <c r="JM94" s="20" t="s">
        <v>54</v>
      </c>
      <c r="JN94" s="20" t="s">
        <v>54</v>
      </c>
      <c r="JO94" s="20">
        <v>2.1840315073397782</v>
      </c>
      <c r="JP94" s="20" t="s">
        <v>54</v>
      </c>
      <c r="JQ94" s="20">
        <v>2.1840315073397782</v>
      </c>
      <c r="JR94" s="20" t="s">
        <v>54</v>
      </c>
      <c r="JS94" s="12" t="s">
        <v>91</v>
      </c>
      <c r="JT94" s="15"/>
      <c r="JU94" s="20" t="s">
        <v>54</v>
      </c>
      <c r="JV94" s="20" t="s">
        <v>155</v>
      </c>
      <c r="JW94" s="20">
        <v>0</v>
      </c>
      <c r="JX94" s="20">
        <v>0</v>
      </c>
      <c r="JY94" s="20">
        <v>0</v>
      </c>
      <c r="JZ94" s="20">
        <v>0</v>
      </c>
      <c r="KA94" s="20">
        <v>0</v>
      </c>
      <c r="KB94" s="20" t="s">
        <v>54</v>
      </c>
      <c r="KC94" s="20" t="s">
        <v>54</v>
      </c>
      <c r="KD94" s="20" t="s">
        <v>54</v>
      </c>
      <c r="KE94" s="20">
        <v>0</v>
      </c>
      <c r="KF94" s="20" t="s">
        <v>54</v>
      </c>
      <c r="KG94" s="20" t="s">
        <v>54</v>
      </c>
      <c r="KH94" s="20" t="s">
        <v>54</v>
      </c>
      <c r="KI94" s="20">
        <v>11.760461760461761</v>
      </c>
      <c r="KJ94" s="20">
        <v>5.4834054834054839</v>
      </c>
      <c r="KK94" s="20">
        <v>10.966810966810968</v>
      </c>
      <c r="KL94" s="20" t="s">
        <v>54</v>
      </c>
      <c r="KM94" s="20" t="s">
        <v>54</v>
      </c>
      <c r="KN94" s="20" t="s">
        <v>54</v>
      </c>
      <c r="KO94" s="20">
        <v>5.0239234449760772</v>
      </c>
      <c r="KP94" s="20">
        <v>0</v>
      </c>
      <c r="KQ94" s="20">
        <v>0.87719298245614041</v>
      </c>
      <c r="KR94" s="20" t="s">
        <v>54</v>
      </c>
      <c r="KS94" s="20" t="s">
        <v>54</v>
      </c>
      <c r="KT94" s="20">
        <v>9.3795093795093791</v>
      </c>
      <c r="KU94" s="20">
        <v>2.3809523809523809</v>
      </c>
      <c r="KV94" s="20">
        <v>4.7619047619047619</v>
      </c>
      <c r="KW94" s="20" t="s">
        <v>54</v>
      </c>
      <c r="KX94" s="12" t="s">
        <v>91</v>
      </c>
      <c r="KY94" s="15"/>
      <c r="KZ94" s="20" t="s">
        <v>54</v>
      </c>
      <c r="LA94" s="20" t="s">
        <v>155</v>
      </c>
      <c r="LB94" s="20">
        <v>0</v>
      </c>
      <c r="LC94" s="20">
        <v>0</v>
      </c>
      <c r="LD94" s="20">
        <v>0</v>
      </c>
      <c r="LE94" s="20">
        <v>0</v>
      </c>
      <c r="LF94" s="20">
        <v>0</v>
      </c>
      <c r="LG94" s="20" t="s">
        <v>54</v>
      </c>
      <c r="LH94" s="20" t="s">
        <v>54</v>
      </c>
      <c r="LI94" s="20" t="s">
        <v>54</v>
      </c>
      <c r="LJ94" s="20">
        <v>0</v>
      </c>
      <c r="LK94" s="20" t="s">
        <v>54</v>
      </c>
      <c r="LL94" s="20" t="s">
        <v>54</v>
      </c>
      <c r="LM94" s="20" t="s">
        <v>54</v>
      </c>
      <c r="LN94" s="20">
        <v>0</v>
      </c>
      <c r="LO94" s="20">
        <v>0</v>
      </c>
      <c r="LP94" s="20">
        <v>0</v>
      </c>
      <c r="LQ94" s="20" t="s">
        <v>54</v>
      </c>
      <c r="LR94" s="20" t="s">
        <v>54</v>
      </c>
      <c r="LS94" s="20" t="s">
        <v>54</v>
      </c>
      <c r="LT94" s="20">
        <v>0</v>
      </c>
      <c r="LU94" s="20">
        <v>0</v>
      </c>
      <c r="LV94" s="20">
        <v>0</v>
      </c>
      <c r="LW94" s="20" t="s">
        <v>54</v>
      </c>
      <c r="LX94" s="20" t="s">
        <v>54</v>
      </c>
      <c r="LY94" s="20">
        <v>0</v>
      </c>
      <c r="LZ94" s="20">
        <v>0</v>
      </c>
      <c r="MA94" s="20">
        <v>0</v>
      </c>
      <c r="MB94" s="20" t="s">
        <v>54</v>
      </c>
      <c r="MC94" s="12" t="s">
        <v>91</v>
      </c>
      <c r="MD94" s="15"/>
      <c r="ME94" s="20" t="s">
        <v>54</v>
      </c>
      <c r="MF94" s="20" t="s">
        <v>155</v>
      </c>
      <c r="MG94" s="20">
        <v>0</v>
      </c>
      <c r="MH94" s="20">
        <v>0</v>
      </c>
      <c r="MI94" s="20">
        <v>0</v>
      </c>
      <c r="MJ94" s="20">
        <v>0</v>
      </c>
      <c r="MK94" s="20">
        <v>0</v>
      </c>
      <c r="ML94" s="20" t="s">
        <v>54</v>
      </c>
      <c r="MM94" s="20" t="s">
        <v>54</v>
      </c>
      <c r="MN94" s="20" t="s">
        <v>54</v>
      </c>
      <c r="MO94" s="20">
        <v>0</v>
      </c>
      <c r="MP94" s="20" t="s">
        <v>54</v>
      </c>
      <c r="MQ94" s="20" t="s">
        <v>54</v>
      </c>
      <c r="MR94" s="20" t="s">
        <v>54</v>
      </c>
      <c r="MS94" s="20">
        <v>0</v>
      </c>
      <c r="MT94" s="20">
        <v>0</v>
      </c>
      <c r="MU94" s="20">
        <v>0</v>
      </c>
      <c r="MV94" s="20" t="s">
        <v>54</v>
      </c>
      <c r="MW94" s="20" t="s">
        <v>54</v>
      </c>
      <c r="MX94" s="20" t="s">
        <v>54</v>
      </c>
      <c r="MY94" s="20">
        <v>0</v>
      </c>
      <c r="MZ94" s="20">
        <v>0</v>
      </c>
      <c r="NA94" s="20">
        <v>0</v>
      </c>
      <c r="NB94" s="20" t="s">
        <v>54</v>
      </c>
      <c r="NC94" s="20" t="s">
        <v>54</v>
      </c>
      <c r="ND94" s="20">
        <v>0</v>
      </c>
      <c r="NE94" s="20">
        <v>0</v>
      </c>
      <c r="NF94" s="20">
        <v>0</v>
      </c>
      <c r="NG94" s="20" t="s">
        <v>54</v>
      </c>
      <c r="NH94" s="12" t="s">
        <v>91</v>
      </c>
    </row>
    <row r="95" spans="1:372" x14ac:dyDescent="0.3">
      <c r="A95" s="1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6"/>
      <c r="AF95" s="15"/>
      <c r="AG95" s="20">
        <v>114</v>
      </c>
      <c r="AH95" s="20" t="s">
        <v>43</v>
      </c>
      <c r="AI95" s="20">
        <v>170</v>
      </c>
      <c r="AJ95" s="20">
        <v>0</v>
      </c>
      <c r="AK95" s="20">
        <v>12</v>
      </c>
      <c r="AL95" s="20">
        <v>10</v>
      </c>
      <c r="AM95" s="20">
        <v>22</v>
      </c>
      <c r="AN95" s="20" t="s">
        <v>54</v>
      </c>
      <c r="AO95" s="20" t="s">
        <v>54</v>
      </c>
      <c r="AP95" s="20" t="s">
        <v>54</v>
      </c>
      <c r="AQ95" s="20" t="s">
        <v>54</v>
      </c>
      <c r="AR95" s="20" t="s">
        <v>54</v>
      </c>
      <c r="AS95" s="20" t="s">
        <v>54</v>
      </c>
      <c r="AT95" s="20" t="s">
        <v>54</v>
      </c>
      <c r="AU95" s="20" t="s">
        <v>54</v>
      </c>
      <c r="AV95" s="20" t="s">
        <v>54</v>
      </c>
      <c r="AW95" s="20" t="s">
        <v>54</v>
      </c>
      <c r="AX95" s="20" t="s">
        <v>54</v>
      </c>
      <c r="AY95" s="20" t="s">
        <v>54</v>
      </c>
      <c r="AZ95" s="20" t="s">
        <v>54</v>
      </c>
      <c r="BA95" s="20" t="s">
        <v>54</v>
      </c>
      <c r="BB95" s="20" t="s">
        <v>54</v>
      </c>
      <c r="BC95" s="20" t="s">
        <v>54</v>
      </c>
      <c r="BD95" s="20" t="s">
        <v>54</v>
      </c>
      <c r="BE95" s="20" t="s">
        <v>54</v>
      </c>
      <c r="BF95" s="20" t="s">
        <v>54</v>
      </c>
      <c r="BG95" s="20" t="s">
        <v>54</v>
      </c>
      <c r="BH95" s="20" t="s">
        <v>54</v>
      </c>
      <c r="BI95" s="20" t="s">
        <v>54</v>
      </c>
      <c r="BJ95" s="6" t="s">
        <v>97</v>
      </c>
      <c r="BK95" s="15"/>
      <c r="BL95" s="20">
        <v>114</v>
      </c>
      <c r="BM95" s="20" t="s">
        <v>43</v>
      </c>
      <c r="BN95" s="20">
        <v>239</v>
      </c>
      <c r="BO95" s="20">
        <v>0</v>
      </c>
      <c r="BP95" s="20">
        <v>75</v>
      </c>
      <c r="BQ95" s="20">
        <v>53</v>
      </c>
      <c r="BR95" s="20">
        <v>128</v>
      </c>
      <c r="BS95" s="20" t="s">
        <v>54</v>
      </c>
      <c r="BT95" s="20" t="s">
        <v>54</v>
      </c>
      <c r="BU95" s="20" t="s">
        <v>54</v>
      </c>
      <c r="BV95" s="20" t="s">
        <v>54</v>
      </c>
      <c r="BW95" s="20" t="s">
        <v>54</v>
      </c>
      <c r="BX95" s="20" t="s">
        <v>54</v>
      </c>
      <c r="BY95" s="20" t="s">
        <v>54</v>
      </c>
      <c r="BZ95" s="20">
        <v>77.199460218870158</v>
      </c>
      <c r="CA95" s="20" t="s">
        <v>54</v>
      </c>
      <c r="CB95" s="20">
        <v>77.199460218870158</v>
      </c>
      <c r="CC95" s="20" t="s">
        <v>54</v>
      </c>
      <c r="CD95" s="20" t="s">
        <v>54</v>
      </c>
      <c r="CE95" s="20" t="s">
        <v>54</v>
      </c>
      <c r="CF95" s="20">
        <v>77.658499957780776</v>
      </c>
      <c r="CG95" s="20" t="s">
        <v>54</v>
      </c>
      <c r="CH95" s="20">
        <v>77.658499957780776</v>
      </c>
      <c r="CI95" s="20" t="s">
        <v>54</v>
      </c>
      <c r="CJ95" s="20" t="s">
        <v>54</v>
      </c>
      <c r="CK95" s="20">
        <v>77.246483804325422</v>
      </c>
      <c r="CL95" s="20" t="s">
        <v>54</v>
      </c>
      <c r="CM95" s="20">
        <v>77.246483804325422</v>
      </c>
      <c r="CN95" s="20" t="s">
        <v>54</v>
      </c>
      <c r="CO95" s="6" t="s">
        <v>97</v>
      </c>
      <c r="CP95" s="15"/>
      <c r="CQ95" s="20">
        <v>114</v>
      </c>
      <c r="CR95" s="20" t="s">
        <v>43</v>
      </c>
      <c r="CS95" s="20">
        <v>340</v>
      </c>
      <c r="CT95" s="20">
        <v>0</v>
      </c>
      <c r="CU95" s="20">
        <v>89</v>
      </c>
      <c r="CV95" s="20">
        <v>61</v>
      </c>
      <c r="CW95" s="20">
        <v>150</v>
      </c>
      <c r="CX95" s="20" t="s">
        <v>54</v>
      </c>
      <c r="CY95" s="20" t="s">
        <v>54</v>
      </c>
      <c r="CZ95" s="20" t="s">
        <v>54</v>
      </c>
      <c r="DA95" s="20">
        <v>75.761923161379684</v>
      </c>
      <c r="DB95" s="20">
        <v>58.75</v>
      </c>
      <c r="DC95" s="20" t="s">
        <v>54</v>
      </c>
      <c r="DD95" s="20" t="s">
        <v>54</v>
      </c>
      <c r="DE95" s="20">
        <v>76.718066394153354</v>
      </c>
      <c r="DF95" s="20" t="s">
        <v>54</v>
      </c>
      <c r="DG95" s="20">
        <v>76.718066394153354</v>
      </c>
      <c r="DH95" s="20" t="s">
        <v>54</v>
      </c>
      <c r="DI95" s="20" t="s">
        <v>54</v>
      </c>
      <c r="DJ95" s="20" t="s">
        <v>54</v>
      </c>
      <c r="DK95" s="20">
        <v>79.276496212121202</v>
      </c>
      <c r="DL95" s="20" t="s">
        <v>54</v>
      </c>
      <c r="DM95" s="20">
        <v>79.276496212121202</v>
      </c>
      <c r="DN95" s="20">
        <v>58.75</v>
      </c>
      <c r="DO95" s="20" t="s">
        <v>54</v>
      </c>
      <c r="DP95" s="20">
        <v>77.779122150997154</v>
      </c>
      <c r="DQ95" s="20" t="s">
        <v>54</v>
      </c>
      <c r="DR95" s="20">
        <v>77.779122150997154</v>
      </c>
      <c r="DS95" s="20" t="s">
        <v>54</v>
      </c>
      <c r="DT95" s="6" t="s">
        <v>97</v>
      </c>
      <c r="DU95" s="15"/>
      <c r="DV95" s="20">
        <v>114</v>
      </c>
      <c r="DW95" s="20" t="s">
        <v>43</v>
      </c>
      <c r="DX95" s="20">
        <v>408</v>
      </c>
      <c r="DY95" s="20">
        <v>0</v>
      </c>
      <c r="DZ95" s="20">
        <v>52</v>
      </c>
      <c r="EA95" s="20">
        <v>41</v>
      </c>
      <c r="EB95" s="20">
        <v>93</v>
      </c>
      <c r="EC95" s="20" t="s">
        <v>54</v>
      </c>
      <c r="ED95" s="20" t="s">
        <v>54</v>
      </c>
      <c r="EE95" s="20" t="s">
        <v>54</v>
      </c>
      <c r="EF95" s="20">
        <v>72.332114136534429</v>
      </c>
      <c r="EG95" s="20" t="s">
        <v>54</v>
      </c>
      <c r="EH95" s="20" t="s">
        <v>54</v>
      </c>
      <c r="EI95" s="20" t="s">
        <v>54</v>
      </c>
      <c r="EJ95" s="20">
        <v>70.677902120621411</v>
      </c>
      <c r="EK95" s="20">
        <v>68.500050505050496</v>
      </c>
      <c r="EL95" s="20">
        <v>69.371191151278865</v>
      </c>
      <c r="EM95" s="20" t="s">
        <v>54</v>
      </c>
      <c r="EN95" s="20" t="s">
        <v>54</v>
      </c>
      <c r="EO95" s="20" t="s">
        <v>54</v>
      </c>
      <c r="EP95" s="20">
        <v>75.223119957704242</v>
      </c>
      <c r="EQ95" s="20">
        <v>74.358584042451312</v>
      </c>
      <c r="ER95" s="20">
        <v>74.496777082510107</v>
      </c>
      <c r="ES95" s="20" t="s">
        <v>54</v>
      </c>
      <c r="ET95" s="20" t="s">
        <v>54</v>
      </c>
      <c r="EU95" s="20">
        <v>72.87556597723264</v>
      </c>
      <c r="EV95" s="20">
        <v>71.15650072150072</v>
      </c>
      <c r="EW95" s="20">
        <v>71.844126823793502</v>
      </c>
      <c r="EX95" s="20" t="s">
        <v>54</v>
      </c>
      <c r="EY95" s="6" t="s">
        <v>97</v>
      </c>
      <c r="EZ95" s="15"/>
      <c r="FA95" s="20">
        <v>114</v>
      </c>
      <c r="FB95" s="20" t="s">
        <v>43</v>
      </c>
      <c r="FC95" s="20">
        <v>206</v>
      </c>
      <c r="FD95" s="20">
        <v>0</v>
      </c>
      <c r="FE95" s="20">
        <v>84</v>
      </c>
      <c r="FF95" s="20">
        <v>50</v>
      </c>
      <c r="FG95" s="20">
        <v>134</v>
      </c>
      <c r="FH95" s="20">
        <v>1.1611287871792075</v>
      </c>
      <c r="FI95" s="20">
        <v>2.0778567837391368</v>
      </c>
      <c r="FJ95" s="20">
        <v>1.4785247432306254</v>
      </c>
      <c r="FK95" s="20">
        <v>73.179864243943186</v>
      </c>
      <c r="FL95" s="20" t="s">
        <v>54</v>
      </c>
      <c r="FM95" s="20" t="s">
        <v>54</v>
      </c>
      <c r="FN95" s="20" t="s">
        <v>54</v>
      </c>
      <c r="FO95" s="20">
        <v>61.044227341858935</v>
      </c>
      <c r="FP95" s="20" t="s">
        <v>54</v>
      </c>
      <c r="FQ95" s="20">
        <v>61.044227341858935</v>
      </c>
      <c r="FR95" s="20" t="s">
        <v>54</v>
      </c>
      <c r="FS95" s="20" t="s">
        <v>54</v>
      </c>
      <c r="FT95" s="20" t="s">
        <v>54</v>
      </c>
      <c r="FU95" s="20">
        <v>65.591744746481581</v>
      </c>
      <c r="FV95" s="20" t="s">
        <v>54</v>
      </c>
      <c r="FW95" s="20">
        <v>65.591744746481581</v>
      </c>
      <c r="FX95" s="20" t="s">
        <v>54</v>
      </c>
      <c r="FY95" s="20" t="s">
        <v>54</v>
      </c>
      <c r="FZ95" s="20">
        <v>63.268302808302813</v>
      </c>
      <c r="GA95" s="20" t="s">
        <v>54</v>
      </c>
      <c r="GB95" s="20">
        <v>63.268302808302813</v>
      </c>
      <c r="GC95" s="20" t="s">
        <v>54</v>
      </c>
      <c r="GD95" s="6" t="s">
        <v>97</v>
      </c>
      <c r="GE95" s="15"/>
      <c r="GF95" s="20">
        <v>114</v>
      </c>
      <c r="GG95" s="20" t="s">
        <v>43</v>
      </c>
      <c r="GH95" s="20">
        <v>207</v>
      </c>
      <c r="GI95" s="20">
        <v>0</v>
      </c>
      <c r="GJ95" s="20">
        <v>67</v>
      </c>
      <c r="GK95" s="20">
        <v>67</v>
      </c>
      <c r="GL95" s="20">
        <v>134</v>
      </c>
      <c r="GM95" s="20" t="s">
        <v>54</v>
      </c>
      <c r="GN95" s="20" t="s">
        <v>54</v>
      </c>
      <c r="GO95" s="20" t="s">
        <v>54</v>
      </c>
      <c r="GP95" s="20">
        <v>74.849413629848399</v>
      </c>
      <c r="GQ95" s="20" t="s">
        <v>54</v>
      </c>
      <c r="GR95" s="20" t="s">
        <v>54</v>
      </c>
      <c r="GS95" s="20" t="s">
        <v>54</v>
      </c>
      <c r="GT95" s="20">
        <v>68.797916231456611</v>
      </c>
      <c r="GU95" s="20" t="s">
        <v>54</v>
      </c>
      <c r="GV95" s="20">
        <v>68.797916231456611</v>
      </c>
      <c r="GW95" s="20" t="s">
        <v>54</v>
      </c>
      <c r="GX95" s="20" t="s">
        <v>54</v>
      </c>
      <c r="GY95" s="20" t="s">
        <v>54</v>
      </c>
      <c r="GZ95" s="20">
        <v>65.971006515913345</v>
      </c>
      <c r="HA95" s="20" t="s">
        <v>54</v>
      </c>
      <c r="HB95" s="20">
        <v>65.971006515913345</v>
      </c>
      <c r="HC95" s="20" t="s">
        <v>54</v>
      </c>
      <c r="HD95" s="20" t="s">
        <v>54</v>
      </c>
      <c r="HE95" s="20">
        <v>67.242456353170653</v>
      </c>
      <c r="HF95" s="20" t="s">
        <v>54</v>
      </c>
      <c r="HG95" s="20">
        <v>67.242456353170653</v>
      </c>
      <c r="HH95" s="20" t="s">
        <v>54</v>
      </c>
      <c r="HI95" s="6" t="s">
        <v>97</v>
      </c>
      <c r="HJ95" s="15"/>
      <c r="HK95" s="20">
        <v>114</v>
      </c>
      <c r="HL95" s="20" t="s">
        <v>43</v>
      </c>
      <c r="HM95" s="20">
        <v>239</v>
      </c>
      <c r="HN95" s="20">
        <v>0</v>
      </c>
      <c r="HO95" s="20">
        <v>80</v>
      </c>
      <c r="HP95" s="20">
        <v>52</v>
      </c>
      <c r="HQ95" s="20">
        <v>132</v>
      </c>
      <c r="HR95" s="20">
        <v>3.4024912995501233</v>
      </c>
      <c r="HS95" s="20">
        <v>3.4415016006402559</v>
      </c>
      <c r="HT95" s="20">
        <v>3.4089363023270685</v>
      </c>
      <c r="HU95" s="20">
        <v>76.446277142130683</v>
      </c>
      <c r="HV95" s="20" t="s">
        <v>54</v>
      </c>
      <c r="HW95" s="20" t="s">
        <v>54</v>
      </c>
      <c r="HX95" s="20" t="s">
        <v>54</v>
      </c>
      <c r="HY95" s="20">
        <v>67.227365878464283</v>
      </c>
      <c r="HZ95" s="20" t="s">
        <v>54</v>
      </c>
      <c r="IA95" s="20">
        <v>67.227365878464283</v>
      </c>
      <c r="IB95" s="20" t="s">
        <v>54</v>
      </c>
      <c r="IC95" s="20" t="s">
        <v>54</v>
      </c>
      <c r="ID95" s="20" t="s">
        <v>54</v>
      </c>
      <c r="IE95" s="20">
        <v>68.358592574896917</v>
      </c>
      <c r="IF95" s="20" t="s">
        <v>54</v>
      </c>
      <c r="IG95" s="20">
        <v>68.358592574896917</v>
      </c>
      <c r="IH95" s="20" t="s">
        <v>54</v>
      </c>
      <c r="II95" s="20" t="s">
        <v>54</v>
      </c>
      <c r="IJ95" s="20">
        <v>67.325767992072343</v>
      </c>
      <c r="IK95" s="20" t="s">
        <v>54</v>
      </c>
      <c r="IL95" s="20">
        <v>67.325767992072343</v>
      </c>
      <c r="IM95" s="20" t="s">
        <v>54</v>
      </c>
      <c r="IN95" s="6" t="s">
        <v>97</v>
      </c>
      <c r="IO95" s="15"/>
      <c r="IP95" s="20">
        <v>114</v>
      </c>
      <c r="IQ95" s="20" t="s">
        <v>43</v>
      </c>
      <c r="IR95" s="20">
        <v>272</v>
      </c>
      <c r="IS95" s="20">
        <v>0</v>
      </c>
      <c r="IT95" s="20">
        <v>80</v>
      </c>
      <c r="IU95" s="20">
        <v>65</v>
      </c>
      <c r="IV95" s="20">
        <v>145</v>
      </c>
      <c r="IW95" s="20">
        <v>0.18674136321195145</v>
      </c>
      <c r="IX95" s="20">
        <v>0.63025210084033623</v>
      </c>
      <c r="IY95" s="20">
        <v>0.34800876872488123</v>
      </c>
      <c r="IZ95" s="20">
        <v>69.52398422651774</v>
      </c>
      <c r="JA95" s="20" t="s">
        <v>54</v>
      </c>
      <c r="JB95" s="20" t="s">
        <v>54</v>
      </c>
      <c r="JC95" s="20" t="s">
        <v>54</v>
      </c>
      <c r="JD95" s="20">
        <v>67.897032105956569</v>
      </c>
      <c r="JE95" s="20" t="s">
        <v>54</v>
      </c>
      <c r="JF95" s="20">
        <v>67.897032105956569</v>
      </c>
      <c r="JG95" s="20" t="s">
        <v>54</v>
      </c>
      <c r="JH95" s="20" t="s">
        <v>54</v>
      </c>
      <c r="JI95" s="20" t="s">
        <v>54</v>
      </c>
      <c r="JJ95" s="20">
        <v>69.14404697042815</v>
      </c>
      <c r="JK95" s="20" t="s">
        <v>54</v>
      </c>
      <c r="JL95" s="20">
        <v>69.14404697042815</v>
      </c>
      <c r="JM95" s="20" t="s">
        <v>54</v>
      </c>
      <c r="JN95" s="20" t="s">
        <v>54</v>
      </c>
      <c r="JO95" s="20">
        <v>68.36398852863384</v>
      </c>
      <c r="JP95" s="20" t="s">
        <v>54</v>
      </c>
      <c r="JQ95" s="20">
        <v>68.36398852863384</v>
      </c>
      <c r="JR95" s="20" t="s">
        <v>54</v>
      </c>
      <c r="JS95" s="6" t="s">
        <v>97</v>
      </c>
      <c r="JT95" s="15"/>
      <c r="JU95" s="20">
        <v>114</v>
      </c>
      <c r="JV95" s="20" t="s">
        <v>43</v>
      </c>
      <c r="JW95" s="20">
        <v>172.5</v>
      </c>
      <c r="JX95" s="20">
        <v>0</v>
      </c>
      <c r="JY95" s="20">
        <v>54</v>
      </c>
      <c r="JZ95" s="20">
        <v>53</v>
      </c>
      <c r="KA95" s="20">
        <v>107</v>
      </c>
      <c r="KB95" s="20" t="s">
        <v>54</v>
      </c>
      <c r="KC95" s="20" t="s">
        <v>54</v>
      </c>
      <c r="KD95" s="20" t="s">
        <v>54</v>
      </c>
      <c r="KE95" s="20">
        <v>72.212308802308783</v>
      </c>
      <c r="KF95" s="20" t="s">
        <v>54</v>
      </c>
      <c r="KG95" s="20" t="s">
        <v>54</v>
      </c>
      <c r="KH95" s="20" t="s">
        <v>54</v>
      </c>
      <c r="KI95" s="20">
        <v>66.974963924963916</v>
      </c>
      <c r="KJ95" s="20">
        <v>67.54972582972583</v>
      </c>
      <c r="KK95" s="20">
        <v>67.406963924963932</v>
      </c>
      <c r="KL95" s="20" t="s">
        <v>54</v>
      </c>
      <c r="KM95" s="20" t="s">
        <v>54</v>
      </c>
      <c r="KN95" s="20" t="s">
        <v>54</v>
      </c>
      <c r="KO95" s="20">
        <v>69.799848484848482</v>
      </c>
      <c r="KP95" s="20">
        <v>70.939047619047614</v>
      </c>
      <c r="KQ95" s="20">
        <v>70.483367965367961</v>
      </c>
      <c r="KR95" s="20" t="s">
        <v>54</v>
      </c>
      <c r="KS95" s="20" t="s">
        <v>54</v>
      </c>
      <c r="KT95" s="20">
        <v>68.387406204906213</v>
      </c>
      <c r="KU95" s="20">
        <v>69.332878787878784</v>
      </c>
      <c r="KV95" s="20">
        <v>68.954689754689767</v>
      </c>
      <c r="KW95" s="20" t="s">
        <v>54</v>
      </c>
      <c r="KX95" s="6" t="s">
        <v>97</v>
      </c>
      <c r="KY95" s="15"/>
      <c r="KZ95" s="20">
        <v>114</v>
      </c>
      <c r="LA95" s="20" t="s">
        <v>43</v>
      </c>
      <c r="LB95" s="20">
        <v>0</v>
      </c>
      <c r="LC95" s="20">
        <v>0</v>
      </c>
      <c r="LD95" s="20">
        <v>49</v>
      </c>
      <c r="LE95" s="20">
        <v>37</v>
      </c>
      <c r="LF95" s="20">
        <v>86</v>
      </c>
      <c r="LG95" s="20" t="s">
        <v>54</v>
      </c>
      <c r="LH95" s="20" t="s">
        <v>54</v>
      </c>
      <c r="LI95" s="20" t="s">
        <v>54</v>
      </c>
      <c r="LJ95" s="20" t="s">
        <v>54</v>
      </c>
      <c r="LK95" s="20" t="s">
        <v>54</v>
      </c>
      <c r="LL95" s="20" t="s">
        <v>54</v>
      </c>
      <c r="LM95" s="20" t="s">
        <v>54</v>
      </c>
      <c r="LN95" s="20" t="s">
        <v>54</v>
      </c>
      <c r="LO95" s="20" t="s">
        <v>54</v>
      </c>
      <c r="LP95" s="20" t="s">
        <v>54</v>
      </c>
      <c r="LQ95" s="20" t="s">
        <v>54</v>
      </c>
      <c r="LR95" s="20" t="s">
        <v>54</v>
      </c>
      <c r="LS95" s="20" t="s">
        <v>54</v>
      </c>
      <c r="LT95" s="20" t="s">
        <v>54</v>
      </c>
      <c r="LU95" s="20" t="s">
        <v>54</v>
      </c>
      <c r="LV95" s="20" t="s">
        <v>54</v>
      </c>
      <c r="LW95" s="20" t="s">
        <v>54</v>
      </c>
      <c r="LX95" s="20" t="s">
        <v>54</v>
      </c>
      <c r="LY95" s="20" t="s">
        <v>54</v>
      </c>
      <c r="LZ95" s="20" t="s">
        <v>54</v>
      </c>
      <c r="MA95" s="20" t="s">
        <v>54</v>
      </c>
      <c r="MB95" s="20" t="s">
        <v>54</v>
      </c>
      <c r="MC95" s="6" t="s">
        <v>97</v>
      </c>
      <c r="MD95" s="15"/>
      <c r="ME95" s="20">
        <v>114</v>
      </c>
      <c r="MF95" s="20" t="s">
        <v>43</v>
      </c>
      <c r="MG95" s="20">
        <v>0</v>
      </c>
      <c r="MH95" s="20">
        <v>0</v>
      </c>
      <c r="MI95" s="20">
        <v>21</v>
      </c>
      <c r="MJ95" s="20">
        <v>32</v>
      </c>
      <c r="MK95" s="20">
        <v>53</v>
      </c>
      <c r="ML95" s="20" t="s">
        <v>54</v>
      </c>
      <c r="MM95" s="20" t="s">
        <v>54</v>
      </c>
      <c r="MN95" s="20" t="s">
        <v>54</v>
      </c>
      <c r="MO95" s="20" t="s">
        <v>54</v>
      </c>
      <c r="MP95" s="20" t="s">
        <v>54</v>
      </c>
      <c r="MQ95" s="20" t="s">
        <v>54</v>
      </c>
      <c r="MR95" s="20" t="s">
        <v>54</v>
      </c>
      <c r="MS95" s="20" t="s">
        <v>54</v>
      </c>
      <c r="MT95" s="20" t="s">
        <v>54</v>
      </c>
      <c r="MU95" s="20" t="s">
        <v>54</v>
      </c>
      <c r="MV95" s="20" t="s">
        <v>54</v>
      </c>
      <c r="MW95" s="20" t="s">
        <v>54</v>
      </c>
      <c r="MX95" s="20" t="s">
        <v>54</v>
      </c>
      <c r="MY95" s="20" t="s">
        <v>54</v>
      </c>
      <c r="MZ95" s="20" t="s">
        <v>54</v>
      </c>
      <c r="NA95" s="20" t="s">
        <v>54</v>
      </c>
      <c r="NB95" s="20" t="s">
        <v>54</v>
      </c>
      <c r="NC95" s="20" t="s">
        <v>54</v>
      </c>
      <c r="ND95" s="20" t="s">
        <v>54</v>
      </c>
      <c r="NE95" s="20" t="s">
        <v>54</v>
      </c>
      <c r="NF95" s="20" t="s">
        <v>54</v>
      </c>
      <c r="NG95" s="20" t="s">
        <v>54</v>
      </c>
      <c r="NH95" s="6" t="s">
        <v>97</v>
      </c>
    </row>
    <row r="96" spans="1:372" x14ac:dyDescent="0.3">
      <c r="A96" s="1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6"/>
      <c r="AF96" s="15"/>
      <c r="AG96" s="20" t="s">
        <v>54</v>
      </c>
      <c r="AH96" s="20" t="s">
        <v>150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 t="s">
        <v>54</v>
      </c>
      <c r="AR96" s="20" t="s">
        <v>54</v>
      </c>
      <c r="AS96" s="20" t="s">
        <v>54</v>
      </c>
      <c r="AT96" s="20" t="s">
        <v>54</v>
      </c>
      <c r="AU96" s="20" t="s">
        <v>54</v>
      </c>
      <c r="AV96" s="20" t="s">
        <v>54</v>
      </c>
      <c r="AW96" s="20" t="s">
        <v>54</v>
      </c>
      <c r="AX96" s="20" t="s">
        <v>54</v>
      </c>
      <c r="AY96" s="20" t="s">
        <v>54</v>
      </c>
      <c r="AZ96" s="20" t="s">
        <v>54</v>
      </c>
      <c r="BA96" s="20" t="s">
        <v>54</v>
      </c>
      <c r="BB96" s="20" t="s">
        <v>54</v>
      </c>
      <c r="BC96" s="20" t="s">
        <v>54</v>
      </c>
      <c r="BD96" s="20" t="s">
        <v>54</v>
      </c>
      <c r="BE96" s="20" t="s">
        <v>54</v>
      </c>
      <c r="BF96" s="20" t="s">
        <v>54</v>
      </c>
      <c r="BG96" s="20" t="s">
        <v>54</v>
      </c>
      <c r="BH96" s="20" t="s">
        <v>54</v>
      </c>
      <c r="BI96" s="20" t="s">
        <v>54</v>
      </c>
      <c r="BJ96" s="6" t="s">
        <v>86</v>
      </c>
      <c r="BK96" s="15"/>
      <c r="BL96" s="20" t="s">
        <v>54</v>
      </c>
      <c r="BM96" s="20" t="s">
        <v>150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15</v>
      </c>
      <c r="BT96" s="20">
        <v>12</v>
      </c>
      <c r="BU96" s="20">
        <v>27</v>
      </c>
      <c r="BV96" s="20" t="s">
        <v>54</v>
      </c>
      <c r="BW96" s="20" t="s">
        <v>54</v>
      </c>
      <c r="BX96" s="20" t="s">
        <v>54</v>
      </c>
      <c r="BY96" s="20" t="s">
        <v>54</v>
      </c>
      <c r="BZ96" s="20" t="s">
        <v>54</v>
      </c>
      <c r="CA96" s="20" t="s">
        <v>54</v>
      </c>
      <c r="CB96" s="20" t="s">
        <v>54</v>
      </c>
      <c r="CC96" s="20" t="s">
        <v>54</v>
      </c>
      <c r="CD96" s="20" t="s">
        <v>54</v>
      </c>
      <c r="CE96" s="20" t="s">
        <v>54</v>
      </c>
      <c r="CF96" s="20" t="s">
        <v>54</v>
      </c>
      <c r="CG96" s="20" t="s">
        <v>54</v>
      </c>
      <c r="CH96" s="20" t="s">
        <v>54</v>
      </c>
      <c r="CI96" s="20" t="s">
        <v>54</v>
      </c>
      <c r="CJ96" s="20" t="s">
        <v>54</v>
      </c>
      <c r="CK96" s="20" t="s">
        <v>54</v>
      </c>
      <c r="CL96" s="20" t="s">
        <v>54</v>
      </c>
      <c r="CM96" s="20" t="s">
        <v>54</v>
      </c>
      <c r="CN96" s="20" t="s">
        <v>54</v>
      </c>
      <c r="CO96" s="6" t="s">
        <v>86</v>
      </c>
      <c r="CP96" s="15"/>
      <c r="CQ96" s="20" t="s">
        <v>54</v>
      </c>
      <c r="CR96" s="20" t="s">
        <v>150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97</v>
      </c>
      <c r="CY96" s="20">
        <v>47</v>
      </c>
      <c r="CZ96" s="20">
        <v>144</v>
      </c>
      <c r="DA96" s="20">
        <v>70.127859477124176</v>
      </c>
      <c r="DB96" s="20">
        <v>9.1071428571428577</v>
      </c>
      <c r="DC96" s="20">
        <v>0</v>
      </c>
      <c r="DD96" s="20">
        <v>0</v>
      </c>
      <c r="DE96" s="20">
        <v>73.029382586367888</v>
      </c>
      <c r="DF96" s="20">
        <v>0</v>
      </c>
      <c r="DG96" s="20">
        <v>73.029382586367888</v>
      </c>
      <c r="DH96" s="20">
        <v>0</v>
      </c>
      <c r="DI96" s="20">
        <v>0</v>
      </c>
      <c r="DJ96" s="20">
        <v>0</v>
      </c>
      <c r="DK96" s="20">
        <v>74.370812908496731</v>
      </c>
      <c r="DL96" s="20">
        <v>0</v>
      </c>
      <c r="DM96" s="20">
        <v>74.370812908496731</v>
      </c>
      <c r="DN96" s="20">
        <v>9.1071428571428577</v>
      </c>
      <c r="DO96" s="20">
        <v>0</v>
      </c>
      <c r="DP96" s="20">
        <v>75.316893771397446</v>
      </c>
      <c r="DQ96" s="20">
        <v>0</v>
      </c>
      <c r="DR96" s="20">
        <v>75.316893771397446</v>
      </c>
      <c r="DS96" s="20">
        <v>0</v>
      </c>
      <c r="DT96" s="6" t="s">
        <v>86</v>
      </c>
      <c r="DU96" s="15"/>
      <c r="DV96" s="20" t="s">
        <v>54</v>
      </c>
      <c r="DW96" s="20" t="s">
        <v>150</v>
      </c>
      <c r="DX96" s="20">
        <v>0</v>
      </c>
      <c r="DY96" s="20">
        <v>0</v>
      </c>
      <c r="DZ96" s="20">
        <v>0</v>
      </c>
      <c r="EA96" s="20">
        <v>0</v>
      </c>
      <c r="EB96" s="20">
        <v>0</v>
      </c>
      <c r="EC96" s="20">
        <v>28</v>
      </c>
      <c r="ED96" s="20">
        <v>13</v>
      </c>
      <c r="EE96" s="20">
        <v>41</v>
      </c>
      <c r="EF96" s="20" t="s">
        <v>54</v>
      </c>
      <c r="EG96" s="20" t="s">
        <v>54</v>
      </c>
      <c r="EH96" s="20" t="s">
        <v>54</v>
      </c>
      <c r="EI96" s="20" t="s">
        <v>54</v>
      </c>
      <c r="EJ96" s="20" t="s">
        <v>54</v>
      </c>
      <c r="EK96" s="20" t="s">
        <v>54</v>
      </c>
      <c r="EL96" s="20" t="s">
        <v>54</v>
      </c>
      <c r="EM96" s="20" t="s">
        <v>54</v>
      </c>
      <c r="EN96" s="20" t="s">
        <v>54</v>
      </c>
      <c r="EO96" s="20" t="s">
        <v>54</v>
      </c>
      <c r="EP96" s="20" t="s">
        <v>54</v>
      </c>
      <c r="EQ96" s="20" t="s">
        <v>54</v>
      </c>
      <c r="ER96" s="20" t="s">
        <v>54</v>
      </c>
      <c r="ES96" s="20" t="s">
        <v>54</v>
      </c>
      <c r="ET96" s="20" t="s">
        <v>54</v>
      </c>
      <c r="EU96" s="20" t="s">
        <v>54</v>
      </c>
      <c r="EV96" s="20" t="s">
        <v>54</v>
      </c>
      <c r="EW96" s="20" t="s">
        <v>54</v>
      </c>
      <c r="EX96" s="20" t="s">
        <v>54</v>
      </c>
      <c r="EY96" s="6" t="s">
        <v>86</v>
      </c>
      <c r="EZ96" s="15"/>
      <c r="FA96" s="20" t="s">
        <v>54</v>
      </c>
      <c r="FB96" s="20" t="s">
        <v>150</v>
      </c>
      <c r="FC96" s="20">
        <v>0</v>
      </c>
      <c r="FD96" s="20">
        <v>0</v>
      </c>
      <c r="FE96" s="20">
        <v>0</v>
      </c>
      <c r="FF96" s="20">
        <v>0</v>
      </c>
      <c r="FG96" s="20">
        <v>0</v>
      </c>
      <c r="FH96" s="20">
        <v>31</v>
      </c>
      <c r="FI96" s="20">
        <v>37</v>
      </c>
      <c r="FJ96" s="20">
        <v>68</v>
      </c>
      <c r="FK96" s="20">
        <v>69.098195663985138</v>
      </c>
      <c r="FL96" s="20">
        <v>0</v>
      </c>
      <c r="FM96" s="20">
        <v>0</v>
      </c>
      <c r="FN96" s="20">
        <v>0</v>
      </c>
      <c r="FO96" s="20">
        <v>59.566871724766457</v>
      </c>
      <c r="FP96" s="20">
        <v>0</v>
      </c>
      <c r="FQ96" s="20">
        <v>59.566871724766457</v>
      </c>
      <c r="FR96" s="20">
        <v>0</v>
      </c>
      <c r="FS96" s="20">
        <v>0</v>
      </c>
      <c r="FT96" s="20">
        <v>0</v>
      </c>
      <c r="FU96" s="20">
        <v>63.731514099935161</v>
      </c>
      <c r="FV96" s="20">
        <v>0</v>
      </c>
      <c r="FW96" s="20">
        <v>63.731514099935161</v>
      </c>
      <c r="FX96" s="20">
        <v>0</v>
      </c>
      <c r="FY96" s="20">
        <v>0</v>
      </c>
      <c r="FZ96" s="20">
        <v>62.493168381326278</v>
      </c>
      <c r="GA96" s="20">
        <v>0</v>
      </c>
      <c r="GB96" s="20">
        <v>62.493168381326278</v>
      </c>
      <c r="GC96" s="20">
        <v>0</v>
      </c>
      <c r="GD96" s="6" t="s">
        <v>86</v>
      </c>
      <c r="GE96" s="15"/>
      <c r="GF96" s="20" t="s">
        <v>54</v>
      </c>
      <c r="GG96" s="20" t="s">
        <v>150</v>
      </c>
      <c r="GH96" s="20">
        <v>0</v>
      </c>
      <c r="GI96" s="20">
        <v>0</v>
      </c>
      <c r="GJ96" s="20">
        <v>0</v>
      </c>
      <c r="GK96" s="20">
        <v>0</v>
      </c>
      <c r="GL96" s="20">
        <v>0</v>
      </c>
      <c r="GM96" s="20">
        <v>12</v>
      </c>
      <c r="GN96" s="20">
        <v>16</v>
      </c>
      <c r="GO96" s="20">
        <v>28</v>
      </c>
      <c r="GP96" s="20" t="s">
        <v>54</v>
      </c>
      <c r="GQ96" s="20" t="s">
        <v>54</v>
      </c>
      <c r="GR96" s="20" t="s">
        <v>54</v>
      </c>
      <c r="GS96" s="20" t="s">
        <v>54</v>
      </c>
      <c r="GT96" s="20" t="s">
        <v>54</v>
      </c>
      <c r="GU96" s="20" t="s">
        <v>54</v>
      </c>
      <c r="GV96" s="20" t="s">
        <v>54</v>
      </c>
      <c r="GW96" s="20" t="s">
        <v>54</v>
      </c>
      <c r="GX96" s="20" t="s">
        <v>54</v>
      </c>
      <c r="GY96" s="20" t="s">
        <v>54</v>
      </c>
      <c r="GZ96" s="20" t="s">
        <v>54</v>
      </c>
      <c r="HA96" s="20" t="s">
        <v>54</v>
      </c>
      <c r="HB96" s="20" t="s">
        <v>54</v>
      </c>
      <c r="HC96" s="20" t="s">
        <v>54</v>
      </c>
      <c r="HD96" s="20" t="s">
        <v>54</v>
      </c>
      <c r="HE96" s="20" t="s">
        <v>54</v>
      </c>
      <c r="HF96" s="20" t="s">
        <v>54</v>
      </c>
      <c r="HG96" s="20" t="s">
        <v>54</v>
      </c>
      <c r="HH96" s="20" t="s">
        <v>54</v>
      </c>
      <c r="HI96" s="6" t="s">
        <v>86</v>
      </c>
      <c r="HJ96" s="15"/>
      <c r="HK96" s="20" t="s">
        <v>54</v>
      </c>
      <c r="HL96" s="20" t="s">
        <v>150</v>
      </c>
      <c r="HM96" s="20">
        <v>0</v>
      </c>
      <c r="HN96" s="20">
        <v>0</v>
      </c>
      <c r="HO96" s="20">
        <v>0</v>
      </c>
      <c r="HP96" s="20">
        <v>0</v>
      </c>
      <c r="HQ96" s="20">
        <v>0</v>
      </c>
      <c r="HR96" s="20">
        <v>141</v>
      </c>
      <c r="HS96" s="20">
        <v>83</v>
      </c>
      <c r="HT96" s="20">
        <v>224</v>
      </c>
      <c r="HU96" s="20">
        <v>61.44842657342658</v>
      </c>
      <c r="HV96" s="20">
        <v>0</v>
      </c>
      <c r="HW96" s="20">
        <v>0</v>
      </c>
      <c r="HX96" s="20">
        <v>0</v>
      </c>
      <c r="HY96" s="20">
        <v>66.237501618751637</v>
      </c>
      <c r="HZ96" s="20">
        <v>0</v>
      </c>
      <c r="IA96" s="20">
        <v>66.237501618751637</v>
      </c>
      <c r="IB96" s="20">
        <v>0</v>
      </c>
      <c r="IC96" s="20">
        <v>0</v>
      </c>
      <c r="ID96" s="20">
        <v>0</v>
      </c>
      <c r="IE96" s="20">
        <v>65.903224553224561</v>
      </c>
      <c r="IF96" s="20">
        <v>0</v>
      </c>
      <c r="IG96" s="20">
        <v>65.903224553224561</v>
      </c>
      <c r="IH96" s="20">
        <v>0</v>
      </c>
      <c r="II96" s="20">
        <v>0</v>
      </c>
      <c r="IJ96" s="20">
        <v>66.360767126392133</v>
      </c>
      <c r="IK96" s="20">
        <v>0</v>
      </c>
      <c r="IL96" s="20">
        <v>66.360767126392133</v>
      </c>
      <c r="IM96" s="20">
        <v>0</v>
      </c>
      <c r="IN96" s="6" t="s">
        <v>86</v>
      </c>
      <c r="IO96" s="15"/>
      <c r="IP96" s="20" t="s">
        <v>54</v>
      </c>
      <c r="IQ96" s="20" t="s">
        <v>150</v>
      </c>
      <c r="IR96" s="20">
        <v>0</v>
      </c>
      <c r="IS96" s="20">
        <v>0</v>
      </c>
      <c r="IT96" s="20">
        <v>0</v>
      </c>
      <c r="IU96" s="20">
        <v>0</v>
      </c>
      <c r="IV96" s="20">
        <v>0</v>
      </c>
      <c r="IW96" s="20">
        <v>4</v>
      </c>
      <c r="IX96" s="20">
        <v>14</v>
      </c>
      <c r="IY96" s="20">
        <v>18</v>
      </c>
      <c r="IZ96" s="20">
        <v>66.316687280972999</v>
      </c>
      <c r="JA96" s="20">
        <v>0</v>
      </c>
      <c r="JB96" s="20">
        <v>0</v>
      </c>
      <c r="JC96" s="20">
        <v>0</v>
      </c>
      <c r="JD96" s="20">
        <v>65.219878005592278</v>
      </c>
      <c r="JE96" s="20">
        <v>0</v>
      </c>
      <c r="JF96" s="20">
        <v>65.219878005592278</v>
      </c>
      <c r="JG96" s="20">
        <v>0</v>
      </c>
      <c r="JH96" s="20">
        <v>0</v>
      </c>
      <c r="JI96" s="20">
        <v>0</v>
      </c>
      <c r="JJ96" s="20">
        <v>64.424669246097807</v>
      </c>
      <c r="JK96" s="20">
        <v>0</v>
      </c>
      <c r="JL96" s="20">
        <v>64.424669246097807</v>
      </c>
      <c r="JM96" s="20">
        <v>0</v>
      </c>
      <c r="JN96" s="20">
        <v>0</v>
      </c>
      <c r="JO96" s="20">
        <v>65.302793106364533</v>
      </c>
      <c r="JP96" s="20">
        <v>0</v>
      </c>
      <c r="JQ96" s="20">
        <v>65.302793106364533</v>
      </c>
      <c r="JR96" s="20">
        <v>0</v>
      </c>
      <c r="JS96" s="6" t="s">
        <v>86</v>
      </c>
      <c r="JT96" s="15"/>
      <c r="JU96" s="20" t="s">
        <v>54</v>
      </c>
      <c r="JV96" s="20" t="s">
        <v>150</v>
      </c>
      <c r="JW96" s="20">
        <v>0</v>
      </c>
      <c r="JX96" s="20">
        <v>0</v>
      </c>
      <c r="JY96" s="20">
        <v>0</v>
      </c>
      <c r="JZ96" s="20">
        <v>0</v>
      </c>
      <c r="KA96" s="20">
        <v>0</v>
      </c>
      <c r="KB96" s="20">
        <v>11</v>
      </c>
      <c r="KC96" s="20">
        <v>6</v>
      </c>
      <c r="KD96" s="20">
        <v>17</v>
      </c>
      <c r="KE96" s="20" t="s">
        <v>54</v>
      </c>
      <c r="KF96" s="20" t="s">
        <v>54</v>
      </c>
      <c r="KG96" s="20" t="s">
        <v>54</v>
      </c>
      <c r="KH96" s="20" t="s">
        <v>54</v>
      </c>
      <c r="KI96" s="20" t="s">
        <v>54</v>
      </c>
      <c r="KJ96" s="20" t="s">
        <v>54</v>
      </c>
      <c r="KK96" s="20" t="s">
        <v>54</v>
      </c>
      <c r="KL96" s="20" t="s">
        <v>54</v>
      </c>
      <c r="KM96" s="20" t="s">
        <v>54</v>
      </c>
      <c r="KN96" s="20" t="s">
        <v>54</v>
      </c>
      <c r="KO96" s="20" t="s">
        <v>54</v>
      </c>
      <c r="KP96" s="20" t="s">
        <v>54</v>
      </c>
      <c r="KQ96" s="20" t="s">
        <v>54</v>
      </c>
      <c r="KR96" s="20" t="s">
        <v>54</v>
      </c>
      <c r="KS96" s="20" t="s">
        <v>54</v>
      </c>
      <c r="KT96" s="20" t="s">
        <v>54</v>
      </c>
      <c r="KU96" s="20" t="s">
        <v>54</v>
      </c>
      <c r="KV96" s="20" t="s">
        <v>54</v>
      </c>
      <c r="KW96" s="20" t="s">
        <v>54</v>
      </c>
      <c r="KX96" s="6" t="s">
        <v>86</v>
      </c>
      <c r="KY96" s="15"/>
      <c r="KZ96" s="20" t="s">
        <v>54</v>
      </c>
      <c r="LA96" s="20" t="s">
        <v>150</v>
      </c>
      <c r="LB96" s="20">
        <v>0</v>
      </c>
      <c r="LC96" s="20">
        <v>0</v>
      </c>
      <c r="LD96" s="20">
        <v>0</v>
      </c>
      <c r="LE96" s="20">
        <v>0</v>
      </c>
      <c r="LF96" s="20">
        <v>0</v>
      </c>
      <c r="LG96" s="20">
        <v>0</v>
      </c>
      <c r="LH96" s="20">
        <v>0</v>
      </c>
      <c r="LI96" s="20">
        <v>0</v>
      </c>
      <c r="LJ96" s="20">
        <v>0</v>
      </c>
      <c r="LK96" s="20">
        <v>0</v>
      </c>
      <c r="LL96" s="20">
        <v>0</v>
      </c>
      <c r="LM96" s="20">
        <v>0</v>
      </c>
      <c r="LN96" s="20">
        <v>0</v>
      </c>
      <c r="LO96" s="20">
        <v>0</v>
      </c>
      <c r="LP96" s="20">
        <v>0</v>
      </c>
      <c r="LQ96" s="20">
        <v>0</v>
      </c>
      <c r="LR96" s="20">
        <v>0</v>
      </c>
      <c r="LS96" s="20">
        <v>0</v>
      </c>
      <c r="LT96" s="20">
        <v>0</v>
      </c>
      <c r="LU96" s="20">
        <v>0</v>
      </c>
      <c r="LV96" s="20">
        <v>0</v>
      </c>
      <c r="LW96" s="20">
        <v>0</v>
      </c>
      <c r="LX96" s="20">
        <v>0</v>
      </c>
      <c r="LY96" s="20">
        <v>0</v>
      </c>
      <c r="LZ96" s="20">
        <v>0</v>
      </c>
      <c r="MA96" s="20">
        <v>0</v>
      </c>
      <c r="MB96" s="20">
        <v>0</v>
      </c>
      <c r="MC96" s="6" t="s">
        <v>86</v>
      </c>
      <c r="MD96" s="15"/>
      <c r="ME96" s="20" t="s">
        <v>54</v>
      </c>
      <c r="MF96" s="20" t="s">
        <v>150</v>
      </c>
      <c r="MG96" s="20">
        <v>0</v>
      </c>
      <c r="MH96" s="20">
        <v>0</v>
      </c>
      <c r="MI96" s="20">
        <v>0</v>
      </c>
      <c r="MJ96" s="20">
        <v>0</v>
      </c>
      <c r="MK96" s="20">
        <v>0</v>
      </c>
      <c r="ML96" s="20">
        <v>0</v>
      </c>
      <c r="MM96" s="20">
        <v>0</v>
      </c>
      <c r="MN96" s="20">
        <v>0</v>
      </c>
      <c r="MO96" s="20" t="s">
        <v>54</v>
      </c>
      <c r="MP96" s="20" t="s">
        <v>54</v>
      </c>
      <c r="MQ96" s="20" t="s">
        <v>54</v>
      </c>
      <c r="MR96" s="20" t="s">
        <v>54</v>
      </c>
      <c r="MS96" s="20" t="s">
        <v>54</v>
      </c>
      <c r="MT96" s="20" t="s">
        <v>54</v>
      </c>
      <c r="MU96" s="20" t="s">
        <v>54</v>
      </c>
      <c r="MV96" s="20" t="s">
        <v>54</v>
      </c>
      <c r="MW96" s="20" t="s">
        <v>54</v>
      </c>
      <c r="MX96" s="20" t="s">
        <v>54</v>
      </c>
      <c r="MY96" s="20" t="s">
        <v>54</v>
      </c>
      <c r="MZ96" s="20" t="s">
        <v>54</v>
      </c>
      <c r="NA96" s="20" t="s">
        <v>54</v>
      </c>
      <c r="NB96" s="20" t="s">
        <v>54</v>
      </c>
      <c r="NC96" s="20" t="s">
        <v>54</v>
      </c>
      <c r="ND96" s="20" t="s">
        <v>54</v>
      </c>
      <c r="NE96" s="20" t="s">
        <v>54</v>
      </c>
      <c r="NF96" s="20" t="s">
        <v>54</v>
      </c>
      <c r="NG96" s="20" t="s">
        <v>54</v>
      </c>
      <c r="NH96" s="6" t="s">
        <v>86</v>
      </c>
    </row>
    <row r="97" spans="1:372" x14ac:dyDescent="0.3">
      <c r="A97" s="1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6"/>
      <c r="AF97" s="15"/>
      <c r="AG97" s="20" t="s">
        <v>54</v>
      </c>
      <c r="AH97" s="20" t="s">
        <v>151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 t="s">
        <v>54</v>
      </c>
      <c r="AO97" s="20" t="s">
        <v>54</v>
      </c>
      <c r="AP97" s="20" t="s">
        <v>54</v>
      </c>
      <c r="AQ97" s="20" t="s">
        <v>54</v>
      </c>
      <c r="AR97" s="20" t="s">
        <v>54</v>
      </c>
      <c r="AS97" s="20" t="s">
        <v>54</v>
      </c>
      <c r="AT97" s="20" t="s">
        <v>54</v>
      </c>
      <c r="AU97" s="20" t="s">
        <v>54</v>
      </c>
      <c r="AV97" s="20" t="s">
        <v>54</v>
      </c>
      <c r="AW97" s="20" t="s">
        <v>54</v>
      </c>
      <c r="AX97" s="20" t="s">
        <v>54</v>
      </c>
      <c r="AY97" s="20" t="s">
        <v>54</v>
      </c>
      <c r="AZ97" s="20" t="s">
        <v>54</v>
      </c>
      <c r="BA97" s="20" t="s">
        <v>54</v>
      </c>
      <c r="BB97" s="20" t="s">
        <v>54</v>
      </c>
      <c r="BC97" s="20" t="s">
        <v>54</v>
      </c>
      <c r="BD97" s="20" t="s">
        <v>54</v>
      </c>
      <c r="BE97" s="20" t="s">
        <v>54</v>
      </c>
      <c r="BF97" s="20" t="s">
        <v>54</v>
      </c>
      <c r="BG97" s="20" t="s">
        <v>54</v>
      </c>
      <c r="BH97" s="20" t="s">
        <v>54</v>
      </c>
      <c r="BI97" s="20" t="s">
        <v>54</v>
      </c>
      <c r="BJ97" s="6" t="s">
        <v>87</v>
      </c>
      <c r="BK97" s="15"/>
      <c r="BL97" s="20" t="s">
        <v>54</v>
      </c>
      <c r="BM97" s="20" t="s">
        <v>151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 t="s">
        <v>54</v>
      </c>
      <c r="BT97" s="20" t="s">
        <v>54</v>
      </c>
      <c r="BU97" s="20" t="s">
        <v>54</v>
      </c>
      <c r="BV97" s="20" t="s">
        <v>54</v>
      </c>
      <c r="BW97" s="20" t="s">
        <v>54</v>
      </c>
      <c r="BX97" s="20" t="s">
        <v>54</v>
      </c>
      <c r="BY97" s="20" t="s">
        <v>54</v>
      </c>
      <c r="BZ97" s="20" t="s">
        <v>54</v>
      </c>
      <c r="CA97" s="20" t="s">
        <v>54</v>
      </c>
      <c r="CB97" s="20" t="s">
        <v>54</v>
      </c>
      <c r="CC97" s="20" t="s">
        <v>54</v>
      </c>
      <c r="CD97" s="20" t="s">
        <v>54</v>
      </c>
      <c r="CE97" s="20" t="s">
        <v>54</v>
      </c>
      <c r="CF97" s="20" t="s">
        <v>54</v>
      </c>
      <c r="CG97" s="20" t="s">
        <v>54</v>
      </c>
      <c r="CH97" s="20" t="s">
        <v>54</v>
      </c>
      <c r="CI97" s="20" t="s">
        <v>54</v>
      </c>
      <c r="CJ97" s="20" t="s">
        <v>54</v>
      </c>
      <c r="CK97" s="20" t="s">
        <v>54</v>
      </c>
      <c r="CL97" s="20" t="s">
        <v>54</v>
      </c>
      <c r="CM97" s="20" t="s">
        <v>54</v>
      </c>
      <c r="CN97" s="20" t="s">
        <v>54</v>
      </c>
      <c r="CO97" s="6" t="s">
        <v>87</v>
      </c>
      <c r="CP97" s="15"/>
      <c r="CQ97" s="20" t="s">
        <v>54</v>
      </c>
      <c r="CR97" s="20" t="s">
        <v>151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 t="s">
        <v>54</v>
      </c>
      <c r="CY97" s="20" t="s">
        <v>54</v>
      </c>
      <c r="CZ97" s="20" t="s">
        <v>54</v>
      </c>
      <c r="DA97" s="20">
        <v>75.810648148148147</v>
      </c>
      <c r="DB97" s="20">
        <v>10.75</v>
      </c>
      <c r="DC97" s="20">
        <v>0</v>
      </c>
      <c r="DD97" s="20">
        <v>0</v>
      </c>
      <c r="DE97" s="20">
        <v>79.548611111111114</v>
      </c>
      <c r="DF97" s="20">
        <v>0</v>
      </c>
      <c r="DG97" s="20">
        <v>79.548611111111114</v>
      </c>
      <c r="DH97" s="20">
        <v>0</v>
      </c>
      <c r="DI97" s="20">
        <v>0</v>
      </c>
      <c r="DJ97" s="20">
        <v>0</v>
      </c>
      <c r="DK97" s="20">
        <v>78.971064814814824</v>
      </c>
      <c r="DL97" s="20">
        <v>0</v>
      </c>
      <c r="DM97" s="20">
        <v>78.971064814814824</v>
      </c>
      <c r="DN97" s="20">
        <v>10.75</v>
      </c>
      <c r="DO97" s="20">
        <v>0</v>
      </c>
      <c r="DP97" s="20">
        <v>80.100115740740748</v>
      </c>
      <c r="DQ97" s="20">
        <v>0</v>
      </c>
      <c r="DR97" s="20">
        <v>80.100115740740748</v>
      </c>
      <c r="DS97" s="20">
        <v>0</v>
      </c>
      <c r="DT97" s="6" t="s">
        <v>87</v>
      </c>
      <c r="DU97" s="15"/>
      <c r="DV97" s="20" t="s">
        <v>54</v>
      </c>
      <c r="DW97" s="20" t="s">
        <v>151</v>
      </c>
      <c r="DX97" s="20">
        <v>0</v>
      </c>
      <c r="DY97" s="20">
        <v>0</v>
      </c>
      <c r="DZ97" s="20">
        <v>0</v>
      </c>
      <c r="EA97" s="20">
        <v>0</v>
      </c>
      <c r="EB97" s="20">
        <v>0</v>
      </c>
      <c r="EC97" s="20" t="s">
        <v>54</v>
      </c>
      <c r="ED97" s="20" t="s">
        <v>54</v>
      </c>
      <c r="EE97" s="20" t="s">
        <v>54</v>
      </c>
      <c r="EF97" s="20" t="s">
        <v>54</v>
      </c>
      <c r="EG97" s="20" t="s">
        <v>54</v>
      </c>
      <c r="EH97" s="20" t="s">
        <v>54</v>
      </c>
      <c r="EI97" s="20" t="s">
        <v>54</v>
      </c>
      <c r="EJ97" s="20" t="s">
        <v>54</v>
      </c>
      <c r="EK97" s="20" t="s">
        <v>54</v>
      </c>
      <c r="EL97" s="20" t="s">
        <v>54</v>
      </c>
      <c r="EM97" s="20" t="s">
        <v>54</v>
      </c>
      <c r="EN97" s="20" t="s">
        <v>54</v>
      </c>
      <c r="EO97" s="20" t="s">
        <v>54</v>
      </c>
      <c r="EP97" s="20" t="s">
        <v>54</v>
      </c>
      <c r="EQ97" s="20" t="s">
        <v>54</v>
      </c>
      <c r="ER97" s="20" t="s">
        <v>54</v>
      </c>
      <c r="ES97" s="20" t="s">
        <v>54</v>
      </c>
      <c r="ET97" s="20" t="s">
        <v>54</v>
      </c>
      <c r="EU97" s="20" t="s">
        <v>54</v>
      </c>
      <c r="EV97" s="20" t="s">
        <v>54</v>
      </c>
      <c r="EW97" s="20" t="s">
        <v>54</v>
      </c>
      <c r="EX97" s="20" t="s">
        <v>54</v>
      </c>
      <c r="EY97" s="6" t="s">
        <v>87</v>
      </c>
      <c r="EZ97" s="15"/>
      <c r="FA97" s="20" t="s">
        <v>54</v>
      </c>
      <c r="FB97" s="20" t="s">
        <v>151</v>
      </c>
      <c r="FC97" s="20">
        <v>0</v>
      </c>
      <c r="FD97" s="20">
        <v>0</v>
      </c>
      <c r="FE97" s="20">
        <v>0</v>
      </c>
      <c r="FF97" s="20">
        <v>0</v>
      </c>
      <c r="FG97" s="20">
        <v>0</v>
      </c>
      <c r="FH97" s="20" t="s">
        <v>54</v>
      </c>
      <c r="FI97" s="20" t="s">
        <v>54</v>
      </c>
      <c r="FJ97" s="20" t="s">
        <v>54</v>
      </c>
      <c r="FK97" s="20">
        <v>73.246153846153845</v>
      </c>
      <c r="FL97" s="20">
        <v>0</v>
      </c>
      <c r="FM97" s="20">
        <v>0</v>
      </c>
      <c r="FN97" s="20">
        <v>0</v>
      </c>
      <c r="FO97" s="20">
        <v>61.59033374033374</v>
      </c>
      <c r="FP97" s="20">
        <v>0</v>
      </c>
      <c r="FQ97" s="20">
        <v>61.59033374033374</v>
      </c>
      <c r="FR97" s="20">
        <v>0</v>
      </c>
      <c r="FS97" s="20">
        <v>0</v>
      </c>
      <c r="FT97" s="20">
        <v>0</v>
      </c>
      <c r="FU97" s="20">
        <v>64.198412698412696</v>
      </c>
      <c r="FV97" s="20">
        <v>0</v>
      </c>
      <c r="FW97" s="20">
        <v>64.198412698412696</v>
      </c>
      <c r="FX97" s="20">
        <v>0</v>
      </c>
      <c r="FY97" s="20">
        <v>0</v>
      </c>
      <c r="FZ97" s="20">
        <v>63.329558404558405</v>
      </c>
      <c r="GA97" s="20">
        <v>0</v>
      </c>
      <c r="GB97" s="20">
        <v>63.329558404558405</v>
      </c>
      <c r="GC97" s="20">
        <v>0</v>
      </c>
      <c r="GD97" s="6" t="s">
        <v>87</v>
      </c>
      <c r="GE97" s="15"/>
      <c r="GF97" s="20" t="s">
        <v>54</v>
      </c>
      <c r="GG97" s="20" t="s">
        <v>151</v>
      </c>
      <c r="GH97" s="20">
        <v>0</v>
      </c>
      <c r="GI97" s="20">
        <v>0</v>
      </c>
      <c r="GJ97" s="20">
        <v>0</v>
      </c>
      <c r="GK97" s="20">
        <v>0</v>
      </c>
      <c r="GL97" s="20">
        <v>0</v>
      </c>
      <c r="GM97" s="20" t="s">
        <v>54</v>
      </c>
      <c r="GN97" s="20" t="s">
        <v>54</v>
      </c>
      <c r="GO97" s="20" t="s">
        <v>54</v>
      </c>
      <c r="GP97" s="20" t="s">
        <v>54</v>
      </c>
      <c r="GQ97" s="20" t="s">
        <v>54</v>
      </c>
      <c r="GR97" s="20" t="s">
        <v>54</v>
      </c>
      <c r="GS97" s="20" t="s">
        <v>54</v>
      </c>
      <c r="GT97" s="20" t="s">
        <v>54</v>
      </c>
      <c r="GU97" s="20" t="s">
        <v>54</v>
      </c>
      <c r="GV97" s="20" t="s">
        <v>54</v>
      </c>
      <c r="GW97" s="20" t="s">
        <v>54</v>
      </c>
      <c r="GX97" s="20" t="s">
        <v>54</v>
      </c>
      <c r="GY97" s="20" t="s">
        <v>54</v>
      </c>
      <c r="GZ97" s="20" t="s">
        <v>54</v>
      </c>
      <c r="HA97" s="20" t="s">
        <v>54</v>
      </c>
      <c r="HB97" s="20" t="s">
        <v>54</v>
      </c>
      <c r="HC97" s="20" t="s">
        <v>54</v>
      </c>
      <c r="HD97" s="20" t="s">
        <v>54</v>
      </c>
      <c r="HE97" s="20" t="s">
        <v>54</v>
      </c>
      <c r="HF97" s="20" t="s">
        <v>54</v>
      </c>
      <c r="HG97" s="20" t="s">
        <v>54</v>
      </c>
      <c r="HH97" s="20" t="s">
        <v>54</v>
      </c>
      <c r="HI97" s="6" t="s">
        <v>87</v>
      </c>
      <c r="HJ97" s="15"/>
      <c r="HK97" s="20" t="s">
        <v>54</v>
      </c>
      <c r="HL97" s="20" t="s">
        <v>151</v>
      </c>
      <c r="HM97" s="20">
        <v>0</v>
      </c>
      <c r="HN97" s="20">
        <v>0</v>
      </c>
      <c r="HO97" s="20">
        <v>0</v>
      </c>
      <c r="HP97" s="20">
        <v>0</v>
      </c>
      <c r="HQ97" s="20">
        <v>0</v>
      </c>
      <c r="HR97" s="20" t="s">
        <v>54</v>
      </c>
      <c r="HS97" s="20" t="s">
        <v>54</v>
      </c>
      <c r="HT97" s="20" t="s">
        <v>54</v>
      </c>
      <c r="HU97" s="20">
        <v>60.404761904761898</v>
      </c>
      <c r="HV97" s="20">
        <v>0</v>
      </c>
      <c r="HW97" s="20">
        <v>0</v>
      </c>
      <c r="HX97" s="20">
        <v>0</v>
      </c>
      <c r="HY97" s="20">
        <v>66.397222222222226</v>
      </c>
      <c r="HZ97" s="20">
        <v>0</v>
      </c>
      <c r="IA97" s="20">
        <v>66.397222222222226</v>
      </c>
      <c r="IB97" s="20">
        <v>0</v>
      </c>
      <c r="IC97" s="20">
        <v>0</v>
      </c>
      <c r="ID97" s="20">
        <v>0</v>
      </c>
      <c r="IE97" s="20">
        <v>67.854166666666671</v>
      </c>
      <c r="IF97" s="20">
        <v>0</v>
      </c>
      <c r="IG97" s="20">
        <v>67.854166666666671</v>
      </c>
      <c r="IH97" s="20">
        <v>0</v>
      </c>
      <c r="II97" s="20">
        <v>0</v>
      </c>
      <c r="IJ97" s="20">
        <v>69.11706349206348</v>
      </c>
      <c r="IK97" s="20">
        <v>0</v>
      </c>
      <c r="IL97" s="20">
        <v>69.11706349206348</v>
      </c>
      <c r="IM97" s="20">
        <v>0</v>
      </c>
      <c r="IN97" s="6" t="s">
        <v>87</v>
      </c>
      <c r="IO97" s="15"/>
      <c r="IP97" s="20" t="s">
        <v>54</v>
      </c>
      <c r="IQ97" s="20" t="s">
        <v>151</v>
      </c>
      <c r="IR97" s="20">
        <v>0</v>
      </c>
      <c r="IS97" s="20">
        <v>0</v>
      </c>
      <c r="IT97" s="20">
        <v>0</v>
      </c>
      <c r="IU97" s="20">
        <v>0</v>
      </c>
      <c r="IV97" s="20">
        <v>0</v>
      </c>
      <c r="IW97" s="20" t="s">
        <v>54</v>
      </c>
      <c r="IX97" s="20" t="s">
        <v>54</v>
      </c>
      <c r="IY97" s="20" t="s">
        <v>54</v>
      </c>
      <c r="IZ97" s="20">
        <v>74.367817896389312</v>
      </c>
      <c r="JA97" s="20">
        <v>0</v>
      </c>
      <c r="JB97" s="20">
        <v>0</v>
      </c>
      <c r="JC97" s="20">
        <v>0</v>
      </c>
      <c r="JD97" s="20">
        <v>72.162585034013617</v>
      </c>
      <c r="JE97" s="20">
        <v>0</v>
      </c>
      <c r="JF97" s="20">
        <v>72.162585034013617</v>
      </c>
      <c r="JG97" s="20">
        <v>0</v>
      </c>
      <c r="JH97" s="20">
        <v>0</v>
      </c>
      <c r="JI97" s="20">
        <v>0</v>
      </c>
      <c r="JJ97" s="20">
        <v>72.802537938252229</v>
      </c>
      <c r="JK97" s="20">
        <v>0</v>
      </c>
      <c r="JL97" s="20">
        <v>72.802537938252229</v>
      </c>
      <c r="JM97" s="20">
        <v>0</v>
      </c>
      <c r="JN97" s="20">
        <v>0</v>
      </c>
      <c r="JO97" s="20">
        <v>73.192399267399267</v>
      </c>
      <c r="JP97" s="20">
        <v>0</v>
      </c>
      <c r="JQ97" s="20">
        <v>73.192399267399267</v>
      </c>
      <c r="JR97" s="20">
        <v>0</v>
      </c>
      <c r="JS97" s="6" t="s">
        <v>87</v>
      </c>
      <c r="JT97" s="15"/>
      <c r="JU97" s="20" t="s">
        <v>54</v>
      </c>
      <c r="JV97" s="20" t="s">
        <v>151</v>
      </c>
      <c r="JW97" s="20">
        <v>0</v>
      </c>
      <c r="JX97" s="20">
        <v>0</v>
      </c>
      <c r="JY97" s="20">
        <v>0</v>
      </c>
      <c r="JZ97" s="20">
        <v>0</v>
      </c>
      <c r="KA97" s="20">
        <v>0</v>
      </c>
      <c r="KB97" s="20" t="s">
        <v>54</v>
      </c>
      <c r="KC97" s="20" t="s">
        <v>54</v>
      </c>
      <c r="KD97" s="20" t="s">
        <v>54</v>
      </c>
      <c r="KE97" s="20" t="s">
        <v>54</v>
      </c>
      <c r="KF97" s="20" t="s">
        <v>54</v>
      </c>
      <c r="KG97" s="20" t="s">
        <v>54</v>
      </c>
      <c r="KH97" s="20" t="s">
        <v>54</v>
      </c>
      <c r="KI97" s="20" t="s">
        <v>54</v>
      </c>
      <c r="KJ97" s="20" t="s">
        <v>54</v>
      </c>
      <c r="KK97" s="20" t="s">
        <v>54</v>
      </c>
      <c r="KL97" s="20" t="s">
        <v>54</v>
      </c>
      <c r="KM97" s="20" t="s">
        <v>54</v>
      </c>
      <c r="KN97" s="20" t="s">
        <v>54</v>
      </c>
      <c r="KO97" s="20" t="s">
        <v>54</v>
      </c>
      <c r="KP97" s="20" t="s">
        <v>54</v>
      </c>
      <c r="KQ97" s="20" t="s">
        <v>54</v>
      </c>
      <c r="KR97" s="20" t="s">
        <v>54</v>
      </c>
      <c r="KS97" s="20" t="s">
        <v>54</v>
      </c>
      <c r="KT97" s="20" t="s">
        <v>54</v>
      </c>
      <c r="KU97" s="20" t="s">
        <v>54</v>
      </c>
      <c r="KV97" s="20" t="s">
        <v>54</v>
      </c>
      <c r="KW97" s="20" t="s">
        <v>54</v>
      </c>
      <c r="KX97" s="6" t="s">
        <v>87</v>
      </c>
      <c r="KY97" s="15"/>
      <c r="KZ97" s="20" t="s">
        <v>54</v>
      </c>
      <c r="LA97" s="20" t="s">
        <v>151</v>
      </c>
      <c r="LB97" s="20">
        <v>0</v>
      </c>
      <c r="LC97" s="20">
        <v>0</v>
      </c>
      <c r="LD97" s="20">
        <v>0</v>
      </c>
      <c r="LE97" s="20">
        <v>0</v>
      </c>
      <c r="LF97" s="20">
        <v>0</v>
      </c>
      <c r="LG97" s="20" t="s">
        <v>54</v>
      </c>
      <c r="LH97" s="20" t="s">
        <v>54</v>
      </c>
      <c r="LI97" s="20" t="s">
        <v>54</v>
      </c>
      <c r="LJ97" s="20">
        <v>0</v>
      </c>
      <c r="LK97" s="20">
        <v>0</v>
      </c>
      <c r="LL97" s="20">
        <v>0</v>
      </c>
      <c r="LM97" s="20">
        <v>0</v>
      </c>
      <c r="LN97" s="20">
        <v>0</v>
      </c>
      <c r="LO97" s="20">
        <v>0</v>
      </c>
      <c r="LP97" s="20">
        <v>0</v>
      </c>
      <c r="LQ97" s="20">
        <v>0</v>
      </c>
      <c r="LR97" s="20">
        <v>0</v>
      </c>
      <c r="LS97" s="20">
        <v>0</v>
      </c>
      <c r="LT97" s="20">
        <v>0</v>
      </c>
      <c r="LU97" s="20">
        <v>0</v>
      </c>
      <c r="LV97" s="20">
        <v>0</v>
      </c>
      <c r="LW97" s="20">
        <v>0</v>
      </c>
      <c r="LX97" s="20">
        <v>0</v>
      </c>
      <c r="LY97" s="20">
        <v>0</v>
      </c>
      <c r="LZ97" s="20">
        <v>0</v>
      </c>
      <c r="MA97" s="20">
        <v>0</v>
      </c>
      <c r="MB97" s="20">
        <v>0</v>
      </c>
      <c r="MC97" s="6" t="s">
        <v>87</v>
      </c>
      <c r="MD97" s="15"/>
      <c r="ME97" s="20" t="s">
        <v>54</v>
      </c>
      <c r="MF97" s="20" t="s">
        <v>151</v>
      </c>
      <c r="MG97" s="20">
        <v>0</v>
      </c>
      <c r="MH97" s="20">
        <v>0</v>
      </c>
      <c r="MI97" s="20">
        <v>0</v>
      </c>
      <c r="MJ97" s="20">
        <v>0</v>
      </c>
      <c r="MK97" s="20">
        <v>0</v>
      </c>
      <c r="ML97" s="20" t="s">
        <v>54</v>
      </c>
      <c r="MM97" s="20" t="s">
        <v>54</v>
      </c>
      <c r="MN97" s="20" t="s">
        <v>54</v>
      </c>
      <c r="MO97" s="20" t="s">
        <v>54</v>
      </c>
      <c r="MP97" s="20" t="s">
        <v>54</v>
      </c>
      <c r="MQ97" s="20" t="s">
        <v>54</v>
      </c>
      <c r="MR97" s="20" t="s">
        <v>54</v>
      </c>
      <c r="MS97" s="20" t="s">
        <v>54</v>
      </c>
      <c r="MT97" s="20" t="s">
        <v>54</v>
      </c>
      <c r="MU97" s="20" t="s">
        <v>54</v>
      </c>
      <c r="MV97" s="20" t="s">
        <v>54</v>
      </c>
      <c r="MW97" s="20" t="s">
        <v>54</v>
      </c>
      <c r="MX97" s="20" t="s">
        <v>54</v>
      </c>
      <c r="MY97" s="20" t="s">
        <v>54</v>
      </c>
      <c r="MZ97" s="20" t="s">
        <v>54</v>
      </c>
      <c r="NA97" s="20" t="s">
        <v>54</v>
      </c>
      <c r="NB97" s="20" t="s">
        <v>54</v>
      </c>
      <c r="NC97" s="20" t="s">
        <v>54</v>
      </c>
      <c r="ND97" s="20" t="s">
        <v>54</v>
      </c>
      <c r="NE97" s="20" t="s">
        <v>54</v>
      </c>
      <c r="NF97" s="20" t="s">
        <v>54</v>
      </c>
      <c r="NG97" s="20" t="s">
        <v>54</v>
      </c>
      <c r="NH97" s="6" t="s">
        <v>87</v>
      </c>
    </row>
    <row r="98" spans="1:372" x14ac:dyDescent="0.3">
      <c r="A98" s="1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6"/>
      <c r="AF98" s="15"/>
      <c r="AG98" s="20" t="s">
        <v>54</v>
      </c>
      <c r="AH98" s="20" t="s">
        <v>152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 t="s">
        <v>54</v>
      </c>
      <c r="AO98" s="20" t="s">
        <v>54</v>
      </c>
      <c r="AP98" s="20" t="s">
        <v>54</v>
      </c>
      <c r="AQ98" s="20" t="s">
        <v>54</v>
      </c>
      <c r="AR98" s="20" t="s">
        <v>54</v>
      </c>
      <c r="AS98" s="20" t="s">
        <v>54</v>
      </c>
      <c r="AT98" s="20" t="s">
        <v>54</v>
      </c>
      <c r="AU98" s="20" t="s">
        <v>54</v>
      </c>
      <c r="AV98" s="20" t="s">
        <v>54</v>
      </c>
      <c r="AW98" s="20" t="s">
        <v>54</v>
      </c>
      <c r="AX98" s="20" t="s">
        <v>54</v>
      </c>
      <c r="AY98" s="20" t="s">
        <v>54</v>
      </c>
      <c r="AZ98" s="20" t="s">
        <v>54</v>
      </c>
      <c r="BA98" s="20" t="s">
        <v>54</v>
      </c>
      <c r="BB98" s="20" t="s">
        <v>54</v>
      </c>
      <c r="BC98" s="20" t="s">
        <v>54</v>
      </c>
      <c r="BD98" s="20" t="s">
        <v>54</v>
      </c>
      <c r="BE98" s="20" t="s">
        <v>54</v>
      </c>
      <c r="BF98" s="20" t="s">
        <v>54</v>
      </c>
      <c r="BG98" s="20" t="s">
        <v>54</v>
      </c>
      <c r="BH98" s="20" t="s">
        <v>54</v>
      </c>
      <c r="BI98" s="20" t="s">
        <v>54</v>
      </c>
      <c r="BJ98" s="6" t="s">
        <v>88</v>
      </c>
      <c r="BK98" s="15"/>
      <c r="BL98" s="20" t="s">
        <v>54</v>
      </c>
      <c r="BM98" s="20" t="s">
        <v>152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 t="s">
        <v>54</v>
      </c>
      <c r="BT98" s="20" t="s">
        <v>54</v>
      </c>
      <c r="BU98" s="20" t="s">
        <v>54</v>
      </c>
      <c r="BV98" s="20" t="s">
        <v>54</v>
      </c>
      <c r="BW98" s="20" t="s">
        <v>54</v>
      </c>
      <c r="BX98" s="20" t="s">
        <v>54</v>
      </c>
      <c r="BY98" s="20" t="s">
        <v>54</v>
      </c>
      <c r="BZ98" s="20">
        <v>48.463472345459927</v>
      </c>
      <c r="CA98" s="20" t="s">
        <v>54</v>
      </c>
      <c r="CB98" s="20">
        <v>48.463472345459927</v>
      </c>
      <c r="CC98" s="20" t="s">
        <v>54</v>
      </c>
      <c r="CD98" s="20" t="s">
        <v>54</v>
      </c>
      <c r="CE98" s="20" t="s">
        <v>54</v>
      </c>
      <c r="CF98" s="20">
        <v>49.631907266755256</v>
      </c>
      <c r="CG98" s="20" t="s">
        <v>54</v>
      </c>
      <c r="CH98" s="20">
        <v>49.631907266755256</v>
      </c>
      <c r="CI98" s="20" t="s">
        <v>54</v>
      </c>
      <c r="CJ98" s="20" t="s">
        <v>54</v>
      </c>
      <c r="CK98" s="20">
        <v>52.407437283213689</v>
      </c>
      <c r="CL98" s="20" t="s">
        <v>54</v>
      </c>
      <c r="CM98" s="20">
        <v>52.407437283213689</v>
      </c>
      <c r="CN98" s="20" t="s">
        <v>54</v>
      </c>
      <c r="CO98" s="6" t="s">
        <v>88</v>
      </c>
      <c r="CP98" s="15"/>
      <c r="CQ98" s="20" t="s">
        <v>54</v>
      </c>
      <c r="CR98" s="20" t="s">
        <v>152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 t="s">
        <v>54</v>
      </c>
      <c r="CY98" s="20" t="s">
        <v>54</v>
      </c>
      <c r="CZ98" s="20" t="s">
        <v>54</v>
      </c>
      <c r="DA98" s="20">
        <v>44.711327320022974</v>
      </c>
      <c r="DB98" s="20">
        <v>12.5</v>
      </c>
      <c r="DC98" s="20" t="s">
        <v>54</v>
      </c>
      <c r="DD98" s="20" t="s">
        <v>54</v>
      </c>
      <c r="DE98" s="20">
        <v>50.549238201412116</v>
      </c>
      <c r="DF98" s="20" t="s">
        <v>54</v>
      </c>
      <c r="DG98" s="20">
        <v>50.549238201412116</v>
      </c>
      <c r="DH98" s="20" t="s">
        <v>54</v>
      </c>
      <c r="DI98" s="20" t="s">
        <v>54</v>
      </c>
      <c r="DJ98" s="20" t="s">
        <v>54</v>
      </c>
      <c r="DK98" s="20">
        <v>52.861111111111114</v>
      </c>
      <c r="DL98" s="20" t="s">
        <v>54</v>
      </c>
      <c r="DM98" s="20">
        <v>52.861111111111114</v>
      </c>
      <c r="DN98" s="20">
        <v>12.5</v>
      </c>
      <c r="DO98" s="20" t="s">
        <v>54</v>
      </c>
      <c r="DP98" s="20">
        <v>52.440170940170937</v>
      </c>
      <c r="DQ98" s="20" t="s">
        <v>54</v>
      </c>
      <c r="DR98" s="20">
        <v>52.440170940170937</v>
      </c>
      <c r="DS98" s="20" t="s">
        <v>54</v>
      </c>
      <c r="DT98" s="6" t="s">
        <v>88</v>
      </c>
      <c r="DU98" s="15"/>
      <c r="DV98" s="20" t="s">
        <v>54</v>
      </c>
      <c r="DW98" s="20" t="s">
        <v>152</v>
      </c>
      <c r="DX98" s="20">
        <v>0</v>
      </c>
      <c r="DY98" s="20">
        <v>0</v>
      </c>
      <c r="DZ98" s="20">
        <v>0</v>
      </c>
      <c r="EA98" s="20">
        <v>0</v>
      </c>
      <c r="EB98" s="20">
        <v>0</v>
      </c>
      <c r="EC98" s="20" t="s">
        <v>54</v>
      </c>
      <c r="ED98" s="20" t="s">
        <v>54</v>
      </c>
      <c r="EE98" s="20" t="s">
        <v>54</v>
      </c>
      <c r="EF98" s="20">
        <v>43.13807153662227</v>
      </c>
      <c r="EG98" s="20" t="s">
        <v>54</v>
      </c>
      <c r="EH98" s="20" t="s">
        <v>54</v>
      </c>
      <c r="EI98" s="20" t="s">
        <v>54</v>
      </c>
      <c r="EJ98" s="20">
        <v>36.963507252980939</v>
      </c>
      <c r="EK98" s="20">
        <v>34.833080175185444</v>
      </c>
      <c r="EL98" s="20">
        <v>32.519391914128761</v>
      </c>
      <c r="EM98" s="20" t="s">
        <v>54</v>
      </c>
      <c r="EN98" s="20" t="s">
        <v>54</v>
      </c>
      <c r="EO98" s="20" t="s">
        <v>54</v>
      </c>
      <c r="EP98" s="20">
        <v>45.163020638993167</v>
      </c>
      <c r="EQ98" s="20">
        <v>47.628561962658068</v>
      </c>
      <c r="ER98" s="20">
        <v>46.71631208015647</v>
      </c>
      <c r="ES98" s="20" t="s">
        <v>54</v>
      </c>
      <c r="ET98" s="20" t="s">
        <v>54</v>
      </c>
      <c r="EU98" s="20">
        <v>40.764069264069271</v>
      </c>
      <c r="EV98" s="20">
        <v>37.168831168831169</v>
      </c>
      <c r="EW98" s="20">
        <v>38.532467532467535</v>
      </c>
      <c r="EX98" s="20" t="s">
        <v>54</v>
      </c>
      <c r="EY98" s="6" t="s">
        <v>88</v>
      </c>
      <c r="EZ98" s="15"/>
      <c r="FA98" s="20" t="s">
        <v>54</v>
      </c>
      <c r="FB98" s="20" t="s">
        <v>152</v>
      </c>
      <c r="FC98" s="20">
        <v>0</v>
      </c>
      <c r="FD98" s="20">
        <v>0</v>
      </c>
      <c r="FE98" s="20">
        <v>0</v>
      </c>
      <c r="FF98" s="20">
        <v>0</v>
      </c>
      <c r="FG98" s="20">
        <v>0</v>
      </c>
      <c r="FH98" s="20" t="s">
        <v>54</v>
      </c>
      <c r="FI98" s="20" t="s">
        <v>54</v>
      </c>
      <c r="FJ98" s="20" t="s">
        <v>54</v>
      </c>
      <c r="FK98" s="20">
        <v>38.858395989974937</v>
      </c>
      <c r="FL98" s="20" t="s">
        <v>54</v>
      </c>
      <c r="FM98" s="20" t="s">
        <v>54</v>
      </c>
      <c r="FN98" s="20" t="s">
        <v>54</v>
      </c>
      <c r="FO98" s="20">
        <v>21.151629072681704</v>
      </c>
      <c r="FP98" s="20" t="s">
        <v>54</v>
      </c>
      <c r="FQ98" s="20">
        <v>21.151629072681704</v>
      </c>
      <c r="FR98" s="20" t="s">
        <v>54</v>
      </c>
      <c r="FS98" s="20" t="s">
        <v>54</v>
      </c>
      <c r="FT98" s="20" t="s">
        <v>54</v>
      </c>
      <c r="FU98" s="20">
        <v>29.430435062014009</v>
      </c>
      <c r="FV98" s="20" t="s">
        <v>54</v>
      </c>
      <c r="FW98" s="20">
        <v>29.430435062014009</v>
      </c>
      <c r="FX98" s="20" t="s">
        <v>54</v>
      </c>
      <c r="FY98" s="20" t="s">
        <v>54</v>
      </c>
      <c r="FZ98" s="20">
        <v>23.732600732600734</v>
      </c>
      <c r="GA98" s="20" t="s">
        <v>54</v>
      </c>
      <c r="GB98" s="20">
        <v>23.732600732600734</v>
      </c>
      <c r="GC98" s="20" t="s">
        <v>54</v>
      </c>
      <c r="GD98" s="6" t="s">
        <v>88</v>
      </c>
      <c r="GE98" s="15"/>
      <c r="GF98" s="20" t="s">
        <v>54</v>
      </c>
      <c r="GG98" s="20" t="s">
        <v>152</v>
      </c>
      <c r="GH98" s="20">
        <v>0</v>
      </c>
      <c r="GI98" s="20">
        <v>0</v>
      </c>
      <c r="GJ98" s="20">
        <v>0</v>
      </c>
      <c r="GK98" s="20">
        <v>0</v>
      </c>
      <c r="GL98" s="20">
        <v>0</v>
      </c>
      <c r="GM98" s="20" t="s">
        <v>54</v>
      </c>
      <c r="GN98" s="20" t="s">
        <v>54</v>
      </c>
      <c r="GO98" s="20" t="s">
        <v>54</v>
      </c>
      <c r="GP98" s="20">
        <v>50.329525546916848</v>
      </c>
      <c r="GQ98" s="20" t="s">
        <v>54</v>
      </c>
      <c r="GR98" s="20" t="s">
        <v>54</v>
      </c>
      <c r="GS98" s="20" t="s">
        <v>54</v>
      </c>
      <c r="GT98" s="20">
        <v>34.569653948535937</v>
      </c>
      <c r="GU98" s="20" t="s">
        <v>54</v>
      </c>
      <c r="GV98" s="20">
        <v>34.569653948535937</v>
      </c>
      <c r="GW98" s="20" t="s">
        <v>54</v>
      </c>
      <c r="GX98" s="20" t="s">
        <v>54</v>
      </c>
      <c r="GY98" s="20" t="s">
        <v>54</v>
      </c>
      <c r="GZ98" s="20">
        <v>30.636659406845745</v>
      </c>
      <c r="HA98" s="20" t="s">
        <v>54</v>
      </c>
      <c r="HB98" s="20">
        <v>30.636659406845745</v>
      </c>
      <c r="HC98" s="20" t="s">
        <v>54</v>
      </c>
      <c r="HD98" s="20" t="s">
        <v>54</v>
      </c>
      <c r="HE98" s="20">
        <v>30.576447362161648</v>
      </c>
      <c r="HF98" s="20" t="s">
        <v>54</v>
      </c>
      <c r="HG98" s="20">
        <v>30.576447362161648</v>
      </c>
      <c r="HH98" s="20" t="s">
        <v>54</v>
      </c>
      <c r="HI98" s="6" t="s">
        <v>88</v>
      </c>
      <c r="HJ98" s="15"/>
      <c r="HK98" s="20" t="s">
        <v>54</v>
      </c>
      <c r="HL98" s="20" t="s">
        <v>152</v>
      </c>
      <c r="HM98" s="20">
        <v>0</v>
      </c>
      <c r="HN98" s="20">
        <v>0</v>
      </c>
      <c r="HO98" s="20">
        <v>0</v>
      </c>
      <c r="HP98" s="20">
        <v>0</v>
      </c>
      <c r="HQ98" s="20">
        <v>0</v>
      </c>
      <c r="HR98" s="20" t="s">
        <v>54</v>
      </c>
      <c r="HS98" s="20" t="s">
        <v>54</v>
      </c>
      <c r="HT98" s="20" t="s">
        <v>54</v>
      </c>
      <c r="HU98" s="20">
        <v>52.062649377065853</v>
      </c>
      <c r="HV98" s="20" t="s">
        <v>54</v>
      </c>
      <c r="HW98" s="20" t="s">
        <v>54</v>
      </c>
      <c r="HX98" s="20" t="s">
        <v>54</v>
      </c>
      <c r="HY98" s="20">
        <v>28.537757437070937</v>
      </c>
      <c r="HZ98" s="20" t="s">
        <v>54</v>
      </c>
      <c r="IA98" s="20">
        <v>28.537757437070937</v>
      </c>
      <c r="IB98" s="20" t="s">
        <v>54</v>
      </c>
      <c r="IC98" s="20" t="s">
        <v>54</v>
      </c>
      <c r="ID98" s="20" t="s">
        <v>54</v>
      </c>
      <c r="IE98" s="20">
        <v>28.30134841004406</v>
      </c>
      <c r="IF98" s="20" t="s">
        <v>54</v>
      </c>
      <c r="IG98" s="20">
        <v>28.30134841004406</v>
      </c>
      <c r="IH98" s="20" t="s">
        <v>54</v>
      </c>
      <c r="II98" s="20" t="s">
        <v>54</v>
      </c>
      <c r="IJ98" s="20">
        <v>27.679434092477567</v>
      </c>
      <c r="IK98" s="20" t="s">
        <v>54</v>
      </c>
      <c r="IL98" s="20">
        <v>27.679434092477567</v>
      </c>
      <c r="IM98" s="20" t="s">
        <v>54</v>
      </c>
      <c r="IN98" s="6" t="s">
        <v>88</v>
      </c>
      <c r="IO98" s="15"/>
      <c r="IP98" s="20" t="s">
        <v>54</v>
      </c>
      <c r="IQ98" s="20" t="s">
        <v>152</v>
      </c>
      <c r="IR98" s="20">
        <v>0</v>
      </c>
      <c r="IS98" s="20">
        <v>0</v>
      </c>
      <c r="IT98" s="20">
        <v>0</v>
      </c>
      <c r="IU98" s="20">
        <v>0</v>
      </c>
      <c r="IV98" s="20">
        <v>0</v>
      </c>
      <c r="IW98" s="20" t="s">
        <v>54</v>
      </c>
      <c r="IX98" s="20" t="s">
        <v>54</v>
      </c>
      <c r="IY98" s="20" t="s">
        <v>54</v>
      </c>
      <c r="IZ98" s="20">
        <v>33.071597684216194</v>
      </c>
      <c r="JA98" s="20" t="s">
        <v>54</v>
      </c>
      <c r="JB98" s="20" t="s">
        <v>54</v>
      </c>
      <c r="JC98" s="20" t="s">
        <v>54</v>
      </c>
      <c r="JD98" s="20">
        <v>28.745282177776456</v>
      </c>
      <c r="JE98" s="20" t="s">
        <v>54</v>
      </c>
      <c r="JF98" s="20">
        <v>28.745282177776456</v>
      </c>
      <c r="JG98" s="20" t="s">
        <v>54</v>
      </c>
      <c r="JH98" s="20" t="s">
        <v>54</v>
      </c>
      <c r="JI98" s="20" t="s">
        <v>54</v>
      </c>
      <c r="JJ98" s="20">
        <v>32.623562010616602</v>
      </c>
      <c r="JK98" s="20" t="s">
        <v>54</v>
      </c>
      <c r="JL98" s="20">
        <v>32.623562010616602</v>
      </c>
      <c r="JM98" s="20" t="s">
        <v>54</v>
      </c>
      <c r="JN98" s="20" t="s">
        <v>54</v>
      </c>
      <c r="JO98" s="20">
        <v>29.507414782014326</v>
      </c>
      <c r="JP98" s="20" t="s">
        <v>54</v>
      </c>
      <c r="JQ98" s="20">
        <v>29.507414782014326</v>
      </c>
      <c r="JR98" s="20" t="s">
        <v>54</v>
      </c>
      <c r="JS98" s="6" t="s">
        <v>88</v>
      </c>
      <c r="JT98" s="15"/>
      <c r="JU98" s="20" t="s">
        <v>54</v>
      </c>
      <c r="JV98" s="20" t="s">
        <v>152</v>
      </c>
      <c r="JW98" s="20">
        <v>0</v>
      </c>
      <c r="JX98" s="20">
        <v>0</v>
      </c>
      <c r="JY98" s="20">
        <v>0</v>
      </c>
      <c r="JZ98" s="20">
        <v>0</v>
      </c>
      <c r="KA98" s="20">
        <v>0</v>
      </c>
      <c r="KB98" s="20" t="s">
        <v>54</v>
      </c>
      <c r="KC98" s="20" t="s">
        <v>54</v>
      </c>
      <c r="KD98" s="20" t="s">
        <v>54</v>
      </c>
      <c r="KE98" s="20">
        <v>40.262626262626263</v>
      </c>
      <c r="KF98" s="20" t="s">
        <v>54</v>
      </c>
      <c r="KG98" s="20" t="s">
        <v>54</v>
      </c>
      <c r="KH98" s="20" t="s">
        <v>54</v>
      </c>
      <c r="KI98" s="20">
        <v>26.91774891774892</v>
      </c>
      <c r="KJ98" s="20">
        <v>26.619769119769121</v>
      </c>
      <c r="KK98" s="20">
        <v>27.215007215007216</v>
      </c>
      <c r="KL98" s="20" t="s">
        <v>54</v>
      </c>
      <c r="KM98" s="20" t="s">
        <v>54</v>
      </c>
      <c r="KN98" s="20" t="s">
        <v>54</v>
      </c>
      <c r="KO98" s="20">
        <v>31.774170274170274</v>
      </c>
      <c r="KP98" s="20">
        <v>36.995670995670999</v>
      </c>
      <c r="KQ98" s="20">
        <v>31.702020202020197</v>
      </c>
      <c r="KR98" s="20" t="s">
        <v>54</v>
      </c>
      <c r="KS98" s="20" t="s">
        <v>54</v>
      </c>
      <c r="KT98" s="20">
        <v>28.635642135642133</v>
      </c>
      <c r="KU98" s="20">
        <v>28.345598845598847</v>
      </c>
      <c r="KV98" s="20">
        <v>29.302308802308801</v>
      </c>
      <c r="KW98" s="20" t="s">
        <v>54</v>
      </c>
      <c r="KX98" s="6" t="s">
        <v>88</v>
      </c>
      <c r="KY98" s="15"/>
      <c r="KZ98" s="20" t="s">
        <v>54</v>
      </c>
      <c r="LA98" s="20" t="s">
        <v>152</v>
      </c>
      <c r="LB98" s="20">
        <v>0</v>
      </c>
      <c r="LC98" s="20">
        <v>0</v>
      </c>
      <c r="LD98" s="20">
        <v>0</v>
      </c>
      <c r="LE98" s="20">
        <v>0</v>
      </c>
      <c r="LF98" s="20">
        <v>0</v>
      </c>
      <c r="LG98" s="20" t="s">
        <v>54</v>
      </c>
      <c r="LH98" s="20" t="s">
        <v>54</v>
      </c>
      <c r="LI98" s="20" t="s">
        <v>54</v>
      </c>
      <c r="LJ98" s="20" t="s">
        <v>54</v>
      </c>
      <c r="LK98" s="20" t="s">
        <v>54</v>
      </c>
      <c r="LL98" s="20" t="s">
        <v>54</v>
      </c>
      <c r="LM98" s="20" t="s">
        <v>54</v>
      </c>
      <c r="LN98" s="20" t="s">
        <v>54</v>
      </c>
      <c r="LO98" s="20" t="s">
        <v>54</v>
      </c>
      <c r="LP98" s="20" t="s">
        <v>54</v>
      </c>
      <c r="LQ98" s="20" t="s">
        <v>54</v>
      </c>
      <c r="LR98" s="20" t="s">
        <v>54</v>
      </c>
      <c r="LS98" s="20" t="s">
        <v>54</v>
      </c>
      <c r="LT98" s="20" t="s">
        <v>54</v>
      </c>
      <c r="LU98" s="20" t="s">
        <v>54</v>
      </c>
      <c r="LV98" s="20" t="s">
        <v>54</v>
      </c>
      <c r="LW98" s="20" t="s">
        <v>54</v>
      </c>
      <c r="LX98" s="20" t="s">
        <v>54</v>
      </c>
      <c r="LY98" s="20" t="s">
        <v>54</v>
      </c>
      <c r="LZ98" s="20" t="s">
        <v>54</v>
      </c>
      <c r="MA98" s="20" t="s">
        <v>54</v>
      </c>
      <c r="MB98" s="20" t="s">
        <v>54</v>
      </c>
      <c r="MC98" s="6" t="s">
        <v>88</v>
      </c>
      <c r="MD98" s="15"/>
      <c r="ME98" s="20" t="s">
        <v>54</v>
      </c>
      <c r="MF98" s="20" t="s">
        <v>152</v>
      </c>
      <c r="MG98" s="20">
        <v>0</v>
      </c>
      <c r="MH98" s="20">
        <v>0</v>
      </c>
      <c r="MI98" s="20">
        <v>0</v>
      </c>
      <c r="MJ98" s="20">
        <v>0</v>
      </c>
      <c r="MK98" s="20">
        <v>0</v>
      </c>
      <c r="ML98" s="20" t="s">
        <v>54</v>
      </c>
      <c r="MM98" s="20" t="s">
        <v>54</v>
      </c>
      <c r="MN98" s="20" t="s">
        <v>54</v>
      </c>
      <c r="MO98" s="20" t="s">
        <v>54</v>
      </c>
      <c r="MP98" s="20" t="s">
        <v>54</v>
      </c>
      <c r="MQ98" s="20" t="s">
        <v>54</v>
      </c>
      <c r="MR98" s="20" t="s">
        <v>54</v>
      </c>
      <c r="MS98" s="20" t="s">
        <v>54</v>
      </c>
      <c r="MT98" s="20" t="s">
        <v>54</v>
      </c>
      <c r="MU98" s="20" t="s">
        <v>54</v>
      </c>
      <c r="MV98" s="20" t="s">
        <v>54</v>
      </c>
      <c r="MW98" s="20" t="s">
        <v>54</v>
      </c>
      <c r="MX98" s="20" t="s">
        <v>54</v>
      </c>
      <c r="MY98" s="20" t="s">
        <v>54</v>
      </c>
      <c r="MZ98" s="20" t="s">
        <v>54</v>
      </c>
      <c r="NA98" s="20" t="s">
        <v>54</v>
      </c>
      <c r="NB98" s="20" t="s">
        <v>54</v>
      </c>
      <c r="NC98" s="20" t="s">
        <v>54</v>
      </c>
      <c r="ND98" s="20" t="s">
        <v>54</v>
      </c>
      <c r="NE98" s="20" t="s">
        <v>54</v>
      </c>
      <c r="NF98" s="20" t="s">
        <v>54</v>
      </c>
      <c r="NG98" s="20" t="s">
        <v>54</v>
      </c>
      <c r="NH98" s="6" t="s">
        <v>88</v>
      </c>
    </row>
    <row r="99" spans="1:372" x14ac:dyDescent="0.3">
      <c r="A99" s="15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6"/>
      <c r="AF99" s="15"/>
      <c r="AG99" s="20" t="s">
        <v>54</v>
      </c>
      <c r="AH99" s="20" t="s">
        <v>153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 t="s">
        <v>54</v>
      </c>
      <c r="AO99" s="20" t="s">
        <v>54</v>
      </c>
      <c r="AP99" s="20" t="s">
        <v>54</v>
      </c>
      <c r="AQ99" s="20" t="s">
        <v>54</v>
      </c>
      <c r="AR99" s="20" t="s">
        <v>54</v>
      </c>
      <c r="AS99" s="20" t="s">
        <v>54</v>
      </c>
      <c r="AT99" s="20" t="s">
        <v>54</v>
      </c>
      <c r="AU99" s="20" t="s">
        <v>54</v>
      </c>
      <c r="AV99" s="20" t="s">
        <v>54</v>
      </c>
      <c r="AW99" s="20" t="s">
        <v>54</v>
      </c>
      <c r="AX99" s="20" t="s">
        <v>54</v>
      </c>
      <c r="AY99" s="20" t="s">
        <v>54</v>
      </c>
      <c r="AZ99" s="20" t="s">
        <v>54</v>
      </c>
      <c r="BA99" s="20" t="s">
        <v>54</v>
      </c>
      <c r="BB99" s="20" t="s">
        <v>54</v>
      </c>
      <c r="BC99" s="20" t="s">
        <v>54</v>
      </c>
      <c r="BD99" s="20" t="s">
        <v>54</v>
      </c>
      <c r="BE99" s="20" t="s">
        <v>54</v>
      </c>
      <c r="BF99" s="20" t="s">
        <v>54</v>
      </c>
      <c r="BG99" s="20" t="s">
        <v>54</v>
      </c>
      <c r="BH99" s="20" t="s">
        <v>54</v>
      </c>
      <c r="BI99" s="20" t="s">
        <v>54</v>
      </c>
      <c r="BJ99" s="6" t="s">
        <v>89</v>
      </c>
      <c r="BK99" s="15"/>
      <c r="BL99" s="20" t="s">
        <v>54</v>
      </c>
      <c r="BM99" s="20" t="s">
        <v>153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 t="s">
        <v>54</v>
      </c>
      <c r="BT99" s="20" t="s">
        <v>54</v>
      </c>
      <c r="BU99" s="20" t="s">
        <v>54</v>
      </c>
      <c r="BV99" s="20" t="s">
        <v>54</v>
      </c>
      <c r="BW99" s="20" t="s">
        <v>54</v>
      </c>
      <c r="BX99" s="20" t="s">
        <v>54</v>
      </c>
      <c r="BY99" s="20" t="s">
        <v>54</v>
      </c>
      <c r="BZ99" s="20">
        <v>34.375924282756579</v>
      </c>
      <c r="CA99" s="20" t="s">
        <v>54</v>
      </c>
      <c r="CB99" s="20">
        <v>34.375924282756579</v>
      </c>
      <c r="CC99" s="20" t="s">
        <v>54</v>
      </c>
      <c r="CD99" s="20" t="s">
        <v>54</v>
      </c>
      <c r="CE99" s="20" t="s">
        <v>54</v>
      </c>
      <c r="CF99" s="20">
        <v>37.035813701390687</v>
      </c>
      <c r="CG99" s="20" t="s">
        <v>54</v>
      </c>
      <c r="CH99" s="20">
        <v>37.035813701390687</v>
      </c>
      <c r="CI99" s="20" t="s">
        <v>54</v>
      </c>
      <c r="CJ99" s="20" t="s">
        <v>54</v>
      </c>
      <c r="CK99" s="20">
        <v>33.968970987604528</v>
      </c>
      <c r="CL99" s="20" t="s">
        <v>54</v>
      </c>
      <c r="CM99" s="20">
        <v>33.968970987604528</v>
      </c>
      <c r="CN99" s="20" t="s">
        <v>54</v>
      </c>
      <c r="CO99" s="6" t="s">
        <v>89</v>
      </c>
      <c r="CP99" s="15"/>
      <c r="CQ99" s="20" t="s">
        <v>54</v>
      </c>
      <c r="CR99" s="20" t="s">
        <v>153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 t="s">
        <v>54</v>
      </c>
      <c r="CY99" s="20" t="s">
        <v>54</v>
      </c>
      <c r="CZ99" s="20" t="s">
        <v>54</v>
      </c>
      <c r="DA99" s="20">
        <v>33.549542245194424</v>
      </c>
      <c r="DB99" s="20">
        <v>25</v>
      </c>
      <c r="DC99" s="20" t="s">
        <v>54</v>
      </c>
      <c r="DD99" s="20" t="s">
        <v>54</v>
      </c>
      <c r="DE99" s="20">
        <v>33.15338164251208</v>
      </c>
      <c r="DF99" s="20" t="s">
        <v>54</v>
      </c>
      <c r="DG99" s="20">
        <v>33.15338164251208</v>
      </c>
      <c r="DH99" s="20" t="s">
        <v>54</v>
      </c>
      <c r="DI99" s="20" t="s">
        <v>54</v>
      </c>
      <c r="DJ99" s="20" t="s">
        <v>54</v>
      </c>
      <c r="DK99" s="20">
        <v>33.303030303030305</v>
      </c>
      <c r="DL99" s="20" t="s">
        <v>54</v>
      </c>
      <c r="DM99" s="20">
        <v>33.303030303030305</v>
      </c>
      <c r="DN99" s="20">
        <v>25</v>
      </c>
      <c r="DO99" s="20" t="s">
        <v>54</v>
      </c>
      <c r="DP99" s="20">
        <v>32.175213675213676</v>
      </c>
      <c r="DQ99" s="20" t="s">
        <v>54</v>
      </c>
      <c r="DR99" s="20">
        <v>32.175213675213676</v>
      </c>
      <c r="DS99" s="20" t="s">
        <v>54</v>
      </c>
      <c r="DT99" s="6" t="s">
        <v>89</v>
      </c>
      <c r="DU99" s="15"/>
      <c r="DV99" s="20" t="s">
        <v>54</v>
      </c>
      <c r="DW99" s="20" t="s">
        <v>153</v>
      </c>
      <c r="DX99" s="20">
        <v>0</v>
      </c>
      <c r="DY99" s="20">
        <v>0</v>
      </c>
      <c r="DZ99" s="20">
        <v>0</v>
      </c>
      <c r="EA99" s="20">
        <v>0</v>
      </c>
      <c r="EB99" s="20">
        <v>0</v>
      </c>
      <c r="EC99" s="20" t="s">
        <v>54</v>
      </c>
      <c r="ED99" s="20" t="s">
        <v>54</v>
      </c>
      <c r="EE99" s="20" t="s">
        <v>54</v>
      </c>
      <c r="EF99" s="20">
        <v>26.124652320304495</v>
      </c>
      <c r="EG99" s="20" t="s">
        <v>54</v>
      </c>
      <c r="EH99" s="20" t="s">
        <v>54</v>
      </c>
      <c r="EI99" s="20" t="s">
        <v>54</v>
      </c>
      <c r="EJ99" s="20">
        <v>32.517771701982227</v>
      </c>
      <c r="EK99" s="20">
        <v>36.50341763499658</v>
      </c>
      <c r="EL99" s="20">
        <v>37.268284347231713</v>
      </c>
      <c r="EM99" s="20" t="s">
        <v>54</v>
      </c>
      <c r="EN99" s="20" t="s">
        <v>54</v>
      </c>
      <c r="EO99" s="20" t="s">
        <v>54</v>
      </c>
      <c r="EP99" s="20">
        <v>33.236940616803317</v>
      </c>
      <c r="EQ99" s="20">
        <v>25.515450902178593</v>
      </c>
      <c r="ER99" s="20">
        <v>28.955484891411665</v>
      </c>
      <c r="ES99" s="20" t="s">
        <v>54</v>
      </c>
      <c r="ET99" s="20" t="s">
        <v>54</v>
      </c>
      <c r="EU99" s="20">
        <v>36.568302068302067</v>
      </c>
      <c r="EV99" s="20">
        <v>34.122655122655125</v>
      </c>
      <c r="EW99" s="20">
        <v>34.347522847522846</v>
      </c>
      <c r="EX99" s="20" t="s">
        <v>54</v>
      </c>
      <c r="EY99" s="6" t="s">
        <v>89</v>
      </c>
      <c r="EZ99" s="15"/>
      <c r="FA99" s="20" t="s">
        <v>54</v>
      </c>
      <c r="FB99" s="20" t="s">
        <v>153</v>
      </c>
      <c r="FC99" s="20">
        <v>0</v>
      </c>
      <c r="FD99" s="20">
        <v>0</v>
      </c>
      <c r="FE99" s="20">
        <v>0</v>
      </c>
      <c r="FF99" s="20">
        <v>0</v>
      </c>
      <c r="FG99" s="20">
        <v>0</v>
      </c>
      <c r="FH99" s="20" t="s">
        <v>54</v>
      </c>
      <c r="FI99" s="20" t="s">
        <v>54</v>
      </c>
      <c r="FJ99" s="20" t="s">
        <v>54</v>
      </c>
      <c r="FK99" s="20">
        <v>42.430242272347535</v>
      </c>
      <c r="FL99" s="20" t="s">
        <v>54</v>
      </c>
      <c r="FM99" s="20" t="s">
        <v>54</v>
      </c>
      <c r="FN99" s="20" t="s">
        <v>54</v>
      </c>
      <c r="FO99" s="20">
        <v>30.236070946597263</v>
      </c>
      <c r="FP99" s="20" t="s">
        <v>54</v>
      </c>
      <c r="FQ99" s="20">
        <v>30.236070946597263</v>
      </c>
      <c r="FR99" s="20" t="s">
        <v>54</v>
      </c>
      <c r="FS99" s="20" t="s">
        <v>54</v>
      </c>
      <c r="FT99" s="20" t="s">
        <v>54</v>
      </c>
      <c r="FU99" s="20">
        <v>33.583767110082896</v>
      </c>
      <c r="FV99" s="20" t="s">
        <v>54</v>
      </c>
      <c r="FW99" s="20">
        <v>33.583767110082896</v>
      </c>
      <c r="FX99" s="20" t="s">
        <v>54</v>
      </c>
      <c r="FY99" s="20" t="s">
        <v>54</v>
      </c>
      <c r="FZ99" s="20">
        <v>34.888278388278387</v>
      </c>
      <c r="GA99" s="20" t="s">
        <v>54</v>
      </c>
      <c r="GB99" s="20">
        <v>34.888278388278387</v>
      </c>
      <c r="GC99" s="20" t="s">
        <v>54</v>
      </c>
      <c r="GD99" s="6" t="s">
        <v>89</v>
      </c>
      <c r="GE99" s="15"/>
      <c r="GF99" s="20" t="s">
        <v>54</v>
      </c>
      <c r="GG99" s="20" t="s">
        <v>153</v>
      </c>
      <c r="GH99" s="20">
        <v>0</v>
      </c>
      <c r="GI99" s="20">
        <v>0</v>
      </c>
      <c r="GJ99" s="20">
        <v>0</v>
      </c>
      <c r="GK99" s="20">
        <v>0</v>
      </c>
      <c r="GL99" s="20">
        <v>0</v>
      </c>
      <c r="GM99" s="20" t="s">
        <v>54</v>
      </c>
      <c r="GN99" s="20" t="s">
        <v>54</v>
      </c>
      <c r="GO99" s="20" t="s">
        <v>54</v>
      </c>
      <c r="GP99" s="20">
        <v>31.223004049091006</v>
      </c>
      <c r="GQ99" s="20" t="s">
        <v>54</v>
      </c>
      <c r="GR99" s="20" t="s">
        <v>54</v>
      </c>
      <c r="GS99" s="20" t="s">
        <v>54</v>
      </c>
      <c r="GT99" s="20">
        <v>37.767387891611499</v>
      </c>
      <c r="GU99" s="20" t="s">
        <v>54</v>
      </c>
      <c r="GV99" s="20">
        <v>37.767387891611499</v>
      </c>
      <c r="GW99" s="20" t="s">
        <v>54</v>
      </c>
      <c r="GX99" s="20" t="s">
        <v>54</v>
      </c>
      <c r="GY99" s="20" t="s">
        <v>54</v>
      </c>
      <c r="GZ99" s="20">
        <v>32.140060767389961</v>
      </c>
      <c r="HA99" s="20" t="s">
        <v>54</v>
      </c>
      <c r="HB99" s="20">
        <v>32.140060767389961</v>
      </c>
      <c r="HC99" s="20" t="s">
        <v>54</v>
      </c>
      <c r="HD99" s="20" t="s">
        <v>54</v>
      </c>
      <c r="HE99" s="20">
        <v>36.713762428048135</v>
      </c>
      <c r="HF99" s="20" t="s">
        <v>54</v>
      </c>
      <c r="HG99" s="20">
        <v>36.713762428048135</v>
      </c>
      <c r="HH99" s="20" t="s">
        <v>54</v>
      </c>
      <c r="HI99" s="6" t="s">
        <v>89</v>
      </c>
      <c r="HJ99" s="15"/>
      <c r="HK99" s="20" t="s">
        <v>54</v>
      </c>
      <c r="HL99" s="20" t="s">
        <v>153</v>
      </c>
      <c r="HM99" s="20">
        <v>0</v>
      </c>
      <c r="HN99" s="20">
        <v>0</v>
      </c>
      <c r="HO99" s="20">
        <v>0</v>
      </c>
      <c r="HP99" s="20">
        <v>0</v>
      </c>
      <c r="HQ99" s="20">
        <v>0</v>
      </c>
      <c r="HR99" s="20" t="s">
        <v>54</v>
      </c>
      <c r="HS99" s="20" t="s">
        <v>54</v>
      </c>
      <c r="HT99" s="20" t="s">
        <v>54</v>
      </c>
      <c r="HU99" s="20">
        <v>34.109890668700736</v>
      </c>
      <c r="HV99" s="20" t="s">
        <v>54</v>
      </c>
      <c r="HW99" s="20" t="s">
        <v>54</v>
      </c>
      <c r="HX99" s="20" t="s">
        <v>54</v>
      </c>
      <c r="HY99" s="20">
        <v>37.408466819221971</v>
      </c>
      <c r="HZ99" s="20" t="s">
        <v>54</v>
      </c>
      <c r="IA99" s="20">
        <v>37.408466819221971</v>
      </c>
      <c r="IB99" s="20" t="s">
        <v>54</v>
      </c>
      <c r="IC99" s="20" t="s">
        <v>54</v>
      </c>
      <c r="ID99" s="20" t="s">
        <v>54</v>
      </c>
      <c r="IE99" s="20">
        <v>43.850666241970593</v>
      </c>
      <c r="IF99" s="20" t="s">
        <v>54</v>
      </c>
      <c r="IG99" s="20">
        <v>43.850666241970593</v>
      </c>
      <c r="IH99" s="20" t="s">
        <v>54</v>
      </c>
      <c r="II99" s="20" t="s">
        <v>54</v>
      </c>
      <c r="IJ99" s="20">
        <v>39.31816372033763</v>
      </c>
      <c r="IK99" s="20" t="s">
        <v>54</v>
      </c>
      <c r="IL99" s="20">
        <v>39.31816372033763</v>
      </c>
      <c r="IM99" s="20" t="s">
        <v>54</v>
      </c>
      <c r="IN99" s="6" t="s">
        <v>89</v>
      </c>
      <c r="IO99" s="15"/>
      <c r="IP99" s="20" t="s">
        <v>54</v>
      </c>
      <c r="IQ99" s="20" t="s">
        <v>153</v>
      </c>
      <c r="IR99" s="20">
        <v>0</v>
      </c>
      <c r="IS99" s="20">
        <v>0</v>
      </c>
      <c r="IT99" s="20">
        <v>0</v>
      </c>
      <c r="IU99" s="20">
        <v>0</v>
      </c>
      <c r="IV99" s="20">
        <v>0</v>
      </c>
      <c r="IW99" s="20" t="s">
        <v>54</v>
      </c>
      <c r="IX99" s="20" t="s">
        <v>54</v>
      </c>
      <c r="IY99" s="20" t="s">
        <v>54</v>
      </c>
      <c r="IZ99" s="20">
        <v>37.23272042330558</v>
      </c>
      <c r="JA99" s="20" t="s">
        <v>54</v>
      </c>
      <c r="JB99" s="20" t="s">
        <v>54</v>
      </c>
      <c r="JC99" s="20" t="s">
        <v>54</v>
      </c>
      <c r="JD99" s="20">
        <v>43.267853428036496</v>
      </c>
      <c r="JE99" s="20" t="s">
        <v>54</v>
      </c>
      <c r="JF99" s="20">
        <v>43.267853428036496</v>
      </c>
      <c r="JG99" s="20" t="s">
        <v>54</v>
      </c>
      <c r="JH99" s="20" t="s">
        <v>54</v>
      </c>
      <c r="JI99" s="20" t="s">
        <v>54</v>
      </c>
      <c r="JJ99" s="20">
        <v>42.319307585734521</v>
      </c>
      <c r="JK99" s="20" t="s">
        <v>54</v>
      </c>
      <c r="JL99" s="20">
        <v>42.319307585734521</v>
      </c>
      <c r="JM99" s="20" t="s">
        <v>54</v>
      </c>
      <c r="JN99" s="20" t="s">
        <v>54</v>
      </c>
      <c r="JO99" s="20">
        <v>45.214122262177185</v>
      </c>
      <c r="JP99" s="20" t="s">
        <v>54</v>
      </c>
      <c r="JQ99" s="20">
        <v>45.214122262177185</v>
      </c>
      <c r="JR99" s="20" t="s">
        <v>54</v>
      </c>
      <c r="JS99" s="6" t="s">
        <v>89</v>
      </c>
      <c r="JT99" s="15"/>
      <c r="JU99" s="20" t="s">
        <v>54</v>
      </c>
      <c r="JV99" s="20" t="s">
        <v>153</v>
      </c>
      <c r="JW99" s="20">
        <v>0</v>
      </c>
      <c r="JX99" s="20">
        <v>0</v>
      </c>
      <c r="JY99" s="20">
        <v>0</v>
      </c>
      <c r="JZ99" s="20">
        <v>0</v>
      </c>
      <c r="KA99" s="20">
        <v>0</v>
      </c>
      <c r="KB99" s="20" t="s">
        <v>54</v>
      </c>
      <c r="KC99" s="20" t="s">
        <v>54</v>
      </c>
      <c r="KD99" s="20" t="s">
        <v>54</v>
      </c>
      <c r="KE99" s="20">
        <v>34.001443001443</v>
      </c>
      <c r="KF99" s="20" t="s">
        <v>54</v>
      </c>
      <c r="KG99" s="20" t="s">
        <v>54</v>
      </c>
      <c r="KH99" s="20" t="s">
        <v>54</v>
      </c>
      <c r="KI99" s="20">
        <v>37.22655122655123</v>
      </c>
      <c r="KJ99" s="20">
        <v>40.743145743145746</v>
      </c>
      <c r="KK99" s="20">
        <v>37.759018759018765</v>
      </c>
      <c r="KL99" s="20" t="s">
        <v>54</v>
      </c>
      <c r="KM99" s="20" t="s">
        <v>54</v>
      </c>
      <c r="KN99" s="20" t="s">
        <v>54</v>
      </c>
      <c r="KO99" s="20">
        <v>41.798701298701303</v>
      </c>
      <c r="KP99" s="20">
        <v>35.831168831168831</v>
      </c>
      <c r="KQ99" s="20">
        <v>41.91847041847042</v>
      </c>
      <c r="KR99" s="20" t="s">
        <v>54</v>
      </c>
      <c r="KS99" s="20" t="s">
        <v>54</v>
      </c>
      <c r="KT99" s="20">
        <v>40.143578643578643</v>
      </c>
      <c r="KU99" s="20">
        <v>42.049062049062051</v>
      </c>
      <c r="KV99" s="20">
        <v>39.386002886002885</v>
      </c>
      <c r="KW99" s="20" t="s">
        <v>54</v>
      </c>
      <c r="KX99" s="6" t="s">
        <v>89</v>
      </c>
      <c r="KY99" s="15"/>
      <c r="KZ99" s="20" t="s">
        <v>54</v>
      </c>
      <c r="LA99" s="20" t="s">
        <v>153</v>
      </c>
      <c r="LB99" s="20">
        <v>0</v>
      </c>
      <c r="LC99" s="20">
        <v>0</v>
      </c>
      <c r="LD99" s="20">
        <v>0</v>
      </c>
      <c r="LE99" s="20">
        <v>0</v>
      </c>
      <c r="LF99" s="20">
        <v>0</v>
      </c>
      <c r="LG99" s="20" t="s">
        <v>54</v>
      </c>
      <c r="LH99" s="20" t="s">
        <v>54</v>
      </c>
      <c r="LI99" s="20" t="s">
        <v>54</v>
      </c>
      <c r="LJ99" s="20" t="s">
        <v>54</v>
      </c>
      <c r="LK99" s="20" t="s">
        <v>54</v>
      </c>
      <c r="LL99" s="20" t="s">
        <v>54</v>
      </c>
      <c r="LM99" s="20" t="s">
        <v>54</v>
      </c>
      <c r="LN99" s="20" t="s">
        <v>54</v>
      </c>
      <c r="LO99" s="20" t="s">
        <v>54</v>
      </c>
      <c r="LP99" s="20" t="s">
        <v>54</v>
      </c>
      <c r="LQ99" s="20" t="s">
        <v>54</v>
      </c>
      <c r="LR99" s="20" t="s">
        <v>54</v>
      </c>
      <c r="LS99" s="20" t="s">
        <v>54</v>
      </c>
      <c r="LT99" s="20" t="s">
        <v>54</v>
      </c>
      <c r="LU99" s="20" t="s">
        <v>54</v>
      </c>
      <c r="LV99" s="20" t="s">
        <v>54</v>
      </c>
      <c r="LW99" s="20" t="s">
        <v>54</v>
      </c>
      <c r="LX99" s="20" t="s">
        <v>54</v>
      </c>
      <c r="LY99" s="20" t="s">
        <v>54</v>
      </c>
      <c r="LZ99" s="20" t="s">
        <v>54</v>
      </c>
      <c r="MA99" s="20" t="s">
        <v>54</v>
      </c>
      <c r="MB99" s="20" t="s">
        <v>54</v>
      </c>
      <c r="MC99" s="6" t="s">
        <v>89</v>
      </c>
      <c r="MD99" s="15"/>
      <c r="ME99" s="20" t="s">
        <v>54</v>
      </c>
      <c r="MF99" s="20" t="s">
        <v>153</v>
      </c>
      <c r="MG99" s="20">
        <v>0</v>
      </c>
      <c r="MH99" s="20">
        <v>0</v>
      </c>
      <c r="MI99" s="20">
        <v>0</v>
      </c>
      <c r="MJ99" s="20">
        <v>0</v>
      </c>
      <c r="MK99" s="20">
        <v>0</v>
      </c>
      <c r="ML99" s="20" t="s">
        <v>54</v>
      </c>
      <c r="MM99" s="20" t="s">
        <v>54</v>
      </c>
      <c r="MN99" s="20" t="s">
        <v>54</v>
      </c>
      <c r="MO99" s="20" t="s">
        <v>54</v>
      </c>
      <c r="MP99" s="20" t="s">
        <v>54</v>
      </c>
      <c r="MQ99" s="20" t="s">
        <v>54</v>
      </c>
      <c r="MR99" s="20" t="s">
        <v>54</v>
      </c>
      <c r="MS99" s="20" t="s">
        <v>54</v>
      </c>
      <c r="MT99" s="20" t="s">
        <v>54</v>
      </c>
      <c r="MU99" s="20" t="s">
        <v>54</v>
      </c>
      <c r="MV99" s="20" t="s">
        <v>54</v>
      </c>
      <c r="MW99" s="20" t="s">
        <v>54</v>
      </c>
      <c r="MX99" s="20" t="s">
        <v>54</v>
      </c>
      <c r="MY99" s="20" t="s">
        <v>54</v>
      </c>
      <c r="MZ99" s="20" t="s">
        <v>54</v>
      </c>
      <c r="NA99" s="20" t="s">
        <v>54</v>
      </c>
      <c r="NB99" s="20" t="s">
        <v>54</v>
      </c>
      <c r="NC99" s="20" t="s">
        <v>54</v>
      </c>
      <c r="ND99" s="20" t="s">
        <v>54</v>
      </c>
      <c r="NE99" s="20" t="s">
        <v>54</v>
      </c>
      <c r="NF99" s="20" t="s">
        <v>54</v>
      </c>
      <c r="NG99" s="20" t="s">
        <v>54</v>
      </c>
      <c r="NH99" s="6" t="s">
        <v>89</v>
      </c>
    </row>
    <row r="100" spans="1:372" x14ac:dyDescent="0.3">
      <c r="A100" s="1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6"/>
      <c r="AF100" s="15"/>
      <c r="AG100" s="20" t="s">
        <v>54</v>
      </c>
      <c r="AH100" s="20" t="s">
        <v>154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 t="s">
        <v>54</v>
      </c>
      <c r="AO100" s="20" t="s">
        <v>54</v>
      </c>
      <c r="AP100" s="20" t="s">
        <v>54</v>
      </c>
      <c r="AQ100" s="20" t="s">
        <v>54</v>
      </c>
      <c r="AR100" s="20" t="s">
        <v>54</v>
      </c>
      <c r="AS100" s="20" t="s">
        <v>54</v>
      </c>
      <c r="AT100" s="20" t="s">
        <v>54</v>
      </c>
      <c r="AU100" s="20" t="s">
        <v>54</v>
      </c>
      <c r="AV100" s="20" t="s">
        <v>54</v>
      </c>
      <c r="AW100" s="20" t="s">
        <v>54</v>
      </c>
      <c r="AX100" s="20" t="s">
        <v>54</v>
      </c>
      <c r="AY100" s="20" t="s">
        <v>54</v>
      </c>
      <c r="AZ100" s="20" t="s">
        <v>54</v>
      </c>
      <c r="BA100" s="20" t="s">
        <v>54</v>
      </c>
      <c r="BB100" s="20" t="s">
        <v>54</v>
      </c>
      <c r="BC100" s="20" t="s">
        <v>54</v>
      </c>
      <c r="BD100" s="20" t="s">
        <v>54</v>
      </c>
      <c r="BE100" s="20" t="s">
        <v>54</v>
      </c>
      <c r="BF100" s="20" t="s">
        <v>54</v>
      </c>
      <c r="BG100" s="20" t="s">
        <v>54</v>
      </c>
      <c r="BH100" s="20" t="s">
        <v>54</v>
      </c>
      <c r="BI100" s="20" t="s">
        <v>54</v>
      </c>
      <c r="BJ100" s="6" t="s">
        <v>90</v>
      </c>
      <c r="BK100" s="15"/>
      <c r="BL100" s="20" t="s">
        <v>54</v>
      </c>
      <c r="BM100" s="20" t="s">
        <v>154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 t="s">
        <v>54</v>
      </c>
      <c r="BT100" s="20" t="s">
        <v>54</v>
      </c>
      <c r="BU100" s="20" t="s">
        <v>54</v>
      </c>
      <c r="BV100" s="20" t="s">
        <v>54</v>
      </c>
      <c r="BW100" s="20" t="s">
        <v>54</v>
      </c>
      <c r="BX100" s="20" t="s">
        <v>54</v>
      </c>
      <c r="BY100" s="20" t="s">
        <v>54</v>
      </c>
      <c r="BZ100" s="20">
        <v>17.160603371783498</v>
      </c>
      <c r="CA100" s="20" t="s">
        <v>54</v>
      </c>
      <c r="CB100" s="20">
        <v>17.160603371783498</v>
      </c>
      <c r="CC100" s="20" t="s">
        <v>54</v>
      </c>
      <c r="CD100" s="20" t="s">
        <v>54</v>
      </c>
      <c r="CE100" s="20" t="s">
        <v>54</v>
      </c>
      <c r="CF100" s="20">
        <v>13.332279031854055</v>
      </c>
      <c r="CG100" s="20" t="s">
        <v>54</v>
      </c>
      <c r="CH100" s="20">
        <v>13.332279031854055</v>
      </c>
      <c r="CI100" s="20" t="s">
        <v>54</v>
      </c>
      <c r="CJ100" s="20" t="s">
        <v>54</v>
      </c>
      <c r="CK100" s="20">
        <v>13.623591729181792</v>
      </c>
      <c r="CL100" s="20" t="s">
        <v>54</v>
      </c>
      <c r="CM100" s="20">
        <v>13.623591729181792</v>
      </c>
      <c r="CN100" s="20" t="s">
        <v>54</v>
      </c>
      <c r="CO100" s="6" t="s">
        <v>90</v>
      </c>
      <c r="CP100" s="15"/>
      <c r="CQ100" s="20" t="s">
        <v>54</v>
      </c>
      <c r="CR100" s="20" t="s">
        <v>154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 t="s">
        <v>54</v>
      </c>
      <c r="CY100" s="20" t="s">
        <v>54</v>
      </c>
      <c r="CZ100" s="20" t="s">
        <v>54</v>
      </c>
      <c r="DA100" s="20">
        <v>21.739130434782609</v>
      </c>
      <c r="DB100" s="20">
        <v>58.333333333333336</v>
      </c>
      <c r="DC100" s="20" t="s">
        <v>54</v>
      </c>
      <c r="DD100" s="20" t="s">
        <v>54</v>
      </c>
      <c r="DE100" s="20">
        <v>16.297380156075807</v>
      </c>
      <c r="DF100" s="20" t="s">
        <v>54</v>
      </c>
      <c r="DG100" s="20">
        <v>16.297380156075807</v>
      </c>
      <c r="DH100" s="20" t="s">
        <v>54</v>
      </c>
      <c r="DI100" s="20" t="s">
        <v>54</v>
      </c>
      <c r="DJ100" s="20" t="s">
        <v>54</v>
      </c>
      <c r="DK100" s="20">
        <v>13.835858585858588</v>
      </c>
      <c r="DL100" s="20" t="s">
        <v>54</v>
      </c>
      <c r="DM100" s="20">
        <v>13.835858585858588</v>
      </c>
      <c r="DN100" s="20">
        <v>58.333333333333336</v>
      </c>
      <c r="DO100" s="20" t="s">
        <v>54</v>
      </c>
      <c r="DP100" s="20">
        <v>15.384615384615385</v>
      </c>
      <c r="DQ100" s="20" t="s">
        <v>54</v>
      </c>
      <c r="DR100" s="20">
        <v>15.384615384615385</v>
      </c>
      <c r="DS100" s="20" t="s">
        <v>54</v>
      </c>
      <c r="DT100" s="6" t="s">
        <v>90</v>
      </c>
      <c r="DU100" s="15"/>
      <c r="DV100" s="20" t="s">
        <v>54</v>
      </c>
      <c r="DW100" s="20" t="s">
        <v>154</v>
      </c>
      <c r="DX100" s="20">
        <v>0</v>
      </c>
      <c r="DY100" s="20">
        <v>0</v>
      </c>
      <c r="DZ100" s="20">
        <v>0</v>
      </c>
      <c r="EA100" s="20">
        <v>0</v>
      </c>
      <c r="EB100" s="20">
        <v>0</v>
      </c>
      <c r="EC100" s="20" t="s">
        <v>54</v>
      </c>
      <c r="ED100" s="20" t="s">
        <v>54</v>
      </c>
      <c r="EE100" s="20" t="s">
        <v>54</v>
      </c>
      <c r="EF100" s="20">
        <v>30.737276143073245</v>
      </c>
      <c r="EG100" s="20" t="s">
        <v>54</v>
      </c>
      <c r="EH100" s="20" t="s">
        <v>54</v>
      </c>
      <c r="EI100" s="20" t="s">
        <v>54</v>
      </c>
      <c r="EJ100" s="20">
        <v>30.518721045036838</v>
      </c>
      <c r="EK100" s="20">
        <v>28.663502189817983</v>
      </c>
      <c r="EL100" s="20">
        <v>30.21232373863953</v>
      </c>
      <c r="EM100" s="20" t="s">
        <v>54</v>
      </c>
      <c r="EN100" s="20" t="s">
        <v>54</v>
      </c>
      <c r="EO100" s="20" t="s">
        <v>54</v>
      </c>
      <c r="EP100" s="20">
        <v>21.600038744203506</v>
      </c>
      <c r="EQ100" s="20">
        <v>26.855987135163339</v>
      </c>
      <c r="ER100" s="20">
        <v>24.328203028431862</v>
      </c>
      <c r="ES100" s="20" t="s">
        <v>54</v>
      </c>
      <c r="ET100" s="20" t="s">
        <v>54</v>
      </c>
      <c r="EU100" s="20">
        <v>22.667628667628666</v>
      </c>
      <c r="EV100" s="20">
        <v>28.70851370851371</v>
      </c>
      <c r="EW100" s="20">
        <v>27.120009620009618</v>
      </c>
      <c r="EX100" s="20" t="s">
        <v>54</v>
      </c>
      <c r="EY100" s="6" t="s">
        <v>90</v>
      </c>
      <c r="EZ100" s="15"/>
      <c r="FA100" s="20" t="s">
        <v>54</v>
      </c>
      <c r="FB100" s="20" t="s">
        <v>154</v>
      </c>
      <c r="FC100" s="20">
        <v>0</v>
      </c>
      <c r="FD100" s="20">
        <v>0</v>
      </c>
      <c r="FE100" s="20">
        <v>0</v>
      </c>
      <c r="FF100" s="20">
        <v>0</v>
      </c>
      <c r="FG100" s="20">
        <v>0</v>
      </c>
      <c r="FH100" s="20" t="s">
        <v>54</v>
      </c>
      <c r="FI100" s="20" t="s">
        <v>54</v>
      </c>
      <c r="FJ100" s="20" t="s">
        <v>54</v>
      </c>
      <c r="FK100" s="20">
        <v>18.711361737677528</v>
      </c>
      <c r="FL100" s="20" t="s">
        <v>54</v>
      </c>
      <c r="FM100" s="20" t="s">
        <v>54</v>
      </c>
      <c r="FN100" s="20" t="s">
        <v>54</v>
      </c>
      <c r="FO100" s="20">
        <v>46.945633314054362</v>
      </c>
      <c r="FP100" s="20" t="s">
        <v>54</v>
      </c>
      <c r="FQ100" s="20">
        <v>46.945633314054362</v>
      </c>
      <c r="FR100" s="20" t="s">
        <v>54</v>
      </c>
      <c r="FS100" s="20" t="s">
        <v>54</v>
      </c>
      <c r="FT100" s="20" t="s">
        <v>54</v>
      </c>
      <c r="FU100" s="20">
        <v>36.985797827903092</v>
      </c>
      <c r="FV100" s="20" t="s">
        <v>54</v>
      </c>
      <c r="FW100" s="20">
        <v>36.985797827903092</v>
      </c>
      <c r="FX100" s="20" t="s">
        <v>54</v>
      </c>
      <c r="FY100" s="20" t="s">
        <v>54</v>
      </c>
      <c r="FZ100" s="20">
        <v>41.379120879120876</v>
      </c>
      <c r="GA100" s="20" t="s">
        <v>54</v>
      </c>
      <c r="GB100" s="20">
        <v>41.379120879120876</v>
      </c>
      <c r="GC100" s="20" t="s">
        <v>54</v>
      </c>
      <c r="GD100" s="6" t="s">
        <v>90</v>
      </c>
      <c r="GE100" s="15"/>
      <c r="GF100" s="20" t="s">
        <v>54</v>
      </c>
      <c r="GG100" s="20" t="s">
        <v>154</v>
      </c>
      <c r="GH100" s="20">
        <v>0</v>
      </c>
      <c r="GI100" s="20">
        <v>0</v>
      </c>
      <c r="GJ100" s="20">
        <v>0</v>
      </c>
      <c r="GK100" s="20">
        <v>0</v>
      </c>
      <c r="GL100" s="20">
        <v>0</v>
      </c>
      <c r="GM100" s="20" t="s">
        <v>54</v>
      </c>
      <c r="GN100" s="20" t="s">
        <v>54</v>
      </c>
      <c r="GO100" s="20" t="s">
        <v>54</v>
      </c>
      <c r="GP100" s="20">
        <v>18.447470403992146</v>
      </c>
      <c r="GQ100" s="20" t="s">
        <v>54</v>
      </c>
      <c r="GR100" s="20" t="s">
        <v>54</v>
      </c>
      <c r="GS100" s="20" t="s">
        <v>54</v>
      </c>
      <c r="GT100" s="20">
        <v>27.662958159852568</v>
      </c>
      <c r="GU100" s="20" t="s">
        <v>54</v>
      </c>
      <c r="GV100" s="20">
        <v>27.662958159852568</v>
      </c>
      <c r="GW100" s="20" t="s">
        <v>54</v>
      </c>
      <c r="GX100" s="20" t="s">
        <v>54</v>
      </c>
      <c r="GY100" s="20" t="s">
        <v>54</v>
      </c>
      <c r="GZ100" s="20">
        <v>37.223279825764294</v>
      </c>
      <c r="HA100" s="20" t="s">
        <v>54</v>
      </c>
      <c r="HB100" s="20">
        <v>37.223279825764294</v>
      </c>
      <c r="HC100" s="20" t="s">
        <v>54</v>
      </c>
      <c r="HD100" s="20" t="s">
        <v>54</v>
      </c>
      <c r="HE100" s="20">
        <v>32.709790209790206</v>
      </c>
      <c r="HF100" s="20" t="s">
        <v>54</v>
      </c>
      <c r="HG100" s="20">
        <v>32.709790209790206</v>
      </c>
      <c r="HH100" s="20" t="s">
        <v>54</v>
      </c>
      <c r="HI100" s="6" t="s">
        <v>90</v>
      </c>
      <c r="HJ100" s="15"/>
      <c r="HK100" s="20" t="s">
        <v>54</v>
      </c>
      <c r="HL100" s="20" t="s">
        <v>154</v>
      </c>
      <c r="HM100" s="20">
        <v>0</v>
      </c>
      <c r="HN100" s="20">
        <v>0</v>
      </c>
      <c r="HO100" s="20">
        <v>0</v>
      </c>
      <c r="HP100" s="20">
        <v>0</v>
      </c>
      <c r="HQ100" s="20">
        <v>0</v>
      </c>
      <c r="HR100" s="20" t="s">
        <v>54</v>
      </c>
      <c r="HS100" s="20" t="s">
        <v>54</v>
      </c>
      <c r="HT100" s="20" t="s">
        <v>54</v>
      </c>
      <c r="HU100" s="20">
        <v>13.82745995423341</v>
      </c>
      <c r="HV100" s="20" t="s">
        <v>54</v>
      </c>
      <c r="HW100" s="20" t="s">
        <v>54</v>
      </c>
      <c r="HX100" s="20" t="s">
        <v>54</v>
      </c>
      <c r="HY100" s="20">
        <v>33.329138062547678</v>
      </c>
      <c r="HZ100" s="20" t="s">
        <v>54</v>
      </c>
      <c r="IA100" s="20">
        <v>33.329138062547678</v>
      </c>
      <c r="IB100" s="20" t="s">
        <v>54</v>
      </c>
      <c r="IC100" s="20" t="s">
        <v>54</v>
      </c>
      <c r="ID100" s="20" t="s">
        <v>54</v>
      </c>
      <c r="IE100" s="20">
        <v>27.847985347985347</v>
      </c>
      <c r="IF100" s="20" t="s">
        <v>54</v>
      </c>
      <c r="IG100" s="20">
        <v>27.847985347985347</v>
      </c>
      <c r="IH100" s="20" t="s">
        <v>54</v>
      </c>
      <c r="II100" s="20" t="s">
        <v>54</v>
      </c>
      <c r="IJ100" s="20">
        <v>32.27776450602537</v>
      </c>
      <c r="IK100" s="20" t="s">
        <v>54</v>
      </c>
      <c r="IL100" s="20">
        <v>32.27776450602537</v>
      </c>
      <c r="IM100" s="20" t="s">
        <v>54</v>
      </c>
      <c r="IN100" s="6" t="s">
        <v>90</v>
      </c>
      <c r="IO100" s="15"/>
      <c r="IP100" s="20" t="s">
        <v>54</v>
      </c>
      <c r="IQ100" s="20" t="s">
        <v>154</v>
      </c>
      <c r="IR100" s="20">
        <v>0</v>
      </c>
      <c r="IS100" s="20">
        <v>0</v>
      </c>
      <c r="IT100" s="20">
        <v>0</v>
      </c>
      <c r="IU100" s="20">
        <v>0</v>
      </c>
      <c r="IV100" s="20">
        <v>0</v>
      </c>
      <c r="IW100" s="20" t="s">
        <v>54</v>
      </c>
      <c r="IX100" s="20" t="s">
        <v>54</v>
      </c>
      <c r="IY100" s="20" t="s">
        <v>54</v>
      </c>
      <c r="IZ100" s="20">
        <v>29.69568189247823</v>
      </c>
      <c r="JA100" s="20" t="s">
        <v>54</v>
      </c>
      <c r="JB100" s="20" t="s">
        <v>54</v>
      </c>
      <c r="JC100" s="20" t="s">
        <v>54</v>
      </c>
      <c r="JD100" s="20">
        <v>27.986864394187048</v>
      </c>
      <c r="JE100" s="20" t="s">
        <v>54</v>
      </c>
      <c r="JF100" s="20">
        <v>27.986864394187048</v>
      </c>
      <c r="JG100" s="20" t="s">
        <v>54</v>
      </c>
      <c r="JH100" s="20" t="s">
        <v>54</v>
      </c>
      <c r="JI100" s="20" t="s">
        <v>54</v>
      </c>
      <c r="JJ100" s="20">
        <v>25.057130403648873</v>
      </c>
      <c r="JK100" s="20" t="s">
        <v>54</v>
      </c>
      <c r="JL100" s="20">
        <v>25.057130403648873</v>
      </c>
      <c r="JM100" s="20" t="s">
        <v>54</v>
      </c>
      <c r="JN100" s="20" t="s">
        <v>54</v>
      </c>
      <c r="JO100" s="20">
        <v>25.278462955808493</v>
      </c>
      <c r="JP100" s="20" t="s">
        <v>54</v>
      </c>
      <c r="JQ100" s="20">
        <v>25.278462955808493</v>
      </c>
      <c r="JR100" s="20" t="s">
        <v>54</v>
      </c>
      <c r="JS100" s="6" t="s">
        <v>90</v>
      </c>
      <c r="JT100" s="15"/>
      <c r="JU100" s="20" t="s">
        <v>54</v>
      </c>
      <c r="JV100" s="20" t="s">
        <v>154</v>
      </c>
      <c r="JW100" s="20">
        <v>0</v>
      </c>
      <c r="JX100" s="20">
        <v>0</v>
      </c>
      <c r="JY100" s="20">
        <v>0</v>
      </c>
      <c r="JZ100" s="20">
        <v>0</v>
      </c>
      <c r="KA100" s="20">
        <v>0</v>
      </c>
      <c r="KB100" s="20" t="s">
        <v>54</v>
      </c>
      <c r="KC100" s="20" t="s">
        <v>54</v>
      </c>
      <c r="KD100" s="20" t="s">
        <v>54</v>
      </c>
      <c r="KE100" s="20">
        <v>25.735930735930737</v>
      </c>
      <c r="KF100" s="20" t="s">
        <v>54</v>
      </c>
      <c r="KG100" s="20" t="s">
        <v>54</v>
      </c>
      <c r="KH100" s="20" t="s">
        <v>54</v>
      </c>
      <c r="KI100" s="20">
        <v>34.189033189033189</v>
      </c>
      <c r="KJ100" s="20">
        <v>32.637085137085137</v>
      </c>
      <c r="KK100" s="20">
        <v>35.02597402597403</v>
      </c>
      <c r="KL100" s="20" t="s">
        <v>54</v>
      </c>
      <c r="KM100" s="20" t="s">
        <v>54</v>
      </c>
      <c r="KN100" s="20" t="s">
        <v>54</v>
      </c>
      <c r="KO100" s="20">
        <v>26.427128427128427</v>
      </c>
      <c r="KP100" s="20">
        <v>27.173160173160174</v>
      </c>
      <c r="KQ100" s="20">
        <v>26.379509379509383</v>
      </c>
      <c r="KR100" s="20" t="s">
        <v>54</v>
      </c>
      <c r="KS100" s="20" t="s">
        <v>54</v>
      </c>
      <c r="KT100" s="20">
        <v>31.220779220779221</v>
      </c>
      <c r="KU100" s="20">
        <v>29.605339105339102</v>
      </c>
      <c r="KV100" s="20">
        <v>31.311688311688311</v>
      </c>
      <c r="KW100" s="20" t="s">
        <v>54</v>
      </c>
      <c r="KX100" s="6" t="s">
        <v>90</v>
      </c>
      <c r="KY100" s="15"/>
      <c r="KZ100" s="20" t="s">
        <v>54</v>
      </c>
      <c r="LA100" s="20" t="s">
        <v>154</v>
      </c>
      <c r="LB100" s="20">
        <v>0</v>
      </c>
      <c r="LC100" s="20">
        <v>0</v>
      </c>
      <c r="LD100" s="20">
        <v>0</v>
      </c>
      <c r="LE100" s="20">
        <v>0</v>
      </c>
      <c r="LF100" s="20">
        <v>0</v>
      </c>
      <c r="LG100" s="20" t="s">
        <v>54</v>
      </c>
      <c r="LH100" s="20" t="s">
        <v>54</v>
      </c>
      <c r="LI100" s="20" t="s">
        <v>54</v>
      </c>
      <c r="LJ100" s="20" t="s">
        <v>54</v>
      </c>
      <c r="LK100" s="20" t="s">
        <v>54</v>
      </c>
      <c r="LL100" s="20" t="s">
        <v>54</v>
      </c>
      <c r="LM100" s="20" t="s">
        <v>54</v>
      </c>
      <c r="LN100" s="20" t="s">
        <v>54</v>
      </c>
      <c r="LO100" s="20" t="s">
        <v>54</v>
      </c>
      <c r="LP100" s="20" t="s">
        <v>54</v>
      </c>
      <c r="LQ100" s="20" t="s">
        <v>54</v>
      </c>
      <c r="LR100" s="20" t="s">
        <v>54</v>
      </c>
      <c r="LS100" s="20" t="s">
        <v>54</v>
      </c>
      <c r="LT100" s="20" t="s">
        <v>54</v>
      </c>
      <c r="LU100" s="20" t="s">
        <v>54</v>
      </c>
      <c r="LV100" s="20" t="s">
        <v>54</v>
      </c>
      <c r="LW100" s="20" t="s">
        <v>54</v>
      </c>
      <c r="LX100" s="20" t="s">
        <v>54</v>
      </c>
      <c r="LY100" s="20" t="s">
        <v>54</v>
      </c>
      <c r="LZ100" s="20" t="s">
        <v>54</v>
      </c>
      <c r="MA100" s="20" t="s">
        <v>54</v>
      </c>
      <c r="MB100" s="20" t="s">
        <v>54</v>
      </c>
      <c r="MC100" s="6" t="s">
        <v>90</v>
      </c>
      <c r="MD100" s="15"/>
      <c r="ME100" s="20" t="s">
        <v>54</v>
      </c>
      <c r="MF100" s="20" t="s">
        <v>154</v>
      </c>
      <c r="MG100" s="20">
        <v>0</v>
      </c>
      <c r="MH100" s="20">
        <v>0</v>
      </c>
      <c r="MI100" s="20">
        <v>0</v>
      </c>
      <c r="MJ100" s="20">
        <v>0</v>
      </c>
      <c r="MK100" s="20">
        <v>0</v>
      </c>
      <c r="ML100" s="20" t="s">
        <v>54</v>
      </c>
      <c r="MM100" s="20" t="s">
        <v>54</v>
      </c>
      <c r="MN100" s="20" t="s">
        <v>54</v>
      </c>
      <c r="MO100" s="20" t="s">
        <v>54</v>
      </c>
      <c r="MP100" s="20" t="s">
        <v>54</v>
      </c>
      <c r="MQ100" s="20" t="s">
        <v>54</v>
      </c>
      <c r="MR100" s="20" t="s">
        <v>54</v>
      </c>
      <c r="MS100" s="20" t="s">
        <v>54</v>
      </c>
      <c r="MT100" s="20" t="s">
        <v>54</v>
      </c>
      <c r="MU100" s="20" t="s">
        <v>54</v>
      </c>
      <c r="MV100" s="20" t="s">
        <v>54</v>
      </c>
      <c r="MW100" s="20" t="s">
        <v>54</v>
      </c>
      <c r="MX100" s="20" t="s">
        <v>54</v>
      </c>
      <c r="MY100" s="20" t="s">
        <v>54</v>
      </c>
      <c r="MZ100" s="20" t="s">
        <v>54</v>
      </c>
      <c r="NA100" s="20" t="s">
        <v>54</v>
      </c>
      <c r="NB100" s="20" t="s">
        <v>54</v>
      </c>
      <c r="NC100" s="20" t="s">
        <v>54</v>
      </c>
      <c r="ND100" s="20" t="s">
        <v>54</v>
      </c>
      <c r="NE100" s="20" t="s">
        <v>54</v>
      </c>
      <c r="NF100" s="20" t="s">
        <v>54</v>
      </c>
      <c r="NG100" s="20" t="s">
        <v>54</v>
      </c>
      <c r="NH100" s="6" t="s">
        <v>90</v>
      </c>
    </row>
    <row r="101" spans="1:372" ht="31.2" x14ac:dyDescent="0.3">
      <c r="A101" s="1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10"/>
      <c r="AF101" s="15"/>
      <c r="AG101" s="20" t="s">
        <v>54</v>
      </c>
      <c r="AH101" s="20" t="s">
        <v>155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 t="s">
        <v>54</v>
      </c>
      <c r="AO101" s="20" t="s">
        <v>54</v>
      </c>
      <c r="AP101" s="20" t="s">
        <v>54</v>
      </c>
      <c r="AQ101" s="20" t="s">
        <v>54</v>
      </c>
      <c r="AR101" s="20" t="s">
        <v>54</v>
      </c>
      <c r="AS101" s="20" t="s">
        <v>54</v>
      </c>
      <c r="AT101" s="20" t="s">
        <v>54</v>
      </c>
      <c r="AU101" s="20" t="s">
        <v>54</v>
      </c>
      <c r="AV101" s="20" t="s">
        <v>54</v>
      </c>
      <c r="AW101" s="20" t="s">
        <v>54</v>
      </c>
      <c r="AX101" s="20" t="s">
        <v>54</v>
      </c>
      <c r="AY101" s="20" t="s">
        <v>54</v>
      </c>
      <c r="AZ101" s="20" t="s">
        <v>54</v>
      </c>
      <c r="BA101" s="20" t="s">
        <v>54</v>
      </c>
      <c r="BB101" s="20" t="s">
        <v>54</v>
      </c>
      <c r="BC101" s="20" t="s">
        <v>54</v>
      </c>
      <c r="BD101" s="20" t="s">
        <v>54</v>
      </c>
      <c r="BE101" s="20" t="s">
        <v>54</v>
      </c>
      <c r="BF101" s="20" t="s">
        <v>54</v>
      </c>
      <c r="BG101" s="20" t="s">
        <v>54</v>
      </c>
      <c r="BH101" s="20" t="s">
        <v>54</v>
      </c>
      <c r="BI101" s="20" t="s">
        <v>54</v>
      </c>
      <c r="BJ101" s="10" t="s">
        <v>91</v>
      </c>
      <c r="BK101" s="15"/>
      <c r="BL101" s="20" t="s">
        <v>54</v>
      </c>
      <c r="BM101" s="20" t="s">
        <v>155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 t="s">
        <v>54</v>
      </c>
      <c r="BT101" s="20" t="s">
        <v>54</v>
      </c>
      <c r="BU101" s="20" t="s">
        <v>54</v>
      </c>
      <c r="BV101" s="20" t="s">
        <v>54</v>
      </c>
      <c r="BW101" s="20" t="s">
        <v>54</v>
      </c>
      <c r="BX101" s="20" t="s">
        <v>54</v>
      </c>
      <c r="BY101" s="20" t="s">
        <v>54</v>
      </c>
      <c r="BZ101" s="20">
        <v>0</v>
      </c>
      <c r="CA101" s="20" t="s">
        <v>54</v>
      </c>
      <c r="CB101" s="20">
        <v>0</v>
      </c>
      <c r="CC101" s="20" t="s">
        <v>54</v>
      </c>
      <c r="CD101" s="20" t="s">
        <v>54</v>
      </c>
      <c r="CE101" s="20" t="s">
        <v>54</v>
      </c>
      <c r="CF101" s="20">
        <v>0</v>
      </c>
      <c r="CG101" s="20" t="s">
        <v>54</v>
      </c>
      <c r="CH101" s="20">
        <v>0</v>
      </c>
      <c r="CI101" s="20" t="s">
        <v>54</v>
      </c>
      <c r="CJ101" s="20" t="s">
        <v>54</v>
      </c>
      <c r="CK101" s="20">
        <v>0</v>
      </c>
      <c r="CL101" s="20" t="s">
        <v>54</v>
      </c>
      <c r="CM101" s="20">
        <v>0</v>
      </c>
      <c r="CN101" s="20" t="s">
        <v>54</v>
      </c>
      <c r="CO101" s="10" t="s">
        <v>91</v>
      </c>
      <c r="CP101" s="15"/>
      <c r="CQ101" s="20" t="s">
        <v>54</v>
      </c>
      <c r="CR101" s="20" t="s">
        <v>155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 t="s">
        <v>54</v>
      </c>
      <c r="CY101" s="20" t="s">
        <v>54</v>
      </c>
      <c r="CZ101" s="20" t="s">
        <v>54</v>
      </c>
      <c r="DA101" s="20">
        <v>0</v>
      </c>
      <c r="DB101" s="20">
        <v>4.166666666666667</v>
      </c>
      <c r="DC101" s="20" t="s">
        <v>54</v>
      </c>
      <c r="DD101" s="20" t="s">
        <v>54</v>
      </c>
      <c r="DE101" s="20">
        <v>0</v>
      </c>
      <c r="DF101" s="20" t="s">
        <v>54</v>
      </c>
      <c r="DG101" s="20">
        <v>0</v>
      </c>
      <c r="DH101" s="20" t="s">
        <v>54</v>
      </c>
      <c r="DI101" s="20" t="s">
        <v>54</v>
      </c>
      <c r="DJ101" s="20" t="s">
        <v>54</v>
      </c>
      <c r="DK101" s="20">
        <v>0</v>
      </c>
      <c r="DL101" s="20" t="s">
        <v>54</v>
      </c>
      <c r="DM101" s="20">
        <v>0</v>
      </c>
      <c r="DN101" s="20">
        <v>4.166666666666667</v>
      </c>
      <c r="DO101" s="20" t="s">
        <v>54</v>
      </c>
      <c r="DP101" s="20">
        <v>0</v>
      </c>
      <c r="DQ101" s="20" t="s">
        <v>54</v>
      </c>
      <c r="DR101" s="20">
        <v>0</v>
      </c>
      <c r="DS101" s="20" t="s">
        <v>54</v>
      </c>
      <c r="DT101" s="10" t="s">
        <v>91</v>
      </c>
      <c r="DU101" s="15"/>
      <c r="DV101" s="20" t="s">
        <v>54</v>
      </c>
      <c r="DW101" s="20" t="s">
        <v>155</v>
      </c>
      <c r="DX101" s="20">
        <v>0</v>
      </c>
      <c r="DY101" s="20">
        <v>0</v>
      </c>
      <c r="DZ101" s="20">
        <v>0</v>
      </c>
      <c r="EA101" s="20">
        <v>0</v>
      </c>
      <c r="EB101" s="20">
        <v>0</v>
      </c>
      <c r="EC101" s="20" t="s">
        <v>54</v>
      </c>
      <c r="ED101" s="20" t="s">
        <v>54</v>
      </c>
      <c r="EE101" s="20" t="s">
        <v>54</v>
      </c>
      <c r="EF101" s="20">
        <v>0</v>
      </c>
      <c r="EG101" s="20" t="s">
        <v>54</v>
      </c>
      <c r="EH101" s="20" t="s">
        <v>54</v>
      </c>
      <c r="EI101" s="20" t="s">
        <v>54</v>
      </c>
      <c r="EJ101" s="20">
        <v>0</v>
      </c>
      <c r="EK101" s="20">
        <v>0</v>
      </c>
      <c r="EL101" s="20">
        <v>0</v>
      </c>
      <c r="EM101" s="20" t="s">
        <v>54</v>
      </c>
      <c r="EN101" s="20" t="s">
        <v>54</v>
      </c>
      <c r="EO101" s="20" t="s">
        <v>54</v>
      </c>
      <c r="EP101" s="20">
        <v>0</v>
      </c>
      <c r="EQ101" s="20">
        <v>0</v>
      </c>
      <c r="ER101" s="20">
        <v>0</v>
      </c>
      <c r="ES101" s="20" t="s">
        <v>54</v>
      </c>
      <c r="ET101" s="20" t="s">
        <v>54</v>
      </c>
      <c r="EU101" s="20">
        <v>0</v>
      </c>
      <c r="EV101" s="20">
        <v>0</v>
      </c>
      <c r="EW101" s="20">
        <v>0</v>
      </c>
      <c r="EX101" s="20" t="s">
        <v>54</v>
      </c>
      <c r="EY101" s="10" t="s">
        <v>91</v>
      </c>
      <c r="EZ101" s="15"/>
      <c r="FA101" s="20" t="s">
        <v>54</v>
      </c>
      <c r="FB101" s="20" t="s">
        <v>155</v>
      </c>
      <c r="FC101" s="20">
        <v>0</v>
      </c>
      <c r="FD101" s="20">
        <v>0</v>
      </c>
      <c r="FE101" s="20">
        <v>0</v>
      </c>
      <c r="FF101" s="20">
        <v>0</v>
      </c>
      <c r="FG101" s="20">
        <v>0</v>
      </c>
      <c r="FH101" s="20" t="s">
        <v>54</v>
      </c>
      <c r="FI101" s="20" t="s">
        <v>54</v>
      </c>
      <c r="FJ101" s="20" t="s">
        <v>54</v>
      </c>
      <c r="FK101" s="20">
        <v>0</v>
      </c>
      <c r="FL101" s="20" t="s">
        <v>54</v>
      </c>
      <c r="FM101" s="20" t="s">
        <v>54</v>
      </c>
      <c r="FN101" s="20" t="s">
        <v>54</v>
      </c>
      <c r="FO101" s="20">
        <v>1.6666666666666667</v>
      </c>
      <c r="FP101" s="20" t="s">
        <v>54</v>
      </c>
      <c r="FQ101" s="20">
        <v>1.6666666666666667</v>
      </c>
      <c r="FR101" s="20" t="s">
        <v>54</v>
      </c>
      <c r="FS101" s="20" t="s">
        <v>54</v>
      </c>
      <c r="FT101" s="20" t="s">
        <v>54</v>
      </c>
      <c r="FU101" s="20">
        <v>0</v>
      </c>
      <c r="FV101" s="20" t="s">
        <v>54</v>
      </c>
      <c r="FW101" s="20">
        <v>0</v>
      </c>
      <c r="FX101" s="20" t="s">
        <v>54</v>
      </c>
      <c r="FY101" s="20" t="s">
        <v>54</v>
      </c>
      <c r="FZ101" s="20">
        <v>0</v>
      </c>
      <c r="GA101" s="20" t="s">
        <v>54</v>
      </c>
      <c r="GB101" s="20">
        <v>0</v>
      </c>
      <c r="GC101" s="20" t="s">
        <v>54</v>
      </c>
      <c r="GD101" s="10" t="s">
        <v>91</v>
      </c>
      <c r="GE101" s="15"/>
      <c r="GF101" s="20" t="s">
        <v>54</v>
      </c>
      <c r="GG101" s="20" t="s">
        <v>155</v>
      </c>
      <c r="GH101" s="20">
        <v>0</v>
      </c>
      <c r="GI101" s="20">
        <v>0</v>
      </c>
      <c r="GJ101" s="20">
        <v>0</v>
      </c>
      <c r="GK101" s="20">
        <v>0</v>
      </c>
      <c r="GL101" s="20">
        <v>0</v>
      </c>
      <c r="GM101" s="20" t="s">
        <v>54</v>
      </c>
      <c r="GN101" s="20" t="s">
        <v>54</v>
      </c>
      <c r="GO101" s="20" t="s">
        <v>54</v>
      </c>
      <c r="GP101" s="20">
        <v>0</v>
      </c>
      <c r="GQ101" s="20" t="s">
        <v>54</v>
      </c>
      <c r="GR101" s="20" t="s">
        <v>54</v>
      </c>
      <c r="GS101" s="20" t="s">
        <v>54</v>
      </c>
      <c r="GT101" s="20">
        <v>0</v>
      </c>
      <c r="GU101" s="20" t="s">
        <v>54</v>
      </c>
      <c r="GV101" s="20">
        <v>0</v>
      </c>
      <c r="GW101" s="20" t="s">
        <v>54</v>
      </c>
      <c r="GX101" s="20" t="s">
        <v>54</v>
      </c>
      <c r="GY101" s="20" t="s">
        <v>54</v>
      </c>
      <c r="GZ101" s="20">
        <v>0</v>
      </c>
      <c r="HA101" s="20" t="s">
        <v>54</v>
      </c>
      <c r="HB101" s="20">
        <v>0</v>
      </c>
      <c r="HC101" s="20" t="s">
        <v>54</v>
      </c>
      <c r="HD101" s="20" t="s">
        <v>54</v>
      </c>
      <c r="HE101" s="20">
        <v>0</v>
      </c>
      <c r="HF101" s="20" t="s">
        <v>54</v>
      </c>
      <c r="HG101" s="20">
        <v>0</v>
      </c>
      <c r="HH101" s="20" t="s">
        <v>54</v>
      </c>
      <c r="HI101" s="10" t="s">
        <v>91</v>
      </c>
      <c r="HJ101" s="15"/>
      <c r="HK101" s="20" t="s">
        <v>54</v>
      </c>
      <c r="HL101" s="20" t="s">
        <v>155</v>
      </c>
      <c r="HM101" s="20">
        <v>0</v>
      </c>
      <c r="HN101" s="20">
        <v>0</v>
      </c>
      <c r="HO101" s="20">
        <v>0</v>
      </c>
      <c r="HP101" s="20">
        <v>0</v>
      </c>
      <c r="HQ101" s="20">
        <v>0</v>
      </c>
      <c r="HR101" s="20" t="s">
        <v>54</v>
      </c>
      <c r="HS101" s="20" t="s">
        <v>54</v>
      </c>
      <c r="HT101" s="20" t="s">
        <v>54</v>
      </c>
      <c r="HU101" s="20">
        <v>0</v>
      </c>
      <c r="HV101" s="20" t="s">
        <v>54</v>
      </c>
      <c r="HW101" s="20" t="s">
        <v>54</v>
      </c>
      <c r="HX101" s="20" t="s">
        <v>54</v>
      </c>
      <c r="HY101" s="20">
        <v>0.72463768115942029</v>
      </c>
      <c r="HZ101" s="20" t="s">
        <v>54</v>
      </c>
      <c r="IA101" s="20">
        <v>0.72463768115942029</v>
      </c>
      <c r="IB101" s="20" t="s">
        <v>54</v>
      </c>
      <c r="IC101" s="20" t="s">
        <v>54</v>
      </c>
      <c r="ID101" s="20" t="s">
        <v>54</v>
      </c>
      <c r="IE101" s="20">
        <v>0</v>
      </c>
      <c r="IF101" s="20" t="s">
        <v>54</v>
      </c>
      <c r="IG101" s="20">
        <v>0</v>
      </c>
      <c r="IH101" s="20" t="s">
        <v>54</v>
      </c>
      <c r="II101" s="20" t="s">
        <v>54</v>
      </c>
      <c r="IJ101" s="20">
        <v>0.72463768115942029</v>
      </c>
      <c r="IK101" s="20" t="s">
        <v>54</v>
      </c>
      <c r="IL101" s="20">
        <v>0.72463768115942029</v>
      </c>
      <c r="IM101" s="20" t="s">
        <v>54</v>
      </c>
      <c r="IN101" s="10" t="s">
        <v>91</v>
      </c>
      <c r="IO101" s="15"/>
      <c r="IP101" s="20" t="s">
        <v>54</v>
      </c>
      <c r="IQ101" s="20" t="s">
        <v>155</v>
      </c>
      <c r="IR101" s="20">
        <v>0</v>
      </c>
      <c r="IS101" s="20">
        <v>0</v>
      </c>
      <c r="IT101" s="20">
        <v>0</v>
      </c>
      <c r="IU101" s="20">
        <v>0</v>
      </c>
      <c r="IV101" s="20">
        <v>0</v>
      </c>
      <c r="IW101" s="20" t="s">
        <v>54</v>
      </c>
      <c r="IX101" s="20" t="s">
        <v>54</v>
      </c>
      <c r="IY101" s="20" t="s">
        <v>54</v>
      </c>
      <c r="IZ101" s="20">
        <v>0</v>
      </c>
      <c r="JA101" s="20" t="s">
        <v>54</v>
      </c>
      <c r="JB101" s="20" t="s">
        <v>54</v>
      </c>
      <c r="JC101" s="20" t="s">
        <v>54</v>
      </c>
      <c r="JD101" s="20">
        <v>0</v>
      </c>
      <c r="JE101" s="20" t="s">
        <v>54</v>
      </c>
      <c r="JF101" s="20">
        <v>0</v>
      </c>
      <c r="JG101" s="20" t="s">
        <v>54</v>
      </c>
      <c r="JH101" s="20" t="s">
        <v>54</v>
      </c>
      <c r="JI101" s="20" t="s">
        <v>54</v>
      </c>
      <c r="JJ101" s="20">
        <v>0</v>
      </c>
      <c r="JK101" s="20" t="s">
        <v>54</v>
      </c>
      <c r="JL101" s="20">
        <v>0</v>
      </c>
      <c r="JM101" s="20" t="s">
        <v>54</v>
      </c>
      <c r="JN101" s="20" t="s">
        <v>54</v>
      </c>
      <c r="JO101" s="20">
        <v>0</v>
      </c>
      <c r="JP101" s="20" t="s">
        <v>54</v>
      </c>
      <c r="JQ101" s="20">
        <v>0</v>
      </c>
      <c r="JR101" s="20" t="s">
        <v>54</v>
      </c>
      <c r="JS101" s="10" t="s">
        <v>91</v>
      </c>
      <c r="JT101" s="15"/>
      <c r="JU101" s="20" t="s">
        <v>54</v>
      </c>
      <c r="JV101" s="20" t="s">
        <v>155</v>
      </c>
      <c r="JW101" s="20">
        <v>0</v>
      </c>
      <c r="JX101" s="20">
        <v>0</v>
      </c>
      <c r="JY101" s="20">
        <v>0</v>
      </c>
      <c r="JZ101" s="20">
        <v>0</v>
      </c>
      <c r="KA101" s="20">
        <v>0</v>
      </c>
      <c r="KB101" s="20" t="s">
        <v>54</v>
      </c>
      <c r="KC101" s="20" t="s">
        <v>54</v>
      </c>
      <c r="KD101" s="20" t="s">
        <v>54</v>
      </c>
      <c r="KE101" s="20">
        <v>0</v>
      </c>
      <c r="KF101" s="20" t="s">
        <v>54</v>
      </c>
      <c r="KG101" s="20" t="s">
        <v>54</v>
      </c>
      <c r="KH101" s="20" t="s">
        <v>54</v>
      </c>
      <c r="KI101" s="20">
        <v>1.6666666666666667</v>
      </c>
      <c r="KJ101" s="20">
        <v>0</v>
      </c>
      <c r="KK101" s="20">
        <v>0</v>
      </c>
      <c r="KL101" s="20" t="s">
        <v>54</v>
      </c>
      <c r="KM101" s="20" t="s">
        <v>54</v>
      </c>
      <c r="KN101" s="20" t="s">
        <v>54</v>
      </c>
      <c r="KO101" s="20">
        <v>0</v>
      </c>
      <c r="KP101" s="20">
        <v>0</v>
      </c>
      <c r="KQ101" s="20">
        <v>0</v>
      </c>
      <c r="KR101" s="20" t="s">
        <v>54</v>
      </c>
      <c r="KS101" s="20" t="s">
        <v>54</v>
      </c>
      <c r="KT101" s="20">
        <v>0</v>
      </c>
      <c r="KU101" s="20">
        <v>0</v>
      </c>
      <c r="KV101" s="20">
        <v>0</v>
      </c>
      <c r="KW101" s="20" t="s">
        <v>54</v>
      </c>
      <c r="KX101" s="10" t="s">
        <v>91</v>
      </c>
      <c r="KY101" s="15"/>
      <c r="KZ101" s="20" t="s">
        <v>54</v>
      </c>
      <c r="LA101" s="20" t="s">
        <v>155</v>
      </c>
      <c r="LB101" s="20">
        <v>0</v>
      </c>
      <c r="LC101" s="20">
        <v>0</v>
      </c>
      <c r="LD101" s="20">
        <v>0</v>
      </c>
      <c r="LE101" s="20">
        <v>0</v>
      </c>
      <c r="LF101" s="20">
        <v>0</v>
      </c>
      <c r="LG101" s="20" t="s">
        <v>54</v>
      </c>
      <c r="LH101" s="20" t="s">
        <v>54</v>
      </c>
      <c r="LI101" s="20" t="s">
        <v>54</v>
      </c>
      <c r="LJ101" s="20" t="s">
        <v>54</v>
      </c>
      <c r="LK101" s="20" t="s">
        <v>54</v>
      </c>
      <c r="LL101" s="20" t="s">
        <v>54</v>
      </c>
      <c r="LM101" s="20" t="s">
        <v>54</v>
      </c>
      <c r="LN101" s="20" t="s">
        <v>54</v>
      </c>
      <c r="LO101" s="20" t="s">
        <v>54</v>
      </c>
      <c r="LP101" s="20" t="s">
        <v>54</v>
      </c>
      <c r="LQ101" s="20" t="s">
        <v>54</v>
      </c>
      <c r="LR101" s="20" t="s">
        <v>54</v>
      </c>
      <c r="LS101" s="20" t="s">
        <v>54</v>
      </c>
      <c r="LT101" s="20" t="s">
        <v>54</v>
      </c>
      <c r="LU101" s="20" t="s">
        <v>54</v>
      </c>
      <c r="LV101" s="20" t="s">
        <v>54</v>
      </c>
      <c r="LW101" s="20" t="s">
        <v>54</v>
      </c>
      <c r="LX101" s="20" t="s">
        <v>54</v>
      </c>
      <c r="LY101" s="20" t="s">
        <v>54</v>
      </c>
      <c r="LZ101" s="20" t="s">
        <v>54</v>
      </c>
      <c r="MA101" s="20" t="s">
        <v>54</v>
      </c>
      <c r="MB101" s="20" t="s">
        <v>54</v>
      </c>
      <c r="MC101" s="10" t="s">
        <v>91</v>
      </c>
      <c r="MD101" s="15"/>
      <c r="ME101" s="20" t="s">
        <v>54</v>
      </c>
      <c r="MF101" s="20" t="s">
        <v>155</v>
      </c>
      <c r="MG101" s="20">
        <v>0</v>
      </c>
      <c r="MH101" s="20">
        <v>0</v>
      </c>
      <c r="MI101" s="20">
        <v>0</v>
      </c>
      <c r="MJ101" s="20">
        <v>0</v>
      </c>
      <c r="MK101" s="20">
        <v>0</v>
      </c>
      <c r="ML101" s="20" t="s">
        <v>54</v>
      </c>
      <c r="MM101" s="20" t="s">
        <v>54</v>
      </c>
      <c r="MN101" s="20" t="s">
        <v>54</v>
      </c>
      <c r="MO101" s="20" t="s">
        <v>54</v>
      </c>
      <c r="MP101" s="20" t="s">
        <v>54</v>
      </c>
      <c r="MQ101" s="20" t="s">
        <v>54</v>
      </c>
      <c r="MR101" s="20" t="s">
        <v>54</v>
      </c>
      <c r="MS101" s="20" t="s">
        <v>54</v>
      </c>
      <c r="MT101" s="20" t="s">
        <v>54</v>
      </c>
      <c r="MU101" s="20" t="s">
        <v>54</v>
      </c>
      <c r="MV101" s="20" t="s">
        <v>54</v>
      </c>
      <c r="MW101" s="20" t="s">
        <v>54</v>
      </c>
      <c r="MX101" s="20" t="s">
        <v>54</v>
      </c>
      <c r="MY101" s="20" t="s">
        <v>54</v>
      </c>
      <c r="MZ101" s="20" t="s">
        <v>54</v>
      </c>
      <c r="NA101" s="20" t="s">
        <v>54</v>
      </c>
      <c r="NB101" s="20" t="s">
        <v>54</v>
      </c>
      <c r="NC101" s="20" t="s">
        <v>54</v>
      </c>
      <c r="ND101" s="20" t="s">
        <v>54</v>
      </c>
      <c r="NE101" s="20" t="s">
        <v>54</v>
      </c>
      <c r="NF101" s="20" t="s">
        <v>54</v>
      </c>
      <c r="NG101" s="20" t="s">
        <v>54</v>
      </c>
      <c r="NH101" s="10" t="s">
        <v>91</v>
      </c>
    </row>
    <row r="102" spans="1:372" x14ac:dyDescent="0.3">
      <c r="A102" s="15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4"/>
      <c r="AF102" s="15"/>
      <c r="AG102" s="20">
        <v>115</v>
      </c>
      <c r="AH102" s="20" t="s">
        <v>44</v>
      </c>
      <c r="AI102" s="20">
        <v>170</v>
      </c>
      <c r="AJ102" s="20">
        <v>0</v>
      </c>
      <c r="AK102" s="20">
        <v>12</v>
      </c>
      <c r="AL102" s="20">
        <v>10</v>
      </c>
      <c r="AM102" s="20">
        <v>22</v>
      </c>
      <c r="AN102" s="20" t="s">
        <v>54</v>
      </c>
      <c r="AO102" s="20" t="s">
        <v>54</v>
      </c>
      <c r="AP102" s="20" t="s">
        <v>54</v>
      </c>
      <c r="AQ102" s="20" t="s">
        <v>54</v>
      </c>
      <c r="AR102" s="20" t="s">
        <v>54</v>
      </c>
      <c r="AS102" s="20" t="s">
        <v>54</v>
      </c>
      <c r="AT102" s="20" t="s">
        <v>54</v>
      </c>
      <c r="AU102" s="20" t="s">
        <v>54</v>
      </c>
      <c r="AV102" s="20" t="s">
        <v>54</v>
      </c>
      <c r="AW102" s="20" t="s">
        <v>54</v>
      </c>
      <c r="AX102" s="20" t="s">
        <v>54</v>
      </c>
      <c r="AY102" s="20" t="s">
        <v>54</v>
      </c>
      <c r="AZ102" s="20" t="s">
        <v>54</v>
      </c>
      <c r="BA102" s="20" t="s">
        <v>54</v>
      </c>
      <c r="BB102" s="20" t="s">
        <v>54</v>
      </c>
      <c r="BC102" s="20" t="s">
        <v>54</v>
      </c>
      <c r="BD102" s="20" t="s">
        <v>54</v>
      </c>
      <c r="BE102" s="20" t="s">
        <v>54</v>
      </c>
      <c r="BF102" s="20" t="s">
        <v>54</v>
      </c>
      <c r="BG102" s="20" t="s">
        <v>54</v>
      </c>
      <c r="BH102" s="20" t="s">
        <v>54</v>
      </c>
      <c r="BI102" s="20" t="s">
        <v>54</v>
      </c>
      <c r="BJ102" s="4" t="s">
        <v>97</v>
      </c>
      <c r="BK102" s="15"/>
      <c r="BL102" s="20">
        <v>115</v>
      </c>
      <c r="BM102" s="20" t="s">
        <v>44</v>
      </c>
      <c r="BN102" s="20">
        <v>239</v>
      </c>
      <c r="BO102" s="20">
        <v>0</v>
      </c>
      <c r="BP102" s="20">
        <v>75</v>
      </c>
      <c r="BQ102" s="20">
        <v>53</v>
      </c>
      <c r="BR102" s="20">
        <v>128</v>
      </c>
      <c r="BS102" s="20" t="s">
        <v>54</v>
      </c>
      <c r="BT102" s="20" t="s">
        <v>54</v>
      </c>
      <c r="BU102" s="20" t="s">
        <v>54</v>
      </c>
      <c r="BV102" s="20" t="s">
        <v>54</v>
      </c>
      <c r="BW102" s="20" t="s">
        <v>54</v>
      </c>
      <c r="BX102" s="20" t="s">
        <v>54</v>
      </c>
      <c r="BY102" s="20" t="s">
        <v>54</v>
      </c>
      <c r="BZ102" s="20">
        <v>79.553854875283449</v>
      </c>
      <c r="CA102" s="20" t="s">
        <v>54</v>
      </c>
      <c r="CB102" s="20">
        <v>79.553854875283449</v>
      </c>
      <c r="CC102" s="20" t="s">
        <v>54</v>
      </c>
      <c r="CD102" s="20" t="s">
        <v>54</v>
      </c>
      <c r="CE102" s="20" t="s">
        <v>54</v>
      </c>
      <c r="CF102" s="20">
        <v>80.465802658349261</v>
      </c>
      <c r="CG102" s="20" t="s">
        <v>54</v>
      </c>
      <c r="CH102" s="20">
        <v>80.465802658349261</v>
      </c>
      <c r="CI102" s="20" t="s">
        <v>54</v>
      </c>
      <c r="CJ102" s="20" t="s">
        <v>54</v>
      </c>
      <c r="CK102" s="20">
        <v>79.982669418228411</v>
      </c>
      <c r="CL102" s="20" t="s">
        <v>54</v>
      </c>
      <c r="CM102" s="20">
        <v>79.982669418228411</v>
      </c>
      <c r="CN102" s="20" t="s">
        <v>54</v>
      </c>
      <c r="CO102" s="4" t="s">
        <v>97</v>
      </c>
      <c r="CP102" s="15"/>
      <c r="CQ102" s="20">
        <v>115</v>
      </c>
      <c r="CR102" s="20" t="s">
        <v>44</v>
      </c>
      <c r="CS102" s="20">
        <v>340</v>
      </c>
      <c r="CT102" s="20">
        <v>0</v>
      </c>
      <c r="CU102" s="20">
        <v>89</v>
      </c>
      <c r="CV102" s="20">
        <v>61</v>
      </c>
      <c r="CW102" s="20">
        <v>150</v>
      </c>
      <c r="CX102" s="20" t="s">
        <v>54</v>
      </c>
      <c r="CY102" s="20" t="s">
        <v>54</v>
      </c>
      <c r="CZ102" s="20" t="s">
        <v>54</v>
      </c>
      <c r="DA102" s="20">
        <v>81.672948126752473</v>
      </c>
      <c r="DB102" s="20">
        <v>67.291666666666671</v>
      </c>
      <c r="DC102" s="20" t="s">
        <v>54</v>
      </c>
      <c r="DD102" s="20" t="s">
        <v>54</v>
      </c>
      <c r="DE102" s="20">
        <v>78.80238526570048</v>
      </c>
      <c r="DF102" s="20" t="s">
        <v>54</v>
      </c>
      <c r="DG102" s="20">
        <v>78.80238526570048</v>
      </c>
      <c r="DH102" s="20" t="s">
        <v>54</v>
      </c>
      <c r="DI102" s="20" t="s">
        <v>54</v>
      </c>
      <c r="DJ102" s="20" t="s">
        <v>54</v>
      </c>
      <c r="DK102" s="20">
        <v>81.358175505050497</v>
      </c>
      <c r="DL102" s="20" t="s">
        <v>54</v>
      </c>
      <c r="DM102" s="20">
        <v>81.358175505050497</v>
      </c>
      <c r="DN102" s="20">
        <v>67.291666666666671</v>
      </c>
      <c r="DO102" s="20" t="s">
        <v>54</v>
      </c>
      <c r="DP102" s="20">
        <v>79.857082443019934</v>
      </c>
      <c r="DQ102" s="20" t="s">
        <v>54</v>
      </c>
      <c r="DR102" s="20">
        <v>79.857082443019934</v>
      </c>
      <c r="DS102" s="20" t="s">
        <v>54</v>
      </c>
      <c r="DT102" s="4" t="s">
        <v>97</v>
      </c>
      <c r="DU102" s="15"/>
      <c r="DV102" s="20">
        <v>115</v>
      </c>
      <c r="DW102" s="20" t="s">
        <v>44</v>
      </c>
      <c r="DX102" s="20">
        <v>415</v>
      </c>
      <c r="DY102" s="20">
        <v>0</v>
      </c>
      <c r="DZ102" s="20">
        <v>52</v>
      </c>
      <c r="EA102" s="20">
        <v>41</v>
      </c>
      <c r="EB102" s="20">
        <v>93</v>
      </c>
      <c r="EC102" s="20" t="s">
        <v>54</v>
      </c>
      <c r="ED102" s="20" t="s">
        <v>54</v>
      </c>
      <c r="EE102" s="20" t="s">
        <v>54</v>
      </c>
      <c r="EF102" s="20">
        <v>77.720733665153958</v>
      </c>
      <c r="EG102" s="20" t="s">
        <v>54</v>
      </c>
      <c r="EH102" s="20" t="s">
        <v>54</v>
      </c>
      <c r="EI102" s="20" t="s">
        <v>54</v>
      </c>
      <c r="EJ102" s="20">
        <v>76.271724977426729</v>
      </c>
      <c r="EK102" s="20">
        <v>75.926484772537407</v>
      </c>
      <c r="EL102" s="20">
        <v>76.06458085449313</v>
      </c>
      <c r="EM102" s="20" t="s">
        <v>54</v>
      </c>
      <c r="EN102" s="20" t="s">
        <v>54</v>
      </c>
      <c r="EO102" s="20" t="s">
        <v>54</v>
      </c>
      <c r="EP102" s="20">
        <v>77.89643750717741</v>
      </c>
      <c r="EQ102" s="20">
        <v>77.545051968965012</v>
      </c>
      <c r="ER102" s="20">
        <v>77.490493402295101</v>
      </c>
      <c r="ES102" s="20" t="s">
        <v>54</v>
      </c>
      <c r="ET102" s="20" t="s">
        <v>54</v>
      </c>
      <c r="EU102" s="20">
        <v>77.170551948051951</v>
      </c>
      <c r="EV102" s="20">
        <v>76.582172919672914</v>
      </c>
      <c r="EW102" s="20">
        <v>76.750381673881677</v>
      </c>
      <c r="EX102" s="20" t="s">
        <v>54</v>
      </c>
      <c r="EY102" s="4" t="s">
        <v>97</v>
      </c>
      <c r="EZ102" s="15"/>
      <c r="FA102" s="20">
        <v>115</v>
      </c>
      <c r="FB102" s="20" t="s">
        <v>44</v>
      </c>
      <c r="FC102" s="20">
        <v>103.35</v>
      </c>
      <c r="FD102" s="20">
        <v>0</v>
      </c>
      <c r="FE102" s="20">
        <v>84</v>
      </c>
      <c r="FF102" s="20">
        <v>50</v>
      </c>
      <c r="FG102" s="20">
        <v>134</v>
      </c>
      <c r="FH102" s="20" t="s">
        <v>54</v>
      </c>
      <c r="FI102" s="20" t="s">
        <v>54</v>
      </c>
      <c r="FJ102" s="20" t="s">
        <v>54</v>
      </c>
      <c r="FK102" s="20">
        <v>80.430407268170427</v>
      </c>
      <c r="FL102" s="20" t="s">
        <v>54</v>
      </c>
      <c r="FM102" s="20" t="s">
        <v>54</v>
      </c>
      <c r="FN102" s="20" t="s">
        <v>54</v>
      </c>
      <c r="FO102" s="20">
        <v>74.706259666259669</v>
      </c>
      <c r="FP102" s="20" t="s">
        <v>54</v>
      </c>
      <c r="FQ102" s="20">
        <v>74.706259666259669</v>
      </c>
      <c r="FR102" s="20" t="s">
        <v>54</v>
      </c>
      <c r="FS102" s="20" t="s">
        <v>54</v>
      </c>
      <c r="FT102" s="20" t="s">
        <v>54</v>
      </c>
      <c r="FU102" s="20">
        <v>76.489925668873028</v>
      </c>
      <c r="FV102" s="20" t="s">
        <v>54</v>
      </c>
      <c r="FW102" s="20">
        <v>76.489925668873028</v>
      </c>
      <c r="FX102" s="20" t="s">
        <v>54</v>
      </c>
      <c r="FY102" s="20" t="s">
        <v>54</v>
      </c>
      <c r="FZ102" s="20">
        <v>75.490552503052498</v>
      </c>
      <c r="GA102" s="20" t="s">
        <v>54</v>
      </c>
      <c r="GB102" s="20">
        <v>75.490552503052498</v>
      </c>
      <c r="GC102" s="20" t="s">
        <v>54</v>
      </c>
      <c r="GD102" s="4" t="s">
        <v>97</v>
      </c>
      <c r="GE102" s="15"/>
      <c r="GF102" s="20">
        <v>115</v>
      </c>
      <c r="GG102" s="20" t="s">
        <v>44</v>
      </c>
      <c r="GH102" s="20">
        <v>104</v>
      </c>
      <c r="GI102" s="20">
        <v>0</v>
      </c>
      <c r="GJ102" s="20">
        <v>67</v>
      </c>
      <c r="GK102" s="20">
        <v>67</v>
      </c>
      <c r="GL102" s="20">
        <v>134</v>
      </c>
      <c r="GM102" s="20" t="s">
        <v>54</v>
      </c>
      <c r="GN102" s="20" t="s">
        <v>54</v>
      </c>
      <c r="GO102" s="20" t="s">
        <v>54</v>
      </c>
      <c r="GP102" s="20">
        <v>80.060442335442332</v>
      </c>
      <c r="GQ102" s="20" t="s">
        <v>54</v>
      </c>
      <c r="GR102" s="20" t="s">
        <v>54</v>
      </c>
      <c r="GS102" s="20" t="s">
        <v>54</v>
      </c>
      <c r="GT102" s="20">
        <v>77.079808528255725</v>
      </c>
      <c r="GU102" s="20">
        <v>79.478260869565219</v>
      </c>
      <c r="GV102" s="20">
        <v>76.890988652479336</v>
      </c>
      <c r="GW102" s="20" t="s">
        <v>54</v>
      </c>
      <c r="GX102" s="20" t="s">
        <v>54</v>
      </c>
      <c r="GY102" s="20" t="s">
        <v>54</v>
      </c>
      <c r="GZ102" s="20">
        <v>79.182733031288947</v>
      </c>
      <c r="HA102" s="20" t="s">
        <v>54</v>
      </c>
      <c r="HB102" s="20">
        <v>79.182733031288947</v>
      </c>
      <c r="HC102" s="20" t="s">
        <v>54</v>
      </c>
      <c r="HD102" s="20" t="s">
        <v>54</v>
      </c>
      <c r="HE102" s="20">
        <v>78.026577489970364</v>
      </c>
      <c r="HF102" s="20">
        <v>79.478260869565219</v>
      </c>
      <c r="HG102" s="20">
        <v>77.854553680446543</v>
      </c>
      <c r="HH102" s="20" t="s">
        <v>54</v>
      </c>
      <c r="HI102" s="4" t="s">
        <v>97</v>
      </c>
      <c r="HJ102" s="15"/>
      <c r="HK102" s="20">
        <v>115</v>
      </c>
      <c r="HL102" s="20" t="s">
        <v>44</v>
      </c>
      <c r="HM102" s="20">
        <v>81.349999999999994</v>
      </c>
      <c r="HN102" s="20">
        <v>0</v>
      </c>
      <c r="HO102" s="20">
        <v>80</v>
      </c>
      <c r="HP102" s="20">
        <v>52</v>
      </c>
      <c r="HQ102" s="20">
        <v>132</v>
      </c>
      <c r="HR102" s="20" t="s">
        <v>54</v>
      </c>
      <c r="HS102" s="20" t="s">
        <v>54</v>
      </c>
      <c r="HT102" s="20" t="s">
        <v>54</v>
      </c>
      <c r="HU102" s="20">
        <v>81.250272056953989</v>
      </c>
      <c r="HV102" s="20" t="s">
        <v>54</v>
      </c>
      <c r="HW102" s="20" t="s">
        <v>54</v>
      </c>
      <c r="HX102" s="20" t="s">
        <v>54</v>
      </c>
      <c r="HY102" s="20">
        <v>76.467583269768625</v>
      </c>
      <c r="HZ102" s="20" t="s">
        <v>54</v>
      </c>
      <c r="IA102" s="20">
        <v>76.467583269768625</v>
      </c>
      <c r="IB102" s="20" t="s">
        <v>54</v>
      </c>
      <c r="IC102" s="20" t="s">
        <v>54</v>
      </c>
      <c r="ID102" s="20" t="s">
        <v>54</v>
      </c>
      <c r="IE102" s="20">
        <v>79.892419175027868</v>
      </c>
      <c r="IF102" s="20" t="s">
        <v>54</v>
      </c>
      <c r="IG102" s="20">
        <v>79.892419175027868</v>
      </c>
      <c r="IH102" s="20" t="s">
        <v>54</v>
      </c>
      <c r="II102" s="20" t="s">
        <v>54</v>
      </c>
      <c r="IJ102" s="20">
        <v>77.644346454672544</v>
      </c>
      <c r="IK102" s="20" t="s">
        <v>54</v>
      </c>
      <c r="IL102" s="20">
        <v>77.644346454672544</v>
      </c>
      <c r="IM102" s="20" t="s">
        <v>54</v>
      </c>
      <c r="IN102" s="4" t="s">
        <v>97</v>
      </c>
      <c r="IO102" s="15"/>
      <c r="IP102" s="20">
        <v>115</v>
      </c>
      <c r="IQ102" s="20" t="s">
        <v>44</v>
      </c>
      <c r="IR102" s="20">
        <v>170.34</v>
      </c>
      <c r="IS102" s="20">
        <v>0</v>
      </c>
      <c r="IT102" s="20">
        <v>80</v>
      </c>
      <c r="IU102" s="20">
        <v>65</v>
      </c>
      <c r="IV102" s="20">
        <v>145</v>
      </c>
      <c r="IW102" s="20" t="s">
        <v>54</v>
      </c>
      <c r="IX102" s="20" t="s">
        <v>54</v>
      </c>
      <c r="IY102" s="20" t="s">
        <v>54</v>
      </c>
      <c r="IZ102" s="20">
        <v>75.841672787275925</v>
      </c>
      <c r="JA102" s="20" t="s">
        <v>54</v>
      </c>
      <c r="JB102" s="20" t="s">
        <v>54</v>
      </c>
      <c r="JC102" s="20" t="s">
        <v>54</v>
      </c>
      <c r="JD102" s="20">
        <v>77.72875271181907</v>
      </c>
      <c r="JE102" s="20" t="s">
        <v>54</v>
      </c>
      <c r="JF102" s="20">
        <v>77.72875271181907</v>
      </c>
      <c r="JG102" s="20" t="s">
        <v>54</v>
      </c>
      <c r="JH102" s="20" t="s">
        <v>54</v>
      </c>
      <c r="JI102" s="20" t="s">
        <v>54</v>
      </c>
      <c r="JJ102" s="20">
        <v>77.209777290015936</v>
      </c>
      <c r="JK102" s="20" t="s">
        <v>54</v>
      </c>
      <c r="JL102" s="20">
        <v>77.209777290015936</v>
      </c>
      <c r="JM102" s="20" t="s">
        <v>54</v>
      </c>
      <c r="JN102" s="20" t="s">
        <v>54</v>
      </c>
      <c r="JO102" s="20">
        <v>77.422948180728483</v>
      </c>
      <c r="JP102" s="20" t="s">
        <v>54</v>
      </c>
      <c r="JQ102" s="20">
        <v>77.422948180728483</v>
      </c>
      <c r="JR102" s="20" t="s">
        <v>54</v>
      </c>
      <c r="JS102" s="4" t="s">
        <v>97</v>
      </c>
      <c r="JT102" s="15"/>
      <c r="JU102" s="20">
        <v>115</v>
      </c>
      <c r="JV102" s="20" t="s">
        <v>44</v>
      </c>
      <c r="JW102" s="20">
        <v>138.84</v>
      </c>
      <c r="JX102" s="20">
        <v>0</v>
      </c>
      <c r="JY102" s="20">
        <v>54</v>
      </c>
      <c r="JZ102" s="20">
        <v>53</v>
      </c>
      <c r="KA102" s="20">
        <v>107</v>
      </c>
      <c r="KB102" s="20" t="s">
        <v>54</v>
      </c>
      <c r="KC102" s="20" t="s">
        <v>54</v>
      </c>
      <c r="KD102" s="20" t="s">
        <v>54</v>
      </c>
      <c r="KE102" s="20">
        <v>77.530274170274168</v>
      </c>
      <c r="KF102" s="20" t="s">
        <v>54</v>
      </c>
      <c r="KG102" s="20" t="s">
        <v>54</v>
      </c>
      <c r="KH102" s="20" t="s">
        <v>54</v>
      </c>
      <c r="KI102" s="20">
        <v>76.757463924963943</v>
      </c>
      <c r="KJ102" s="20">
        <v>73.947308802308797</v>
      </c>
      <c r="KK102" s="20">
        <v>75.043989898989892</v>
      </c>
      <c r="KL102" s="20" t="s">
        <v>54</v>
      </c>
      <c r="KM102" s="20" t="s">
        <v>54</v>
      </c>
      <c r="KN102" s="20" t="s">
        <v>54</v>
      </c>
      <c r="KO102" s="20">
        <v>74.685691121743744</v>
      </c>
      <c r="KP102" s="20">
        <v>75.028484089010405</v>
      </c>
      <c r="KQ102" s="20">
        <v>74.796128806865667</v>
      </c>
      <c r="KR102" s="20" t="s">
        <v>54</v>
      </c>
      <c r="KS102" s="20" t="s">
        <v>54</v>
      </c>
      <c r="KT102" s="20">
        <v>75.652608225108224</v>
      </c>
      <c r="KU102" s="20">
        <v>74.483520923520928</v>
      </c>
      <c r="KV102" s="20">
        <v>74.951155844155835</v>
      </c>
      <c r="KW102" s="20" t="s">
        <v>54</v>
      </c>
      <c r="KX102" s="4" t="s">
        <v>97</v>
      </c>
      <c r="KY102" s="15"/>
      <c r="KZ102" s="20">
        <v>115</v>
      </c>
      <c r="LA102" s="20" t="s">
        <v>44</v>
      </c>
      <c r="LB102" s="20">
        <v>0</v>
      </c>
      <c r="LC102" s="20">
        <v>0</v>
      </c>
      <c r="LD102" s="20">
        <v>49</v>
      </c>
      <c r="LE102" s="20">
        <v>37</v>
      </c>
      <c r="LF102" s="20">
        <v>86</v>
      </c>
      <c r="LG102" s="20" t="s">
        <v>54</v>
      </c>
      <c r="LH102" s="20" t="s">
        <v>54</v>
      </c>
      <c r="LI102" s="20" t="s">
        <v>54</v>
      </c>
      <c r="LJ102" s="20" t="s">
        <v>54</v>
      </c>
      <c r="LK102" s="20" t="s">
        <v>54</v>
      </c>
      <c r="LL102" s="20" t="s">
        <v>54</v>
      </c>
      <c r="LM102" s="20" t="s">
        <v>54</v>
      </c>
      <c r="LN102" s="20" t="s">
        <v>54</v>
      </c>
      <c r="LO102" s="20" t="s">
        <v>54</v>
      </c>
      <c r="LP102" s="20" t="s">
        <v>54</v>
      </c>
      <c r="LQ102" s="20" t="s">
        <v>54</v>
      </c>
      <c r="LR102" s="20" t="s">
        <v>54</v>
      </c>
      <c r="LS102" s="20" t="s">
        <v>54</v>
      </c>
      <c r="LT102" s="20" t="s">
        <v>54</v>
      </c>
      <c r="LU102" s="20" t="s">
        <v>54</v>
      </c>
      <c r="LV102" s="20" t="s">
        <v>54</v>
      </c>
      <c r="LW102" s="20" t="s">
        <v>54</v>
      </c>
      <c r="LX102" s="20" t="s">
        <v>54</v>
      </c>
      <c r="LY102" s="20" t="s">
        <v>54</v>
      </c>
      <c r="LZ102" s="20" t="s">
        <v>54</v>
      </c>
      <c r="MA102" s="20" t="s">
        <v>54</v>
      </c>
      <c r="MB102" s="20" t="s">
        <v>54</v>
      </c>
      <c r="MC102" s="4" t="s">
        <v>97</v>
      </c>
      <c r="MD102" s="15"/>
      <c r="ME102" s="20">
        <v>115</v>
      </c>
      <c r="MF102" s="20" t="s">
        <v>44</v>
      </c>
      <c r="MG102" s="20">
        <v>0</v>
      </c>
      <c r="MH102" s="20">
        <v>0</v>
      </c>
      <c r="MI102" s="20">
        <v>21</v>
      </c>
      <c r="MJ102" s="20">
        <v>32</v>
      </c>
      <c r="MK102" s="20">
        <v>53</v>
      </c>
      <c r="ML102" s="20" t="s">
        <v>54</v>
      </c>
      <c r="MM102" s="20" t="s">
        <v>54</v>
      </c>
      <c r="MN102" s="20" t="s">
        <v>54</v>
      </c>
      <c r="MO102" s="20" t="s">
        <v>54</v>
      </c>
      <c r="MP102" s="20" t="s">
        <v>54</v>
      </c>
      <c r="MQ102" s="20" t="s">
        <v>54</v>
      </c>
      <c r="MR102" s="20" t="s">
        <v>54</v>
      </c>
      <c r="MS102" s="20" t="s">
        <v>54</v>
      </c>
      <c r="MT102" s="20" t="s">
        <v>54</v>
      </c>
      <c r="MU102" s="20" t="s">
        <v>54</v>
      </c>
      <c r="MV102" s="20" t="s">
        <v>54</v>
      </c>
      <c r="MW102" s="20" t="s">
        <v>54</v>
      </c>
      <c r="MX102" s="20" t="s">
        <v>54</v>
      </c>
      <c r="MY102" s="20" t="s">
        <v>54</v>
      </c>
      <c r="MZ102" s="20" t="s">
        <v>54</v>
      </c>
      <c r="NA102" s="20" t="s">
        <v>54</v>
      </c>
      <c r="NB102" s="20" t="s">
        <v>54</v>
      </c>
      <c r="NC102" s="20" t="s">
        <v>54</v>
      </c>
      <c r="ND102" s="20" t="s">
        <v>54</v>
      </c>
      <c r="NE102" s="20" t="s">
        <v>54</v>
      </c>
      <c r="NF102" s="20" t="s">
        <v>54</v>
      </c>
      <c r="NG102" s="20" t="s">
        <v>54</v>
      </c>
      <c r="NH102" s="4" t="s">
        <v>97</v>
      </c>
    </row>
    <row r="103" spans="1:372" x14ac:dyDescent="0.3">
      <c r="A103" s="1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4"/>
      <c r="AF103" s="15"/>
      <c r="AG103" s="20" t="s">
        <v>54</v>
      </c>
      <c r="AH103" s="20" t="s">
        <v>150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 t="s">
        <v>54</v>
      </c>
      <c r="AR103" s="20" t="s">
        <v>54</v>
      </c>
      <c r="AS103" s="20" t="s">
        <v>54</v>
      </c>
      <c r="AT103" s="20" t="s">
        <v>54</v>
      </c>
      <c r="AU103" s="20" t="s">
        <v>54</v>
      </c>
      <c r="AV103" s="20" t="s">
        <v>54</v>
      </c>
      <c r="AW103" s="20" t="s">
        <v>54</v>
      </c>
      <c r="AX103" s="20" t="s">
        <v>54</v>
      </c>
      <c r="AY103" s="20" t="s">
        <v>54</v>
      </c>
      <c r="AZ103" s="20" t="s">
        <v>54</v>
      </c>
      <c r="BA103" s="20" t="s">
        <v>54</v>
      </c>
      <c r="BB103" s="20" t="s">
        <v>54</v>
      </c>
      <c r="BC103" s="20" t="s">
        <v>54</v>
      </c>
      <c r="BD103" s="20" t="s">
        <v>54</v>
      </c>
      <c r="BE103" s="20" t="s">
        <v>54</v>
      </c>
      <c r="BF103" s="20" t="s">
        <v>54</v>
      </c>
      <c r="BG103" s="20" t="s">
        <v>54</v>
      </c>
      <c r="BH103" s="20" t="s">
        <v>54</v>
      </c>
      <c r="BI103" s="20" t="s">
        <v>54</v>
      </c>
      <c r="BJ103" s="4" t="s">
        <v>86</v>
      </c>
      <c r="BK103" s="15"/>
      <c r="BL103" s="20" t="s">
        <v>54</v>
      </c>
      <c r="BM103" s="20" t="s">
        <v>150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12</v>
      </c>
      <c r="BT103" s="20">
        <v>4</v>
      </c>
      <c r="BU103" s="20">
        <v>16</v>
      </c>
      <c r="BV103" s="20" t="s">
        <v>54</v>
      </c>
      <c r="BW103" s="20" t="s">
        <v>54</v>
      </c>
      <c r="BX103" s="20" t="s">
        <v>54</v>
      </c>
      <c r="BY103" s="20" t="s">
        <v>54</v>
      </c>
      <c r="BZ103" s="20" t="s">
        <v>54</v>
      </c>
      <c r="CA103" s="20" t="s">
        <v>54</v>
      </c>
      <c r="CB103" s="20" t="s">
        <v>54</v>
      </c>
      <c r="CC103" s="20" t="s">
        <v>54</v>
      </c>
      <c r="CD103" s="20" t="s">
        <v>54</v>
      </c>
      <c r="CE103" s="20" t="s">
        <v>54</v>
      </c>
      <c r="CF103" s="20" t="s">
        <v>54</v>
      </c>
      <c r="CG103" s="20" t="s">
        <v>54</v>
      </c>
      <c r="CH103" s="20" t="s">
        <v>54</v>
      </c>
      <c r="CI103" s="20" t="s">
        <v>54</v>
      </c>
      <c r="CJ103" s="20" t="s">
        <v>54</v>
      </c>
      <c r="CK103" s="20" t="s">
        <v>54</v>
      </c>
      <c r="CL103" s="20" t="s">
        <v>54</v>
      </c>
      <c r="CM103" s="20" t="s">
        <v>54</v>
      </c>
      <c r="CN103" s="20" t="s">
        <v>54</v>
      </c>
      <c r="CO103" s="4" t="s">
        <v>86</v>
      </c>
      <c r="CP103" s="15"/>
      <c r="CQ103" s="20" t="s">
        <v>54</v>
      </c>
      <c r="CR103" s="20" t="s">
        <v>150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73</v>
      </c>
      <c r="CY103" s="20">
        <v>31</v>
      </c>
      <c r="CZ103" s="20">
        <v>104</v>
      </c>
      <c r="DA103" s="20">
        <v>76.420576563958932</v>
      </c>
      <c r="DB103" s="20">
        <v>10.476190476190476</v>
      </c>
      <c r="DC103" s="20">
        <v>0</v>
      </c>
      <c r="DD103" s="20">
        <v>0</v>
      </c>
      <c r="DE103" s="20">
        <v>76.175587943510735</v>
      </c>
      <c r="DF103" s="20">
        <v>0</v>
      </c>
      <c r="DG103" s="20">
        <v>76.175587943510735</v>
      </c>
      <c r="DH103" s="20">
        <v>0</v>
      </c>
      <c r="DI103" s="20">
        <v>0</v>
      </c>
      <c r="DJ103" s="20">
        <v>0</v>
      </c>
      <c r="DK103" s="20">
        <v>75.998263888888886</v>
      </c>
      <c r="DL103" s="20">
        <v>0</v>
      </c>
      <c r="DM103" s="20">
        <v>75.998263888888886</v>
      </c>
      <c r="DN103" s="20">
        <v>10.476190476190476</v>
      </c>
      <c r="DO103" s="20">
        <v>0</v>
      </c>
      <c r="DP103" s="20">
        <v>78.224385066526608</v>
      </c>
      <c r="DQ103" s="20">
        <v>0</v>
      </c>
      <c r="DR103" s="20">
        <v>78.224385066526608</v>
      </c>
      <c r="DS103" s="20">
        <v>0</v>
      </c>
      <c r="DT103" s="4" t="s">
        <v>86</v>
      </c>
      <c r="DU103" s="15"/>
      <c r="DV103" s="20" t="s">
        <v>54</v>
      </c>
      <c r="DW103" s="20" t="s">
        <v>150</v>
      </c>
      <c r="DX103" s="20">
        <v>0</v>
      </c>
      <c r="DY103" s="20">
        <v>0</v>
      </c>
      <c r="DZ103" s="20">
        <v>0</v>
      </c>
      <c r="EA103" s="20">
        <v>0</v>
      </c>
      <c r="EB103" s="20">
        <v>0</v>
      </c>
      <c r="EC103" s="20">
        <v>26</v>
      </c>
      <c r="ED103" s="20">
        <v>13</v>
      </c>
      <c r="EE103" s="20">
        <v>39</v>
      </c>
      <c r="EF103" s="20" t="s">
        <v>54</v>
      </c>
      <c r="EG103" s="20" t="s">
        <v>54</v>
      </c>
      <c r="EH103" s="20" t="s">
        <v>54</v>
      </c>
      <c r="EI103" s="20" t="s">
        <v>54</v>
      </c>
      <c r="EJ103" s="20" t="s">
        <v>54</v>
      </c>
      <c r="EK103" s="20" t="s">
        <v>54</v>
      </c>
      <c r="EL103" s="20" t="s">
        <v>54</v>
      </c>
      <c r="EM103" s="20" t="s">
        <v>54</v>
      </c>
      <c r="EN103" s="20" t="s">
        <v>54</v>
      </c>
      <c r="EO103" s="20" t="s">
        <v>54</v>
      </c>
      <c r="EP103" s="20" t="s">
        <v>54</v>
      </c>
      <c r="EQ103" s="20" t="s">
        <v>54</v>
      </c>
      <c r="ER103" s="20" t="s">
        <v>54</v>
      </c>
      <c r="ES103" s="20" t="s">
        <v>54</v>
      </c>
      <c r="ET103" s="20" t="s">
        <v>54</v>
      </c>
      <c r="EU103" s="20" t="s">
        <v>54</v>
      </c>
      <c r="EV103" s="20" t="s">
        <v>54</v>
      </c>
      <c r="EW103" s="20" t="s">
        <v>54</v>
      </c>
      <c r="EX103" s="20" t="s">
        <v>54</v>
      </c>
      <c r="EY103" s="4" t="s">
        <v>86</v>
      </c>
      <c r="EZ103" s="15"/>
      <c r="FA103" s="20" t="s">
        <v>54</v>
      </c>
      <c r="FB103" s="20" t="s">
        <v>150</v>
      </c>
      <c r="FC103" s="20">
        <v>0</v>
      </c>
      <c r="FD103" s="20">
        <v>0</v>
      </c>
      <c r="FE103" s="20">
        <v>0</v>
      </c>
      <c r="FF103" s="20">
        <v>0</v>
      </c>
      <c r="FG103" s="20">
        <v>0</v>
      </c>
      <c r="FH103" s="20">
        <v>19</v>
      </c>
      <c r="FI103" s="20">
        <v>16</v>
      </c>
      <c r="FJ103" s="20">
        <v>35</v>
      </c>
      <c r="FK103" s="20">
        <v>76.055834516360832</v>
      </c>
      <c r="FL103" s="20">
        <v>0</v>
      </c>
      <c r="FM103" s="20">
        <v>0</v>
      </c>
      <c r="FN103" s="20">
        <v>0</v>
      </c>
      <c r="FO103" s="20">
        <v>72.980427467269578</v>
      </c>
      <c r="FP103" s="20">
        <v>0</v>
      </c>
      <c r="FQ103" s="20">
        <v>72.980427467269578</v>
      </c>
      <c r="FR103" s="20">
        <v>0</v>
      </c>
      <c r="FS103" s="20">
        <v>0</v>
      </c>
      <c r="FT103" s="20">
        <v>0</v>
      </c>
      <c r="FU103" s="20">
        <v>73.447751079330033</v>
      </c>
      <c r="FV103" s="20">
        <v>0</v>
      </c>
      <c r="FW103" s="20">
        <v>73.447751079330033</v>
      </c>
      <c r="FX103" s="20">
        <v>0</v>
      </c>
      <c r="FY103" s="20">
        <v>0</v>
      </c>
      <c r="FZ103" s="20">
        <v>74.149894695947324</v>
      </c>
      <c r="GA103" s="20">
        <v>0</v>
      </c>
      <c r="GB103" s="20">
        <v>74.149894695947324</v>
      </c>
      <c r="GC103" s="20">
        <v>0</v>
      </c>
      <c r="GD103" s="4" t="s">
        <v>86</v>
      </c>
      <c r="GE103" s="15"/>
      <c r="GF103" s="20" t="s">
        <v>54</v>
      </c>
      <c r="GG103" s="20" t="s">
        <v>150</v>
      </c>
      <c r="GH103" s="20">
        <v>0</v>
      </c>
      <c r="GI103" s="20">
        <v>0</v>
      </c>
      <c r="GJ103" s="20">
        <v>0</v>
      </c>
      <c r="GK103" s="20">
        <v>0</v>
      </c>
      <c r="GL103" s="20">
        <v>0</v>
      </c>
      <c r="GM103" s="20">
        <v>45</v>
      </c>
      <c r="GN103" s="20">
        <v>30</v>
      </c>
      <c r="GO103" s="20">
        <v>75</v>
      </c>
      <c r="GP103" s="20" t="s">
        <v>54</v>
      </c>
      <c r="GQ103" s="20" t="s">
        <v>54</v>
      </c>
      <c r="GR103" s="20" t="s">
        <v>54</v>
      </c>
      <c r="GS103" s="20" t="s">
        <v>54</v>
      </c>
      <c r="GT103" s="20" t="s">
        <v>54</v>
      </c>
      <c r="GU103" s="20" t="s">
        <v>54</v>
      </c>
      <c r="GV103" s="20" t="s">
        <v>54</v>
      </c>
      <c r="GW103" s="20" t="s">
        <v>54</v>
      </c>
      <c r="GX103" s="20" t="s">
        <v>54</v>
      </c>
      <c r="GY103" s="20" t="s">
        <v>54</v>
      </c>
      <c r="GZ103" s="20" t="s">
        <v>54</v>
      </c>
      <c r="HA103" s="20" t="s">
        <v>54</v>
      </c>
      <c r="HB103" s="20" t="s">
        <v>54</v>
      </c>
      <c r="HC103" s="20" t="s">
        <v>54</v>
      </c>
      <c r="HD103" s="20" t="s">
        <v>54</v>
      </c>
      <c r="HE103" s="20" t="s">
        <v>54</v>
      </c>
      <c r="HF103" s="20" t="s">
        <v>54</v>
      </c>
      <c r="HG103" s="20" t="s">
        <v>54</v>
      </c>
      <c r="HH103" s="20" t="s">
        <v>54</v>
      </c>
      <c r="HI103" s="4" t="s">
        <v>86</v>
      </c>
      <c r="HJ103" s="15"/>
      <c r="HK103" s="20" t="s">
        <v>54</v>
      </c>
      <c r="HL103" s="20" t="s">
        <v>150</v>
      </c>
      <c r="HM103" s="20">
        <v>0</v>
      </c>
      <c r="HN103" s="20">
        <v>0</v>
      </c>
      <c r="HO103" s="20">
        <v>0</v>
      </c>
      <c r="HP103" s="20">
        <v>0</v>
      </c>
      <c r="HQ103" s="20">
        <v>0</v>
      </c>
      <c r="HR103" s="20">
        <v>138</v>
      </c>
      <c r="HS103" s="20">
        <v>74</v>
      </c>
      <c r="HT103" s="20">
        <v>212</v>
      </c>
      <c r="HU103" s="20">
        <v>65.546008158508158</v>
      </c>
      <c r="HV103" s="20">
        <v>0</v>
      </c>
      <c r="HW103" s="20">
        <v>0</v>
      </c>
      <c r="HX103" s="20">
        <v>0</v>
      </c>
      <c r="HY103" s="20">
        <v>74.324488474488476</v>
      </c>
      <c r="HZ103" s="20">
        <v>0</v>
      </c>
      <c r="IA103" s="20">
        <v>74.324488474488476</v>
      </c>
      <c r="IB103" s="20">
        <v>0</v>
      </c>
      <c r="IC103" s="20">
        <v>0</v>
      </c>
      <c r="ID103" s="20">
        <v>0</v>
      </c>
      <c r="IE103" s="20">
        <v>76.197322584822587</v>
      </c>
      <c r="IF103" s="20">
        <v>0</v>
      </c>
      <c r="IG103" s="20">
        <v>76.197322584822587</v>
      </c>
      <c r="IH103" s="20">
        <v>0</v>
      </c>
      <c r="II103" s="20">
        <v>0</v>
      </c>
      <c r="IJ103" s="20">
        <v>75.563935832685829</v>
      </c>
      <c r="IK103" s="20">
        <v>0</v>
      </c>
      <c r="IL103" s="20">
        <v>75.563935832685829</v>
      </c>
      <c r="IM103" s="20">
        <v>0</v>
      </c>
      <c r="IN103" s="4" t="s">
        <v>86</v>
      </c>
      <c r="IO103" s="15"/>
      <c r="IP103" s="20" t="s">
        <v>54</v>
      </c>
      <c r="IQ103" s="20" t="s">
        <v>150</v>
      </c>
      <c r="IR103" s="20">
        <v>0</v>
      </c>
      <c r="IS103" s="20">
        <v>0</v>
      </c>
      <c r="IT103" s="20">
        <v>0</v>
      </c>
      <c r="IU103" s="20">
        <v>0</v>
      </c>
      <c r="IV103" s="20">
        <v>0</v>
      </c>
      <c r="IW103" s="20">
        <v>0</v>
      </c>
      <c r="IX103" s="20">
        <v>0</v>
      </c>
      <c r="IY103" s="20">
        <v>0</v>
      </c>
      <c r="IZ103" s="20">
        <v>72.427627927627924</v>
      </c>
      <c r="JA103" s="20">
        <v>0</v>
      </c>
      <c r="JB103" s="20">
        <v>0</v>
      </c>
      <c r="JC103" s="20">
        <v>0</v>
      </c>
      <c r="JD103" s="20">
        <v>74.000623714909437</v>
      </c>
      <c r="JE103" s="20">
        <v>0</v>
      </c>
      <c r="JF103" s="20">
        <v>74.000623714909437</v>
      </c>
      <c r="JG103" s="20">
        <v>0</v>
      </c>
      <c r="JH103" s="20">
        <v>0</v>
      </c>
      <c r="JI103" s="20">
        <v>0</v>
      </c>
      <c r="JJ103" s="20">
        <v>72.591617377331673</v>
      </c>
      <c r="JK103" s="20">
        <v>0</v>
      </c>
      <c r="JL103" s="20">
        <v>72.591617377331673</v>
      </c>
      <c r="JM103" s="20">
        <v>0</v>
      </c>
      <c r="JN103" s="20">
        <v>0</v>
      </c>
      <c r="JO103" s="20">
        <v>73.783133533133537</v>
      </c>
      <c r="JP103" s="20">
        <v>0</v>
      </c>
      <c r="JQ103" s="20">
        <v>73.783133533133537</v>
      </c>
      <c r="JR103" s="20">
        <v>0</v>
      </c>
      <c r="JS103" s="4" t="s">
        <v>86</v>
      </c>
      <c r="JT103" s="15"/>
      <c r="JU103" s="20" t="s">
        <v>54</v>
      </c>
      <c r="JV103" s="20" t="s">
        <v>150</v>
      </c>
      <c r="JW103" s="20">
        <v>0</v>
      </c>
      <c r="JX103" s="20">
        <v>0</v>
      </c>
      <c r="JY103" s="20">
        <v>0</v>
      </c>
      <c r="JZ103" s="20">
        <v>0</v>
      </c>
      <c r="KA103" s="20">
        <v>0</v>
      </c>
      <c r="KB103" s="20">
        <v>24</v>
      </c>
      <c r="KC103" s="20">
        <v>13</v>
      </c>
      <c r="KD103" s="20">
        <v>37</v>
      </c>
      <c r="KE103" s="20" t="s">
        <v>54</v>
      </c>
      <c r="KF103" s="20" t="s">
        <v>54</v>
      </c>
      <c r="KG103" s="20" t="s">
        <v>54</v>
      </c>
      <c r="KH103" s="20" t="s">
        <v>54</v>
      </c>
      <c r="KI103" s="20" t="s">
        <v>54</v>
      </c>
      <c r="KJ103" s="20" t="s">
        <v>54</v>
      </c>
      <c r="KK103" s="20" t="s">
        <v>54</v>
      </c>
      <c r="KL103" s="20" t="s">
        <v>54</v>
      </c>
      <c r="KM103" s="20" t="s">
        <v>54</v>
      </c>
      <c r="KN103" s="20" t="s">
        <v>54</v>
      </c>
      <c r="KO103" s="20" t="s">
        <v>54</v>
      </c>
      <c r="KP103" s="20" t="s">
        <v>54</v>
      </c>
      <c r="KQ103" s="20" t="s">
        <v>54</v>
      </c>
      <c r="KR103" s="20" t="s">
        <v>54</v>
      </c>
      <c r="KS103" s="20" t="s">
        <v>54</v>
      </c>
      <c r="KT103" s="20" t="s">
        <v>54</v>
      </c>
      <c r="KU103" s="20" t="s">
        <v>54</v>
      </c>
      <c r="KV103" s="20" t="s">
        <v>54</v>
      </c>
      <c r="KW103" s="20" t="s">
        <v>54</v>
      </c>
      <c r="KX103" s="4" t="s">
        <v>86</v>
      </c>
      <c r="KY103" s="15"/>
      <c r="KZ103" s="20" t="s">
        <v>54</v>
      </c>
      <c r="LA103" s="20" t="s">
        <v>150</v>
      </c>
      <c r="LB103" s="20">
        <v>0</v>
      </c>
      <c r="LC103" s="20">
        <v>0</v>
      </c>
      <c r="LD103" s="20">
        <v>0</v>
      </c>
      <c r="LE103" s="20">
        <v>0</v>
      </c>
      <c r="LF103" s="20">
        <v>0</v>
      </c>
      <c r="LG103" s="20">
        <v>0</v>
      </c>
      <c r="LH103" s="20">
        <v>0</v>
      </c>
      <c r="LI103" s="20">
        <v>0</v>
      </c>
      <c r="LJ103" s="20">
        <v>0</v>
      </c>
      <c r="LK103" s="20">
        <v>0</v>
      </c>
      <c r="LL103" s="20">
        <v>0</v>
      </c>
      <c r="LM103" s="20">
        <v>0</v>
      </c>
      <c r="LN103" s="20">
        <v>0</v>
      </c>
      <c r="LO103" s="20">
        <v>0</v>
      </c>
      <c r="LP103" s="20">
        <v>0</v>
      </c>
      <c r="LQ103" s="20">
        <v>0</v>
      </c>
      <c r="LR103" s="20">
        <v>0</v>
      </c>
      <c r="LS103" s="20">
        <v>0</v>
      </c>
      <c r="LT103" s="20">
        <v>0</v>
      </c>
      <c r="LU103" s="20">
        <v>0</v>
      </c>
      <c r="LV103" s="20">
        <v>0</v>
      </c>
      <c r="LW103" s="20">
        <v>0</v>
      </c>
      <c r="LX103" s="20">
        <v>0</v>
      </c>
      <c r="LY103" s="20">
        <v>0</v>
      </c>
      <c r="LZ103" s="20">
        <v>0</v>
      </c>
      <c r="MA103" s="20">
        <v>0</v>
      </c>
      <c r="MB103" s="20">
        <v>0</v>
      </c>
      <c r="MC103" s="4" t="s">
        <v>86</v>
      </c>
      <c r="MD103" s="15"/>
      <c r="ME103" s="20" t="s">
        <v>54</v>
      </c>
      <c r="MF103" s="20" t="s">
        <v>150</v>
      </c>
      <c r="MG103" s="20">
        <v>0</v>
      </c>
      <c r="MH103" s="20">
        <v>0</v>
      </c>
      <c r="MI103" s="20">
        <v>0</v>
      </c>
      <c r="MJ103" s="20">
        <v>0</v>
      </c>
      <c r="MK103" s="20">
        <v>0</v>
      </c>
      <c r="ML103" s="20">
        <v>0</v>
      </c>
      <c r="MM103" s="20">
        <v>0</v>
      </c>
      <c r="MN103" s="20">
        <v>0</v>
      </c>
      <c r="MO103" s="20" t="s">
        <v>54</v>
      </c>
      <c r="MP103" s="20" t="s">
        <v>54</v>
      </c>
      <c r="MQ103" s="20" t="s">
        <v>54</v>
      </c>
      <c r="MR103" s="20" t="s">
        <v>54</v>
      </c>
      <c r="MS103" s="20" t="s">
        <v>54</v>
      </c>
      <c r="MT103" s="20" t="s">
        <v>54</v>
      </c>
      <c r="MU103" s="20" t="s">
        <v>54</v>
      </c>
      <c r="MV103" s="20" t="s">
        <v>54</v>
      </c>
      <c r="MW103" s="20" t="s">
        <v>54</v>
      </c>
      <c r="MX103" s="20" t="s">
        <v>54</v>
      </c>
      <c r="MY103" s="20" t="s">
        <v>54</v>
      </c>
      <c r="MZ103" s="20" t="s">
        <v>54</v>
      </c>
      <c r="NA103" s="20" t="s">
        <v>54</v>
      </c>
      <c r="NB103" s="20" t="s">
        <v>54</v>
      </c>
      <c r="NC103" s="20" t="s">
        <v>54</v>
      </c>
      <c r="ND103" s="20" t="s">
        <v>54</v>
      </c>
      <c r="NE103" s="20" t="s">
        <v>54</v>
      </c>
      <c r="NF103" s="20" t="s">
        <v>54</v>
      </c>
      <c r="NG103" s="20" t="s">
        <v>54</v>
      </c>
      <c r="NH103" s="4" t="s">
        <v>86</v>
      </c>
    </row>
    <row r="104" spans="1:372" x14ac:dyDescent="0.3">
      <c r="A104" s="15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4"/>
      <c r="AF104" s="15"/>
      <c r="AG104" s="20" t="s">
        <v>54</v>
      </c>
      <c r="AH104" s="20" t="s">
        <v>151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 t="s">
        <v>54</v>
      </c>
      <c r="AO104" s="20" t="s">
        <v>54</v>
      </c>
      <c r="AP104" s="20" t="s">
        <v>54</v>
      </c>
      <c r="AQ104" s="20" t="s">
        <v>54</v>
      </c>
      <c r="AR104" s="20" t="s">
        <v>54</v>
      </c>
      <c r="AS104" s="20" t="s">
        <v>54</v>
      </c>
      <c r="AT104" s="20" t="s">
        <v>54</v>
      </c>
      <c r="AU104" s="20" t="s">
        <v>54</v>
      </c>
      <c r="AV104" s="20" t="s">
        <v>54</v>
      </c>
      <c r="AW104" s="20" t="s">
        <v>54</v>
      </c>
      <c r="AX104" s="20" t="s">
        <v>54</v>
      </c>
      <c r="AY104" s="20" t="s">
        <v>54</v>
      </c>
      <c r="AZ104" s="20" t="s">
        <v>54</v>
      </c>
      <c r="BA104" s="20" t="s">
        <v>54</v>
      </c>
      <c r="BB104" s="20" t="s">
        <v>54</v>
      </c>
      <c r="BC104" s="20" t="s">
        <v>54</v>
      </c>
      <c r="BD104" s="20" t="s">
        <v>54</v>
      </c>
      <c r="BE104" s="20" t="s">
        <v>54</v>
      </c>
      <c r="BF104" s="20" t="s">
        <v>54</v>
      </c>
      <c r="BG104" s="20" t="s">
        <v>54</v>
      </c>
      <c r="BH104" s="20" t="s">
        <v>54</v>
      </c>
      <c r="BI104" s="20" t="s">
        <v>54</v>
      </c>
      <c r="BJ104" s="4" t="s">
        <v>87</v>
      </c>
      <c r="BK104" s="15"/>
      <c r="BL104" s="20" t="s">
        <v>54</v>
      </c>
      <c r="BM104" s="20" t="s">
        <v>151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 t="s">
        <v>54</v>
      </c>
      <c r="BT104" s="20" t="s">
        <v>54</v>
      </c>
      <c r="BU104" s="20" t="s">
        <v>54</v>
      </c>
      <c r="BV104" s="20" t="s">
        <v>54</v>
      </c>
      <c r="BW104" s="20" t="s">
        <v>54</v>
      </c>
      <c r="BX104" s="20" t="s">
        <v>54</v>
      </c>
      <c r="BY104" s="20" t="s">
        <v>54</v>
      </c>
      <c r="BZ104" s="20" t="s">
        <v>54</v>
      </c>
      <c r="CA104" s="20" t="s">
        <v>54</v>
      </c>
      <c r="CB104" s="20" t="s">
        <v>54</v>
      </c>
      <c r="CC104" s="20" t="s">
        <v>54</v>
      </c>
      <c r="CD104" s="20" t="s">
        <v>54</v>
      </c>
      <c r="CE104" s="20" t="s">
        <v>54</v>
      </c>
      <c r="CF104" s="20" t="s">
        <v>54</v>
      </c>
      <c r="CG104" s="20" t="s">
        <v>54</v>
      </c>
      <c r="CH104" s="20" t="s">
        <v>54</v>
      </c>
      <c r="CI104" s="20" t="s">
        <v>54</v>
      </c>
      <c r="CJ104" s="20" t="s">
        <v>54</v>
      </c>
      <c r="CK104" s="20" t="s">
        <v>54</v>
      </c>
      <c r="CL104" s="20" t="s">
        <v>54</v>
      </c>
      <c r="CM104" s="20" t="s">
        <v>54</v>
      </c>
      <c r="CN104" s="20" t="s">
        <v>54</v>
      </c>
      <c r="CO104" s="4" t="s">
        <v>87</v>
      </c>
      <c r="CP104" s="15"/>
      <c r="CQ104" s="20" t="s">
        <v>54</v>
      </c>
      <c r="CR104" s="20" t="s">
        <v>151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 t="s">
        <v>54</v>
      </c>
      <c r="CY104" s="20" t="s">
        <v>54</v>
      </c>
      <c r="CZ104" s="20" t="s">
        <v>54</v>
      </c>
      <c r="DA104" s="20">
        <v>80.493055555555557</v>
      </c>
      <c r="DB104" s="20">
        <v>12.25</v>
      </c>
      <c r="DC104" s="20">
        <v>0</v>
      </c>
      <c r="DD104" s="20">
        <v>0</v>
      </c>
      <c r="DE104" s="20">
        <v>80.996875000000003</v>
      </c>
      <c r="DF104" s="20">
        <v>0</v>
      </c>
      <c r="DG104" s="20">
        <v>80.996875000000003</v>
      </c>
      <c r="DH104" s="20">
        <v>0</v>
      </c>
      <c r="DI104" s="20">
        <v>0</v>
      </c>
      <c r="DJ104" s="20">
        <v>0</v>
      </c>
      <c r="DK104" s="20">
        <v>81.571759259259252</v>
      </c>
      <c r="DL104" s="20">
        <v>0</v>
      </c>
      <c r="DM104" s="20">
        <v>81.571759259259252</v>
      </c>
      <c r="DN104" s="20">
        <v>12.25</v>
      </c>
      <c r="DO104" s="20">
        <v>0</v>
      </c>
      <c r="DP104" s="20">
        <v>82.181886574074085</v>
      </c>
      <c r="DQ104" s="20">
        <v>0</v>
      </c>
      <c r="DR104" s="20">
        <v>82.181886574074085</v>
      </c>
      <c r="DS104" s="20">
        <v>0</v>
      </c>
      <c r="DT104" s="4" t="s">
        <v>87</v>
      </c>
      <c r="DU104" s="15"/>
      <c r="DV104" s="20" t="s">
        <v>54</v>
      </c>
      <c r="DW104" s="20" t="s">
        <v>151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 t="s">
        <v>54</v>
      </c>
      <c r="ED104" s="20" t="s">
        <v>54</v>
      </c>
      <c r="EE104" s="20" t="s">
        <v>54</v>
      </c>
      <c r="EF104" s="20" t="s">
        <v>54</v>
      </c>
      <c r="EG104" s="20" t="s">
        <v>54</v>
      </c>
      <c r="EH104" s="20" t="s">
        <v>54</v>
      </c>
      <c r="EI104" s="20" t="s">
        <v>54</v>
      </c>
      <c r="EJ104" s="20" t="s">
        <v>54</v>
      </c>
      <c r="EK104" s="20" t="s">
        <v>54</v>
      </c>
      <c r="EL104" s="20" t="s">
        <v>54</v>
      </c>
      <c r="EM104" s="20" t="s">
        <v>54</v>
      </c>
      <c r="EN104" s="20" t="s">
        <v>54</v>
      </c>
      <c r="EO104" s="20" t="s">
        <v>54</v>
      </c>
      <c r="EP104" s="20" t="s">
        <v>54</v>
      </c>
      <c r="EQ104" s="20" t="s">
        <v>54</v>
      </c>
      <c r="ER104" s="20" t="s">
        <v>54</v>
      </c>
      <c r="ES104" s="20" t="s">
        <v>54</v>
      </c>
      <c r="ET104" s="20" t="s">
        <v>54</v>
      </c>
      <c r="EU104" s="20" t="s">
        <v>54</v>
      </c>
      <c r="EV104" s="20" t="s">
        <v>54</v>
      </c>
      <c r="EW104" s="20" t="s">
        <v>54</v>
      </c>
      <c r="EX104" s="20" t="s">
        <v>54</v>
      </c>
      <c r="EY104" s="4" t="s">
        <v>87</v>
      </c>
      <c r="EZ104" s="15"/>
      <c r="FA104" s="20" t="s">
        <v>54</v>
      </c>
      <c r="FB104" s="20" t="s">
        <v>151</v>
      </c>
      <c r="FC104" s="20">
        <v>0</v>
      </c>
      <c r="FD104" s="20">
        <v>0</v>
      </c>
      <c r="FE104" s="20">
        <v>0</v>
      </c>
      <c r="FF104" s="20">
        <v>0</v>
      </c>
      <c r="FG104" s="20">
        <v>0</v>
      </c>
      <c r="FH104" s="20" t="s">
        <v>54</v>
      </c>
      <c r="FI104" s="20" t="s">
        <v>54</v>
      </c>
      <c r="FJ104" s="20" t="s">
        <v>54</v>
      </c>
      <c r="FK104" s="20">
        <v>80.149450549450549</v>
      </c>
      <c r="FL104" s="20">
        <v>0</v>
      </c>
      <c r="FM104" s="20">
        <v>0</v>
      </c>
      <c r="FN104" s="20">
        <v>0</v>
      </c>
      <c r="FO104" s="20">
        <v>76.553825803825802</v>
      </c>
      <c r="FP104" s="20">
        <v>0</v>
      </c>
      <c r="FQ104" s="20">
        <v>76.553825803825802</v>
      </c>
      <c r="FR104" s="20">
        <v>0</v>
      </c>
      <c r="FS104" s="20">
        <v>0</v>
      </c>
      <c r="FT104" s="20">
        <v>0</v>
      </c>
      <c r="FU104" s="20">
        <v>78.256878306878306</v>
      </c>
      <c r="FV104" s="20">
        <v>0</v>
      </c>
      <c r="FW104" s="20">
        <v>78.256878306878306</v>
      </c>
      <c r="FX104" s="20">
        <v>0</v>
      </c>
      <c r="FY104" s="20">
        <v>0</v>
      </c>
      <c r="FZ104" s="20">
        <v>78.053500203500207</v>
      </c>
      <c r="GA104" s="20">
        <v>0</v>
      </c>
      <c r="GB104" s="20">
        <v>78.053500203500207</v>
      </c>
      <c r="GC104" s="20">
        <v>0</v>
      </c>
      <c r="GD104" s="4" t="s">
        <v>87</v>
      </c>
      <c r="GE104" s="15"/>
      <c r="GF104" s="20" t="s">
        <v>54</v>
      </c>
      <c r="GG104" s="20" t="s">
        <v>151</v>
      </c>
      <c r="GH104" s="20">
        <v>0</v>
      </c>
      <c r="GI104" s="20">
        <v>0</v>
      </c>
      <c r="GJ104" s="20">
        <v>0</v>
      </c>
      <c r="GK104" s="20">
        <v>0</v>
      </c>
      <c r="GL104" s="20">
        <v>0</v>
      </c>
      <c r="GM104" s="20" t="s">
        <v>54</v>
      </c>
      <c r="GN104" s="20" t="s">
        <v>54</v>
      </c>
      <c r="GO104" s="20" t="s">
        <v>54</v>
      </c>
      <c r="GP104" s="20" t="s">
        <v>54</v>
      </c>
      <c r="GQ104" s="20" t="s">
        <v>54</v>
      </c>
      <c r="GR104" s="20" t="s">
        <v>54</v>
      </c>
      <c r="GS104" s="20" t="s">
        <v>54</v>
      </c>
      <c r="GT104" s="20" t="s">
        <v>54</v>
      </c>
      <c r="GU104" s="20" t="s">
        <v>54</v>
      </c>
      <c r="GV104" s="20" t="s">
        <v>54</v>
      </c>
      <c r="GW104" s="20" t="s">
        <v>54</v>
      </c>
      <c r="GX104" s="20" t="s">
        <v>54</v>
      </c>
      <c r="GY104" s="20" t="s">
        <v>54</v>
      </c>
      <c r="GZ104" s="20" t="s">
        <v>54</v>
      </c>
      <c r="HA104" s="20" t="s">
        <v>54</v>
      </c>
      <c r="HB104" s="20" t="s">
        <v>54</v>
      </c>
      <c r="HC104" s="20" t="s">
        <v>54</v>
      </c>
      <c r="HD104" s="20" t="s">
        <v>54</v>
      </c>
      <c r="HE104" s="20" t="s">
        <v>54</v>
      </c>
      <c r="HF104" s="20" t="s">
        <v>54</v>
      </c>
      <c r="HG104" s="20" t="s">
        <v>54</v>
      </c>
      <c r="HH104" s="20" t="s">
        <v>54</v>
      </c>
      <c r="HI104" s="4" t="s">
        <v>87</v>
      </c>
      <c r="HJ104" s="15"/>
      <c r="HK104" s="20" t="s">
        <v>54</v>
      </c>
      <c r="HL104" s="20" t="s">
        <v>151</v>
      </c>
      <c r="HM104" s="20">
        <v>0</v>
      </c>
      <c r="HN104" s="20">
        <v>0</v>
      </c>
      <c r="HO104" s="20">
        <v>0</v>
      </c>
      <c r="HP104" s="20">
        <v>0</v>
      </c>
      <c r="HQ104" s="20">
        <v>0</v>
      </c>
      <c r="HR104" s="20" t="s">
        <v>54</v>
      </c>
      <c r="HS104" s="20" t="s">
        <v>54</v>
      </c>
      <c r="HT104" s="20" t="s">
        <v>54</v>
      </c>
      <c r="HU104" s="20">
        <v>64.249404761904756</v>
      </c>
      <c r="HV104" s="20">
        <v>0</v>
      </c>
      <c r="HW104" s="20">
        <v>0</v>
      </c>
      <c r="HX104" s="20">
        <v>0</v>
      </c>
      <c r="HY104" s="20">
        <v>78.100992063492072</v>
      </c>
      <c r="HZ104" s="20">
        <v>0</v>
      </c>
      <c r="IA104" s="20">
        <v>78.100992063492072</v>
      </c>
      <c r="IB104" s="20">
        <v>0</v>
      </c>
      <c r="IC104" s="20">
        <v>0</v>
      </c>
      <c r="ID104" s="20">
        <v>0</v>
      </c>
      <c r="IE104" s="20">
        <v>80.897817460317455</v>
      </c>
      <c r="IF104" s="20">
        <v>0</v>
      </c>
      <c r="IG104" s="20">
        <v>80.897817460317455</v>
      </c>
      <c r="IH104" s="20">
        <v>0</v>
      </c>
      <c r="II104" s="20">
        <v>0</v>
      </c>
      <c r="IJ104" s="20">
        <v>81.954067460317461</v>
      </c>
      <c r="IK104" s="20">
        <v>0</v>
      </c>
      <c r="IL104" s="20">
        <v>81.954067460317461</v>
      </c>
      <c r="IM104" s="20">
        <v>0</v>
      </c>
      <c r="IN104" s="4" t="s">
        <v>87</v>
      </c>
      <c r="IO104" s="15"/>
      <c r="IP104" s="20" t="s">
        <v>54</v>
      </c>
      <c r="IQ104" s="20" t="s">
        <v>151</v>
      </c>
      <c r="IR104" s="20">
        <v>0</v>
      </c>
      <c r="IS104" s="20">
        <v>0</v>
      </c>
      <c r="IT104" s="20">
        <v>0</v>
      </c>
      <c r="IU104" s="20">
        <v>0</v>
      </c>
      <c r="IV104" s="20">
        <v>0</v>
      </c>
      <c r="IW104" s="20" t="s">
        <v>54</v>
      </c>
      <c r="IX104" s="20" t="s">
        <v>54</v>
      </c>
      <c r="IY104" s="20" t="s">
        <v>54</v>
      </c>
      <c r="IZ104" s="20">
        <v>81.575392464678188</v>
      </c>
      <c r="JA104" s="20">
        <v>0</v>
      </c>
      <c r="JB104" s="20">
        <v>0</v>
      </c>
      <c r="JC104" s="20">
        <v>0</v>
      </c>
      <c r="JD104" s="20">
        <v>83.121664050235481</v>
      </c>
      <c r="JE104" s="20">
        <v>0</v>
      </c>
      <c r="JF104" s="20">
        <v>83.121664050235481</v>
      </c>
      <c r="JG104" s="20">
        <v>0</v>
      </c>
      <c r="JH104" s="20">
        <v>0</v>
      </c>
      <c r="JI104" s="20">
        <v>0</v>
      </c>
      <c r="JJ104" s="20">
        <v>80.41114599686027</v>
      </c>
      <c r="JK104" s="20">
        <v>0</v>
      </c>
      <c r="JL104" s="20">
        <v>80.41114599686027</v>
      </c>
      <c r="JM104" s="20">
        <v>0</v>
      </c>
      <c r="JN104" s="20">
        <v>0</v>
      </c>
      <c r="JO104" s="20">
        <v>82.791261119832555</v>
      </c>
      <c r="JP104" s="20">
        <v>0</v>
      </c>
      <c r="JQ104" s="20">
        <v>82.791261119832555</v>
      </c>
      <c r="JR104" s="20">
        <v>0</v>
      </c>
      <c r="JS104" s="4" t="s">
        <v>87</v>
      </c>
      <c r="JT104" s="15"/>
      <c r="JU104" s="20" t="s">
        <v>54</v>
      </c>
      <c r="JV104" s="20" t="s">
        <v>151</v>
      </c>
      <c r="JW104" s="20">
        <v>0</v>
      </c>
      <c r="JX104" s="20">
        <v>0</v>
      </c>
      <c r="JY104" s="20">
        <v>0</v>
      </c>
      <c r="JZ104" s="20">
        <v>0</v>
      </c>
      <c r="KA104" s="20">
        <v>0</v>
      </c>
      <c r="KB104" s="20" t="s">
        <v>54</v>
      </c>
      <c r="KC104" s="20" t="s">
        <v>54</v>
      </c>
      <c r="KD104" s="20" t="s">
        <v>54</v>
      </c>
      <c r="KE104" s="20" t="s">
        <v>54</v>
      </c>
      <c r="KF104" s="20" t="s">
        <v>54</v>
      </c>
      <c r="KG104" s="20" t="s">
        <v>54</v>
      </c>
      <c r="KH104" s="20" t="s">
        <v>54</v>
      </c>
      <c r="KI104" s="20" t="s">
        <v>54</v>
      </c>
      <c r="KJ104" s="20" t="s">
        <v>54</v>
      </c>
      <c r="KK104" s="20" t="s">
        <v>54</v>
      </c>
      <c r="KL104" s="20" t="s">
        <v>54</v>
      </c>
      <c r="KM104" s="20" t="s">
        <v>54</v>
      </c>
      <c r="KN104" s="20" t="s">
        <v>54</v>
      </c>
      <c r="KO104" s="20" t="s">
        <v>54</v>
      </c>
      <c r="KP104" s="20" t="s">
        <v>54</v>
      </c>
      <c r="KQ104" s="20" t="s">
        <v>54</v>
      </c>
      <c r="KR104" s="20" t="s">
        <v>54</v>
      </c>
      <c r="KS104" s="20" t="s">
        <v>54</v>
      </c>
      <c r="KT104" s="20" t="s">
        <v>54</v>
      </c>
      <c r="KU104" s="20" t="s">
        <v>54</v>
      </c>
      <c r="KV104" s="20" t="s">
        <v>54</v>
      </c>
      <c r="KW104" s="20" t="s">
        <v>54</v>
      </c>
      <c r="KX104" s="4" t="s">
        <v>87</v>
      </c>
      <c r="KY104" s="15"/>
      <c r="KZ104" s="20" t="s">
        <v>54</v>
      </c>
      <c r="LA104" s="20" t="s">
        <v>151</v>
      </c>
      <c r="LB104" s="20">
        <v>0</v>
      </c>
      <c r="LC104" s="20">
        <v>0</v>
      </c>
      <c r="LD104" s="20">
        <v>0</v>
      </c>
      <c r="LE104" s="20">
        <v>0</v>
      </c>
      <c r="LF104" s="20">
        <v>0</v>
      </c>
      <c r="LG104" s="20" t="s">
        <v>54</v>
      </c>
      <c r="LH104" s="20" t="s">
        <v>54</v>
      </c>
      <c r="LI104" s="20" t="s">
        <v>54</v>
      </c>
      <c r="LJ104" s="20">
        <v>0</v>
      </c>
      <c r="LK104" s="20">
        <v>0</v>
      </c>
      <c r="LL104" s="20">
        <v>0</v>
      </c>
      <c r="LM104" s="20">
        <v>0</v>
      </c>
      <c r="LN104" s="20">
        <v>0</v>
      </c>
      <c r="LO104" s="20">
        <v>0</v>
      </c>
      <c r="LP104" s="20">
        <v>0</v>
      </c>
      <c r="LQ104" s="20">
        <v>0</v>
      </c>
      <c r="LR104" s="20">
        <v>0</v>
      </c>
      <c r="LS104" s="20">
        <v>0</v>
      </c>
      <c r="LT104" s="20">
        <v>0</v>
      </c>
      <c r="LU104" s="20">
        <v>0</v>
      </c>
      <c r="LV104" s="20">
        <v>0</v>
      </c>
      <c r="LW104" s="20">
        <v>0</v>
      </c>
      <c r="LX104" s="20">
        <v>0</v>
      </c>
      <c r="LY104" s="20">
        <v>0</v>
      </c>
      <c r="LZ104" s="20">
        <v>0</v>
      </c>
      <c r="MA104" s="20">
        <v>0</v>
      </c>
      <c r="MB104" s="20">
        <v>0</v>
      </c>
      <c r="MC104" s="4" t="s">
        <v>87</v>
      </c>
      <c r="MD104" s="15"/>
      <c r="ME104" s="20" t="s">
        <v>54</v>
      </c>
      <c r="MF104" s="20" t="s">
        <v>151</v>
      </c>
      <c r="MG104" s="20">
        <v>0</v>
      </c>
      <c r="MH104" s="20">
        <v>0</v>
      </c>
      <c r="MI104" s="20">
        <v>0</v>
      </c>
      <c r="MJ104" s="20">
        <v>0</v>
      </c>
      <c r="MK104" s="20">
        <v>0</v>
      </c>
      <c r="ML104" s="20" t="s">
        <v>54</v>
      </c>
      <c r="MM104" s="20" t="s">
        <v>54</v>
      </c>
      <c r="MN104" s="20" t="s">
        <v>54</v>
      </c>
      <c r="MO104" s="20" t="s">
        <v>54</v>
      </c>
      <c r="MP104" s="20" t="s">
        <v>54</v>
      </c>
      <c r="MQ104" s="20" t="s">
        <v>54</v>
      </c>
      <c r="MR104" s="20" t="s">
        <v>54</v>
      </c>
      <c r="MS104" s="20" t="s">
        <v>54</v>
      </c>
      <c r="MT104" s="20" t="s">
        <v>54</v>
      </c>
      <c r="MU104" s="20" t="s">
        <v>54</v>
      </c>
      <c r="MV104" s="20" t="s">
        <v>54</v>
      </c>
      <c r="MW104" s="20" t="s">
        <v>54</v>
      </c>
      <c r="MX104" s="20" t="s">
        <v>54</v>
      </c>
      <c r="MY104" s="20" t="s">
        <v>54</v>
      </c>
      <c r="MZ104" s="20" t="s">
        <v>54</v>
      </c>
      <c r="NA104" s="20" t="s">
        <v>54</v>
      </c>
      <c r="NB104" s="20" t="s">
        <v>54</v>
      </c>
      <c r="NC104" s="20" t="s">
        <v>54</v>
      </c>
      <c r="ND104" s="20" t="s">
        <v>54</v>
      </c>
      <c r="NE104" s="20" t="s">
        <v>54</v>
      </c>
      <c r="NF104" s="20" t="s">
        <v>54</v>
      </c>
      <c r="NG104" s="20" t="s">
        <v>54</v>
      </c>
      <c r="NH104" s="4" t="s">
        <v>87</v>
      </c>
    </row>
    <row r="105" spans="1:372" x14ac:dyDescent="0.3">
      <c r="A105" s="15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4"/>
      <c r="AF105" s="15"/>
      <c r="AG105" s="20" t="s">
        <v>54</v>
      </c>
      <c r="AH105" s="20" t="s">
        <v>152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 t="s">
        <v>54</v>
      </c>
      <c r="AO105" s="20" t="s">
        <v>54</v>
      </c>
      <c r="AP105" s="20" t="s">
        <v>54</v>
      </c>
      <c r="AQ105" s="20" t="s">
        <v>54</v>
      </c>
      <c r="AR105" s="20" t="s">
        <v>54</v>
      </c>
      <c r="AS105" s="20" t="s">
        <v>54</v>
      </c>
      <c r="AT105" s="20" t="s">
        <v>54</v>
      </c>
      <c r="AU105" s="20" t="s">
        <v>54</v>
      </c>
      <c r="AV105" s="20" t="s">
        <v>54</v>
      </c>
      <c r="AW105" s="20" t="s">
        <v>54</v>
      </c>
      <c r="AX105" s="20" t="s">
        <v>54</v>
      </c>
      <c r="AY105" s="20" t="s">
        <v>54</v>
      </c>
      <c r="AZ105" s="20" t="s">
        <v>54</v>
      </c>
      <c r="BA105" s="20" t="s">
        <v>54</v>
      </c>
      <c r="BB105" s="20" t="s">
        <v>54</v>
      </c>
      <c r="BC105" s="20" t="s">
        <v>54</v>
      </c>
      <c r="BD105" s="20" t="s">
        <v>54</v>
      </c>
      <c r="BE105" s="20" t="s">
        <v>54</v>
      </c>
      <c r="BF105" s="20" t="s">
        <v>54</v>
      </c>
      <c r="BG105" s="20" t="s">
        <v>54</v>
      </c>
      <c r="BH105" s="20" t="s">
        <v>54</v>
      </c>
      <c r="BI105" s="20" t="s">
        <v>54</v>
      </c>
      <c r="BJ105" s="4" t="s">
        <v>88</v>
      </c>
      <c r="BK105" s="15"/>
      <c r="BL105" s="20" t="s">
        <v>54</v>
      </c>
      <c r="BM105" s="20" t="s">
        <v>152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 t="s">
        <v>54</v>
      </c>
      <c r="BT105" s="20" t="s">
        <v>54</v>
      </c>
      <c r="BU105" s="20" t="s">
        <v>54</v>
      </c>
      <c r="BV105" s="20" t="s">
        <v>54</v>
      </c>
      <c r="BW105" s="20" t="s">
        <v>54</v>
      </c>
      <c r="BX105" s="20" t="s">
        <v>54</v>
      </c>
      <c r="BY105" s="20" t="s">
        <v>54</v>
      </c>
      <c r="BZ105" s="20">
        <v>50.434782608695642</v>
      </c>
      <c r="CA105" s="20" t="s">
        <v>54</v>
      </c>
      <c r="CB105" s="20">
        <v>50.434782608695642</v>
      </c>
      <c r="CC105" s="20" t="s">
        <v>54</v>
      </c>
      <c r="CD105" s="20" t="s">
        <v>54</v>
      </c>
      <c r="CE105" s="20" t="s">
        <v>54</v>
      </c>
      <c r="CF105" s="20">
        <v>59.900737633656881</v>
      </c>
      <c r="CG105" s="20" t="s">
        <v>54</v>
      </c>
      <c r="CH105" s="20">
        <v>59.900737633656881</v>
      </c>
      <c r="CI105" s="20" t="s">
        <v>54</v>
      </c>
      <c r="CJ105" s="20" t="s">
        <v>54</v>
      </c>
      <c r="CK105" s="20">
        <v>56.481003468581108</v>
      </c>
      <c r="CL105" s="20" t="s">
        <v>54</v>
      </c>
      <c r="CM105" s="20">
        <v>56.481003468581108</v>
      </c>
      <c r="CN105" s="20" t="s">
        <v>54</v>
      </c>
      <c r="CO105" s="4" t="s">
        <v>88</v>
      </c>
      <c r="CP105" s="15"/>
      <c r="CQ105" s="20" t="s">
        <v>54</v>
      </c>
      <c r="CR105" s="20" t="s">
        <v>152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 t="s">
        <v>54</v>
      </c>
      <c r="CY105" s="20" t="s">
        <v>54</v>
      </c>
      <c r="CZ105" s="20" t="s">
        <v>54</v>
      </c>
      <c r="DA105" s="20">
        <v>56.516882875578524</v>
      </c>
      <c r="DB105" s="20">
        <v>25</v>
      </c>
      <c r="DC105" s="20" t="s">
        <v>54</v>
      </c>
      <c r="DD105" s="20" t="s">
        <v>54</v>
      </c>
      <c r="DE105" s="20">
        <v>58.238108509847642</v>
      </c>
      <c r="DF105" s="20" t="s">
        <v>54</v>
      </c>
      <c r="DG105" s="20">
        <v>58.238108509847642</v>
      </c>
      <c r="DH105" s="20" t="s">
        <v>54</v>
      </c>
      <c r="DI105" s="20" t="s">
        <v>54</v>
      </c>
      <c r="DJ105" s="20" t="s">
        <v>54</v>
      </c>
      <c r="DK105" s="20">
        <v>59.133838383838373</v>
      </c>
      <c r="DL105" s="20" t="s">
        <v>54</v>
      </c>
      <c r="DM105" s="20">
        <v>59.133838383838373</v>
      </c>
      <c r="DN105" s="20">
        <v>25</v>
      </c>
      <c r="DO105" s="20" t="s">
        <v>54</v>
      </c>
      <c r="DP105" s="20">
        <v>55.929487179487182</v>
      </c>
      <c r="DQ105" s="20" t="s">
        <v>54</v>
      </c>
      <c r="DR105" s="20">
        <v>55.929487179487182</v>
      </c>
      <c r="DS105" s="20" t="s">
        <v>54</v>
      </c>
      <c r="DT105" s="4" t="s">
        <v>88</v>
      </c>
      <c r="DU105" s="15"/>
      <c r="DV105" s="20" t="s">
        <v>54</v>
      </c>
      <c r="DW105" s="20" t="s">
        <v>152</v>
      </c>
      <c r="DX105" s="20">
        <v>0</v>
      </c>
      <c r="DY105" s="20">
        <v>0</v>
      </c>
      <c r="DZ105" s="20">
        <v>0</v>
      </c>
      <c r="EA105" s="20">
        <v>0</v>
      </c>
      <c r="EB105" s="20">
        <v>0</v>
      </c>
      <c r="EC105" s="20" t="s">
        <v>54</v>
      </c>
      <c r="ED105" s="20" t="s">
        <v>54</v>
      </c>
      <c r="EE105" s="20" t="s">
        <v>54</v>
      </c>
      <c r="EF105" s="20">
        <v>52.896379251451719</v>
      </c>
      <c r="EG105" s="20" t="s">
        <v>54</v>
      </c>
      <c r="EH105" s="20" t="s">
        <v>54</v>
      </c>
      <c r="EI105" s="20" t="s">
        <v>54</v>
      </c>
      <c r="EJ105" s="20">
        <v>44.612376901850588</v>
      </c>
      <c r="EK105" s="20">
        <v>43.354320143793821</v>
      </c>
      <c r="EL105" s="20">
        <v>44.406432748538009</v>
      </c>
      <c r="EM105" s="20" t="s">
        <v>54</v>
      </c>
      <c r="EN105" s="20" t="s">
        <v>54</v>
      </c>
      <c r="EO105" s="20" t="s">
        <v>54</v>
      </c>
      <c r="EP105" s="20">
        <v>49.695012674417704</v>
      </c>
      <c r="EQ105" s="20">
        <v>47.563415565703899</v>
      </c>
      <c r="ER105" s="20">
        <v>49.916900287609671</v>
      </c>
      <c r="ES105" s="20" t="s">
        <v>54</v>
      </c>
      <c r="ET105" s="20" t="s">
        <v>54</v>
      </c>
      <c r="EU105" s="20">
        <v>46.672337409179512</v>
      </c>
      <c r="EV105" s="20">
        <v>45.106060606060609</v>
      </c>
      <c r="EW105" s="20">
        <v>46.26070226070226</v>
      </c>
      <c r="EX105" s="20" t="s">
        <v>54</v>
      </c>
      <c r="EY105" s="4" t="s">
        <v>88</v>
      </c>
      <c r="EZ105" s="15"/>
      <c r="FA105" s="20" t="s">
        <v>54</v>
      </c>
      <c r="FB105" s="20" t="s">
        <v>152</v>
      </c>
      <c r="FC105" s="20">
        <v>0</v>
      </c>
      <c r="FD105" s="20">
        <v>0</v>
      </c>
      <c r="FE105" s="20">
        <v>0</v>
      </c>
      <c r="FF105" s="20">
        <v>0</v>
      </c>
      <c r="FG105" s="20">
        <v>0</v>
      </c>
      <c r="FH105" s="20" t="s">
        <v>54</v>
      </c>
      <c r="FI105" s="20" t="s">
        <v>54</v>
      </c>
      <c r="FJ105" s="20" t="s">
        <v>54</v>
      </c>
      <c r="FK105" s="20">
        <v>64.489974937343362</v>
      </c>
      <c r="FL105" s="20" t="s">
        <v>54</v>
      </c>
      <c r="FM105" s="20" t="s">
        <v>54</v>
      </c>
      <c r="FN105" s="20" t="s">
        <v>54</v>
      </c>
      <c r="FO105" s="20">
        <v>46.333333333333336</v>
      </c>
      <c r="FP105" s="20" t="s">
        <v>54</v>
      </c>
      <c r="FQ105" s="20">
        <v>46.333333333333336</v>
      </c>
      <c r="FR105" s="20" t="s">
        <v>54</v>
      </c>
      <c r="FS105" s="20" t="s">
        <v>54</v>
      </c>
      <c r="FT105" s="20" t="s">
        <v>54</v>
      </c>
      <c r="FU105" s="20">
        <v>52.315564552406649</v>
      </c>
      <c r="FV105" s="20" t="s">
        <v>54</v>
      </c>
      <c r="FW105" s="20">
        <v>52.315564552406649</v>
      </c>
      <c r="FX105" s="20" t="s">
        <v>54</v>
      </c>
      <c r="FY105" s="20" t="s">
        <v>54</v>
      </c>
      <c r="FZ105" s="20">
        <v>49.615384615384613</v>
      </c>
      <c r="GA105" s="20" t="s">
        <v>54</v>
      </c>
      <c r="GB105" s="20">
        <v>49.615384615384613</v>
      </c>
      <c r="GC105" s="20" t="s">
        <v>54</v>
      </c>
      <c r="GD105" s="4" t="s">
        <v>88</v>
      </c>
      <c r="GE105" s="15"/>
      <c r="GF105" s="20" t="s">
        <v>54</v>
      </c>
      <c r="GG105" s="20" t="s">
        <v>152</v>
      </c>
      <c r="GH105" s="20">
        <v>0</v>
      </c>
      <c r="GI105" s="20">
        <v>0</v>
      </c>
      <c r="GJ105" s="20">
        <v>0</v>
      </c>
      <c r="GK105" s="20">
        <v>0</v>
      </c>
      <c r="GL105" s="20">
        <v>0</v>
      </c>
      <c r="GM105" s="20" t="s">
        <v>54</v>
      </c>
      <c r="GN105" s="20" t="s">
        <v>54</v>
      </c>
      <c r="GO105" s="20" t="s">
        <v>54</v>
      </c>
      <c r="GP105" s="20">
        <v>55.693690367603416</v>
      </c>
      <c r="GQ105" s="20" t="s">
        <v>54</v>
      </c>
      <c r="GR105" s="20" t="s">
        <v>54</v>
      </c>
      <c r="GS105" s="20" t="s">
        <v>54</v>
      </c>
      <c r="GT105" s="20">
        <v>54.973639197241688</v>
      </c>
      <c r="GU105" s="20">
        <v>78.260869565217391</v>
      </c>
      <c r="GV105" s="20">
        <v>55.594757209664046</v>
      </c>
      <c r="GW105" s="20" t="s">
        <v>54</v>
      </c>
      <c r="GX105" s="20" t="s">
        <v>54</v>
      </c>
      <c r="GY105" s="20" t="s">
        <v>54</v>
      </c>
      <c r="GZ105" s="20">
        <v>62.482132774058236</v>
      </c>
      <c r="HA105" s="20" t="s">
        <v>54</v>
      </c>
      <c r="HB105" s="20">
        <v>62.482132774058236</v>
      </c>
      <c r="HC105" s="20" t="s">
        <v>54</v>
      </c>
      <c r="HD105" s="20" t="s">
        <v>54</v>
      </c>
      <c r="HE105" s="20">
        <v>57.233005090147955</v>
      </c>
      <c r="HF105" s="20">
        <v>78.260869565217391</v>
      </c>
      <c r="HG105" s="20">
        <v>57.828243185386043</v>
      </c>
      <c r="HH105" s="20" t="s">
        <v>54</v>
      </c>
      <c r="HI105" s="4" t="s">
        <v>88</v>
      </c>
      <c r="HJ105" s="15"/>
      <c r="HK105" s="20" t="s">
        <v>54</v>
      </c>
      <c r="HL105" s="20" t="s">
        <v>152</v>
      </c>
      <c r="HM105" s="20">
        <v>0</v>
      </c>
      <c r="HN105" s="20">
        <v>0</v>
      </c>
      <c r="HO105" s="20">
        <v>0</v>
      </c>
      <c r="HP105" s="20">
        <v>0</v>
      </c>
      <c r="HQ105" s="20">
        <v>0</v>
      </c>
      <c r="HR105" s="20" t="s">
        <v>54</v>
      </c>
      <c r="HS105" s="20" t="s">
        <v>54</v>
      </c>
      <c r="HT105" s="20" t="s">
        <v>54</v>
      </c>
      <c r="HU105" s="20">
        <v>63.207068395626742</v>
      </c>
      <c r="HV105" s="20" t="s">
        <v>54</v>
      </c>
      <c r="HW105" s="20" t="s">
        <v>54</v>
      </c>
      <c r="HX105" s="20" t="s">
        <v>54</v>
      </c>
      <c r="HY105" s="20">
        <v>54.26468344774981</v>
      </c>
      <c r="HZ105" s="20" t="s">
        <v>54</v>
      </c>
      <c r="IA105" s="20">
        <v>54.26468344774981</v>
      </c>
      <c r="IB105" s="20" t="s">
        <v>54</v>
      </c>
      <c r="IC105" s="20" t="s">
        <v>54</v>
      </c>
      <c r="ID105" s="20" t="s">
        <v>54</v>
      </c>
      <c r="IE105" s="20">
        <v>63.978075065031582</v>
      </c>
      <c r="IF105" s="20" t="s">
        <v>54</v>
      </c>
      <c r="IG105" s="20">
        <v>63.978075065031582</v>
      </c>
      <c r="IH105" s="20" t="s">
        <v>54</v>
      </c>
      <c r="II105" s="20" t="s">
        <v>54</v>
      </c>
      <c r="IJ105" s="20">
        <v>60.626493072145244</v>
      </c>
      <c r="IK105" s="20" t="s">
        <v>54</v>
      </c>
      <c r="IL105" s="20">
        <v>60.626493072145244</v>
      </c>
      <c r="IM105" s="20" t="s">
        <v>54</v>
      </c>
      <c r="IN105" s="4" t="s">
        <v>88</v>
      </c>
      <c r="IO105" s="15"/>
      <c r="IP105" s="20" t="s">
        <v>54</v>
      </c>
      <c r="IQ105" s="20" t="s">
        <v>152</v>
      </c>
      <c r="IR105" s="20">
        <v>0</v>
      </c>
      <c r="IS105" s="20">
        <v>0</v>
      </c>
      <c r="IT105" s="20">
        <v>0</v>
      </c>
      <c r="IU105" s="20">
        <v>0</v>
      </c>
      <c r="IV105" s="20">
        <v>0</v>
      </c>
      <c r="IW105" s="20" t="s">
        <v>54</v>
      </c>
      <c r="IX105" s="20" t="s">
        <v>54</v>
      </c>
      <c r="IY105" s="20" t="s">
        <v>54</v>
      </c>
      <c r="IZ105" s="20">
        <v>45.907937545727677</v>
      </c>
      <c r="JA105" s="20" t="s">
        <v>54</v>
      </c>
      <c r="JB105" s="20" t="s">
        <v>54</v>
      </c>
      <c r="JC105" s="20" t="s">
        <v>54</v>
      </c>
      <c r="JD105" s="20">
        <v>54.364468483461614</v>
      </c>
      <c r="JE105" s="20" t="s">
        <v>54</v>
      </c>
      <c r="JF105" s="20">
        <v>54.364468483461614</v>
      </c>
      <c r="JG105" s="20" t="s">
        <v>54</v>
      </c>
      <c r="JH105" s="20" t="s">
        <v>54</v>
      </c>
      <c r="JI105" s="20" t="s">
        <v>54</v>
      </c>
      <c r="JJ105" s="20">
        <v>57.565653263593767</v>
      </c>
      <c r="JK105" s="20" t="s">
        <v>54</v>
      </c>
      <c r="JL105" s="20">
        <v>57.565653263593767</v>
      </c>
      <c r="JM105" s="20" t="s">
        <v>54</v>
      </c>
      <c r="JN105" s="20" t="s">
        <v>54</v>
      </c>
      <c r="JO105" s="20">
        <v>55.63582870219026</v>
      </c>
      <c r="JP105" s="20" t="s">
        <v>54</v>
      </c>
      <c r="JQ105" s="20">
        <v>55.63582870219026</v>
      </c>
      <c r="JR105" s="20" t="s">
        <v>54</v>
      </c>
      <c r="JS105" s="4" t="s">
        <v>88</v>
      </c>
      <c r="JT105" s="15"/>
      <c r="JU105" s="20" t="s">
        <v>54</v>
      </c>
      <c r="JV105" s="20" t="s">
        <v>152</v>
      </c>
      <c r="JW105" s="20">
        <v>0</v>
      </c>
      <c r="JX105" s="20">
        <v>0</v>
      </c>
      <c r="JY105" s="20">
        <v>0</v>
      </c>
      <c r="JZ105" s="20">
        <v>0</v>
      </c>
      <c r="KA105" s="20">
        <v>0</v>
      </c>
      <c r="KB105" s="20" t="s">
        <v>54</v>
      </c>
      <c r="KC105" s="20" t="s">
        <v>54</v>
      </c>
      <c r="KD105" s="20" t="s">
        <v>54</v>
      </c>
      <c r="KE105" s="20">
        <v>49.448051948051955</v>
      </c>
      <c r="KF105" s="20" t="s">
        <v>54</v>
      </c>
      <c r="KG105" s="20" t="s">
        <v>54</v>
      </c>
      <c r="KH105" s="20" t="s">
        <v>54</v>
      </c>
      <c r="KI105" s="20">
        <v>44.931457431457432</v>
      </c>
      <c r="KJ105" s="20">
        <v>42.900432900432897</v>
      </c>
      <c r="KK105" s="20">
        <v>44.122655122655125</v>
      </c>
      <c r="KL105" s="20" t="s">
        <v>54</v>
      </c>
      <c r="KM105" s="20" t="s">
        <v>54</v>
      </c>
      <c r="KN105" s="20" t="s">
        <v>54</v>
      </c>
      <c r="KO105" s="20">
        <v>42.092579934685197</v>
      </c>
      <c r="KP105" s="20">
        <v>53.902939166097063</v>
      </c>
      <c r="KQ105" s="20">
        <v>51.489671147565879</v>
      </c>
      <c r="KR105" s="20" t="s">
        <v>54</v>
      </c>
      <c r="KS105" s="20" t="s">
        <v>54</v>
      </c>
      <c r="KT105" s="20">
        <v>45.344155844155843</v>
      </c>
      <c r="KU105" s="20">
        <v>44.876623376623378</v>
      </c>
      <c r="KV105" s="20">
        <v>45.54329004329005</v>
      </c>
      <c r="KW105" s="20" t="s">
        <v>54</v>
      </c>
      <c r="KX105" s="4" t="s">
        <v>88</v>
      </c>
      <c r="KY105" s="15"/>
      <c r="KZ105" s="20" t="s">
        <v>54</v>
      </c>
      <c r="LA105" s="20" t="s">
        <v>152</v>
      </c>
      <c r="LB105" s="20">
        <v>0</v>
      </c>
      <c r="LC105" s="20">
        <v>0</v>
      </c>
      <c r="LD105" s="20">
        <v>0</v>
      </c>
      <c r="LE105" s="20">
        <v>0</v>
      </c>
      <c r="LF105" s="20">
        <v>0</v>
      </c>
      <c r="LG105" s="20" t="s">
        <v>54</v>
      </c>
      <c r="LH105" s="20" t="s">
        <v>54</v>
      </c>
      <c r="LI105" s="20" t="s">
        <v>54</v>
      </c>
      <c r="LJ105" s="20" t="s">
        <v>54</v>
      </c>
      <c r="LK105" s="20" t="s">
        <v>54</v>
      </c>
      <c r="LL105" s="20" t="s">
        <v>54</v>
      </c>
      <c r="LM105" s="20" t="s">
        <v>54</v>
      </c>
      <c r="LN105" s="20" t="s">
        <v>54</v>
      </c>
      <c r="LO105" s="20" t="s">
        <v>54</v>
      </c>
      <c r="LP105" s="20" t="s">
        <v>54</v>
      </c>
      <c r="LQ105" s="20" t="s">
        <v>54</v>
      </c>
      <c r="LR105" s="20" t="s">
        <v>54</v>
      </c>
      <c r="LS105" s="20" t="s">
        <v>54</v>
      </c>
      <c r="LT105" s="20" t="s">
        <v>54</v>
      </c>
      <c r="LU105" s="20" t="s">
        <v>54</v>
      </c>
      <c r="LV105" s="20" t="s">
        <v>54</v>
      </c>
      <c r="LW105" s="20" t="s">
        <v>54</v>
      </c>
      <c r="LX105" s="20" t="s">
        <v>54</v>
      </c>
      <c r="LY105" s="20" t="s">
        <v>54</v>
      </c>
      <c r="LZ105" s="20" t="s">
        <v>54</v>
      </c>
      <c r="MA105" s="20" t="s">
        <v>54</v>
      </c>
      <c r="MB105" s="20" t="s">
        <v>54</v>
      </c>
      <c r="MC105" s="4" t="s">
        <v>88</v>
      </c>
      <c r="MD105" s="15"/>
      <c r="ME105" s="20" t="s">
        <v>54</v>
      </c>
      <c r="MF105" s="20" t="s">
        <v>152</v>
      </c>
      <c r="MG105" s="20">
        <v>0</v>
      </c>
      <c r="MH105" s="20">
        <v>0</v>
      </c>
      <c r="MI105" s="20">
        <v>0</v>
      </c>
      <c r="MJ105" s="20">
        <v>0</v>
      </c>
      <c r="MK105" s="20">
        <v>0</v>
      </c>
      <c r="ML105" s="20" t="s">
        <v>54</v>
      </c>
      <c r="MM105" s="20" t="s">
        <v>54</v>
      </c>
      <c r="MN105" s="20" t="s">
        <v>54</v>
      </c>
      <c r="MO105" s="20" t="s">
        <v>54</v>
      </c>
      <c r="MP105" s="20" t="s">
        <v>54</v>
      </c>
      <c r="MQ105" s="20" t="s">
        <v>54</v>
      </c>
      <c r="MR105" s="20" t="s">
        <v>54</v>
      </c>
      <c r="MS105" s="20" t="s">
        <v>54</v>
      </c>
      <c r="MT105" s="20" t="s">
        <v>54</v>
      </c>
      <c r="MU105" s="20" t="s">
        <v>54</v>
      </c>
      <c r="MV105" s="20" t="s">
        <v>54</v>
      </c>
      <c r="MW105" s="20" t="s">
        <v>54</v>
      </c>
      <c r="MX105" s="20" t="s">
        <v>54</v>
      </c>
      <c r="MY105" s="20" t="s">
        <v>54</v>
      </c>
      <c r="MZ105" s="20" t="s">
        <v>54</v>
      </c>
      <c r="NA105" s="20" t="s">
        <v>54</v>
      </c>
      <c r="NB105" s="20" t="s">
        <v>54</v>
      </c>
      <c r="NC105" s="20" t="s">
        <v>54</v>
      </c>
      <c r="ND105" s="20" t="s">
        <v>54</v>
      </c>
      <c r="NE105" s="20" t="s">
        <v>54</v>
      </c>
      <c r="NF105" s="20" t="s">
        <v>54</v>
      </c>
      <c r="NG105" s="20" t="s">
        <v>54</v>
      </c>
      <c r="NH105" s="4" t="s">
        <v>88</v>
      </c>
    </row>
    <row r="106" spans="1:372" x14ac:dyDescent="0.3">
      <c r="A106" s="15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4"/>
      <c r="AF106" s="15"/>
      <c r="AG106" s="20" t="s">
        <v>54</v>
      </c>
      <c r="AH106" s="20" t="s">
        <v>153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 t="s">
        <v>54</v>
      </c>
      <c r="AO106" s="20" t="s">
        <v>54</v>
      </c>
      <c r="AP106" s="20" t="s">
        <v>54</v>
      </c>
      <c r="AQ106" s="20" t="s">
        <v>54</v>
      </c>
      <c r="AR106" s="20" t="s">
        <v>54</v>
      </c>
      <c r="AS106" s="20" t="s">
        <v>54</v>
      </c>
      <c r="AT106" s="20" t="s">
        <v>54</v>
      </c>
      <c r="AU106" s="20" t="s">
        <v>54</v>
      </c>
      <c r="AV106" s="20" t="s">
        <v>54</v>
      </c>
      <c r="AW106" s="20" t="s">
        <v>54</v>
      </c>
      <c r="AX106" s="20" t="s">
        <v>54</v>
      </c>
      <c r="AY106" s="20" t="s">
        <v>54</v>
      </c>
      <c r="AZ106" s="20" t="s">
        <v>54</v>
      </c>
      <c r="BA106" s="20" t="s">
        <v>54</v>
      </c>
      <c r="BB106" s="20" t="s">
        <v>54</v>
      </c>
      <c r="BC106" s="20" t="s">
        <v>54</v>
      </c>
      <c r="BD106" s="20" t="s">
        <v>54</v>
      </c>
      <c r="BE106" s="20" t="s">
        <v>54</v>
      </c>
      <c r="BF106" s="20" t="s">
        <v>54</v>
      </c>
      <c r="BG106" s="20" t="s">
        <v>54</v>
      </c>
      <c r="BH106" s="20" t="s">
        <v>54</v>
      </c>
      <c r="BI106" s="20" t="s">
        <v>54</v>
      </c>
      <c r="BJ106" s="4" t="s">
        <v>89</v>
      </c>
      <c r="BK106" s="15"/>
      <c r="BL106" s="20" t="s">
        <v>54</v>
      </c>
      <c r="BM106" s="20" t="s">
        <v>153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 t="s">
        <v>54</v>
      </c>
      <c r="BT106" s="20" t="s">
        <v>54</v>
      </c>
      <c r="BU106" s="20" t="s">
        <v>54</v>
      </c>
      <c r="BV106" s="20" t="s">
        <v>54</v>
      </c>
      <c r="BW106" s="20" t="s">
        <v>54</v>
      </c>
      <c r="BX106" s="20" t="s">
        <v>54</v>
      </c>
      <c r="BY106" s="20" t="s">
        <v>54</v>
      </c>
      <c r="BZ106" s="20">
        <v>39.33451641526176</v>
      </c>
      <c r="CA106" s="20" t="s">
        <v>54</v>
      </c>
      <c r="CB106" s="20">
        <v>39.33451641526176</v>
      </c>
      <c r="CC106" s="20" t="s">
        <v>54</v>
      </c>
      <c r="CD106" s="20" t="s">
        <v>54</v>
      </c>
      <c r="CE106" s="20" t="s">
        <v>54</v>
      </c>
      <c r="CF106" s="20">
        <v>28.537101270020525</v>
      </c>
      <c r="CG106" s="20" t="s">
        <v>54</v>
      </c>
      <c r="CH106" s="20">
        <v>28.537101270020525</v>
      </c>
      <c r="CI106" s="20" t="s">
        <v>54</v>
      </c>
      <c r="CJ106" s="20" t="s">
        <v>54</v>
      </c>
      <c r="CK106" s="20">
        <v>33.909413567798659</v>
      </c>
      <c r="CL106" s="20" t="s">
        <v>54</v>
      </c>
      <c r="CM106" s="20">
        <v>33.909413567798659</v>
      </c>
      <c r="CN106" s="20" t="s">
        <v>54</v>
      </c>
      <c r="CO106" s="4" t="s">
        <v>89</v>
      </c>
      <c r="CP106" s="15"/>
      <c r="CQ106" s="20" t="s">
        <v>54</v>
      </c>
      <c r="CR106" s="20" t="s">
        <v>153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 t="s">
        <v>54</v>
      </c>
      <c r="CY106" s="20" t="s">
        <v>54</v>
      </c>
      <c r="CZ106" s="20" t="s">
        <v>54</v>
      </c>
      <c r="DA106" s="20">
        <v>35.344667409884799</v>
      </c>
      <c r="DB106" s="20">
        <v>45.833333333333336</v>
      </c>
      <c r="DC106" s="20" t="s">
        <v>54</v>
      </c>
      <c r="DD106" s="20" t="s">
        <v>54</v>
      </c>
      <c r="DE106" s="20">
        <v>30.255945745076179</v>
      </c>
      <c r="DF106" s="20" t="s">
        <v>54</v>
      </c>
      <c r="DG106" s="20">
        <v>30.255945745076179</v>
      </c>
      <c r="DH106" s="20" t="s">
        <v>54</v>
      </c>
      <c r="DI106" s="20" t="s">
        <v>54</v>
      </c>
      <c r="DJ106" s="20" t="s">
        <v>54</v>
      </c>
      <c r="DK106" s="20">
        <v>31.393939393939391</v>
      </c>
      <c r="DL106" s="20" t="s">
        <v>54</v>
      </c>
      <c r="DM106" s="20">
        <v>31.393939393939391</v>
      </c>
      <c r="DN106" s="20">
        <v>45.833333333333336</v>
      </c>
      <c r="DO106" s="20" t="s">
        <v>54</v>
      </c>
      <c r="DP106" s="20">
        <v>36.217948717948723</v>
      </c>
      <c r="DQ106" s="20" t="s">
        <v>54</v>
      </c>
      <c r="DR106" s="20">
        <v>36.217948717948723</v>
      </c>
      <c r="DS106" s="20" t="s">
        <v>54</v>
      </c>
      <c r="DT106" s="4" t="s">
        <v>89</v>
      </c>
      <c r="DU106" s="15"/>
      <c r="DV106" s="20" t="s">
        <v>54</v>
      </c>
      <c r="DW106" s="20" t="s">
        <v>153</v>
      </c>
      <c r="DX106" s="20">
        <v>0</v>
      </c>
      <c r="DY106" s="20">
        <v>0</v>
      </c>
      <c r="DZ106" s="20">
        <v>0</v>
      </c>
      <c r="EA106" s="20">
        <v>0</v>
      </c>
      <c r="EB106" s="20">
        <v>0</v>
      </c>
      <c r="EC106" s="20" t="s">
        <v>54</v>
      </c>
      <c r="ED106" s="20" t="s">
        <v>54</v>
      </c>
      <c r="EE106" s="20" t="s">
        <v>54</v>
      </c>
      <c r="EF106" s="20">
        <v>29.563997462548187</v>
      </c>
      <c r="EG106" s="20" t="s">
        <v>54</v>
      </c>
      <c r="EH106" s="20" t="s">
        <v>54</v>
      </c>
      <c r="EI106" s="20" t="s">
        <v>54</v>
      </c>
      <c r="EJ106" s="20">
        <v>41.596795017847647</v>
      </c>
      <c r="EK106" s="20">
        <v>41.753854332801701</v>
      </c>
      <c r="EL106" s="20">
        <v>41.351092377408165</v>
      </c>
      <c r="EM106" s="20" t="s">
        <v>54</v>
      </c>
      <c r="EN106" s="20" t="s">
        <v>54</v>
      </c>
      <c r="EO106" s="20" t="s">
        <v>54</v>
      </c>
      <c r="EP106" s="20">
        <v>37.912791420800566</v>
      </c>
      <c r="EQ106" s="20">
        <v>38.461764864510862</v>
      </c>
      <c r="ER106" s="20">
        <v>35.851324622491674</v>
      </c>
      <c r="ES106" s="20" t="s">
        <v>54</v>
      </c>
      <c r="ET106" s="20" t="s">
        <v>54</v>
      </c>
      <c r="EU106" s="20">
        <v>41.196033011822479</v>
      </c>
      <c r="EV106" s="20">
        <v>38.955747955747952</v>
      </c>
      <c r="EW106" s="20">
        <v>39.889850889850891</v>
      </c>
      <c r="EX106" s="20" t="s">
        <v>54</v>
      </c>
      <c r="EY106" s="4" t="s">
        <v>89</v>
      </c>
      <c r="EZ106" s="15"/>
      <c r="FA106" s="20" t="s">
        <v>54</v>
      </c>
      <c r="FB106" s="20" t="s">
        <v>153</v>
      </c>
      <c r="FC106" s="20">
        <v>0</v>
      </c>
      <c r="FD106" s="20">
        <v>0</v>
      </c>
      <c r="FE106" s="20">
        <v>0</v>
      </c>
      <c r="FF106" s="20">
        <v>0</v>
      </c>
      <c r="FG106" s="20">
        <v>0</v>
      </c>
      <c r="FH106" s="20" t="s">
        <v>54</v>
      </c>
      <c r="FI106" s="20" t="s">
        <v>54</v>
      </c>
      <c r="FJ106" s="20" t="s">
        <v>54</v>
      </c>
      <c r="FK106" s="20">
        <v>27.160818713450293</v>
      </c>
      <c r="FL106" s="20" t="s">
        <v>54</v>
      </c>
      <c r="FM106" s="20" t="s">
        <v>54</v>
      </c>
      <c r="FN106" s="20" t="s">
        <v>54</v>
      </c>
      <c r="FO106" s="20">
        <v>35.289377289377292</v>
      </c>
      <c r="FP106" s="20" t="s">
        <v>54</v>
      </c>
      <c r="FQ106" s="20">
        <v>35.289377289377292</v>
      </c>
      <c r="FR106" s="20" t="s">
        <v>54</v>
      </c>
      <c r="FS106" s="20" t="s">
        <v>54</v>
      </c>
      <c r="FT106" s="20" t="s">
        <v>54</v>
      </c>
      <c r="FU106" s="20">
        <v>36.71534605745132</v>
      </c>
      <c r="FV106" s="20" t="s">
        <v>54</v>
      </c>
      <c r="FW106" s="20">
        <v>36.71534605745132</v>
      </c>
      <c r="FX106" s="20" t="s">
        <v>54</v>
      </c>
      <c r="FY106" s="20" t="s">
        <v>54</v>
      </c>
      <c r="FZ106" s="20">
        <v>35.094627594627596</v>
      </c>
      <c r="GA106" s="20" t="s">
        <v>54</v>
      </c>
      <c r="GB106" s="20">
        <v>35.094627594627596</v>
      </c>
      <c r="GC106" s="20" t="s">
        <v>54</v>
      </c>
      <c r="GD106" s="4" t="s">
        <v>89</v>
      </c>
      <c r="GE106" s="15"/>
      <c r="GF106" s="20" t="s">
        <v>54</v>
      </c>
      <c r="GG106" s="20" t="s">
        <v>153</v>
      </c>
      <c r="GH106" s="20">
        <v>0</v>
      </c>
      <c r="GI106" s="20">
        <v>0</v>
      </c>
      <c r="GJ106" s="20">
        <v>0</v>
      </c>
      <c r="GK106" s="20">
        <v>0</v>
      </c>
      <c r="GL106" s="20">
        <v>0</v>
      </c>
      <c r="GM106" s="20" t="s">
        <v>54</v>
      </c>
      <c r="GN106" s="20" t="s">
        <v>54</v>
      </c>
      <c r="GO106" s="20" t="s">
        <v>54</v>
      </c>
      <c r="GP106" s="20">
        <v>38.929102298667516</v>
      </c>
      <c r="GQ106" s="20" t="s">
        <v>54</v>
      </c>
      <c r="GR106" s="20" t="s">
        <v>54</v>
      </c>
      <c r="GS106" s="20" t="s">
        <v>54</v>
      </c>
      <c r="GT106" s="20">
        <v>32.019057547007854</v>
      </c>
      <c r="GU106" s="20">
        <v>17.391304347826086</v>
      </c>
      <c r="GV106" s="20">
        <v>31.3979395345855</v>
      </c>
      <c r="GW106" s="20" t="s">
        <v>54</v>
      </c>
      <c r="GX106" s="20" t="s">
        <v>54</v>
      </c>
      <c r="GY106" s="20" t="s">
        <v>54</v>
      </c>
      <c r="GZ106" s="20">
        <v>25.706273023043213</v>
      </c>
      <c r="HA106" s="20" t="s">
        <v>54</v>
      </c>
      <c r="HB106" s="20">
        <v>25.706273023043213</v>
      </c>
      <c r="HC106" s="20" t="s">
        <v>54</v>
      </c>
      <c r="HD106" s="20" t="s">
        <v>54</v>
      </c>
      <c r="HE106" s="20">
        <v>31.16835545406974</v>
      </c>
      <c r="HF106" s="20">
        <v>17.391304347826086</v>
      </c>
      <c r="HG106" s="20">
        <v>31.16835545406974</v>
      </c>
      <c r="HH106" s="20" t="s">
        <v>54</v>
      </c>
      <c r="HI106" s="4" t="s">
        <v>89</v>
      </c>
      <c r="HJ106" s="15"/>
      <c r="HK106" s="20" t="s">
        <v>54</v>
      </c>
      <c r="HL106" s="20" t="s">
        <v>153</v>
      </c>
      <c r="HM106" s="20">
        <v>0</v>
      </c>
      <c r="HN106" s="20">
        <v>0</v>
      </c>
      <c r="HO106" s="20">
        <v>0</v>
      </c>
      <c r="HP106" s="20">
        <v>0</v>
      </c>
      <c r="HQ106" s="20">
        <v>0</v>
      </c>
      <c r="HR106" s="20" t="s">
        <v>54</v>
      </c>
      <c r="HS106" s="20" t="s">
        <v>54</v>
      </c>
      <c r="HT106" s="20" t="s">
        <v>54</v>
      </c>
      <c r="HU106" s="20">
        <v>26.112840071192476</v>
      </c>
      <c r="HV106" s="20" t="s">
        <v>54</v>
      </c>
      <c r="HW106" s="20" t="s">
        <v>54</v>
      </c>
      <c r="HX106" s="20" t="s">
        <v>54</v>
      </c>
      <c r="HY106" s="20">
        <v>33.01029748283753</v>
      </c>
      <c r="HZ106" s="20" t="s">
        <v>54</v>
      </c>
      <c r="IA106" s="20">
        <v>33.01029748283753</v>
      </c>
      <c r="IB106" s="20" t="s">
        <v>54</v>
      </c>
      <c r="IC106" s="20" t="s">
        <v>54</v>
      </c>
      <c r="ID106" s="20" t="s">
        <v>54</v>
      </c>
      <c r="IE106" s="20">
        <v>26.604953017996497</v>
      </c>
      <c r="IF106" s="20" t="s">
        <v>54</v>
      </c>
      <c r="IG106" s="20">
        <v>26.604953017996497</v>
      </c>
      <c r="IH106" s="20" t="s">
        <v>54</v>
      </c>
      <c r="II106" s="20" t="s">
        <v>54</v>
      </c>
      <c r="IJ106" s="20">
        <v>27.432247703986835</v>
      </c>
      <c r="IK106" s="20" t="s">
        <v>54</v>
      </c>
      <c r="IL106" s="20">
        <v>27.432247703986835</v>
      </c>
      <c r="IM106" s="20" t="s">
        <v>54</v>
      </c>
      <c r="IN106" s="4" t="s">
        <v>89</v>
      </c>
      <c r="IO106" s="15"/>
      <c r="IP106" s="20" t="s">
        <v>54</v>
      </c>
      <c r="IQ106" s="20" t="s">
        <v>153</v>
      </c>
      <c r="IR106" s="20">
        <v>0</v>
      </c>
      <c r="IS106" s="20">
        <v>0</v>
      </c>
      <c r="IT106" s="20">
        <v>0</v>
      </c>
      <c r="IU106" s="20">
        <v>0</v>
      </c>
      <c r="IV106" s="20">
        <v>0</v>
      </c>
      <c r="IW106" s="20" t="s">
        <v>54</v>
      </c>
      <c r="IX106" s="20" t="s">
        <v>54</v>
      </c>
      <c r="IY106" s="20" t="s">
        <v>54</v>
      </c>
      <c r="IZ106" s="20">
        <v>39.184338599180059</v>
      </c>
      <c r="JA106" s="20" t="s">
        <v>54</v>
      </c>
      <c r="JB106" s="20" t="s">
        <v>54</v>
      </c>
      <c r="JC106" s="20" t="s">
        <v>54</v>
      </c>
      <c r="JD106" s="20">
        <v>32.118785105055132</v>
      </c>
      <c r="JE106" s="20" t="s">
        <v>54</v>
      </c>
      <c r="JF106" s="20">
        <v>32.118785105055132</v>
      </c>
      <c r="JG106" s="20" t="s">
        <v>54</v>
      </c>
      <c r="JH106" s="20" t="s">
        <v>54</v>
      </c>
      <c r="JI106" s="20" t="s">
        <v>54</v>
      </c>
      <c r="JJ106" s="20">
        <v>28.648173228101314</v>
      </c>
      <c r="JK106" s="20" t="s">
        <v>54</v>
      </c>
      <c r="JL106" s="20">
        <v>28.648173228101314</v>
      </c>
      <c r="JM106" s="20" t="s">
        <v>54</v>
      </c>
      <c r="JN106" s="20" t="s">
        <v>54</v>
      </c>
      <c r="JO106" s="20">
        <v>30.133139172040774</v>
      </c>
      <c r="JP106" s="20" t="s">
        <v>54</v>
      </c>
      <c r="JQ106" s="20">
        <v>30.133139172040774</v>
      </c>
      <c r="JR106" s="20" t="s">
        <v>54</v>
      </c>
      <c r="JS106" s="4" t="s">
        <v>89</v>
      </c>
      <c r="JT106" s="15"/>
      <c r="JU106" s="20" t="s">
        <v>54</v>
      </c>
      <c r="JV106" s="20" t="s">
        <v>153</v>
      </c>
      <c r="JW106" s="20">
        <v>0</v>
      </c>
      <c r="JX106" s="20">
        <v>0</v>
      </c>
      <c r="JY106" s="20">
        <v>0</v>
      </c>
      <c r="JZ106" s="20">
        <v>0</v>
      </c>
      <c r="KA106" s="20">
        <v>0</v>
      </c>
      <c r="KB106" s="20" t="s">
        <v>54</v>
      </c>
      <c r="KC106" s="20" t="s">
        <v>54</v>
      </c>
      <c r="KD106" s="20" t="s">
        <v>54</v>
      </c>
      <c r="KE106" s="20">
        <v>33.961760461760463</v>
      </c>
      <c r="KF106" s="20" t="s">
        <v>54</v>
      </c>
      <c r="KG106" s="20" t="s">
        <v>54</v>
      </c>
      <c r="KH106" s="20" t="s">
        <v>54</v>
      </c>
      <c r="KI106" s="20">
        <v>42.497835497835503</v>
      </c>
      <c r="KJ106" s="20">
        <v>40.43434343434344</v>
      </c>
      <c r="KK106" s="20">
        <v>40.958152958152958</v>
      </c>
      <c r="KL106" s="20" t="s">
        <v>54</v>
      </c>
      <c r="KM106" s="20" t="s">
        <v>54</v>
      </c>
      <c r="KN106" s="20" t="s">
        <v>54</v>
      </c>
      <c r="KO106" s="20">
        <v>40.471519708361818</v>
      </c>
      <c r="KP106" s="20">
        <v>27.929710640236959</v>
      </c>
      <c r="KQ106" s="20">
        <v>31.0096453254348</v>
      </c>
      <c r="KR106" s="20" t="s">
        <v>54</v>
      </c>
      <c r="KS106" s="20" t="s">
        <v>54</v>
      </c>
      <c r="KT106" s="20">
        <v>42.009379509379507</v>
      </c>
      <c r="KU106" s="20">
        <v>36.414141414141419</v>
      </c>
      <c r="KV106" s="20">
        <v>38.20779220779221</v>
      </c>
      <c r="KW106" s="20" t="s">
        <v>54</v>
      </c>
      <c r="KX106" s="4" t="s">
        <v>89</v>
      </c>
      <c r="KY106" s="15"/>
      <c r="KZ106" s="20" t="s">
        <v>54</v>
      </c>
      <c r="LA106" s="20" t="s">
        <v>153</v>
      </c>
      <c r="LB106" s="20">
        <v>0</v>
      </c>
      <c r="LC106" s="20">
        <v>0</v>
      </c>
      <c r="LD106" s="20">
        <v>0</v>
      </c>
      <c r="LE106" s="20">
        <v>0</v>
      </c>
      <c r="LF106" s="20">
        <v>0</v>
      </c>
      <c r="LG106" s="20" t="s">
        <v>54</v>
      </c>
      <c r="LH106" s="20" t="s">
        <v>54</v>
      </c>
      <c r="LI106" s="20" t="s">
        <v>54</v>
      </c>
      <c r="LJ106" s="20" t="s">
        <v>54</v>
      </c>
      <c r="LK106" s="20" t="s">
        <v>54</v>
      </c>
      <c r="LL106" s="20" t="s">
        <v>54</v>
      </c>
      <c r="LM106" s="20" t="s">
        <v>54</v>
      </c>
      <c r="LN106" s="20" t="s">
        <v>54</v>
      </c>
      <c r="LO106" s="20" t="s">
        <v>54</v>
      </c>
      <c r="LP106" s="20" t="s">
        <v>54</v>
      </c>
      <c r="LQ106" s="20" t="s">
        <v>54</v>
      </c>
      <c r="LR106" s="20" t="s">
        <v>54</v>
      </c>
      <c r="LS106" s="20" t="s">
        <v>54</v>
      </c>
      <c r="LT106" s="20" t="s">
        <v>54</v>
      </c>
      <c r="LU106" s="20" t="s">
        <v>54</v>
      </c>
      <c r="LV106" s="20" t="s">
        <v>54</v>
      </c>
      <c r="LW106" s="20" t="s">
        <v>54</v>
      </c>
      <c r="LX106" s="20" t="s">
        <v>54</v>
      </c>
      <c r="LY106" s="20" t="s">
        <v>54</v>
      </c>
      <c r="LZ106" s="20" t="s">
        <v>54</v>
      </c>
      <c r="MA106" s="20" t="s">
        <v>54</v>
      </c>
      <c r="MB106" s="20" t="s">
        <v>54</v>
      </c>
      <c r="MC106" s="4" t="s">
        <v>89</v>
      </c>
      <c r="MD106" s="15"/>
      <c r="ME106" s="20" t="s">
        <v>54</v>
      </c>
      <c r="MF106" s="20" t="s">
        <v>153</v>
      </c>
      <c r="MG106" s="20">
        <v>0</v>
      </c>
      <c r="MH106" s="20">
        <v>0</v>
      </c>
      <c r="MI106" s="20">
        <v>0</v>
      </c>
      <c r="MJ106" s="20">
        <v>0</v>
      </c>
      <c r="MK106" s="20">
        <v>0</v>
      </c>
      <c r="ML106" s="20" t="s">
        <v>54</v>
      </c>
      <c r="MM106" s="20" t="s">
        <v>54</v>
      </c>
      <c r="MN106" s="20" t="s">
        <v>54</v>
      </c>
      <c r="MO106" s="20" t="s">
        <v>54</v>
      </c>
      <c r="MP106" s="20" t="s">
        <v>54</v>
      </c>
      <c r="MQ106" s="20" t="s">
        <v>54</v>
      </c>
      <c r="MR106" s="20" t="s">
        <v>54</v>
      </c>
      <c r="MS106" s="20" t="s">
        <v>54</v>
      </c>
      <c r="MT106" s="20" t="s">
        <v>54</v>
      </c>
      <c r="MU106" s="20" t="s">
        <v>54</v>
      </c>
      <c r="MV106" s="20" t="s">
        <v>54</v>
      </c>
      <c r="MW106" s="20" t="s">
        <v>54</v>
      </c>
      <c r="MX106" s="20" t="s">
        <v>54</v>
      </c>
      <c r="MY106" s="20" t="s">
        <v>54</v>
      </c>
      <c r="MZ106" s="20" t="s">
        <v>54</v>
      </c>
      <c r="NA106" s="20" t="s">
        <v>54</v>
      </c>
      <c r="NB106" s="20" t="s">
        <v>54</v>
      </c>
      <c r="NC106" s="20" t="s">
        <v>54</v>
      </c>
      <c r="ND106" s="20" t="s">
        <v>54</v>
      </c>
      <c r="NE106" s="20" t="s">
        <v>54</v>
      </c>
      <c r="NF106" s="20" t="s">
        <v>54</v>
      </c>
      <c r="NG106" s="20" t="s">
        <v>54</v>
      </c>
      <c r="NH106" s="4" t="s">
        <v>89</v>
      </c>
    </row>
    <row r="107" spans="1:372" x14ac:dyDescent="0.3">
      <c r="A107" s="1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4"/>
      <c r="AF107" s="15"/>
      <c r="AG107" s="20" t="s">
        <v>54</v>
      </c>
      <c r="AH107" s="20" t="s">
        <v>154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 t="s">
        <v>54</v>
      </c>
      <c r="AO107" s="20" t="s">
        <v>54</v>
      </c>
      <c r="AP107" s="20" t="s">
        <v>54</v>
      </c>
      <c r="AQ107" s="20" t="s">
        <v>54</v>
      </c>
      <c r="AR107" s="20" t="s">
        <v>54</v>
      </c>
      <c r="AS107" s="20" t="s">
        <v>54</v>
      </c>
      <c r="AT107" s="20" t="s">
        <v>54</v>
      </c>
      <c r="AU107" s="20" t="s">
        <v>54</v>
      </c>
      <c r="AV107" s="20" t="s">
        <v>54</v>
      </c>
      <c r="AW107" s="20" t="s">
        <v>54</v>
      </c>
      <c r="AX107" s="20" t="s">
        <v>54</v>
      </c>
      <c r="AY107" s="20" t="s">
        <v>54</v>
      </c>
      <c r="AZ107" s="20" t="s">
        <v>54</v>
      </c>
      <c r="BA107" s="20" t="s">
        <v>54</v>
      </c>
      <c r="BB107" s="20" t="s">
        <v>54</v>
      </c>
      <c r="BC107" s="20" t="s">
        <v>54</v>
      </c>
      <c r="BD107" s="20" t="s">
        <v>54</v>
      </c>
      <c r="BE107" s="20" t="s">
        <v>54</v>
      </c>
      <c r="BF107" s="20" t="s">
        <v>54</v>
      </c>
      <c r="BG107" s="20" t="s">
        <v>54</v>
      </c>
      <c r="BH107" s="20" t="s">
        <v>54</v>
      </c>
      <c r="BI107" s="20" t="s">
        <v>54</v>
      </c>
      <c r="BJ107" s="4" t="s">
        <v>90</v>
      </c>
      <c r="BK107" s="15"/>
      <c r="BL107" s="20" t="s">
        <v>54</v>
      </c>
      <c r="BM107" s="20" t="s">
        <v>154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 t="s">
        <v>54</v>
      </c>
      <c r="BT107" s="20" t="s">
        <v>54</v>
      </c>
      <c r="BU107" s="20" t="s">
        <v>54</v>
      </c>
      <c r="BV107" s="20" t="s">
        <v>54</v>
      </c>
      <c r="BW107" s="20" t="s">
        <v>54</v>
      </c>
      <c r="BX107" s="20" t="s">
        <v>54</v>
      </c>
      <c r="BY107" s="20" t="s">
        <v>54</v>
      </c>
      <c r="BZ107" s="20">
        <v>10.230700976042593</v>
      </c>
      <c r="CA107" s="20" t="s">
        <v>54</v>
      </c>
      <c r="CB107" s="20">
        <v>10.230700976042593</v>
      </c>
      <c r="CC107" s="20" t="s">
        <v>54</v>
      </c>
      <c r="CD107" s="20" t="s">
        <v>54</v>
      </c>
      <c r="CE107" s="20" t="s">
        <v>54</v>
      </c>
      <c r="CF107" s="20">
        <v>11.562161096322585</v>
      </c>
      <c r="CG107" s="20" t="s">
        <v>54</v>
      </c>
      <c r="CH107" s="20">
        <v>11.562161096322585</v>
      </c>
      <c r="CI107" s="20" t="s">
        <v>54</v>
      </c>
      <c r="CJ107" s="20" t="s">
        <v>54</v>
      </c>
      <c r="CK107" s="20">
        <v>9.6095829636202303</v>
      </c>
      <c r="CL107" s="20" t="s">
        <v>54</v>
      </c>
      <c r="CM107" s="20">
        <v>9.6095829636202303</v>
      </c>
      <c r="CN107" s="20" t="s">
        <v>54</v>
      </c>
      <c r="CO107" s="4" t="s">
        <v>90</v>
      </c>
      <c r="CP107" s="15"/>
      <c r="CQ107" s="20" t="s">
        <v>54</v>
      </c>
      <c r="CR107" s="20" t="s">
        <v>154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 t="s">
        <v>54</v>
      </c>
      <c r="CY107" s="20" t="s">
        <v>54</v>
      </c>
      <c r="CZ107" s="20" t="s">
        <v>54</v>
      </c>
      <c r="DA107" s="20">
        <v>8.1384497145366712</v>
      </c>
      <c r="DB107" s="20">
        <v>29.166666666666668</v>
      </c>
      <c r="DC107" s="20" t="s">
        <v>54</v>
      </c>
      <c r="DD107" s="20" t="s">
        <v>54</v>
      </c>
      <c r="DE107" s="20">
        <v>11.505945745076177</v>
      </c>
      <c r="DF107" s="20" t="s">
        <v>54</v>
      </c>
      <c r="DG107" s="20">
        <v>11.505945745076177</v>
      </c>
      <c r="DH107" s="20" t="s">
        <v>54</v>
      </c>
      <c r="DI107" s="20" t="s">
        <v>54</v>
      </c>
      <c r="DJ107" s="20" t="s">
        <v>54</v>
      </c>
      <c r="DK107" s="20">
        <v>9.4722222222222232</v>
      </c>
      <c r="DL107" s="20" t="s">
        <v>54</v>
      </c>
      <c r="DM107" s="20">
        <v>9.4722222222222232</v>
      </c>
      <c r="DN107" s="20">
        <v>29.166666666666668</v>
      </c>
      <c r="DO107" s="20" t="s">
        <v>54</v>
      </c>
      <c r="DP107" s="20">
        <v>7.8525641025641022</v>
      </c>
      <c r="DQ107" s="20" t="s">
        <v>54</v>
      </c>
      <c r="DR107" s="20">
        <v>7.8525641025641022</v>
      </c>
      <c r="DS107" s="20" t="s">
        <v>54</v>
      </c>
      <c r="DT107" s="4" t="s">
        <v>90</v>
      </c>
      <c r="DU107" s="15"/>
      <c r="DV107" s="20" t="s">
        <v>54</v>
      </c>
      <c r="DW107" s="20" t="s">
        <v>154</v>
      </c>
      <c r="DX107" s="20">
        <v>0</v>
      </c>
      <c r="DY107" s="20">
        <v>0</v>
      </c>
      <c r="DZ107" s="20">
        <v>0</v>
      </c>
      <c r="EA107" s="20">
        <v>0</v>
      </c>
      <c r="EB107" s="20">
        <v>0</v>
      </c>
      <c r="EC107" s="20" t="s">
        <v>54</v>
      </c>
      <c r="ED107" s="20" t="s">
        <v>54</v>
      </c>
      <c r="EE107" s="20" t="s">
        <v>54</v>
      </c>
      <c r="EF107" s="20">
        <v>17.539623286000097</v>
      </c>
      <c r="EG107" s="20" t="s">
        <v>54</v>
      </c>
      <c r="EH107" s="20" t="s">
        <v>54</v>
      </c>
      <c r="EI107" s="20" t="s">
        <v>54</v>
      </c>
      <c r="EJ107" s="20">
        <v>13.790828080301765</v>
      </c>
      <c r="EK107" s="20">
        <v>14.891825523404469</v>
      </c>
      <c r="EL107" s="20">
        <v>14.242474874053821</v>
      </c>
      <c r="EM107" s="20" t="s">
        <v>54</v>
      </c>
      <c r="EN107" s="20" t="s">
        <v>54</v>
      </c>
      <c r="EO107" s="20" t="s">
        <v>54</v>
      </c>
      <c r="EP107" s="20">
        <v>12.392195904781717</v>
      </c>
      <c r="EQ107" s="20">
        <v>13.974819569785243</v>
      </c>
      <c r="ER107" s="20">
        <v>14.231775089898662</v>
      </c>
      <c r="ES107" s="20" t="s">
        <v>54</v>
      </c>
      <c r="ET107" s="20" t="s">
        <v>54</v>
      </c>
      <c r="EU107" s="20">
        <v>12.131629578998</v>
      </c>
      <c r="EV107" s="20">
        <v>15.938191438191438</v>
      </c>
      <c r="EW107" s="20">
        <v>13.849446849446849</v>
      </c>
      <c r="EX107" s="20" t="s">
        <v>54</v>
      </c>
      <c r="EY107" s="4" t="s">
        <v>90</v>
      </c>
      <c r="EZ107" s="15"/>
      <c r="FA107" s="20" t="s">
        <v>54</v>
      </c>
      <c r="FB107" s="20" t="s">
        <v>154</v>
      </c>
      <c r="FC107" s="20">
        <v>0</v>
      </c>
      <c r="FD107" s="20">
        <v>0</v>
      </c>
      <c r="FE107" s="20">
        <v>0</v>
      </c>
      <c r="FF107" s="20">
        <v>0</v>
      </c>
      <c r="FG107" s="20">
        <v>0</v>
      </c>
      <c r="FH107" s="20" t="s">
        <v>54</v>
      </c>
      <c r="FI107" s="20" t="s">
        <v>54</v>
      </c>
      <c r="FJ107" s="20" t="s">
        <v>54</v>
      </c>
      <c r="FK107" s="20">
        <v>8.3492063492063497</v>
      </c>
      <c r="FL107" s="20" t="s">
        <v>54</v>
      </c>
      <c r="FM107" s="20" t="s">
        <v>54</v>
      </c>
      <c r="FN107" s="20" t="s">
        <v>54</v>
      </c>
      <c r="FO107" s="20">
        <v>18.377289377289376</v>
      </c>
      <c r="FP107" s="20" t="s">
        <v>54</v>
      </c>
      <c r="FQ107" s="20">
        <v>18.377289377289376</v>
      </c>
      <c r="FR107" s="20" t="s">
        <v>54</v>
      </c>
      <c r="FS107" s="20" t="s">
        <v>54</v>
      </c>
      <c r="FT107" s="20" t="s">
        <v>54</v>
      </c>
      <c r="FU107" s="20">
        <v>10.969089390142022</v>
      </c>
      <c r="FV107" s="20" t="s">
        <v>54</v>
      </c>
      <c r="FW107" s="20">
        <v>10.969089390142022</v>
      </c>
      <c r="FX107" s="20" t="s">
        <v>54</v>
      </c>
      <c r="FY107" s="20" t="s">
        <v>54</v>
      </c>
      <c r="FZ107" s="20">
        <v>15.289987789987791</v>
      </c>
      <c r="GA107" s="20" t="s">
        <v>54</v>
      </c>
      <c r="GB107" s="20">
        <v>15.289987789987791</v>
      </c>
      <c r="GC107" s="20" t="s">
        <v>54</v>
      </c>
      <c r="GD107" s="4" t="s">
        <v>90</v>
      </c>
      <c r="GE107" s="15"/>
      <c r="GF107" s="20" t="s">
        <v>54</v>
      </c>
      <c r="GG107" s="20" t="s">
        <v>154</v>
      </c>
      <c r="GH107" s="20">
        <v>0</v>
      </c>
      <c r="GI107" s="20">
        <v>0</v>
      </c>
      <c r="GJ107" s="20">
        <v>0</v>
      </c>
      <c r="GK107" s="20">
        <v>0</v>
      </c>
      <c r="GL107" s="20">
        <v>0</v>
      </c>
      <c r="GM107" s="20" t="s">
        <v>54</v>
      </c>
      <c r="GN107" s="20" t="s">
        <v>54</v>
      </c>
      <c r="GO107" s="20" t="s">
        <v>54</v>
      </c>
      <c r="GP107" s="20">
        <v>5.3772073337290722</v>
      </c>
      <c r="GQ107" s="20" t="s">
        <v>54</v>
      </c>
      <c r="GR107" s="20" t="s">
        <v>54</v>
      </c>
      <c r="GS107" s="20" t="s">
        <v>54</v>
      </c>
      <c r="GT107" s="20">
        <v>11.578731827179032</v>
      </c>
      <c r="GU107" s="20">
        <v>0</v>
      </c>
      <c r="GV107" s="20">
        <v>10.957613814756671</v>
      </c>
      <c r="GW107" s="20" t="s">
        <v>54</v>
      </c>
      <c r="GX107" s="20" t="s">
        <v>54</v>
      </c>
      <c r="GY107" s="20" t="s">
        <v>54</v>
      </c>
      <c r="GZ107" s="20">
        <v>11.811594202898551</v>
      </c>
      <c r="HA107" s="20" t="s">
        <v>54</v>
      </c>
      <c r="HB107" s="20">
        <v>11.811594202898551</v>
      </c>
      <c r="HC107" s="20" t="s">
        <v>54</v>
      </c>
      <c r="HD107" s="20" t="s">
        <v>54</v>
      </c>
      <c r="HE107" s="20">
        <v>11.598639455782314</v>
      </c>
      <c r="HF107" s="20">
        <v>0</v>
      </c>
      <c r="HG107" s="20">
        <v>10.408163265306124</v>
      </c>
      <c r="HH107" s="20" t="s">
        <v>54</v>
      </c>
      <c r="HI107" s="4" t="s">
        <v>90</v>
      </c>
      <c r="HJ107" s="15"/>
      <c r="HK107" s="20" t="s">
        <v>54</v>
      </c>
      <c r="HL107" s="20" t="s">
        <v>154</v>
      </c>
      <c r="HM107" s="20">
        <v>0</v>
      </c>
      <c r="HN107" s="20">
        <v>0</v>
      </c>
      <c r="HO107" s="20">
        <v>0</v>
      </c>
      <c r="HP107" s="20">
        <v>0</v>
      </c>
      <c r="HQ107" s="20">
        <v>0</v>
      </c>
      <c r="HR107" s="20" t="s">
        <v>54</v>
      </c>
      <c r="HS107" s="20" t="s">
        <v>54</v>
      </c>
      <c r="HT107" s="20" t="s">
        <v>54</v>
      </c>
      <c r="HU107" s="20">
        <v>10.680091533180779</v>
      </c>
      <c r="HV107" s="20" t="s">
        <v>54</v>
      </c>
      <c r="HW107" s="20" t="s">
        <v>54</v>
      </c>
      <c r="HX107" s="20" t="s">
        <v>54</v>
      </c>
      <c r="HY107" s="20">
        <v>12.00038138825324</v>
      </c>
      <c r="HZ107" s="20" t="s">
        <v>54</v>
      </c>
      <c r="IA107" s="20">
        <v>12.00038138825324</v>
      </c>
      <c r="IB107" s="20" t="s">
        <v>54</v>
      </c>
      <c r="IC107" s="20" t="s">
        <v>54</v>
      </c>
      <c r="ID107" s="20" t="s">
        <v>54</v>
      </c>
      <c r="IE107" s="20">
        <v>9.4169719169719173</v>
      </c>
      <c r="IF107" s="20" t="s">
        <v>54</v>
      </c>
      <c r="IG107" s="20">
        <v>9.4169719169719173</v>
      </c>
      <c r="IH107" s="20" t="s">
        <v>54</v>
      </c>
      <c r="II107" s="20" t="s">
        <v>54</v>
      </c>
      <c r="IJ107" s="20">
        <v>11.2166215427085</v>
      </c>
      <c r="IK107" s="20" t="s">
        <v>54</v>
      </c>
      <c r="IL107" s="20">
        <v>11.2166215427085</v>
      </c>
      <c r="IM107" s="20" t="s">
        <v>54</v>
      </c>
      <c r="IN107" s="4" t="s">
        <v>90</v>
      </c>
      <c r="IO107" s="15"/>
      <c r="IP107" s="20" t="s">
        <v>54</v>
      </c>
      <c r="IQ107" s="20" t="s">
        <v>154</v>
      </c>
      <c r="IR107" s="20">
        <v>0</v>
      </c>
      <c r="IS107" s="20">
        <v>0</v>
      </c>
      <c r="IT107" s="20">
        <v>0</v>
      </c>
      <c r="IU107" s="20">
        <v>0</v>
      </c>
      <c r="IV107" s="20">
        <v>0</v>
      </c>
      <c r="IW107" s="20" t="s">
        <v>54</v>
      </c>
      <c r="IX107" s="20" t="s">
        <v>54</v>
      </c>
      <c r="IY107" s="20" t="s">
        <v>54</v>
      </c>
      <c r="IZ107" s="20">
        <v>14.907723855092277</v>
      </c>
      <c r="JA107" s="20" t="s">
        <v>54</v>
      </c>
      <c r="JB107" s="20" t="s">
        <v>54</v>
      </c>
      <c r="JC107" s="20" t="s">
        <v>54</v>
      </c>
      <c r="JD107" s="20">
        <v>13.516746411483254</v>
      </c>
      <c r="JE107" s="20" t="s">
        <v>54</v>
      </c>
      <c r="JF107" s="20">
        <v>13.516746411483254</v>
      </c>
      <c r="JG107" s="20" t="s">
        <v>54</v>
      </c>
      <c r="JH107" s="20" t="s">
        <v>54</v>
      </c>
      <c r="JI107" s="20" t="s">
        <v>54</v>
      </c>
      <c r="JJ107" s="20">
        <v>13.786173508304925</v>
      </c>
      <c r="JK107" s="20" t="s">
        <v>54</v>
      </c>
      <c r="JL107" s="20">
        <v>13.786173508304925</v>
      </c>
      <c r="JM107" s="20" t="s">
        <v>54</v>
      </c>
      <c r="JN107" s="20" t="s">
        <v>54</v>
      </c>
      <c r="JO107" s="20">
        <v>14.231032125768968</v>
      </c>
      <c r="JP107" s="20" t="s">
        <v>54</v>
      </c>
      <c r="JQ107" s="20">
        <v>14.231032125768968</v>
      </c>
      <c r="JR107" s="20" t="s">
        <v>54</v>
      </c>
      <c r="JS107" s="4" t="s">
        <v>90</v>
      </c>
      <c r="JT107" s="15"/>
      <c r="JU107" s="20" t="s">
        <v>54</v>
      </c>
      <c r="JV107" s="20" t="s">
        <v>154</v>
      </c>
      <c r="JW107" s="20">
        <v>0</v>
      </c>
      <c r="JX107" s="20">
        <v>0</v>
      </c>
      <c r="JY107" s="20">
        <v>0</v>
      </c>
      <c r="JZ107" s="20">
        <v>0</v>
      </c>
      <c r="KA107" s="20">
        <v>0</v>
      </c>
      <c r="KB107" s="20" t="s">
        <v>54</v>
      </c>
      <c r="KC107" s="20" t="s">
        <v>54</v>
      </c>
      <c r="KD107" s="20" t="s">
        <v>54</v>
      </c>
      <c r="KE107" s="20">
        <v>16.590187590187593</v>
      </c>
      <c r="KF107" s="20" t="s">
        <v>54</v>
      </c>
      <c r="KG107" s="20" t="s">
        <v>54</v>
      </c>
      <c r="KH107" s="20" t="s">
        <v>54</v>
      </c>
      <c r="KI107" s="20">
        <v>12.570707070707071</v>
      </c>
      <c r="KJ107" s="20">
        <v>16.665223665223667</v>
      </c>
      <c r="KK107" s="20">
        <v>14.919191919191919</v>
      </c>
      <c r="KL107" s="20" t="s">
        <v>54</v>
      </c>
      <c r="KM107" s="20" t="s">
        <v>54</v>
      </c>
      <c r="KN107" s="20" t="s">
        <v>54</v>
      </c>
      <c r="KO107" s="20">
        <v>17.435900356952988</v>
      </c>
      <c r="KP107" s="20">
        <v>18.167350193665985</v>
      </c>
      <c r="KQ107" s="20">
        <v>17.500683526999318</v>
      </c>
      <c r="KR107" s="20" t="s">
        <v>54</v>
      </c>
      <c r="KS107" s="20" t="s">
        <v>54</v>
      </c>
      <c r="KT107" s="20">
        <v>12.646464646464645</v>
      </c>
      <c r="KU107" s="20">
        <v>18.70923520923521</v>
      </c>
      <c r="KV107" s="20">
        <v>16.248917748917751</v>
      </c>
      <c r="KW107" s="20" t="s">
        <v>54</v>
      </c>
      <c r="KX107" s="4" t="s">
        <v>90</v>
      </c>
      <c r="KY107" s="15"/>
      <c r="KZ107" s="20" t="s">
        <v>54</v>
      </c>
      <c r="LA107" s="20" t="s">
        <v>154</v>
      </c>
      <c r="LB107" s="20">
        <v>0</v>
      </c>
      <c r="LC107" s="20">
        <v>0</v>
      </c>
      <c r="LD107" s="20">
        <v>0</v>
      </c>
      <c r="LE107" s="20">
        <v>0</v>
      </c>
      <c r="LF107" s="20">
        <v>0</v>
      </c>
      <c r="LG107" s="20" t="s">
        <v>54</v>
      </c>
      <c r="LH107" s="20" t="s">
        <v>54</v>
      </c>
      <c r="LI107" s="20" t="s">
        <v>54</v>
      </c>
      <c r="LJ107" s="20" t="s">
        <v>54</v>
      </c>
      <c r="LK107" s="20" t="s">
        <v>54</v>
      </c>
      <c r="LL107" s="20" t="s">
        <v>54</v>
      </c>
      <c r="LM107" s="20" t="s">
        <v>54</v>
      </c>
      <c r="LN107" s="20" t="s">
        <v>54</v>
      </c>
      <c r="LO107" s="20" t="s">
        <v>54</v>
      </c>
      <c r="LP107" s="20" t="s">
        <v>54</v>
      </c>
      <c r="LQ107" s="20" t="s">
        <v>54</v>
      </c>
      <c r="LR107" s="20" t="s">
        <v>54</v>
      </c>
      <c r="LS107" s="20" t="s">
        <v>54</v>
      </c>
      <c r="LT107" s="20" t="s">
        <v>54</v>
      </c>
      <c r="LU107" s="20" t="s">
        <v>54</v>
      </c>
      <c r="LV107" s="20" t="s">
        <v>54</v>
      </c>
      <c r="LW107" s="20" t="s">
        <v>54</v>
      </c>
      <c r="LX107" s="20" t="s">
        <v>54</v>
      </c>
      <c r="LY107" s="20" t="s">
        <v>54</v>
      </c>
      <c r="LZ107" s="20" t="s">
        <v>54</v>
      </c>
      <c r="MA107" s="20" t="s">
        <v>54</v>
      </c>
      <c r="MB107" s="20" t="s">
        <v>54</v>
      </c>
      <c r="MC107" s="4" t="s">
        <v>90</v>
      </c>
      <c r="MD107" s="15"/>
      <c r="ME107" s="20" t="s">
        <v>54</v>
      </c>
      <c r="MF107" s="20" t="s">
        <v>154</v>
      </c>
      <c r="MG107" s="20">
        <v>0</v>
      </c>
      <c r="MH107" s="20">
        <v>0</v>
      </c>
      <c r="MI107" s="20">
        <v>0</v>
      </c>
      <c r="MJ107" s="20">
        <v>0</v>
      </c>
      <c r="MK107" s="20">
        <v>0</v>
      </c>
      <c r="ML107" s="20" t="s">
        <v>54</v>
      </c>
      <c r="MM107" s="20" t="s">
        <v>54</v>
      </c>
      <c r="MN107" s="20" t="s">
        <v>54</v>
      </c>
      <c r="MO107" s="20" t="s">
        <v>54</v>
      </c>
      <c r="MP107" s="20" t="s">
        <v>54</v>
      </c>
      <c r="MQ107" s="20" t="s">
        <v>54</v>
      </c>
      <c r="MR107" s="20" t="s">
        <v>54</v>
      </c>
      <c r="MS107" s="20" t="s">
        <v>54</v>
      </c>
      <c r="MT107" s="20" t="s">
        <v>54</v>
      </c>
      <c r="MU107" s="20" t="s">
        <v>54</v>
      </c>
      <c r="MV107" s="20" t="s">
        <v>54</v>
      </c>
      <c r="MW107" s="20" t="s">
        <v>54</v>
      </c>
      <c r="MX107" s="20" t="s">
        <v>54</v>
      </c>
      <c r="MY107" s="20" t="s">
        <v>54</v>
      </c>
      <c r="MZ107" s="20" t="s">
        <v>54</v>
      </c>
      <c r="NA107" s="20" t="s">
        <v>54</v>
      </c>
      <c r="NB107" s="20" t="s">
        <v>54</v>
      </c>
      <c r="NC107" s="20" t="s">
        <v>54</v>
      </c>
      <c r="ND107" s="20" t="s">
        <v>54</v>
      </c>
      <c r="NE107" s="20" t="s">
        <v>54</v>
      </c>
      <c r="NF107" s="20" t="s">
        <v>54</v>
      </c>
      <c r="NG107" s="20" t="s">
        <v>54</v>
      </c>
      <c r="NH107" s="4" t="s">
        <v>90</v>
      </c>
    </row>
    <row r="108" spans="1:372" ht="31.2" x14ac:dyDescent="0.3">
      <c r="A108" s="15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12"/>
      <c r="AF108" s="15"/>
      <c r="AG108" s="20" t="s">
        <v>54</v>
      </c>
      <c r="AH108" s="20" t="s">
        <v>155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 t="s">
        <v>54</v>
      </c>
      <c r="AO108" s="20" t="s">
        <v>54</v>
      </c>
      <c r="AP108" s="20" t="s">
        <v>54</v>
      </c>
      <c r="AQ108" s="20" t="s">
        <v>54</v>
      </c>
      <c r="AR108" s="20" t="s">
        <v>54</v>
      </c>
      <c r="AS108" s="20" t="s">
        <v>54</v>
      </c>
      <c r="AT108" s="20" t="s">
        <v>54</v>
      </c>
      <c r="AU108" s="20" t="s">
        <v>54</v>
      </c>
      <c r="AV108" s="20" t="s">
        <v>54</v>
      </c>
      <c r="AW108" s="20" t="s">
        <v>54</v>
      </c>
      <c r="AX108" s="20" t="s">
        <v>54</v>
      </c>
      <c r="AY108" s="20" t="s">
        <v>54</v>
      </c>
      <c r="AZ108" s="20" t="s">
        <v>54</v>
      </c>
      <c r="BA108" s="20" t="s">
        <v>54</v>
      </c>
      <c r="BB108" s="20" t="s">
        <v>54</v>
      </c>
      <c r="BC108" s="20" t="s">
        <v>54</v>
      </c>
      <c r="BD108" s="20" t="s">
        <v>54</v>
      </c>
      <c r="BE108" s="20" t="s">
        <v>54</v>
      </c>
      <c r="BF108" s="20" t="s">
        <v>54</v>
      </c>
      <c r="BG108" s="20" t="s">
        <v>54</v>
      </c>
      <c r="BH108" s="20" t="s">
        <v>54</v>
      </c>
      <c r="BI108" s="20" t="s">
        <v>54</v>
      </c>
      <c r="BJ108" s="12" t="s">
        <v>91</v>
      </c>
      <c r="BK108" s="15"/>
      <c r="BL108" s="20" t="s">
        <v>54</v>
      </c>
      <c r="BM108" s="20" t="s">
        <v>155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 t="s">
        <v>54</v>
      </c>
      <c r="BT108" s="20" t="s">
        <v>54</v>
      </c>
      <c r="BU108" s="20" t="s">
        <v>54</v>
      </c>
      <c r="BV108" s="20" t="s">
        <v>54</v>
      </c>
      <c r="BW108" s="20" t="s">
        <v>54</v>
      </c>
      <c r="BX108" s="20" t="s">
        <v>54</v>
      </c>
      <c r="BY108" s="20" t="s">
        <v>54</v>
      </c>
      <c r="BZ108" s="20">
        <v>0</v>
      </c>
      <c r="CA108" s="20" t="s">
        <v>54</v>
      </c>
      <c r="CB108" s="20">
        <v>0</v>
      </c>
      <c r="CC108" s="20" t="s">
        <v>54</v>
      </c>
      <c r="CD108" s="20" t="s">
        <v>54</v>
      </c>
      <c r="CE108" s="20" t="s">
        <v>54</v>
      </c>
      <c r="CF108" s="20">
        <v>0</v>
      </c>
      <c r="CG108" s="20" t="s">
        <v>54</v>
      </c>
      <c r="CH108" s="20">
        <v>0</v>
      </c>
      <c r="CI108" s="20" t="s">
        <v>54</v>
      </c>
      <c r="CJ108" s="20" t="s">
        <v>54</v>
      </c>
      <c r="CK108" s="20">
        <v>0</v>
      </c>
      <c r="CL108" s="20" t="s">
        <v>54</v>
      </c>
      <c r="CM108" s="20">
        <v>0</v>
      </c>
      <c r="CN108" s="20" t="s">
        <v>54</v>
      </c>
      <c r="CO108" s="12" t="s">
        <v>91</v>
      </c>
      <c r="CP108" s="15"/>
      <c r="CQ108" s="20" t="s">
        <v>54</v>
      </c>
      <c r="CR108" s="20" t="s">
        <v>155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 t="s">
        <v>54</v>
      </c>
      <c r="CY108" s="20" t="s">
        <v>54</v>
      </c>
      <c r="CZ108" s="20" t="s">
        <v>54</v>
      </c>
      <c r="DA108" s="20">
        <v>0</v>
      </c>
      <c r="DB108" s="20">
        <v>0</v>
      </c>
      <c r="DC108" s="20" t="s">
        <v>54</v>
      </c>
      <c r="DD108" s="20" t="s">
        <v>54</v>
      </c>
      <c r="DE108" s="20">
        <v>0</v>
      </c>
      <c r="DF108" s="20" t="s">
        <v>54</v>
      </c>
      <c r="DG108" s="20">
        <v>0</v>
      </c>
      <c r="DH108" s="20" t="s">
        <v>54</v>
      </c>
      <c r="DI108" s="20" t="s">
        <v>54</v>
      </c>
      <c r="DJ108" s="20" t="s">
        <v>54</v>
      </c>
      <c r="DK108" s="20">
        <v>0</v>
      </c>
      <c r="DL108" s="20" t="s">
        <v>54</v>
      </c>
      <c r="DM108" s="20">
        <v>0</v>
      </c>
      <c r="DN108" s="20">
        <v>0</v>
      </c>
      <c r="DO108" s="20" t="s">
        <v>54</v>
      </c>
      <c r="DP108" s="20">
        <v>0</v>
      </c>
      <c r="DQ108" s="20" t="s">
        <v>54</v>
      </c>
      <c r="DR108" s="20">
        <v>0</v>
      </c>
      <c r="DS108" s="20" t="s">
        <v>54</v>
      </c>
      <c r="DT108" s="12" t="s">
        <v>91</v>
      </c>
      <c r="DU108" s="15"/>
      <c r="DV108" s="20" t="s">
        <v>54</v>
      </c>
      <c r="DW108" s="20" t="s">
        <v>155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 t="s">
        <v>54</v>
      </c>
      <c r="ED108" s="20" t="s">
        <v>54</v>
      </c>
      <c r="EE108" s="20" t="s">
        <v>54</v>
      </c>
      <c r="EF108" s="20">
        <v>0</v>
      </c>
      <c r="EG108" s="20" t="s">
        <v>54</v>
      </c>
      <c r="EH108" s="20" t="s">
        <v>54</v>
      </c>
      <c r="EI108" s="20" t="s">
        <v>54</v>
      </c>
      <c r="EJ108" s="20">
        <v>0</v>
      </c>
      <c r="EK108" s="20">
        <v>0</v>
      </c>
      <c r="EL108" s="20">
        <v>0</v>
      </c>
      <c r="EM108" s="20" t="s">
        <v>54</v>
      </c>
      <c r="EN108" s="20" t="s">
        <v>54</v>
      </c>
      <c r="EO108" s="20" t="s">
        <v>54</v>
      </c>
      <c r="EP108" s="20">
        <v>0</v>
      </c>
      <c r="EQ108" s="20">
        <v>0</v>
      </c>
      <c r="ER108" s="20">
        <v>0</v>
      </c>
      <c r="ES108" s="20" t="s">
        <v>54</v>
      </c>
      <c r="ET108" s="20" t="s">
        <v>54</v>
      </c>
      <c r="EU108" s="20">
        <v>0</v>
      </c>
      <c r="EV108" s="20">
        <v>0</v>
      </c>
      <c r="EW108" s="20">
        <v>0</v>
      </c>
      <c r="EX108" s="20" t="s">
        <v>54</v>
      </c>
      <c r="EY108" s="12" t="s">
        <v>91</v>
      </c>
      <c r="EZ108" s="15"/>
      <c r="FA108" s="20" t="s">
        <v>54</v>
      </c>
      <c r="FB108" s="20" t="s">
        <v>155</v>
      </c>
      <c r="FC108" s="20">
        <v>0</v>
      </c>
      <c r="FD108" s="20">
        <v>0</v>
      </c>
      <c r="FE108" s="20">
        <v>0</v>
      </c>
      <c r="FF108" s="20">
        <v>0</v>
      </c>
      <c r="FG108" s="20">
        <v>0</v>
      </c>
      <c r="FH108" s="20" t="s">
        <v>54</v>
      </c>
      <c r="FI108" s="20" t="s">
        <v>54</v>
      </c>
      <c r="FJ108" s="20" t="s">
        <v>54</v>
      </c>
      <c r="FK108" s="20">
        <v>0</v>
      </c>
      <c r="FL108" s="20" t="s">
        <v>54</v>
      </c>
      <c r="FM108" s="20" t="s">
        <v>54</v>
      </c>
      <c r="FN108" s="20" t="s">
        <v>54</v>
      </c>
      <c r="FO108" s="20">
        <v>0</v>
      </c>
      <c r="FP108" s="20" t="s">
        <v>54</v>
      </c>
      <c r="FQ108" s="20">
        <v>0</v>
      </c>
      <c r="FR108" s="20" t="s">
        <v>54</v>
      </c>
      <c r="FS108" s="20" t="s">
        <v>54</v>
      </c>
      <c r="FT108" s="20" t="s">
        <v>54</v>
      </c>
      <c r="FU108" s="20">
        <v>0</v>
      </c>
      <c r="FV108" s="20" t="s">
        <v>54</v>
      </c>
      <c r="FW108" s="20">
        <v>0</v>
      </c>
      <c r="FX108" s="20" t="s">
        <v>54</v>
      </c>
      <c r="FY108" s="20" t="s">
        <v>54</v>
      </c>
      <c r="FZ108" s="20">
        <v>0</v>
      </c>
      <c r="GA108" s="20" t="s">
        <v>54</v>
      </c>
      <c r="GB108" s="20">
        <v>0</v>
      </c>
      <c r="GC108" s="20" t="s">
        <v>54</v>
      </c>
      <c r="GD108" s="12" t="s">
        <v>91</v>
      </c>
      <c r="GE108" s="15"/>
      <c r="GF108" s="20" t="s">
        <v>54</v>
      </c>
      <c r="GG108" s="20" t="s">
        <v>155</v>
      </c>
      <c r="GH108" s="20">
        <v>0</v>
      </c>
      <c r="GI108" s="20">
        <v>0</v>
      </c>
      <c r="GJ108" s="20">
        <v>0</v>
      </c>
      <c r="GK108" s="20">
        <v>0</v>
      </c>
      <c r="GL108" s="20">
        <v>0</v>
      </c>
      <c r="GM108" s="20" t="s">
        <v>54</v>
      </c>
      <c r="GN108" s="20" t="s">
        <v>54</v>
      </c>
      <c r="GO108" s="20" t="s">
        <v>54</v>
      </c>
      <c r="GP108" s="20">
        <v>0</v>
      </c>
      <c r="GQ108" s="20" t="s">
        <v>54</v>
      </c>
      <c r="GR108" s="20" t="s">
        <v>54</v>
      </c>
      <c r="GS108" s="20" t="s">
        <v>54</v>
      </c>
      <c r="GT108" s="20">
        <v>1.4285714285714286</v>
      </c>
      <c r="GU108" s="20">
        <v>4.3478260869565215</v>
      </c>
      <c r="GV108" s="20">
        <v>2.0496894409937889</v>
      </c>
      <c r="GW108" s="20" t="s">
        <v>54</v>
      </c>
      <c r="GX108" s="20" t="s">
        <v>54</v>
      </c>
      <c r="GY108" s="20" t="s">
        <v>54</v>
      </c>
      <c r="GZ108" s="20">
        <v>0</v>
      </c>
      <c r="HA108" s="20" t="s">
        <v>54</v>
      </c>
      <c r="HB108" s="20">
        <v>0</v>
      </c>
      <c r="HC108" s="20" t="s">
        <v>54</v>
      </c>
      <c r="HD108" s="20" t="s">
        <v>54</v>
      </c>
      <c r="HE108" s="20">
        <v>0</v>
      </c>
      <c r="HF108" s="20">
        <v>4.3478260869565215</v>
      </c>
      <c r="HG108" s="20">
        <v>0.59523809523809523</v>
      </c>
      <c r="HH108" s="20" t="s">
        <v>54</v>
      </c>
      <c r="HI108" s="12" t="s">
        <v>91</v>
      </c>
      <c r="HJ108" s="15"/>
      <c r="HK108" s="20" t="s">
        <v>54</v>
      </c>
      <c r="HL108" s="20" t="s">
        <v>155</v>
      </c>
      <c r="HM108" s="20">
        <v>0</v>
      </c>
      <c r="HN108" s="20">
        <v>0</v>
      </c>
      <c r="HO108" s="20">
        <v>0</v>
      </c>
      <c r="HP108" s="20">
        <v>0</v>
      </c>
      <c r="HQ108" s="20">
        <v>0</v>
      </c>
      <c r="HR108" s="20" t="s">
        <v>54</v>
      </c>
      <c r="HS108" s="20" t="s">
        <v>54</v>
      </c>
      <c r="HT108" s="20" t="s">
        <v>54</v>
      </c>
      <c r="HU108" s="20">
        <v>0</v>
      </c>
      <c r="HV108" s="20" t="s">
        <v>54</v>
      </c>
      <c r="HW108" s="20" t="s">
        <v>54</v>
      </c>
      <c r="HX108" s="20" t="s">
        <v>54</v>
      </c>
      <c r="HY108" s="20">
        <v>0.72463768115942029</v>
      </c>
      <c r="HZ108" s="20" t="s">
        <v>54</v>
      </c>
      <c r="IA108" s="20">
        <v>0.72463768115942029</v>
      </c>
      <c r="IB108" s="20" t="s">
        <v>54</v>
      </c>
      <c r="IC108" s="20" t="s">
        <v>54</v>
      </c>
      <c r="ID108" s="20" t="s">
        <v>54</v>
      </c>
      <c r="IE108" s="20">
        <v>0</v>
      </c>
      <c r="IF108" s="20" t="s">
        <v>54</v>
      </c>
      <c r="IG108" s="20">
        <v>0</v>
      </c>
      <c r="IH108" s="20" t="s">
        <v>54</v>
      </c>
      <c r="II108" s="20" t="s">
        <v>54</v>
      </c>
      <c r="IJ108" s="20">
        <v>0.72463768115942029</v>
      </c>
      <c r="IK108" s="20" t="s">
        <v>54</v>
      </c>
      <c r="IL108" s="20">
        <v>0.72463768115942029</v>
      </c>
      <c r="IM108" s="20" t="s">
        <v>54</v>
      </c>
      <c r="IN108" s="12" t="s">
        <v>91</v>
      </c>
      <c r="IO108" s="15"/>
      <c r="IP108" s="20" t="s">
        <v>54</v>
      </c>
      <c r="IQ108" s="20" t="s">
        <v>155</v>
      </c>
      <c r="IR108" s="20">
        <v>0</v>
      </c>
      <c r="IS108" s="20">
        <v>0</v>
      </c>
      <c r="IT108" s="20">
        <v>0</v>
      </c>
      <c r="IU108" s="20">
        <v>0</v>
      </c>
      <c r="IV108" s="20">
        <v>0</v>
      </c>
      <c r="IW108" s="20" t="s">
        <v>54</v>
      </c>
      <c r="IX108" s="20" t="s">
        <v>54</v>
      </c>
      <c r="IY108" s="20" t="s">
        <v>54</v>
      </c>
      <c r="IZ108" s="20">
        <v>0</v>
      </c>
      <c r="JA108" s="20" t="s">
        <v>54</v>
      </c>
      <c r="JB108" s="20" t="s">
        <v>54</v>
      </c>
      <c r="JC108" s="20" t="s">
        <v>54</v>
      </c>
      <c r="JD108" s="20">
        <v>0</v>
      </c>
      <c r="JE108" s="20" t="s">
        <v>54</v>
      </c>
      <c r="JF108" s="20">
        <v>0</v>
      </c>
      <c r="JG108" s="20" t="s">
        <v>54</v>
      </c>
      <c r="JH108" s="20" t="s">
        <v>54</v>
      </c>
      <c r="JI108" s="20" t="s">
        <v>54</v>
      </c>
      <c r="JJ108" s="20">
        <v>0</v>
      </c>
      <c r="JK108" s="20" t="s">
        <v>54</v>
      </c>
      <c r="JL108" s="20">
        <v>0</v>
      </c>
      <c r="JM108" s="20" t="s">
        <v>54</v>
      </c>
      <c r="JN108" s="20" t="s">
        <v>54</v>
      </c>
      <c r="JO108" s="20">
        <v>0</v>
      </c>
      <c r="JP108" s="20" t="s">
        <v>54</v>
      </c>
      <c r="JQ108" s="20">
        <v>0</v>
      </c>
      <c r="JR108" s="20" t="s">
        <v>54</v>
      </c>
      <c r="JS108" s="12" t="s">
        <v>91</v>
      </c>
      <c r="JT108" s="15"/>
      <c r="JU108" s="20" t="s">
        <v>54</v>
      </c>
      <c r="JV108" s="20" t="s">
        <v>155</v>
      </c>
      <c r="JW108" s="20">
        <v>0</v>
      </c>
      <c r="JX108" s="20">
        <v>0</v>
      </c>
      <c r="JY108" s="20">
        <v>0</v>
      </c>
      <c r="JZ108" s="20">
        <v>0</v>
      </c>
      <c r="KA108" s="20">
        <v>0</v>
      </c>
      <c r="KB108" s="20" t="s">
        <v>54</v>
      </c>
      <c r="KC108" s="20" t="s">
        <v>54</v>
      </c>
      <c r="KD108" s="20" t="s">
        <v>54</v>
      </c>
      <c r="KE108" s="20">
        <v>0</v>
      </c>
      <c r="KF108" s="20" t="s">
        <v>54</v>
      </c>
      <c r="KG108" s="20" t="s">
        <v>54</v>
      </c>
      <c r="KH108" s="20" t="s">
        <v>54</v>
      </c>
      <c r="KI108" s="20">
        <v>0</v>
      </c>
      <c r="KJ108" s="20">
        <v>0</v>
      </c>
      <c r="KK108" s="20">
        <v>0</v>
      </c>
      <c r="KL108" s="20" t="s">
        <v>54</v>
      </c>
      <c r="KM108" s="20" t="s">
        <v>54</v>
      </c>
      <c r="KN108" s="20" t="s">
        <v>54</v>
      </c>
      <c r="KO108" s="20">
        <v>0</v>
      </c>
      <c r="KP108" s="20">
        <v>0</v>
      </c>
      <c r="KQ108" s="20">
        <v>0</v>
      </c>
      <c r="KR108" s="20" t="s">
        <v>54</v>
      </c>
      <c r="KS108" s="20" t="s">
        <v>54</v>
      </c>
      <c r="KT108" s="20">
        <v>0</v>
      </c>
      <c r="KU108" s="20">
        <v>0</v>
      </c>
      <c r="KV108" s="20">
        <v>0</v>
      </c>
      <c r="KW108" s="20" t="s">
        <v>54</v>
      </c>
      <c r="KX108" s="12" t="s">
        <v>91</v>
      </c>
      <c r="KY108" s="15"/>
      <c r="KZ108" s="20" t="s">
        <v>54</v>
      </c>
      <c r="LA108" s="20" t="s">
        <v>155</v>
      </c>
      <c r="LB108" s="20">
        <v>0</v>
      </c>
      <c r="LC108" s="20">
        <v>0</v>
      </c>
      <c r="LD108" s="20">
        <v>0</v>
      </c>
      <c r="LE108" s="20">
        <v>0</v>
      </c>
      <c r="LF108" s="20">
        <v>0</v>
      </c>
      <c r="LG108" s="20" t="s">
        <v>54</v>
      </c>
      <c r="LH108" s="20" t="s">
        <v>54</v>
      </c>
      <c r="LI108" s="20" t="s">
        <v>54</v>
      </c>
      <c r="LJ108" s="20" t="s">
        <v>54</v>
      </c>
      <c r="LK108" s="20" t="s">
        <v>54</v>
      </c>
      <c r="LL108" s="20" t="s">
        <v>54</v>
      </c>
      <c r="LM108" s="20" t="s">
        <v>54</v>
      </c>
      <c r="LN108" s="20" t="s">
        <v>54</v>
      </c>
      <c r="LO108" s="20" t="s">
        <v>54</v>
      </c>
      <c r="LP108" s="20" t="s">
        <v>54</v>
      </c>
      <c r="LQ108" s="20" t="s">
        <v>54</v>
      </c>
      <c r="LR108" s="20" t="s">
        <v>54</v>
      </c>
      <c r="LS108" s="20" t="s">
        <v>54</v>
      </c>
      <c r="LT108" s="20" t="s">
        <v>54</v>
      </c>
      <c r="LU108" s="20" t="s">
        <v>54</v>
      </c>
      <c r="LV108" s="20" t="s">
        <v>54</v>
      </c>
      <c r="LW108" s="20" t="s">
        <v>54</v>
      </c>
      <c r="LX108" s="20" t="s">
        <v>54</v>
      </c>
      <c r="LY108" s="20" t="s">
        <v>54</v>
      </c>
      <c r="LZ108" s="20" t="s">
        <v>54</v>
      </c>
      <c r="MA108" s="20" t="s">
        <v>54</v>
      </c>
      <c r="MB108" s="20" t="s">
        <v>54</v>
      </c>
      <c r="MC108" s="12" t="s">
        <v>91</v>
      </c>
      <c r="MD108" s="15"/>
      <c r="ME108" s="20" t="s">
        <v>54</v>
      </c>
      <c r="MF108" s="20" t="s">
        <v>155</v>
      </c>
      <c r="MG108" s="20">
        <v>0</v>
      </c>
      <c r="MH108" s="20">
        <v>0</v>
      </c>
      <c r="MI108" s="20">
        <v>0</v>
      </c>
      <c r="MJ108" s="20">
        <v>0</v>
      </c>
      <c r="MK108" s="20">
        <v>0</v>
      </c>
      <c r="ML108" s="20" t="s">
        <v>54</v>
      </c>
      <c r="MM108" s="20" t="s">
        <v>54</v>
      </c>
      <c r="MN108" s="20" t="s">
        <v>54</v>
      </c>
      <c r="MO108" s="20" t="s">
        <v>54</v>
      </c>
      <c r="MP108" s="20" t="s">
        <v>54</v>
      </c>
      <c r="MQ108" s="20" t="s">
        <v>54</v>
      </c>
      <c r="MR108" s="20" t="s">
        <v>54</v>
      </c>
      <c r="MS108" s="20" t="s">
        <v>54</v>
      </c>
      <c r="MT108" s="20" t="s">
        <v>54</v>
      </c>
      <c r="MU108" s="20" t="s">
        <v>54</v>
      </c>
      <c r="MV108" s="20" t="s">
        <v>54</v>
      </c>
      <c r="MW108" s="20" t="s">
        <v>54</v>
      </c>
      <c r="MX108" s="20" t="s">
        <v>54</v>
      </c>
      <c r="MY108" s="20" t="s">
        <v>54</v>
      </c>
      <c r="MZ108" s="20" t="s">
        <v>54</v>
      </c>
      <c r="NA108" s="20" t="s">
        <v>54</v>
      </c>
      <c r="NB108" s="20" t="s">
        <v>54</v>
      </c>
      <c r="NC108" s="20" t="s">
        <v>54</v>
      </c>
      <c r="ND108" s="20" t="s">
        <v>54</v>
      </c>
      <c r="NE108" s="20" t="s">
        <v>54</v>
      </c>
      <c r="NF108" s="20" t="s">
        <v>54</v>
      </c>
      <c r="NG108" s="20" t="s">
        <v>54</v>
      </c>
      <c r="NH108" s="12" t="s">
        <v>91</v>
      </c>
    </row>
    <row r="109" spans="1:372" x14ac:dyDescent="0.3">
      <c r="A109" s="15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6"/>
      <c r="AF109" s="15"/>
      <c r="AG109" s="20">
        <v>116</v>
      </c>
      <c r="AH109" s="20" t="s">
        <v>45</v>
      </c>
      <c r="AI109" s="20">
        <v>340</v>
      </c>
      <c r="AJ109" s="20">
        <v>0</v>
      </c>
      <c r="AK109" s="20">
        <v>12</v>
      </c>
      <c r="AL109" s="20">
        <v>10</v>
      </c>
      <c r="AM109" s="20">
        <v>22</v>
      </c>
      <c r="AN109" s="20" t="s">
        <v>54</v>
      </c>
      <c r="AO109" s="20" t="s">
        <v>54</v>
      </c>
      <c r="AP109" s="20" t="s">
        <v>54</v>
      </c>
      <c r="AQ109" s="20" t="s">
        <v>54</v>
      </c>
      <c r="AR109" s="20" t="s">
        <v>54</v>
      </c>
      <c r="AS109" s="20" t="s">
        <v>54</v>
      </c>
      <c r="AT109" s="20" t="s">
        <v>54</v>
      </c>
      <c r="AU109" s="20" t="s">
        <v>54</v>
      </c>
      <c r="AV109" s="20" t="s">
        <v>54</v>
      </c>
      <c r="AW109" s="20" t="s">
        <v>54</v>
      </c>
      <c r="AX109" s="20" t="s">
        <v>54</v>
      </c>
      <c r="AY109" s="20" t="s">
        <v>54</v>
      </c>
      <c r="AZ109" s="20" t="s">
        <v>54</v>
      </c>
      <c r="BA109" s="20" t="s">
        <v>54</v>
      </c>
      <c r="BB109" s="20" t="s">
        <v>54</v>
      </c>
      <c r="BC109" s="20" t="s">
        <v>54</v>
      </c>
      <c r="BD109" s="20" t="s">
        <v>54</v>
      </c>
      <c r="BE109" s="20" t="s">
        <v>54</v>
      </c>
      <c r="BF109" s="20" t="s">
        <v>54</v>
      </c>
      <c r="BG109" s="20" t="s">
        <v>54</v>
      </c>
      <c r="BH109" s="20" t="s">
        <v>54</v>
      </c>
      <c r="BI109" s="20" t="s">
        <v>54</v>
      </c>
      <c r="BJ109" s="6" t="s">
        <v>97</v>
      </c>
      <c r="BK109" s="15"/>
      <c r="BL109" s="20">
        <v>116</v>
      </c>
      <c r="BM109" s="20" t="s">
        <v>45</v>
      </c>
      <c r="BN109" s="20">
        <v>478</v>
      </c>
      <c r="BO109" s="20">
        <v>0</v>
      </c>
      <c r="BP109" s="20">
        <v>75</v>
      </c>
      <c r="BQ109" s="20">
        <v>53</v>
      </c>
      <c r="BR109" s="20">
        <v>128</v>
      </c>
      <c r="BS109" s="20" t="s">
        <v>54</v>
      </c>
      <c r="BT109" s="20" t="s">
        <v>54</v>
      </c>
      <c r="BU109" s="20" t="s">
        <v>54</v>
      </c>
      <c r="BV109" s="20" t="s">
        <v>54</v>
      </c>
      <c r="BW109" s="20" t="s">
        <v>54</v>
      </c>
      <c r="BX109" s="20" t="s">
        <v>54</v>
      </c>
      <c r="BY109" s="20" t="s">
        <v>54</v>
      </c>
      <c r="BZ109" s="20">
        <v>81.319506063294867</v>
      </c>
      <c r="CA109" s="20" t="s">
        <v>54</v>
      </c>
      <c r="CB109" s="20">
        <v>81.319506063294867</v>
      </c>
      <c r="CC109" s="20" t="s">
        <v>54</v>
      </c>
      <c r="CD109" s="20" t="s">
        <v>54</v>
      </c>
      <c r="CE109" s="20" t="s">
        <v>54</v>
      </c>
      <c r="CF109" s="20">
        <v>83.624580225266726</v>
      </c>
      <c r="CG109" s="20" t="s">
        <v>54</v>
      </c>
      <c r="CH109" s="20">
        <v>83.624580225266726</v>
      </c>
      <c r="CI109" s="20" t="s">
        <v>54</v>
      </c>
      <c r="CJ109" s="20" t="s">
        <v>54</v>
      </c>
      <c r="CK109" s="20">
        <v>82.309375924282762</v>
      </c>
      <c r="CL109" s="20" t="s">
        <v>54</v>
      </c>
      <c r="CM109" s="20">
        <v>82.309375924282762</v>
      </c>
      <c r="CN109" s="20" t="s">
        <v>54</v>
      </c>
      <c r="CO109" s="6" t="s">
        <v>97</v>
      </c>
      <c r="CP109" s="15"/>
      <c r="CQ109" s="20">
        <v>116</v>
      </c>
      <c r="CR109" s="20" t="s">
        <v>45</v>
      </c>
      <c r="CS109" s="20">
        <v>340</v>
      </c>
      <c r="CT109" s="20">
        <v>0</v>
      </c>
      <c r="CU109" s="20">
        <v>89</v>
      </c>
      <c r="CV109" s="20">
        <v>61</v>
      </c>
      <c r="CW109" s="20">
        <v>150</v>
      </c>
      <c r="CX109" s="20" t="s">
        <v>54</v>
      </c>
      <c r="CY109" s="20" t="s">
        <v>54</v>
      </c>
      <c r="CZ109" s="20" t="s">
        <v>54</v>
      </c>
      <c r="DA109" s="20">
        <v>83.358579524340385</v>
      </c>
      <c r="DB109" s="20">
        <v>72.083333333333329</v>
      </c>
      <c r="DC109" s="20" t="s">
        <v>54</v>
      </c>
      <c r="DD109" s="20" t="s">
        <v>54</v>
      </c>
      <c r="DE109" s="20">
        <v>83.375586832652047</v>
      </c>
      <c r="DF109" s="20" t="s">
        <v>54</v>
      </c>
      <c r="DG109" s="20">
        <v>83.375586832652047</v>
      </c>
      <c r="DH109" s="20" t="s">
        <v>54</v>
      </c>
      <c r="DI109" s="20" t="s">
        <v>54</v>
      </c>
      <c r="DJ109" s="20" t="s">
        <v>54</v>
      </c>
      <c r="DK109" s="20">
        <v>84.834122474747474</v>
      </c>
      <c r="DL109" s="20" t="s">
        <v>54</v>
      </c>
      <c r="DM109" s="20">
        <v>84.834122474747474</v>
      </c>
      <c r="DN109" s="20">
        <v>72.083333333333329</v>
      </c>
      <c r="DO109" s="20" t="s">
        <v>54</v>
      </c>
      <c r="DP109" s="20">
        <v>83.895713141025638</v>
      </c>
      <c r="DQ109" s="20" t="s">
        <v>54</v>
      </c>
      <c r="DR109" s="20">
        <v>83.895713141025638</v>
      </c>
      <c r="DS109" s="20" t="s">
        <v>54</v>
      </c>
      <c r="DT109" s="6" t="s">
        <v>97</v>
      </c>
      <c r="DU109" s="15"/>
      <c r="DV109" s="20">
        <v>116</v>
      </c>
      <c r="DW109" s="20" t="s">
        <v>45</v>
      </c>
      <c r="DX109" s="20">
        <v>411</v>
      </c>
      <c r="DY109" s="20">
        <v>0</v>
      </c>
      <c r="DZ109" s="20">
        <v>52</v>
      </c>
      <c r="EA109" s="20">
        <v>41</v>
      </c>
      <c r="EB109" s="20">
        <v>93</v>
      </c>
      <c r="EC109" s="20" t="s">
        <v>54</v>
      </c>
      <c r="ED109" s="20" t="s">
        <v>54</v>
      </c>
      <c r="EE109" s="20" t="s">
        <v>54</v>
      </c>
      <c r="EF109" s="20">
        <v>82.072014102376428</v>
      </c>
      <c r="EG109" s="20">
        <v>70</v>
      </c>
      <c r="EH109" s="20" t="s">
        <v>54</v>
      </c>
      <c r="EI109" s="20" t="s">
        <v>54</v>
      </c>
      <c r="EJ109" s="20">
        <v>84.522737314667125</v>
      </c>
      <c r="EK109" s="20">
        <v>84.265488848383583</v>
      </c>
      <c r="EL109" s="20">
        <v>84.368388234897012</v>
      </c>
      <c r="EM109" s="20" t="s">
        <v>54</v>
      </c>
      <c r="EN109" s="20" t="s">
        <v>54</v>
      </c>
      <c r="EO109" s="20" t="s">
        <v>54</v>
      </c>
      <c r="EP109" s="20">
        <v>84.50521488173662</v>
      </c>
      <c r="EQ109" s="20">
        <v>85.465338716429486</v>
      </c>
      <c r="ER109" s="20">
        <v>84.543852311939276</v>
      </c>
      <c r="ES109" s="20">
        <v>70</v>
      </c>
      <c r="ET109" s="20" t="s">
        <v>54</v>
      </c>
      <c r="EU109" s="20">
        <v>84.456325177421675</v>
      </c>
      <c r="EV109" s="20">
        <v>84.299439064833805</v>
      </c>
      <c r="EW109" s="20">
        <v>84.362193509868945</v>
      </c>
      <c r="EX109" s="20" t="s">
        <v>54</v>
      </c>
      <c r="EY109" s="6" t="s">
        <v>97</v>
      </c>
      <c r="EZ109" s="15"/>
      <c r="FA109" s="20">
        <v>116</v>
      </c>
      <c r="FB109" s="20" t="s">
        <v>45</v>
      </c>
      <c r="FC109" s="20">
        <v>136</v>
      </c>
      <c r="FD109" s="20">
        <v>0</v>
      </c>
      <c r="FE109" s="20">
        <v>84</v>
      </c>
      <c r="FF109" s="20">
        <v>50</v>
      </c>
      <c r="FG109" s="20">
        <v>134</v>
      </c>
      <c r="FH109" s="20" t="s">
        <v>54</v>
      </c>
      <c r="FI109" s="20" t="s">
        <v>54</v>
      </c>
      <c r="FJ109" s="20" t="s">
        <v>54</v>
      </c>
      <c r="FK109" s="20">
        <v>83.034427736006691</v>
      </c>
      <c r="FL109" s="20" t="s">
        <v>54</v>
      </c>
      <c r="FM109" s="20" t="s">
        <v>54</v>
      </c>
      <c r="FN109" s="20" t="s">
        <v>54</v>
      </c>
      <c r="FO109" s="20">
        <v>79.625588865325696</v>
      </c>
      <c r="FP109" s="20" t="s">
        <v>54</v>
      </c>
      <c r="FQ109" s="20">
        <v>79.625588865325696</v>
      </c>
      <c r="FR109" s="20" t="s">
        <v>54</v>
      </c>
      <c r="FS109" s="20" t="s">
        <v>54</v>
      </c>
      <c r="FT109" s="20" t="s">
        <v>54</v>
      </c>
      <c r="FU109" s="20">
        <v>82.416431623931629</v>
      </c>
      <c r="FV109" s="20" t="s">
        <v>54</v>
      </c>
      <c r="FW109" s="20">
        <v>82.416431623931629</v>
      </c>
      <c r="FX109" s="20" t="s">
        <v>54</v>
      </c>
      <c r="FY109" s="20" t="s">
        <v>54</v>
      </c>
      <c r="FZ109" s="20">
        <v>81.017344831094832</v>
      </c>
      <c r="GA109" s="20" t="s">
        <v>54</v>
      </c>
      <c r="GB109" s="20">
        <v>81.017344831094832</v>
      </c>
      <c r="GC109" s="20" t="s">
        <v>54</v>
      </c>
      <c r="GD109" s="6" t="s">
        <v>97</v>
      </c>
      <c r="GE109" s="15"/>
      <c r="GF109" s="20">
        <v>116</v>
      </c>
      <c r="GG109" s="20" t="s">
        <v>45</v>
      </c>
      <c r="GH109" s="20">
        <v>208.68</v>
      </c>
      <c r="GI109" s="20">
        <v>0</v>
      </c>
      <c r="GJ109" s="20">
        <v>67</v>
      </c>
      <c r="GK109" s="20">
        <v>67</v>
      </c>
      <c r="GL109" s="20">
        <v>134</v>
      </c>
      <c r="GM109" s="20" t="s">
        <v>54</v>
      </c>
      <c r="GN109" s="20" t="s">
        <v>54</v>
      </c>
      <c r="GO109" s="20" t="s">
        <v>54</v>
      </c>
      <c r="GP109" s="20">
        <v>81.469247539899712</v>
      </c>
      <c r="GQ109" s="20" t="s">
        <v>54</v>
      </c>
      <c r="GR109" s="20" t="s">
        <v>54</v>
      </c>
      <c r="GS109" s="20" t="s">
        <v>54</v>
      </c>
      <c r="GT109" s="20">
        <v>81.666366414813638</v>
      </c>
      <c r="GU109" s="20">
        <v>78.608695652173907</v>
      </c>
      <c r="GV109" s="20">
        <v>81.660155234689412</v>
      </c>
      <c r="GW109" s="20" t="s">
        <v>54</v>
      </c>
      <c r="GX109" s="20" t="s">
        <v>54</v>
      </c>
      <c r="GY109" s="20" t="s">
        <v>54</v>
      </c>
      <c r="GZ109" s="20">
        <v>83.167700586163306</v>
      </c>
      <c r="HA109" s="20" t="s">
        <v>54</v>
      </c>
      <c r="HB109" s="20">
        <v>83.167700586163306</v>
      </c>
      <c r="HC109" s="20" t="s">
        <v>54</v>
      </c>
      <c r="HD109" s="20" t="s">
        <v>54</v>
      </c>
      <c r="HE109" s="20">
        <v>82.331674030334739</v>
      </c>
      <c r="HF109" s="20">
        <v>78.608695652173907</v>
      </c>
      <c r="HG109" s="20">
        <v>82.134799030334747</v>
      </c>
      <c r="HH109" s="20" t="s">
        <v>54</v>
      </c>
      <c r="HI109" s="6" t="s">
        <v>97</v>
      </c>
      <c r="HJ109" s="15"/>
      <c r="HK109" s="20">
        <v>116</v>
      </c>
      <c r="HL109" s="20" t="s">
        <v>45</v>
      </c>
      <c r="HM109" s="20">
        <v>274.7</v>
      </c>
      <c r="HN109" s="20">
        <v>0</v>
      </c>
      <c r="HO109" s="20">
        <v>80</v>
      </c>
      <c r="HP109" s="20">
        <v>52</v>
      </c>
      <c r="HQ109" s="20">
        <v>132</v>
      </c>
      <c r="HR109" s="20" t="s">
        <v>54</v>
      </c>
      <c r="HS109" s="20" t="s">
        <v>54</v>
      </c>
      <c r="HT109" s="20" t="s">
        <v>54</v>
      </c>
      <c r="HU109" s="20">
        <v>79.857687770150008</v>
      </c>
      <c r="HV109" s="20" t="s">
        <v>54</v>
      </c>
      <c r="HW109" s="20" t="s">
        <v>54</v>
      </c>
      <c r="HX109" s="20" t="s">
        <v>54</v>
      </c>
      <c r="HY109" s="20">
        <v>82.701193745232658</v>
      </c>
      <c r="HZ109" s="20" t="s">
        <v>54</v>
      </c>
      <c r="IA109" s="20">
        <v>82.701193745232658</v>
      </c>
      <c r="IB109" s="20" t="s">
        <v>54</v>
      </c>
      <c r="IC109" s="20" t="s">
        <v>54</v>
      </c>
      <c r="ID109" s="20" t="s">
        <v>54</v>
      </c>
      <c r="IE109" s="20">
        <v>83.636969401371573</v>
      </c>
      <c r="IF109" s="20" t="s">
        <v>54</v>
      </c>
      <c r="IG109" s="20">
        <v>83.636969401371573</v>
      </c>
      <c r="IH109" s="20" t="s">
        <v>54</v>
      </c>
      <c r="II109" s="20" t="s">
        <v>54</v>
      </c>
      <c r="IJ109" s="20">
        <v>83.135083047990676</v>
      </c>
      <c r="IK109" s="20" t="s">
        <v>54</v>
      </c>
      <c r="IL109" s="20">
        <v>83.135083047990676</v>
      </c>
      <c r="IM109" s="20" t="s">
        <v>54</v>
      </c>
      <c r="IN109" s="6" t="s">
        <v>97</v>
      </c>
      <c r="IO109" s="15"/>
      <c r="IP109" s="20">
        <v>116</v>
      </c>
      <c r="IQ109" s="20" t="s">
        <v>45</v>
      </c>
      <c r="IR109" s="20">
        <v>272.68</v>
      </c>
      <c r="IS109" s="20">
        <v>0</v>
      </c>
      <c r="IT109" s="20">
        <v>80</v>
      </c>
      <c r="IU109" s="20">
        <v>65</v>
      </c>
      <c r="IV109" s="20">
        <v>145</v>
      </c>
      <c r="IW109" s="20" t="s">
        <v>54</v>
      </c>
      <c r="IX109" s="20" t="s">
        <v>54</v>
      </c>
      <c r="IY109" s="20" t="s">
        <v>54</v>
      </c>
      <c r="IZ109" s="20">
        <v>79.830090330286467</v>
      </c>
      <c r="JA109" s="20" t="s">
        <v>54</v>
      </c>
      <c r="JB109" s="20" t="s">
        <v>54</v>
      </c>
      <c r="JC109" s="20" t="s">
        <v>54</v>
      </c>
      <c r="JD109" s="20">
        <v>80.093798753581368</v>
      </c>
      <c r="JE109" s="20" t="s">
        <v>54</v>
      </c>
      <c r="JF109" s="20">
        <v>80.093798753581368</v>
      </c>
      <c r="JG109" s="20" t="s">
        <v>54</v>
      </c>
      <c r="JH109" s="20" t="s">
        <v>54</v>
      </c>
      <c r="JI109" s="20" t="s">
        <v>54</v>
      </c>
      <c r="JJ109" s="20">
        <v>81.573764769065519</v>
      </c>
      <c r="JK109" s="20" t="s">
        <v>54</v>
      </c>
      <c r="JL109" s="20">
        <v>81.573764769065519</v>
      </c>
      <c r="JM109" s="20" t="s">
        <v>54</v>
      </c>
      <c r="JN109" s="20" t="s">
        <v>54</v>
      </c>
      <c r="JO109" s="20">
        <v>80.730442796007523</v>
      </c>
      <c r="JP109" s="20" t="s">
        <v>54</v>
      </c>
      <c r="JQ109" s="20">
        <v>80.730442796007523</v>
      </c>
      <c r="JR109" s="20" t="s">
        <v>54</v>
      </c>
      <c r="JS109" s="6" t="s">
        <v>97</v>
      </c>
      <c r="JT109" s="15"/>
      <c r="JU109" s="20">
        <v>116</v>
      </c>
      <c r="JV109" s="20" t="s">
        <v>45</v>
      </c>
      <c r="JW109" s="20">
        <v>276.68</v>
      </c>
      <c r="JX109" s="20">
        <v>0</v>
      </c>
      <c r="JY109" s="20">
        <v>54</v>
      </c>
      <c r="JZ109" s="20">
        <v>53</v>
      </c>
      <c r="KA109" s="20">
        <v>107</v>
      </c>
      <c r="KB109" s="20" t="s">
        <v>54</v>
      </c>
      <c r="KC109" s="20" t="s">
        <v>54</v>
      </c>
      <c r="KD109" s="20" t="s">
        <v>54</v>
      </c>
      <c r="KE109" s="20">
        <v>81.393838383838386</v>
      </c>
      <c r="KF109" s="20" t="s">
        <v>54</v>
      </c>
      <c r="KG109" s="20" t="s">
        <v>54</v>
      </c>
      <c r="KH109" s="20" t="s">
        <v>54</v>
      </c>
      <c r="KI109" s="20">
        <v>79.92745911495912</v>
      </c>
      <c r="KJ109" s="20">
        <v>81.871645021645023</v>
      </c>
      <c r="KK109" s="20">
        <v>81.093970658970647</v>
      </c>
      <c r="KL109" s="20" t="s">
        <v>54</v>
      </c>
      <c r="KM109" s="20" t="s">
        <v>54</v>
      </c>
      <c r="KN109" s="20" t="s">
        <v>54</v>
      </c>
      <c r="KO109" s="20">
        <v>83.754117965367968</v>
      </c>
      <c r="KP109" s="20">
        <v>84.888102453102448</v>
      </c>
      <c r="KQ109" s="20">
        <v>84.434508658008653</v>
      </c>
      <c r="KR109" s="20" t="s">
        <v>54</v>
      </c>
      <c r="KS109" s="20" t="s">
        <v>54</v>
      </c>
      <c r="KT109" s="20">
        <v>81.840788540163544</v>
      </c>
      <c r="KU109" s="20">
        <v>83.379873737373742</v>
      </c>
      <c r="KV109" s="20">
        <v>82.764239658489657</v>
      </c>
      <c r="KW109" s="20" t="s">
        <v>54</v>
      </c>
      <c r="KX109" s="6" t="s">
        <v>97</v>
      </c>
      <c r="KY109" s="15"/>
      <c r="KZ109" s="20">
        <v>116</v>
      </c>
      <c r="LA109" s="20" t="s">
        <v>45</v>
      </c>
      <c r="LB109" s="20">
        <v>138</v>
      </c>
      <c r="LC109" s="20">
        <v>0</v>
      </c>
      <c r="LD109" s="20">
        <v>48</v>
      </c>
      <c r="LE109" s="20">
        <v>37</v>
      </c>
      <c r="LF109" s="20">
        <v>85</v>
      </c>
      <c r="LG109" s="20" t="s">
        <v>54</v>
      </c>
      <c r="LH109" s="20" t="s">
        <v>54</v>
      </c>
      <c r="LI109" s="20" t="s">
        <v>54</v>
      </c>
      <c r="LJ109" s="20">
        <v>74.970095693779896</v>
      </c>
      <c r="LK109" s="20" t="s">
        <v>54</v>
      </c>
      <c r="LL109" s="20" t="s">
        <v>54</v>
      </c>
      <c r="LM109" s="20" t="s">
        <v>54</v>
      </c>
      <c r="LN109" s="20">
        <v>78.265233241205792</v>
      </c>
      <c r="LO109" s="20" t="s">
        <v>54</v>
      </c>
      <c r="LP109" s="20">
        <v>78.265233241205792</v>
      </c>
      <c r="LQ109" s="20">
        <v>81.857142857142861</v>
      </c>
      <c r="LR109" s="20" t="s">
        <v>54</v>
      </c>
      <c r="LS109" s="20" t="s">
        <v>54</v>
      </c>
      <c r="LT109" s="20">
        <v>82.910401002506276</v>
      </c>
      <c r="LU109" s="20" t="s">
        <v>54</v>
      </c>
      <c r="LV109" s="20">
        <v>82.910401002506276</v>
      </c>
      <c r="LW109" s="20">
        <v>81.857142857142861</v>
      </c>
      <c r="LX109" s="20" t="s">
        <v>54</v>
      </c>
      <c r="LY109" s="20">
        <v>80.561278443143436</v>
      </c>
      <c r="LZ109" s="20" t="s">
        <v>54</v>
      </c>
      <c r="MA109" s="20">
        <v>80.561278443143436</v>
      </c>
      <c r="MB109" s="20">
        <v>4.333333333333333</v>
      </c>
      <c r="MC109" s="6" t="s">
        <v>97</v>
      </c>
      <c r="MD109" s="15"/>
      <c r="ME109" s="20">
        <v>116</v>
      </c>
      <c r="MF109" s="20" t="s">
        <v>45</v>
      </c>
      <c r="MG109" s="20">
        <v>272</v>
      </c>
      <c r="MH109" s="20">
        <v>0</v>
      </c>
      <c r="MI109" s="20">
        <v>21</v>
      </c>
      <c r="MJ109" s="20">
        <v>32</v>
      </c>
      <c r="MK109" s="20">
        <v>53</v>
      </c>
      <c r="ML109" s="20" t="s">
        <v>54</v>
      </c>
      <c r="MM109" s="20" t="s">
        <v>54</v>
      </c>
      <c r="MN109" s="20" t="s">
        <v>54</v>
      </c>
      <c r="MO109" s="20">
        <v>84.084978070175438</v>
      </c>
      <c r="MP109" s="20" t="s">
        <v>54</v>
      </c>
      <c r="MQ109" s="20" t="s">
        <v>54</v>
      </c>
      <c r="MR109" s="20" t="s">
        <v>54</v>
      </c>
      <c r="MS109" s="20">
        <v>85.504203216374265</v>
      </c>
      <c r="MT109" s="20">
        <v>87.676169590643269</v>
      </c>
      <c r="MU109" s="20">
        <v>86.807383040935662</v>
      </c>
      <c r="MV109" s="20" t="s">
        <v>54</v>
      </c>
      <c r="MW109" s="20" t="s">
        <v>54</v>
      </c>
      <c r="MX109" s="20" t="s">
        <v>54</v>
      </c>
      <c r="MY109" s="20">
        <v>86.944147478070178</v>
      </c>
      <c r="MZ109" s="20">
        <v>88.085983187134502</v>
      </c>
      <c r="NA109" s="20">
        <v>87.629248903508767</v>
      </c>
      <c r="NB109" s="20" t="s">
        <v>54</v>
      </c>
      <c r="NC109" s="20" t="s">
        <v>54</v>
      </c>
      <c r="ND109" s="20">
        <v>86.224175347222214</v>
      </c>
      <c r="NE109" s="20">
        <v>87.881076388888886</v>
      </c>
      <c r="NF109" s="20">
        <v>87.218315972222214</v>
      </c>
      <c r="NG109" s="20" t="s">
        <v>54</v>
      </c>
      <c r="NH109" s="6" t="s">
        <v>97</v>
      </c>
    </row>
    <row r="110" spans="1:372" x14ac:dyDescent="0.3">
      <c r="A110" s="15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6"/>
      <c r="AF110" s="15"/>
      <c r="AG110" s="20" t="s">
        <v>54</v>
      </c>
      <c r="AH110" s="20" t="s">
        <v>150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 t="s">
        <v>54</v>
      </c>
      <c r="AR110" s="20" t="s">
        <v>54</v>
      </c>
      <c r="AS110" s="20" t="s">
        <v>54</v>
      </c>
      <c r="AT110" s="20" t="s">
        <v>54</v>
      </c>
      <c r="AU110" s="20" t="s">
        <v>54</v>
      </c>
      <c r="AV110" s="20" t="s">
        <v>54</v>
      </c>
      <c r="AW110" s="20" t="s">
        <v>54</v>
      </c>
      <c r="AX110" s="20" t="s">
        <v>54</v>
      </c>
      <c r="AY110" s="20" t="s">
        <v>54</v>
      </c>
      <c r="AZ110" s="20" t="s">
        <v>54</v>
      </c>
      <c r="BA110" s="20" t="s">
        <v>54</v>
      </c>
      <c r="BB110" s="20" t="s">
        <v>54</v>
      </c>
      <c r="BC110" s="20" t="s">
        <v>54</v>
      </c>
      <c r="BD110" s="20" t="s">
        <v>54</v>
      </c>
      <c r="BE110" s="20" t="s">
        <v>54</v>
      </c>
      <c r="BF110" s="20" t="s">
        <v>54</v>
      </c>
      <c r="BG110" s="20" t="s">
        <v>54</v>
      </c>
      <c r="BH110" s="20" t="s">
        <v>54</v>
      </c>
      <c r="BI110" s="20" t="s">
        <v>54</v>
      </c>
      <c r="BJ110" s="6" t="s">
        <v>86</v>
      </c>
      <c r="BK110" s="15"/>
      <c r="BL110" s="20" t="s">
        <v>54</v>
      </c>
      <c r="BM110" s="20" t="s">
        <v>150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30</v>
      </c>
      <c r="BT110" s="20">
        <v>18</v>
      </c>
      <c r="BU110" s="20">
        <v>48</v>
      </c>
      <c r="BV110" s="20" t="s">
        <v>54</v>
      </c>
      <c r="BW110" s="20" t="s">
        <v>54</v>
      </c>
      <c r="BX110" s="20" t="s">
        <v>54</v>
      </c>
      <c r="BY110" s="20" t="s">
        <v>54</v>
      </c>
      <c r="BZ110" s="20" t="s">
        <v>54</v>
      </c>
      <c r="CA110" s="20" t="s">
        <v>54</v>
      </c>
      <c r="CB110" s="20" t="s">
        <v>54</v>
      </c>
      <c r="CC110" s="20" t="s">
        <v>54</v>
      </c>
      <c r="CD110" s="20" t="s">
        <v>54</v>
      </c>
      <c r="CE110" s="20" t="s">
        <v>54</v>
      </c>
      <c r="CF110" s="20" t="s">
        <v>54</v>
      </c>
      <c r="CG110" s="20" t="s">
        <v>54</v>
      </c>
      <c r="CH110" s="20" t="s">
        <v>54</v>
      </c>
      <c r="CI110" s="20" t="s">
        <v>54</v>
      </c>
      <c r="CJ110" s="20" t="s">
        <v>54</v>
      </c>
      <c r="CK110" s="20" t="s">
        <v>54</v>
      </c>
      <c r="CL110" s="20" t="s">
        <v>54</v>
      </c>
      <c r="CM110" s="20" t="s">
        <v>54</v>
      </c>
      <c r="CN110" s="20" t="s">
        <v>54</v>
      </c>
      <c r="CO110" s="6" t="s">
        <v>86</v>
      </c>
      <c r="CP110" s="15"/>
      <c r="CQ110" s="20" t="s">
        <v>54</v>
      </c>
      <c r="CR110" s="20" t="s">
        <v>150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62</v>
      </c>
      <c r="CY110" s="20">
        <v>41</v>
      </c>
      <c r="CZ110" s="20">
        <v>103</v>
      </c>
      <c r="DA110" s="20">
        <v>79.003180438842207</v>
      </c>
      <c r="DB110" s="20">
        <v>11.607142857142856</v>
      </c>
      <c r="DC110" s="20">
        <v>0</v>
      </c>
      <c r="DD110" s="20">
        <v>0</v>
      </c>
      <c r="DE110" s="20">
        <v>81.450494086523506</v>
      </c>
      <c r="DF110" s="20">
        <v>0</v>
      </c>
      <c r="DG110" s="20">
        <v>81.450494086523506</v>
      </c>
      <c r="DH110" s="20">
        <v>0</v>
      </c>
      <c r="DI110" s="20">
        <v>0</v>
      </c>
      <c r="DJ110" s="20">
        <v>0</v>
      </c>
      <c r="DK110" s="20">
        <v>80.843217495331473</v>
      </c>
      <c r="DL110" s="20">
        <v>0</v>
      </c>
      <c r="DM110" s="20">
        <v>80.843217495331473</v>
      </c>
      <c r="DN110" s="20">
        <v>11.607142857142856</v>
      </c>
      <c r="DO110" s="20">
        <v>0</v>
      </c>
      <c r="DP110" s="20">
        <v>83.037855246265181</v>
      </c>
      <c r="DQ110" s="20">
        <v>0</v>
      </c>
      <c r="DR110" s="20">
        <v>83.037855246265181</v>
      </c>
      <c r="DS110" s="20">
        <v>0</v>
      </c>
      <c r="DT110" s="6" t="s">
        <v>86</v>
      </c>
      <c r="DU110" s="15"/>
      <c r="DV110" s="20" t="s">
        <v>54</v>
      </c>
      <c r="DW110" s="20" t="s">
        <v>150</v>
      </c>
      <c r="DX110" s="20">
        <v>0</v>
      </c>
      <c r="DY110" s="20">
        <v>0</v>
      </c>
      <c r="DZ110" s="20">
        <v>0</v>
      </c>
      <c r="EA110" s="20">
        <v>0</v>
      </c>
      <c r="EB110" s="20">
        <v>0</v>
      </c>
      <c r="EC110" s="20">
        <v>26</v>
      </c>
      <c r="ED110" s="20">
        <v>12</v>
      </c>
      <c r="EE110" s="20">
        <v>38</v>
      </c>
      <c r="EF110" s="20" t="s">
        <v>54</v>
      </c>
      <c r="EG110" s="20" t="s">
        <v>54</v>
      </c>
      <c r="EH110" s="20" t="s">
        <v>54</v>
      </c>
      <c r="EI110" s="20" t="s">
        <v>54</v>
      </c>
      <c r="EJ110" s="20" t="s">
        <v>54</v>
      </c>
      <c r="EK110" s="20" t="s">
        <v>54</v>
      </c>
      <c r="EL110" s="20" t="s">
        <v>54</v>
      </c>
      <c r="EM110" s="20" t="s">
        <v>54</v>
      </c>
      <c r="EN110" s="20" t="s">
        <v>54</v>
      </c>
      <c r="EO110" s="20" t="s">
        <v>54</v>
      </c>
      <c r="EP110" s="20" t="s">
        <v>54</v>
      </c>
      <c r="EQ110" s="20" t="s">
        <v>54</v>
      </c>
      <c r="ER110" s="20" t="s">
        <v>54</v>
      </c>
      <c r="ES110" s="20" t="s">
        <v>54</v>
      </c>
      <c r="ET110" s="20" t="s">
        <v>54</v>
      </c>
      <c r="EU110" s="20" t="s">
        <v>54</v>
      </c>
      <c r="EV110" s="20" t="s">
        <v>54</v>
      </c>
      <c r="EW110" s="20" t="s">
        <v>54</v>
      </c>
      <c r="EX110" s="20" t="s">
        <v>54</v>
      </c>
      <c r="EY110" s="6" t="s">
        <v>86</v>
      </c>
      <c r="EZ110" s="15"/>
      <c r="FA110" s="20" t="s">
        <v>54</v>
      </c>
      <c r="FB110" s="20" t="s">
        <v>150</v>
      </c>
      <c r="FC110" s="20">
        <v>0</v>
      </c>
      <c r="FD110" s="20">
        <v>0</v>
      </c>
      <c r="FE110" s="20">
        <v>0</v>
      </c>
      <c r="FF110" s="20">
        <v>0</v>
      </c>
      <c r="FG110" s="20">
        <v>0</v>
      </c>
      <c r="FH110" s="20">
        <v>25</v>
      </c>
      <c r="FI110" s="20">
        <v>32</v>
      </c>
      <c r="FJ110" s="20">
        <v>57</v>
      </c>
      <c r="FK110" s="20">
        <v>80.16989589358009</v>
      </c>
      <c r="FL110" s="20">
        <v>0</v>
      </c>
      <c r="FM110" s="20">
        <v>0</v>
      </c>
      <c r="FN110" s="20">
        <v>0</v>
      </c>
      <c r="FO110" s="20">
        <v>77.256426322215788</v>
      </c>
      <c r="FP110" s="20">
        <v>0</v>
      </c>
      <c r="FQ110" s="20">
        <v>77.256426322215788</v>
      </c>
      <c r="FR110" s="20">
        <v>0</v>
      </c>
      <c r="FS110" s="20">
        <v>0</v>
      </c>
      <c r="FT110" s="20">
        <v>0</v>
      </c>
      <c r="FU110" s="20">
        <v>79.667909210672363</v>
      </c>
      <c r="FV110" s="20">
        <v>0</v>
      </c>
      <c r="FW110" s="20">
        <v>79.667909210672363</v>
      </c>
      <c r="FX110" s="20">
        <v>0</v>
      </c>
      <c r="FY110" s="20">
        <v>0</v>
      </c>
      <c r="FZ110" s="20">
        <v>79.550371229647553</v>
      </c>
      <c r="GA110" s="20">
        <v>0</v>
      </c>
      <c r="GB110" s="20">
        <v>79.550371229647553</v>
      </c>
      <c r="GC110" s="20">
        <v>0</v>
      </c>
      <c r="GD110" s="6" t="s">
        <v>86</v>
      </c>
      <c r="GE110" s="15"/>
      <c r="GF110" s="20" t="s">
        <v>54</v>
      </c>
      <c r="GG110" s="20" t="s">
        <v>150</v>
      </c>
      <c r="GH110" s="20">
        <v>0</v>
      </c>
      <c r="GI110" s="20">
        <v>0</v>
      </c>
      <c r="GJ110" s="20">
        <v>0</v>
      </c>
      <c r="GK110" s="20">
        <v>0</v>
      </c>
      <c r="GL110" s="20">
        <v>0</v>
      </c>
      <c r="GM110" s="20">
        <v>9</v>
      </c>
      <c r="GN110" s="20">
        <v>21</v>
      </c>
      <c r="GO110" s="20">
        <v>30</v>
      </c>
      <c r="GP110" s="20" t="s">
        <v>54</v>
      </c>
      <c r="GQ110" s="20" t="s">
        <v>54</v>
      </c>
      <c r="GR110" s="20" t="s">
        <v>54</v>
      </c>
      <c r="GS110" s="20" t="s">
        <v>54</v>
      </c>
      <c r="GT110" s="20" t="s">
        <v>54</v>
      </c>
      <c r="GU110" s="20" t="s">
        <v>54</v>
      </c>
      <c r="GV110" s="20" t="s">
        <v>54</v>
      </c>
      <c r="GW110" s="20" t="s">
        <v>54</v>
      </c>
      <c r="GX110" s="20" t="s">
        <v>54</v>
      </c>
      <c r="GY110" s="20" t="s">
        <v>54</v>
      </c>
      <c r="GZ110" s="20" t="s">
        <v>54</v>
      </c>
      <c r="HA110" s="20" t="s">
        <v>54</v>
      </c>
      <c r="HB110" s="20" t="s">
        <v>54</v>
      </c>
      <c r="HC110" s="20" t="s">
        <v>54</v>
      </c>
      <c r="HD110" s="20" t="s">
        <v>54</v>
      </c>
      <c r="HE110" s="20" t="s">
        <v>54</v>
      </c>
      <c r="HF110" s="20" t="s">
        <v>54</v>
      </c>
      <c r="HG110" s="20" t="s">
        <v>54</v>
      </c>
      <c r="HH110" s="20" t="s">
        <v>54</v>
      </c>
      <c r="HI110" s="6" t="s">
        <v>86</v>
      </c>
      <c r="HJ110" s="15"/>
      <c r="HK110" s="20" t="s">
        <v>54</v>
      </c>
      <c r="HL110" s="20" t="s">
        <v>150</v>
      </c>
      <c r="HM110" s="20">
        <v>0</v>
      </c>
      <c r="HN110" s="20">
        <v>0</v>
      </c>
      <c r="HO110" s="20">
        <v>0</v>
      </c>
      <c r="HP110" s="20">
        <v>0</v>
      </c>
      <c r="HQ110" s="20">
        <v>0</v>
      </c>
      <c r="HR110" s="20">
        <v>104</v>
      </c>
      <c r="HS110" s="20">
        <v>67</v>
      </c>
      <c r="HT110" s="20">
        <v>171</v>
      </c>
      <c r="HU110" s="20">
        <v>64.464481351981362</v>
      </c>
      <c r="HV110" s="20">
        <v>0</v>
      </c>
      <c r="HW110" s="20">
        <v>0</v>
      </c>
      <c r="HX110" s="20">
        <v>0</v>
      </c>
      <c r="HY110" s="20">
        <v>81.468322649572656</v>
      </c>
      <c r="HZ110" s="20">
        <v>0</v>
      </c>
      <c r="IA110" s="20">
        <v>81.468322649572656</v>
      </c>
      <c r="IB110" s="20">
        <v>0</v>
      </c>
      <c r="IC110" s="20">
        <v>0</v>
      </c>
      <c r="ID110" s="20">
        <v>0</v>
      </c>
      <c r="IE110" s="20">
        <v>81.106012043512038</v>
      </c>
      <c r="IF110" s="20">
        <v>0</v>
      </c>
      <c r="IG110" s="20">
        <v>81.106012043512038</v>
      </c>
      <c r="IH110" s="20">
        <v>0</v>
      </c>
      <c r="II110" s="20">
        <v>0</v>
      </c>
      <c r="IJ110" s="20">
        <v>82.297100006475006</v>
      </c>
      <c r="IK110" s="20">
        <v>0</v>
      </c>
      <c r="IL110" s="20">
        <v>82.297100006475006</v>
      </c>
      <c r="IM110" s="20">
        <v>0</v>
      </c>
      <c r="IN110" s="6" t="s">
        <v>86</v>
      </c>
      <c r="IO110" s="15"/>
      <c r="IP110" s="20" t="s">
        <v>54</v>
      </c>
      <c r="IQ110" s="20" t="s">
        <v>150</v>
      </c>
      <c r="IR110" s="20">
        <v>0</v>
      </c>
      <c r="IS110" s="20">
        <v>0</v>
      </c>
      <c r="IT110" s="20">
        <v>0</v>
      </c>
      <c r="IU110" s="20">
        <v>0</v>
      </c>
      <c r="IV110" s="20">
        <v>0</v>
      </c>
      <c r="IW110" s="20">
        <v>14</v>
      </c>
      <c r="IX110" s="20">
        <v>16</v>
      </c>
      <c r="IY110" s="20">
        <v>30</v>
      </c>
      <c r="IZ110" s="20">
        <v>77.95102120102122</v>
      </c>
      <c r="JA110" s="20">
        <v>0</v>
      </c>
      <c r="JB110" s="20">
        <v>0</v>
      </c>
      <c r="JC110" s="20">
        <v>0</v>
      </c>
      <c r="JD110" s="20">
        <v>68.153735153735155</v>
      </c>
      <c r="JE110" s="20">
        <v>0</v>
      </c>
      <c r="JF110" s="20">
        <v>68.153735153735155</v>
      </c>
      <c r="JG110" s="20">
        <v>0</v>
      </c>
      <c r="JH110" s="20">
        <v>0</v>
      </c>
      <c r="JI110" s="20">
        <v>0</v>
      </c>
      <c r="JJ110" s="20">
        <v>79.731019972091403</v>
      </c>
      <c r="JK110" s="20">
        <v>0</v>
      </c>
      <c r="JL110" s="20">
        <v>79.731019972091403</v>
      </c>
      <c r="JM110" s="20">
        <v>0</v>
      </c>
      <c r="JN110" s="20">
        <v>0</v>
      </c>
      <c r="JO110" s="20">
        <v>80.168336128157563</v>
      </c>
      <c r="JP110" s="20">
        <v>0</v>
      </c>
      <c r="JQ110" s="20">
        <v>80.168336128157563</v>
      </c>
      <c r="JR110" s="20">
        <v>0</v>
      </c>
      <c r="JS110" s="6" t="s">
        <v>86</v>
      </c>
      <c r="JT110" s="15"/>
      <c r="JU110" s="20" t="s">
        <v>54</v>
      </c>
      <c r="JV110" s="20" t="s">
        <v>150</v>
      </c>
      <c r="JW110" s="20">
        <v>0</v>
      </c>
      <c r="JX110" s="20">
        <v>0</v>
      </c>
      <c r="JY110" s="20">
        <v>0</v>
      </c>
      <c r="JZ110" s="20">
        <v>0</v>
      </c>
      <c r="KA110" s="20">
        <v>0</v>
      </c>
      <c r="KB110" s="20">
        <v>29</v>
      </c>
      <c r="KC110" s="20">
        <v>41</v>
      </c>
      <c r="KD110" s="20">
        <v>70</v>
      </c>
      <c r="KE110" s="20" t="s">
        <v>54</v>
      </c>
      <c r="KF110" s="20" t="s">
        <v>54</v>
      </c>
      <c r="KG110" s="20" t="s">
        <v>54</v>
      </c>
      <c r="KH110" s="20" t="s">
        <v>54</v>
      </c>
      <c r="KI110" s="20" t="s">
        <v>54</v>
      </c>
      <c r="KJ110" s="20" t="s">
        <v>54</v>
      </c>
      <c r="KK110" s="20" t="s">
        <v>54</v>
      </c>
      <c r="KL110" s="20" t="s">
        <v>54</v>
      </c>
      <c r="KM110" s="20" t="s">
        <v>54</v>
      </c>
      <c r="KN110" s="20" t="s">
        <v>54</v>
      </c>
      <c r="KO110" s="20" t="s">
        <v>54</v>
      </c>
      <c r="KP110" s="20" t="s">
        <v>54</v>
      </c>
      <c r="KQ110" s="20" t="s">
        <v>54</v>
      </c>
      <c r="KR110" s="20" t="s">
        <v>54</v>
      </c>
      <c r="KS110" s="20" t="s">
        <v>54</v>
      </c>
      <c r="KT110" s="20" t="s">
        <v>54</v>
      </c>
      <c r="KU110" s="20" t="s">
        <v>54</v>
      </c>
      <c r="KV110" s="20" t="s">
        <v>54</v>
      </c>
      <c r="KW110" s="20" t="s">
        <v>54</v>
      </c>
      <c r="KX110" s="6" t="s">
        <v>86</v>
      </c>
      <c r="KY110" s="15"/>
      <c r="KZ110" s="20" t="s">
        <v>54</v>
      </c>
      <c r="LA110" s="20" t="s">
        <v>150</v>
      </c>
      <c r="LB110" s="20">
        <v>0</v>
      </c>
      <c r="LC110" s="20">
        <v>0</v>
      </c>
      <c r="LD110" s="20">
        <v>0</v>
      </c>
      <c r="LE110" s="20">
        <v>0</v>
      </c>
      <c r="LF110" s="20">
        <v>0</v>
      </c>
      <c r="LG110" s="20">
        <v>16</v>
      </c>
      <c r="LH110" s="20">
        <v>13</v>
      </c>
      <c r="LI110" s="20">
        <v>29</v>
      </c>
      <c r="LJ110" s="20">
        <v>55.771360218728631</v>
      </c>
      <c r="LK110" s="20">
        <v>0</v>
      </c>
      <c r="LL110" s="20">
        <v>0</v>
      </c>
      <c r="LM110" s="20">
        <v>0</v>
      </c>
      <c r="LN110" s="20">
        <v>79.600706311232628</v>
      </c>
      <c r="LO110" s="20">
        <v>0</v>
      </c>
      <c r="LP110" s="20">
        <v>79.600706311232628</v>
      </c>
      <c r="LQ110" s="20">
        <v>20.318181818181817</v>
      </c>
      <c r="LR110" s="20">
        <v>0</v>
      </c>
      <c r="LS110" s="20">
        <v>0</v>
      </c>
      <c r="LT110" s="20">
        <v>82.639937912964228</v>
      </c>
      <c r="LU110" s="20">
        <v>0</v>
      </c>
      <c r="LV110" s="20">
        <v>82.639937912964228</v>
      </c>
      <c r="LW110" s="20">
        <v>20.318181818181817</v>
      </c>
      <c r="LX110" s="20">
        <v>0</v>
      </c>
      <c r="LY110" s="20">
        <v>81.64663790157212</v>
      </c>
      <c r="LZ110" s="20">
        <v>0</v>
      </c>
      <c r="MA110" s="20">
        <v>81.64663790157212</v>
      </c>
      <c r="MB110" s="20">
        <v>0.17105263157894737</v>
      </c>
      <c r="MC110" s="6" t="s">
        <v>86</v>
      </c>
      <c r="MD110" s="15"/>
      <c r="ME110" s="20" t="s">
        <v>54</v>
      </c>
      <c r="MF110" s="20" t="s">
        <v>150</v>
      </c>
      <c r="MG110" s="20">
        <v>0</v>
      </c>
      <c r="MH110" s="20">
        <v>0</v>
      </c>
      <c r="MI110" s="20">
        <v>0</v>
      </c>
      <c r="MJ110" s="20">
        <v>0</v>
      </c>
      <c r="MK110" s="20">
        <v>0</v>
      </c>
      <c r="ML110" s="20">
        <v>8</v>
      </c>
      <c r="MM110" s="20">
        <v>5</v>
      </c>
      <c r="MN110" s="20">
        <v>13</v>
      </c>
      <c r="MO110" s="20" t="s">
        <v>54</v>
      </c>
      <c r="MP110" s="20" t="s">
        <v>54</v>
      </c>
      <c r="MQ110" s="20" t="s">
        <v>54</v>
      </c>
      <c r="MR110" s="20" t="s">
        <v>54</v>
      </c>
      <c r="MS110" s="20" t="s">
        <v>54</v>
      </c>
      <c r="MT110" s="20" t="s">
        <v>54</v>
      </c>
      <c r="MU110" s="20" t="s">
        <v>54</v>
      </c>
      <c r="MV110" s="20" t="s">
        <v>54</v>
      </c>
      <c r="MW110" s="20" t="s">
        <v>54</v>
      </c>
      <c r="MX110" s="20" t="s">
        <v>54</v>
      </c>
      <c r="MY110" s="20" t="s">
        <v>54</v>
      </c>
      <c r="MZ110" s="20" t="s">
        <v>54</v>
      </c>
      <c r="NA110" s="20" t="s">
        <v>54</v>
      </c>
      <c r="NB110" s="20" t="s">
        <v>54</v>
      </c>
      <c r="NC110" s="20" t="s">
        <v>54</v>
      </c>
      <c r="ND110" s="20" t="s">
        <v>54</v>
      </c>
      <c r="NE110" s="20" t="s">
        <v>54</v>
      </c>
      <c r="NF110" s="20" t="s">
        <v>54</v>
      </c>
      <c r="NG110" s="20" t="s">
        <v>54</v>
      </c>
      <c r="NH110" s="6" t="s">
        <v>86</v>
      </c>
    </row>
    <row r="111" spans="1:372" x14ac:dyDescent="0.3">
      <c r="A111" s="15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6"/>
      <c r="AF111" s="15"/>
      <c r="AG111" s="20" t="s">
        <v>54</v>
      </c>
      <c r="AH111" s="20" t="s">
        <v>151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 t="s">
        <v>54</v>
      </c>
      <c r="AO111" s="20" t="s">
        <v>54</v>
      </c>
      <c r="AP111" s="20" t="s">
        <v>54</v>
      </c>
      <c r="AQ111" s="20" t="s">
        <v>54</v>
      </c>
      <c r="AR111" s="20" t="s">
        <v>54</v>
      </c>
      <c r="AS111" s="20" t="s">
        <v>54</v>
      </c>
      <c r="AT111" s="20" t="s">
        <v>54</v>
      </c>
      <c r="AU111" s="20" t="s">
        <v>54</v>
      </c>
      <c r="AV111" s="20" t="s">
        <v>54</v>
      </c>
      <c r="AW111" s="20" t="s">
        <v>54</v>
      </c>
      <c r="AX111" s="20" t="s">
        <v>54</v>
      </c>
      <c r="AY111" s="20" t="s">
        <v>54</v>
      </c>
      <c r="AZ111" s="20" t="s">
        <v>54</v>
      </c>
      <c r="BA111" s="20" t="s">
        <v>54</v>
      </c>
      <c r="BB111" s="20" t="s">
        <v>54</v>
      </c>
      <c r="BC111" s="20" t="s">
        <v>54</v>
      </c>
      <c r="BD111" s="20" t="s">
        <v>54</v>
      </c>
      <c r="BE111" s="20" t="s">
        <v>54</v>
      </c>
      <c r="BF111" s="20" t="s">
        <v>54</v>
      </c>
      <c r="BG111" s="20" t="s">
        <v>54</v>
      </c>
      <c r="BH111" s="20" t="s">
        <v>54</v>
      </c>
      <c r="BI111" s="20" t="s">
        <v>54</v>
      </c>
      <c r="BJ111" s="6" t="s">
        <v>87</v>
      </c>
      <c r="BK111" s="15"/>
      <c r="BL111" s="20" t="s">
        <v>54</v>
      </c>
      <c r="BM111" s="20" t="s">
        <v>151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 t="s">
        <v>54</v>
      </c>
      <c r="BT111" s="20" t="s">
        <v>54</v>
      </c>
      <c r="BU111" s="20" t="s">
        <v>54</v>
      </c>
      <c r="BV111" s="20" t="s">
        <v>54</v>
      </c>
      <c r="BW111" s="20" t="s">
        <v>54</v>
      </c>
      <c r="BX111" s="20" t="s">
        <v>54</v>
      </c>
      <c r="BY111" s="20" t="s">
        <v>54</v>
      </c>
      <c r="BZ111" s="20" t="s">
        <v>54</v>
      </c>
      <c r="CA111" s="20" t="s">
        <v>54</v>
      </c>
      <c r="CB111" s="20" t="s">
        <v>54</v>
      </c>
      <c r="CC111" s="20" t="s">
        <v>54</v>
      </c>
      <c r="CD111" s="20" t="s">
        <v>54</v>
      </c>
      <c r="CE111" s="20" t="s">
        <v>54</v>
      </c>
      <c r="CF111" s="20" t="s">
        <v>54</v>
      </c>
      <c r="CG111" s="20" t="s">
        <v>54</v>
      </c>
      <c r="CH111" s="20" t="s">
        <v>54</v>
      </c>
      <c r="CI111" s="20" t="s">
        <v>54</v>
      </c>
      <c r="CJ111" s="20" t="s">
        <v>54</v>
      </c>
      <c r="CK111" s="20" t="s">
        <v>54</v>
      </c>
      <c r="CL111" s="20" t="s">
        <v>54</v>
      </c>
      <c r="CM111" s="20" t="s">
        <v>54</v>
      </c>
      <c r="CN111" s="20" t="s">
        <v>54</v>
      </c>
      <c r="CO111" s="6" t="s">
        <v>87</v>
      </c>
      <c r="CP111" s="15"/>
      <c r="CQ111" s="20" t="s">
        <v>54</v>
      </c>
      <c r="CR111" s="20" t="s">
        <v>151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 t="s">
        <v>54</v>
      </c>
      <c r="CY111" s="20" t="s">
        <v>54</v>
      </c>
      <c r="CZ111" s="20" t="s">
        <v>54</v>
      </c>
      <c r="DA111" s="20">
        <v>80.442129629629633</v>
      </c>
      <c r="DB111" s="20">
        <v>12.583333333333334</v>
      </c>
      <c r="DC111" s="20">
        <v>0</v>
      </c>
      <c r="DD111" s="20">
        <v>0</v>
      </c>
      <c r="DE111" s="20">
        <v>83.255401234567898</v>
      </c>
      <c r="DF111" s="20">
        <v>0</v>
      </c>
      <c r="DG111" s="20">
        <v>83.255401234567898</v>
      </c>
      <c r="DH111" s="20">
        <v>0</v>
      </c>
      <c r="DI111" s="20">
        <v>0</v>
      </c>
      <c r="DJ111" s="20">
        <v>0</v>
      </c>
      <c r="DK111" s="20">
        <v>82.709490740740748</v>
      </c>
      <c r="DL111" s="20">
        <v>0</v>
      </c>
      <c r="DM111" s="20">
        <v>82.709490740740748</v>
      </c>
      <c r="DN111" s="20">
        <v>12.583333333333334</v>
      </c>
      <c r="DO111" s="20">
        <v>0</v>
      </c>
      <c r="DP111" s="20">
        <v>83.910686728395078</v>
      </c>
      <c r="DQ111" s="20">
        <v>0</v>
      </c>
      <c r="DR111" s="20">
        <v>83.910686728395078</v>
      </c>
      <c r="DS111" s="20">
        <v>0</v>
      </c>
      <c r="DT111" s="6" t="s">
        <v>87</v>
      </c>
      <c r="DU111" s="15"/>
      <c r="DV111" s="20" t="s">
        <v>54</v>
      </c>
      <c r="DW111" s="20" t="s">
        <v>151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 t="s">
        <v>54</v>
      </c>
      <c r="ED111" s="20" t="s">
        <v>54</v>
      </c>
      <c r="EE111" s="20" t="s">
        <v>54</v>
      </c>
      <c r="EF111" s="20" t="s">
        <v>54</v>
      </c>
      <c r="EG111" s="20" t="s">
        <v>54</v>
      </c>
      <c r="EH111" s="20" t="s">
        <v>54</v>
      </c>
      <c r="EI111" s="20" t="s">
        <v>54</v>
      </c>
      <c r="EJ111" s="20" t="s">
        <v>54</v>
      </c>
      <c r="EK111" s="20" t="s">
        <v>54</v>
      </c>
      <c r="EL111" s="20" t="s">
        <v>54</v>
      </c>
      <c r="EM111" s="20" t="s">
        <v>54</v>
      </c>
      <c r="EN111" s="20" t="s">
        <v>54</v>
      </c>
      <c r="EO111" s="20" t="s">
        <v>54</v>
      </c>
      <c r="EP111" s="20" t="s">
        <v>54</v>
      </c>
      <c r="EQ111" s="20" t="s">
        <v>54</v>
      </c>
      <c r="ER111" s="20" t="s">
        <v>54</v>
      </c>
      <c r="ES111" s="20" t="s">
        <v>54</v>
      </c>
      <c r="ET111" s="20" t="s">
        <v>54</v>
      </c>
      <c r="EU111" s="20" t="s">
        <v>54</v>
      </c>
      <c r="EV111" s="20" t="s">
        <v>54</v>
      </c>
      <c r="EW111" s="20" t="s">
        <v>54</v>
      </c>
      <c r="EX111" s="20" t="s">
        <v>54</v>
      </c>
      <c r="EY111" s="6" t="s">
        <v>87</v>
      </c>
      <c r="EZ111" s="15"/>
      <c r="FA111" s="20" t="s">
        <v>54</v>
      </c>
      <c r="FB111" s="20" t="s">
        <v>151</v>
      </c>
      <c r="FC111" s="20">
        <v>0</v>
      </c>
      <c r="FD111" s="20">
        <v>0</v>
      </c>
      <c r="FE111" s="20">
        <v>0</v>
      </c>
      <c r="FF111" s="20">
        <v>0</v>
      </c>
      <c r="FG111" s="20">
        <v>0</v>
      </c>
      <c r="FH111" s="20" t="s">
        <v>54</v>
      </c>
      <c r="FI111" s="20" t="s">
        <v>54</v>
      </c>
      <c r="FJ111" s="20" t="s">
        <v>54</v>
      </c>
      <c r="FK111" s="20">
        <v>79.550061050061046</v>
      </c>
      <c r="FL111" s="20">
        <v>0</v>
      </c>
      <c r="FM111" s="20">
        <v>0</v>
      </c>
      <c r="FN111" s="20">
        <v>0</v>
      </c>
      <c r="FO111" s="20">
        <v>80.631501831501836</v>
      </c>
      <c r="FP111" s="20">
        <v>0</v>
      </c>
      <c r="FQ111" s="20">
        <v>80.631501831501836</v>
      </c>
      <c r="FR111" s="20">
        <v>0</v>
      </c>
      <c r="FS111" s="20">
        <v>0</v>
      </c>
      <c r="FT111" s="20">
        <v>0</v>
      </c>
      <c r="FU111" s="20">
        <v>83.332387057387066</v>
      </c>
      <c r="FV111" s="20">
        <v>0</v>
      </c>
      <c r="FW111" s="20">
        <v>83.332387057387066</v>
      </c>
      <c r="FX111" s="20">
        <v>0</v>
      </c>
      <c r="FY111" s="20">
        <v>0</v>
      </c>
      <c r="FZ111" s="20">
        <v>81.981944444444437</v>
      </c>
      <c r="GA111" s="20">
        <v>0</v>
      </c>
      <c r="GB111" s="20">
        <v>81.981944444444437</v>
      </c>
      <c r="GC111" s="20">
        <v>0</v>
      </c>
      <c r="GD111" s="6" t="s">
        <v>87</v>
      </c>
      <c r="GE111" s="15"/>
      <c r="GF111" s="20" t="s">
        <v>54</v>
      </c>
      <c r="GG111" s="20" t="s">
        <v>151</v>
      </c>
      <c r="GH111" s="20">
        <v>0</v>
      </c>
      <c r="GI111" s="20">
        <v>0</v>
      </c>
      <c r="GJ111" s="20">
        <v>0</v>
      </c>
      <c r="GK111" s="20">
        <v>0</v>
      </c>
      <c r="GL111" s="20">
        <v>0</v>
      </c>
      <c r="GM111" s="20" t="s">
        <v>54</v>
      </c>
      <c r="GN111" s="20" t="s">
        <v>54</v>
      </c>
      <c r="GO111" s="20" t="s">
        <v>54</v>
      </c>
      <c r="GP111" s="20" t="s">
        <v>54</v>
      </c>
      <c r="GQ111" s="20" t="s">
        <v>54</v>
      </c>
      <c r="GR111" s="20" t="s">
        <v>54</v>
      </c>
      <c r="GS111" s="20" t="s">
        <v>54</v>
      </c>
      <c r="GT111" s="20" t="s">
        <v>54</v>
      </c>
      <c r="GU111" s="20" t="s">
        <v>54</v>
      </c>
      <c r="GV111" s="20" t="s">
        <v>54</v>
      </c>
      <c r="GW111" s="20" t="s">
        <v>54</v>
      </c>
      <c r="GX111" s="20" t="s">
        <v>54</v>
      </c>
      <c r="GY111" s="20" t="s">
        <v>54</v>
      </c>
      <c r="GZ111" s="20" t="s">
        <v>54</v>
      </c>
      <c r="HA111" s="20" t="s">
        <v>54</v>
      </c>
      <c r="HB111" s="20" t="s">
        <v>54</v>
      </c>
      <c r="HC111" s="20" t="s">
        <v>54</v>
      </c>
      <c r="HD111" s="20" t="s">
        <v>54</v>
      </c>
      <c r="HE111" s="20" t="s">
        <v>54</v>
      </c>
      <c r="HF111" s="20" t="s">
        <v>54</v>
      </c>
      <c r="HG111" s="20" t="s">
        <v>54</v>
      </c>
      <c r="HH111" s="20" t="s">
        <v>54</v>
      </c>
      <c r="HI111" s="6" t="s">
        <v>87</v>
      </c>
      <c r="HJ111" s="15"/>
      <c r="HK111" s="20" t="s">
        <v>54</v>
      </c>
      <c r="HL111" s="20" t="s">
        <v>151</v>
      </c>
      <c r="HM111" s="20">
        <v>0</v>
      </c>
      <c r="HN111" s="20">
        <v>0</v>
      </c>
      <c r="HO111" s="20">
        <v>0</v>
      </c>
      <c r="HP111" s="20">
        <v>0</v>
      </c>
      <c r="HQ111" s="20">
        <v>0</v>
      </c>
      <c r="HR111" s="20" t="s">
        <v>54</v>
      </c>
      <c r="HS111" s="20" t="s">
        <v>54</v>
      </c>
      <c r="HT111" s="20" t="s">
        <v>54</v>
      </c>
      <c r="HU111" s="20">
        <v>63.252976190476197</v>
      </c>
      <c r="HV111" s="20">
        <v>0</v>
      </c>
      <c r="HW111" s="20">
        <v>0</v>
      </c>
      <c r="HX111" s="20">
        <v>0</v>
      </c>
      <c r="HY111" s="20">
        <v>82.161904761904765</v>
      </c>
      <c r="HZ111" s="20">
        <v>0</v>
      </c>
      <c r="IA111" s="20">
        <v>82.161904761904765</v>
      </c>
      <c r="IB111" s="20">
        <v>0</v>
      </c>
      <c r="IC111" s="20">
        <v>0</v>
      </c>
      <c r="ID111" s="20">
        <v>0</v>
      </c>
      <c r="IE111" s="20">
        <v>83.208134920634919</v>
      </c>
      <c r="IF111" s="20">
        <v>0</v>
      </c>
      <c r="IG111" s="20">
        <v>83.208134920634919</v>
      </c>
      <c r="IH111" s="20">
        <v>0</v>
      </c>
      <c r="II111" s="20">
        <v>0</v>
      </c>
      <c r="IJ111" s="20">
        <v>84.380853174603175</v>
      </c>
      <c r="IK111" s="20">
        <v>0</v>
      </c>
      <c r="IL111" s="20">
        <v>84.380853174603175</v>
      </c>
      <c r="IM111" s="20">
        <v>0</v>
      </c>
      <c r="IN111" s="6" t="s">
        <v>87</v>
      </c>
      <c r="IO111" s="15"/>
      <c r="IP111" s="20" t="s">
        <v>54</v>
      </c>
      <c r="IQ111" s="20" t="s">
        <v>151</v>
      </c>
      <c r="IR111" s="20">
        <v>0</v>
      </c>
      <c r="IS111" s="20">
        <v>0</v>
      </c>
      <c r="IT111" s="20">
        <v>0</v>
      </c>
      <c r="IU111" s="20">
        <v>0</v>
      </c>
      <c r="IV111" s="20">
        <v>0</v>
      </c>
      <c r="IW111" s="20" t="s">
        <v>54</v>
      </c>
      <c r="IX111" s="20" t="s">
        <v>54</v>
      </c>
      <c r="IY111" s="20" t="s">
        <v>54</v>
      </c>
      <c r="IZ111" s="20">
        <v>82.444152276295128</v>
      </c>
      <c r="JA111" s="20">
        <v>0</v>
      </c>
      <c r="JB111" s="20">
        <v>0</v>
      </c>
      <c r="JC111" s="20">
        <v>0</v>
      </c>
      <c r="JD111" s="20">
        <v>69.780154369440083</v>
      </c>
      <c r="JE111" s="20">
        <v>0</v>
      </c>
      <c r="JF111" s="20">
        <v>69.780154369440083</v>
      </c>
      <c r="JG111" s="20">
        <v>0</v>
      </c>
      <c r="JH111" s="20">
        <v>0</v>
      </c>
      <c r="JI111" s="20">
        <v>0</v>
      </c>
      <c r="JJ111" s="20">
        <v>80.646281397174249</v>
      </c>
      <c r="JK111" s="20">
        <v>0</v>
      </c>
      <c r="JL111" s="20">
        <v>80.646281397174249</v>
      </c>
      <c r="JM111" s="20">
        <v>0</v>
      </c>
      <c r="JN111" s="20">
        <v>0</v>
      </c>
      <c r="JO111" s="20">
        <v>81.996315737833598</v>
      </c>
      <c r="JP111" s="20">
        <v>0</v>
      </c>
      <c r="JQ111" s="20">
        <v>81.996315737833598</v>
      </c>
      <c r="JR111" s="20">
        <v>0</v>
      </c>
      <c r="JS111" s="6" t="s">
        <v>87</v>
      </c>
      <c r="JT111" s="15"/>
      <c r="JU111" s="20" t="s">
        <v>54</v>
      </c>
      <c r="JV111" s="20" t="s">
        <v>151</v>
      </c>
      <c r="JW111" s="20">
        <v>0</v>
      </c>
      <c r="JX111" s="20">
        <v>0</v>
      </c>
      <c r="JY111" s="20">
        <v>0</v>
      </c>
      <c r="JZ111" s="20">
        <v>0</v>
      </c>
      <c r="KA111" s="20">
        <v>0</v>
      </c>
      <c r="KB111" s="20" t="s">
        <v>54</v>
      </c>
      <c r="KC111" s="20" t="s">
        <v>54</v>
      </c>
      <c r="KD111" s="20" t="s">
        <v>54</v>
      </c>
      <c r="KE111" s="20" t="s">
        <v>54</v>
      </c>
      <c r="KF111" s="20" t="s">
        <v>54</v>
      </c>
      <c r="KG111" s="20" t="s">
        <v>54</v>
      </c>
      <c r="KH111" s="20" t="s">
        <v>54</v>
      </c>
      <c r="KI111" s="20" t="s">
        <v>54</v>
      </c>
      <c r="KJ111" s="20" t="s">
        <v>54</v>
      </c>
      <c r="KK111" s="20" t="s">
        <v>54</v>
      </c>
      <c r="KL111" s="20" t="s">
        <v>54</v>
      </c>
      <c r="KM111" s="20" t="s">
        <v>54</v>
      </c>
      <c r="KN111" s="20" t="s">
        <v>54</v>
      </c>
      <c r="KO111" s="20" t="s">
        <v>54</v>
      </c>
      <c r="KP111" s="20" t="s">
        <v>54</v>
      </c>
      <c r="KQ111" s="20" t="s">
        <v>54</v>
      </c>
      <c r="KR111" s="20" t="s">
        <v>54</v>
      </c>
      <c r="KS111" s="20" t="s">
        <v>54</v>
      </c>
      <c r="KT111" s="20" t="s">
        <v>54</v>
      </c>
      <c r="KU111" s="20" t="s">
        <v>54</v>
      </c>
      <c r="KV111" s="20" t="s">
        <v>54</v>
      </c>
      <c r="KW111" s="20" t="s">
        <v>54</v>
      </c>
      <c r="KX111" s="6" t="s">
        <v>87</v>
      </c>
      <c r="KY111" s="15"/>
      <c r="KZ111" s="20" t="s">
        <v>54</v>
      </c>
      <c r="LA111" s="20" t="s">
        <v>151</v>
      </c>
      <c r="LB111" s="20">
        <v>0</v>
      </c>
      <c r="LC111" s="20">
        <v>0</v>
      </c>
      <c r="LD111" s="20">
        <v>0</v>
      </c>
      <c r="LE111" s="20">
        <v>0</v>
      </c>
      <c r="LF111" s="20">
        <v>0</v>
      </c>
      <c r="LG111" s="20" t="s">
        <v>54</v>
      </c>
      <c r="LH111" s="20" t="s">
        <v>54</v>
      </c>
      <c r="LI111" s="20" t="s">
        <v>54</v>
      </c>
      <c r="LJ111" s="20">
        <v>54.924999999999997</v>
      </c>
      <c r="LK111" s="20">
        <v>0</v>
      </c>
      <c r="LL111" s="20">
        <v>0</v>
      </c>
      <c r="LM111" s="20">
        <v>0</v>
      </c>
      <c r="LN111" s="20">
        <v>77.520833333333329</v>
      </c>
      <c r="LO111" s="20">
        <v>0</v>
      </c>
      <c r="LP111" s="20">
        <v>77.520833333333329</v>
      </c>
      <c r="LQ111" s="20">
        <v>18.75</v>
      </c>
      <c r="LR111" s="20">
        <v>0</v>
      </c>
      <c r="LS111" s="20">
        <v>0</v>
      </c>
      <c r="LT111" s="20">
        <v>80.533238636363635</v>
      </c>
      <c r="LU111" s="20">
        <v>0</v>
      </c>
      <c r="LV111" s="20">
        <v>80.533238636363635</v>
      </c>
      <c r="LW111" s="20">
        <v>18.75</v>
      </c>
      <c r="LX111" s="20">
        <v>0</v>
      </c>
      <c r="LY111" s="20">
        <v>79.936126893939388</v>
      </c>
      <c r="LZ111" s="20">
        <v>0</v>
      </c>
      <c r="MA111" s="20">
        <v>79.936126893939388</v>
      </c>
      <c r="MB111" s="20">
        <v>0</v>
      </c>
      <c r="MC111" s="6" t="s">
        <v>87</v>
      </c>
      <c r="MD111" s="15"/>
      <c r="ME111" s="20" t="s">
        <v>54</v>
      </c>
      <c r="MF111" s="20" t="s">
        <v>151</v>
      </c>
      <c r="MG111" s="20">
        <v>0</v>
      </c>
      <c r="MH111" s="20">
        <v>0</v>
      </c>
      <c r="MI111" s="20">
        <v>0</v>
      </c>
      <c r="MJ111" s="20">
        <v>0</v>
      </c>
      <c r="MK111" s="20">
        <v>0</v>
      </c>
      <c r="ML111" s="20" t="s">
        <v>54</v>
      </c>
      <c r="MM111" s="20" t="s">
        <v>54</v>
      </c>
      <c r="MN111" s="20" t="s">
        <v>54</v>
      </c>
      <c r="MO111" s="20" t="s">
        <v>54</v>
      </c>
      <c r="MP111" s="20" t="s">
        <v>54</v>
      </c>
      <c r="MQ111" s="20" t="s">
        <v>54</v>
      </c>
      <c r="MR111" s="20" t="s">
        <v>54</v>
      </c>
      <c r="MS111" s="20" t="s">
        <v>54</v>
      </c>
      <c r="MT111" s="20" t="s">
        <v>54</v>
      </c>
      <c r="MU111" s="20" t="s">
        <v>54</v>
      </c>
      <c r="MV111" s="20" t="s">
        <v>54</v>
      </c>
      <c r="MW111" s="20" t="s">
        <v>54</v>
      </c>
      <c r="MX111" s="20" t="s">
        <v>54</v>
      </c>
      <c r="MY111" s="20" t="s">
        <v>54</v>
      </c>
      <c r="MZ111" s="20" t="s">
        <v>54</v>
      </c>
      <c r="NA111" s="20" t="s">
        <v>54</v>
      </c>
      <c r="NB111" s="20" t="s">
        <v>54</v>
      </c>
      <c r="NC111" s="20" t="s">
        <v>54</v>
      </c>
      <c r="ND111" s="20" t="s">
        <v>54</v>
      </c>
      <c r="NE111" s="20" t="s">
        <v>54</v>
      </c>
      <c r="NF111" s="20" t="s">
        <v>54</v>
      </c>
      <c r="NG111" s="20" t="s">
        <v>54</v>
      </c>
      <c r="NH111" s="6" t="s">
        <v>87</v>
      </c>
    </row>
    <row r="112" spans="1:372" x14ac:dyDescent="0.3">
      <c r="A112" s="15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6"/>
      <c r="AF112" s="15"/>
      <c r="AG112" s="20" t="s">
        <v>54</v>
      </c>
      <c r="AH112" s="20" t="s">
        <v>152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 t="s">
        <v>54</v>
      </c>
      <c r="AO112" s="20" t="s">
        <v>54</v>
      </c>
      <c r="AP112" s="20" t="s">
        <v>54</v>
      </c>
      <c r="AQ112" s="20" t="s">
        <v>54</v>
      </c>
      <c r="AR112" s="20" t="s">
        <v>54</v>
      </c>
      <c r="AS112" s="20" t="s">
        <v>54</v>
      </c>
      <c r="AT112" s="20" t="s">
        <v>54</v>
      </c>
      <c r="AU112" s="20" t="s">
        <v>54</v>
      </c>
      <c r="AV112" s="20" t="s">
        <v>54</v>
      </c>
      <c r="AW112" s="20" t="s">
        <v>54</v>
      </c>
      <c r="AX112" s="20" t="s">
        <v>54</v>
      </c>
      <c r="AY112" s="20" t="s">
        <v>54</v>
      </c>
      <c r="AZ112" s="20" t="s">
        <v>54</v>
      </c>
      <c r="BA112" s="20" t="s">
        <v>54</v>
      </c>
      <c r="BB112" s="20" t="s">
        <v>54</v>
      </c>
      <c r="BC112" s="20" t="s">
        <v>54</v>
      </c>
      <c r="BD112" s="20" t="s">
        <v>54</v>
      </c>
      <c r="BE112" s="20" t="s">
        <v>54</v>
      </c>
      <c r="BF112" s="20" t="s">
        <v>54</v>
      </c>
      <c r="BG112" s="20" t="s">
        <v>54</v>
      </c>
      <c r="BH112" s="20" t="s">
        <v>54</v>
      </c>
      <c r="BI112" s="20" t="s">
        <v>54</v>
      </c>
      <c r="BJ112" s="6" t="s">
        <v>88</v>
      </c>
      <c r="BK112" s="15"/>
      <c r="BL112" s="20" t="s">
        <v>54</v>
      </c>
      <c r="BM112" s="20" t="s">
        <v>152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 t="s">
        <v>54</v>
      </c>
      <c r="BT112" s="20" t="s">
        <v>54</v>
      </c>
      <c r="BU112" s="20" t="s">
        <v>54</v>
      </c>
      <c r="BV112" s="20" t="s">
        <v>54</v>
      </c>
      <c r="BW112" s="20" t="s">
        <v>54</v>
      </c>
      <c r="BX112" s="20" t="s">
        <v>54</v>
      </c>
      <c r="BY112" s="20" t="s">
        <v>54</v>
      </c>
      <c r="BZ112" s="20">
        <v>62.179828453120386</v>
      </c>
      <c r="CA112" s="20" t="s">
        <v>54</v>
      </c>
      <c r="CB112" s="20">
        <v>62.179828453120386</v>
      </c>
      <c r="CC112" s="20" t="s">
        <v>54</v>
      </c>
      <c r="CD112" s="20" t="s">
        <v>54</v>
      </c>
      <c r="CE112" s="20" t="s">
        <v>54</v>
      </c>
      <c r="CF112" s="20">
        <v>74.698646673148133</v>
      </c>
      <c r="CG112" s="20" t="s">
        <v>54</v>
      </c>
      <c r="CH112" s="20">
        <v>74.698646673148133</v>
      </c>
      <c r="CI112" s="20" t="s">
        <v>54</v>
      </c>
      <c r="CJ112" s="20" t="s">
        <v>54</v>
      </c>
      <c r="CK112" s="20">
        <v>70.968379446640327</v>
      </c>
      <c r="CL112" s="20" t="s">
        <v>54</v>
      </c>
      <c r="CM112" s="20">
        <v>70.968379446640327</v>
      </c>
      <c r="CN112" s="20" t="s">
        <v>54</v>
      </c>
      <c r="CO112" s="6" t="s">
        <v>88</v>
      </c>
      <c r="CP112" s="15"/>
      <c r="CQ112" s="20" t="s">
        <v>54</v>
      </c>
      <c r="CR112" s="20" t="s">
        <v>152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 t="s">
        <v>54</v>
      </c>
      <c r="CY112" s="20" t="s">
        <v>54</v>
      </c>
      <c r="CZ112" s="20" t="s">
        <v>54</v>
      </c>
      <c r="DA112" s="20">
        <v>65.143702915442049</v>
      </c>
      <c r="DB112" s="20">
        <v>45.833333333333336</v>
      </c>
      <c r="DC112" s="20" t="s">
        <v>54</v>
      </c>
      <c r="DD112" s="20" t="s">
        <v>54</v>
      </c>
      <c r="DE112" s="20">
        <v>66.689520624303228</v>
      </c>
      <c r="DF112" s="20" t="s">
        <v>54</v>
      </c>
      <c r="DG112" s="20">
        <v>66.689520624303228</v>
      </c>
      <c r="DH112" s="20" t="s">
        <v>54</v>
      </c>
      <c r="DI112" s="20" t="s">
        <v>54</v>
      </c>
      <c r="DJ112" s="20" t="s">
        <v>54</v>
      </c>
      <c r="DK112" s="20">
        <v>76.588383838383848</v>
      </c>
      <c r="DL112" s="20" t="s">
        <v>54</v>
      </c>
      <c r="DM112" s="20">
        <v>76.588383838383848</v>
      </c>
      <c r="DN112" s="20">
        <v>45.833333333333336</v>
      </c>
      <c r="DO112" s="20" t="s">
        <v>54</v>
      </c>
      <c r="DP112" s="20">
        <v>71.745726495726501</v>
      </c>
      <c r="DQ112" s="20" t="s">
        <v>54</v>
      </c>
      <c r="DR112" s="20">
        <v>71.745726495726501</v>
      </c>
      <c r="DS112" s="20" t="s">
        <v>54</v>
      </c>
      <c r="DT112" s="6" t="s">
        <v>88</v>
      </c>
      <c r="DU112" s="15"/>
      <c r="DV112" s="20" t="s">
        <v>54</v>
      </c>
      <c r="DW112" s="20" t="s">
        <v>152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 t="s">
        <v>54</v>
      </c>
      <c r="ED112" s="20" t="s">
        <v>54</v>
      </c>
      <c r="EE112" s="20" t="s">
        <v>54</v>
      </c>
      <c r="EF112" s="20">
        <v>62.885839066998493</v>
      </c>
      <c r="EG112" s="20">
        <v>0</v>
      </c>
      <c r="EH112" s="20" t="s">
        <v>54</v>
      </c>
      <c r="EI112" s="20" t="s">
        <v>54</v>
      </c>
      <c r="EJ112" s="20">
        <v>72.255613781929569</v>
      </c>
      <c r="EK112" s="20">
        <v>65.553834080149869</v>
      </c>
      <c r="EL112" s="20">
        <v>71.315257841573626</v>
      </c>
      <c r="EM112" s="20" t="s">
        <v>54</v>
      </c>
      <c r="EN112" s="20" t="s">
        <v>54</v>
      </c>
      <c r="EO112" s="20" t="s">
        <v>54</v>
      </c>
      <c r="EP112" s="20">
        <v>68.949327644979817</v>
      </c>
      <c r="EQ112" s="20">
        <v>72.2002660728824</v>
      </c>
      <c r="ER112" s="20">
        <v>69.458079762427587</v>
      </c>
      <c r="ES112" s="20">
        <v>0</v>
      </c>
      <c r="ET112" s="20" t="s">
        <v>54</v>
      </c>
      <c r="EU112" s="20">
        <v>72.128870155185936</v>
      </c>
      <c r="EV112" s="20">
        <v>68.104339130654921</v>
      </c>
      <c r="EW112" s="20">
        <v>72.950418976734767</v>
      </c>
      <c r="EX112" s="20" t="s">
        <v>54</v>
      </c>
      <c r="EY112" s="6" t="s">
        <v>88</v>
      </c>
      <c r="EZ112" s="15"/>
      <c r="FA112" s="20" t="s">
        <v>54</v>
      </c>
      <c r="FB112" s="20" t="s">
        <v>152</v>
      </c>
      <c r="FC112" s="20">
        <v>0</v>
      </c>
      <c r="FD112" s="20">
        <v>0</v>
      </c>
      <c r="FE112" s="20">
        <v>0</v>
      </c>
      <c r="FF112" s="20">
        <v>0</v>
      </c>
      <c r="FG112" s="20">
        <v>0</v>
      </c>
      <c r="FH112" s="20" t="s">
        <v>54</v>
      </c>
      <c r="FI112" s="20" t="s">
        <v>54</v>
      </c>
      <c r="FJ112" s="20" t="s">
        <v>54</v>
      </c>
      <c r="FK112" s="20">
        <v>74.66499582289056</v>
      </c>
      <c r="FL112" s="20" t="s">
        <v>54</v>
      </c>
      <c r="FM112" s="20" t="s">
        <v>54</v>
      </c>
      <c r="FN112" s="20" t="s">
        <v>54</v>
      </c>
      <c r="FO112" s="20">
        <v>49.601921470342518</v>
      </c>
      <c r="FP112" s="20" t="s">
        <v>54</v>
      </c>
      <c r="FQ112" s="20">
        <v>49.601921470342518</v>
      </c>
      <c r="FR112" s="20" t="s">
        <v>54</v>
      </c>
      <c r="FS112" s="20" t="s">
        <v>54</v>
      </c>
      <c r="FT112" s="20" t="s">
        <v>54</v>
      </c>
      <c r="FU112" s="20">
        <v>64.125152625152623</v>
      </c>
      <c r="FV112" s="20" t="s">
        <v>54</v>
      </c>
      <c r="FW112" s="20">
        <v>64.125152625152623</v>
      </c>
      <c r="FX112" s="20" t="s">
        <v>54</v>
      </c>
      <c r="FY112" s="20" t="s">
        <v>54</v>
      </c>
      <c r="FZ112" s="20">
        <v>61.894993894993888</v>
      </c>
      <c r="GA112" s="20" t="s">
        <v>54</v>
      </c>
      <c r="GB112" s="20">
        <v>61.894993894993888</v>
      </c>
      <c r="GC112" s="20" t="s">
        <v>54</v>
      </c>
      <c r="GD112" s="6" t="s">
        <v>88</v>
      </c>
      <c r="GE112" s="15"/>
      <c r="GF112" s="20" t="s">
        <v>54</v>
      </c>
      <c r="GG112" s="20" t="s">
        <v>152</v>
      </c>
      <c r="GH112" s="20">
        <v>0</v>
      </c>
      <c r="GI112" s="20">
        <v>0</v>
      </c>
      <c r="GJ112" s="20">
        <v>0</v>
      </c>
      <c r="GK112" s="20">
        <v>0</v>
      </c>
      <c r="GL112" s="20">
        <v>0</v>
      </c>
      <c r="GM112" s="20" t="s">
        <v>54</v>
      </c>
      <c r="GN112" s="20" t="s">
        <v>54</v>
      </c>
      <c r="GO112" s="20" t="s">
        <v>54</v>
      </c>
      <c r="GP112" s="20">
        <v>63.940081657472966</v>
      </c>
      <c r="GQ112" s="20" t="s">
        <v>54</v>
      </c>
      <c r="GR112" s="20" t="s">
        <v>54</v>
      </c>
      <c r="GS112" s="20" t="s">
        <v>54</v>
      </c>
      <c r="GT112" s="20">
        <v>54.408789967796174</v>
      </c>
      <c r="GU112" s="20">
        <v>34.782608695652172</v>
      </c>
      <c r="GV112" s="20">
        <v>54.408789967796174</v>
      </c>
      <c r="GW112" s="20" t="s">
        <v>54</v>
      </c>
      <c r="GX112" s="20" t="s">
        <v>54</v>
      </c>
      <c r="GY112" s="20" t="s">
        <v>54</v>
      </c>
      <c r="GZ112" s="20">
        <v>67.511602269366236</v>
      </c>
      <c r="HA112" s="20" t="s">
        <v>54</v>
      </c>
      <c r="HB112" s="20">
        <v>67.511602269366236</v>
      </c>
      <c r="HC112" s="20" t="s">
        <v>54</v>
      </c>
      <c r="HD112" s="20" t="s">
        <v>54</v>
      </c>
      <c r="HE112" s="20">
        <v>62.885685742828592</v>
      </c>
      <c r="HF112" s="20">
        <v>34.782608695652172</v>
      </c>
      <c r="HG112" s="20">
        <v>61.695209552352416</v>
      </c>
      <c r="HH112" s="20" t="s">
        <v>54</v>
      </c>
      <c r="HI112" s="6" t="s">
        <v>88</v>
      </c>
      <c r="HJ112" s="15"/>
      <c r="HK112" s="20" t="s">
        <v>54</v>
      </c>
      <c r="HL112" s="20" t="s">
        <v>152</v>
      </c>
      <c r="HM112" s="20">
        <v>0</v>
      </c>
      <c r="HN112" s="20">
        <v>0</v>
      </c>
      <c r="HO112" s="20">
        <v>0</v>
      </c>
      <c r="HP112" s="20">
        <v>0</v>
      </c>
      <c r="HQ112" s="20">
        <v>0</v>
      </c>
      <c r="HR112" s="20" t="s">
        <v>54</v>
      </c>
      <c r="HS112" s="20" t="s">
        <v>54</v>
      </c>
      <c r="HT112" s="20" t="s">
        <v>54</v>
      </c>
      <c r="HU112" s="20">
        <v>61.981439105008896</v>
      </c>
      <c r="HV112" s="20" t="s">
        <v>54</v>
      </c>
      <c r="HW112" s="20" t="s">
        <v>54</v>
      </c>
      <c r="HX112" s="20" t="s">
        <v>54</v>
      </c>
      <c r="HY112" s="20">
        <v>64.824561403508767</v>
      </c>
      <c r="HZ112" s="20" t="s">
        <v>54</v>
      </c>
      <c r="IA112" s="20">
        <v>64.824561403508767</v>
      </c>
      <c r="IB112" s="20" t="s">
        <v>54</v>
      </c>
      <c r="IC112" s="20" t="s">
        <v>54</v>
      </c>
      <c r="ID112" s="20" t="s">
        <v>54</v>
      </c>
      <c r="IE112" s="20">
        <v>71.055792034052914</v>
      </c>
      <c r="IF112" s="20" t="s">
        <v>54</v>
      </c>
      <c r="IG112" s="20">
        <v>71.055792034052914</v>
      </c>
      <c r="IH112" s="20" t="s">
        <v>54</v>
      </c>
      <c r="II112" s="20" t="s">
        <v>54</v>
      </c>
      <c r="IJ112" s="20">
        <v>69.244107341933429</v>
      </c>
      <c r="IK112" s="20" t="s">
        <v>54</v>
      </c>
      <c r="IL112" s="20">
        <v>69.244107341933429</v>
      </c>
      <c r="IM112" s="20" t="s">
        <v>54</v>
      </c>
      <c r="IN112" s="6" t="s">
        <v>88</v>
      </c>
      <c r="IO112" s="15"/>
      <c r="IP112" s="20" t="s">
        <v>54</v>
      </c>
      <c r="IQ112" s="20" t="s">
        <v>152</v>
      </c>
      <c r="IR112" s="20">
        <v>0</v>
      </c>
      <c r="IS112" s="20">
        <v>0</v>
      </c>
      <c r="IT112" s="20">
        <v>0</v>
      </c>
      <c r="IU112" s="20">
        <v>0</v>
      </c>
      <c r="IV112" s="20">
        <v>0</v>
      </c>
      <c r="IW112" s="20" t="s">
        <v>54</v>
      </c>
      <c r="IX112" s="20" t="s">
        <v>54</v>
      </c>
      <c r="IY112" s="20" t="s">
        <v>54</v>
      </c>
      <c r="IZ112" s="20">
        <v>58.289463070437243</v>
      </c>
      <c r="JA112" s="20" t="s">
        <v>54</v>
      </c>
      <c r="JB112" s="20" t="s">
        <v>54</v>
      </c>
      <c r="JC112" s="20" t="s">
        <v>54</v>
      </c>
      <c r="JD112" s="20">
        <v>49.012641947424555</v>
      </c>
      <c r="JE112" s="20" t="s">
        <v>54</v>
      </c>
      <c r="JF112" s="20">
        <v>49.012641947424555</v>
      </c>
      <c r="JG112" s="20" t="s">
        <v>54</v>
      </c>
      <c r="JH112" s="20" t="s">
        <v>54</v>
      </c>
      <c r="JI112" s="20" t="s">
        <v>54</v>
      </c>
      <c r="JJ112" s="20">
        <v>58.301888261025233</v>
      </c>
      <c r="JK112" s="20" t="s">
        <v>54</v>
      </c>
      <c r="JL112" s="20">
        <v>58.301888261025233</v>
      </c>
      <c r="JM112" s="20" t="s">
        <v>54</v>
      </c>
      <c r="JN112" s="20" t="s">
        <v>54</v>
      </c>
      <c r="JO112" s="20">
        <v>54.90589828608789</v>
      </c>
      <c r="JP112" s="20" t="s">
        <v>54</v>
      </c>
      <c r="JQ112" s="20">
        <v>54.90589828608789</v>
      </c>
      <c r="JR112" s="20" t="s">
        <v>54</v>
      </c>
      <c r="JS112" s="6" t="s">
        <v>88</v>
      </c>
      <c r="JT112" s="15"/>
      <c r="JU112" s="20" t="s">
        <v>54</v>
      </c>
      <c r="JV112" s="20" t="s">
        <v>152</v>
      </c>
      <c r="JW112" s="20">
        <v>0</v>
      </c>
      <c r="JX112" s="20">
        <v>0</v>
      </c>
      <c r="JY112" s="20">
        <v>0</v>
      </c>
      <c r="JZ112" s="20">
        <v>0</v>
      </c>
      <c r="KA112" s="20">
        <v>0</v>
      </c>
      <c r="KB112" s="20" t="s">
        <v>54</v>
      </c>
      <c r="KC112" s="20" t="s">
        <v>54</v>
      </c>
      <c r="KD112" s="20" t="s">
        <v>54</v>
      </c>
      <c r="KE112" s="20">
        <v>66.310245310245307</v>
      </c>
      <c r="KF112" s="20" t="s">
        <v>54</v>
      </c>
      <c r="KG112" s="20" t="s">
        <v>54</v>
      </c>
      <c r="KH112" s="20" t="s">
        <v>54</v>
      </c>
      <c r="KI112" s="20">
        <v>37.580086580086579</v>
      </c>
      <c r="KJ112" s="20">
        <v>41.504329004329001</v>
      </c>
      <c r="KK112" s="20">
        <v>43.837662337662344</v>
      </c>
      <c r="KL112" s="20" t="s">
        <v>54</v>
      </c>
      <c r="KM112" s="20" t="s">
        <v>54</v>
      </c>
      <c r="KN112" s="20" t="s">
        <v>54</v>
      </c>
      <c r="KO112" s="20">
        <v>51.924963924963926</v>
      </c>
      <c r="KP112" s="20">
        <v>53.440115440115449</v>
      </c>
      <c r="KQ112" s="20">
        <v>53.440115440115449</v>
      </c>
      <c r="KR112" s="20" t="s">
        <v>54</v>
      </c>
      <c r="KS112" s="20" t="s">
        <v>54</v>
      </c>
      <c r="KT112" s="20">
        <v>49.591630591630597</v>
      </c>
      <c r="KU112" s="20">
        <v>51.015873015873012</v>
      </c>
      <c r="KV112" s="20">
        <v>51.015873015873012</v>
      </c>
      <c r="KW112" s="20" t="s">
        <v>54</v>
      </c>
      <c r="KX112" s="6" t="s">
        <v>88</v>
      </c>
      <c r="KY112" s="15"/>
      <c r="KZ112" s="20" t="s">
        <v>54</v>
      </c>
      <c r="LA112" s="20" t="s">
        <v>152</v>
      </c>
      <c r="LB112" s="20">
        <v>0</v>
      </c>
      <c r="LC112" s="20">
        <v>0</v>
      </c>
      <c r="LD112" s="20">
        <v>0</v>
      </c>
      <c r="LE112" s="20">
        <v>0</v>
      </c>
      <c r="LF112" s="20">
        <v>0</v>
      </c>
      <c r="LG112" s="20" t="s">
        <v>54</v>
      </c>
      <c r="LH112" s="20" t="s">
        <v>54</v>
      </c>
      <c r="LI112" s="20" t="s">
        <v>54</v>
      </c>
      <c r="LJ112" s="20">
        <v>36.85007974481659</v>
      </c>
      <c r="LK112" s="20" t="s">
        <v>54</v>
      </c>
      <c r="LL112" s="20" t="s">
        <v>54</v>
      </c>
      <c r="LM112" s="20" t="s">
        <v>54</v>
      </c>
      <c r="LN112" s="20">
        <v>46.285922315670604</v>
      </c>
      <c r="LO112" s="20" t="s">
        <v>54</v>
      </c>
      <c r="LP112" s="20">
        <v>46.285922315670604</v>
      </c>
      <c r="LQ112" s="20">
        <v>66.666666666666671</v>
      </c>
      <c r="LR112" s="20" t="s">
        <v>54</v>
      </c>
      <c r="LS112" s="20" t="s">
        <v>54</v>
      </c>
      <c r="LT112" s="20">
        <v>63.172134882661204</v>
      </c>
      <c r="LU112" s="20" t="s">
        <v>54</v>
      </c>
      <c r="LV112" s="20">
        <v>63.172134882661204</v>
      </c>
      <c r="LW112" s="20">
        <v>66.666666666666671</v>
      </c>
      <c r="LX112" s="20" t="s">
        <v>54</v>
      </c>
      <c r="LY112" s="20">
        <v>52.385410165730534</v>
      </c>
      <c r="LZ112" s="20" t="s">
        <v>54</v>
      </c>
      <c r="MA112" s="20">
        <v>52.385410165730534</v>
      </c>
      <c r="MB112" s="20">
        <v>0</v>
      </c>
      <c r="MC112" s="6" t="s">
        <v>88</v>
      </c>
      <c r="MD112" s="15"/>
      <c r="ME112" s="20" t="s">
        <v>54</v>
      </c>
      <c r="MF112" s="20" t="s">
        <v>152</v>
      </c>
      <c r="MG112" s="20">
        <v>0</v>
      </c>
      <c r="MH112" s="20">
        <v>0</v>
      </c>
      <c r="MI112" s="20">
        <v>0</v>
      </c>
      <c r="MJ112" s="20">
        <v>0</v>
      </c>
      <c r="MK112" s="20">
        <v>0</v>
      </c>
      <c r="ML112" s="20" t="s">
        <v>54</v>
      </c>
      <c r="MM112" s="20" t="s">
        <v>54</v>
      </c>
      <c r="MN112" s="20" t="s">
        <v>54</v>
      </c>
      <c r="MO112" s="20">
        <v>74.817251461988306</v>
      </c>
      <c r="MP112" s="20" t="s">
        <v>54</v>
      </c>
      <c r="MQ112" s="20" t="s">
        <v>54</v>
      </c>
      <c r="MR112" s="20" t="s">
        <v>54</v>
      </c>
      <c r="MS112" s="20">
        <v>80.747441520467831</v>
      </c>
      <c r="MT112" s="20">
        <v>90.716374269005854</v>
      </c>
      <c r="MU112" s="20">
        <v>92.032163742690059</v>
      </c>
      <c r="MV112" s="20" t="s">
        <v>54</v>
      </c>
      <c r="MW112" s="20" t="s">
        <v>54</v>
      </c>
      <c r="MX112" s="20" t="s">
        <v>54</v>
      </c>
      <c r="MY112" s="20">
        <v>87.865497076023388</v>
      </c>
      <c r="MZ112" s="20">
        <v>90.643274853801174</v>
      </c>
      <c r="NA112" s="20">
        <v>92.032163742690059</v>
      </c>
      <c r="NB112" s="20" t="s">
        <v>54</v>
      </c>
      <c r="NC112" s="20" t="s">
        <v>54</v>
      </c>
      <c r="ND112" s="20">
        <v>87.792397660818722</v>
      </c>
      <c r="NE112" s="20">
        <v>92.032163742690059</v>
      </c>
      <c r="NF112" s="20">
        <v>90.643274853801174</v>
      </c>
      <c r="NG112" s="20" t="s">
        <v>54</v>
      </c>
      <c r="NH112" s="6" t="s">
        <v>88</v>
      </c>
    </row>
    <row r="113" spans="1:372" x14ac:dyDescent="0.3">
      <c r="A113" s="15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6"/>
      <c r="AF113" s="15"/>
      <c r="AG113" s="20" t="s">
        <v>54</v>
      </c>
      <c r="AH113" s="20" t="s">
        <v>153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 t="s">
        <v>54</v>
      </c>
      <c r="AO113" s="20" t="s">
        <v>54</v>
      </c>
      <c r="AP113" s="20" t="s">
        <v>54</v>
      </c>
      <c r="AQ113" s="20" t="s">
        <v>54</v>
      </c>
      <c r="AR113" s="20" t="s">
        <v>54</v>
      </c>
      <c r="AS113" s="20" t="s">
        <v>54</v>
      </c>
      <c r="AT113" s="20" t="s">
        <v>54</v>
      </c>
      <c r="AU113" s="20" t="s">
        <v>54</v>
      </c>
      <c r="AV113" s="20" t="s">
        <v>54</v>
      </c>
      <c r="AW113" s="20" t="s">
        <v>54</v>
      </c>
      <c r="AX113" s="20" t="s">
        <v>54</v>
      </c>
      <c r="AY113" s="20" t="s">
        <v>54</v>
      </c>
      <c r="AZ113" s="20" t="s">
        <v>54</v>
      </c>
      <c r="BA113" s="20" t="s">
        <v>54</v>
      </c>
      <c r="BB113" s="20" t="s">
        <v>54</v>
      </c>
      <c r="BC113" s="20" t="s">
        <v>54</v>
      </c>
      <c r="BD113" s="20" t="s">
        <v>54</v>
      </c>
      <c r="BE113" s="20" t="s">
        <v>54</v>
      </c>
      <c r="BF113" s="20" t="s">
        <v>54</v>
      </c>
      <c r="BG113" s="20" t="s">
        <v>54</v>
      </c>
      <c r="BH113" s="20" t="s">
        <v>54</v>
      </c>
      <c r="BI113" s="20" t="s">
        <v>54</v>
      </c>
      <c r="BJ113" s="6" t="s">
        <v>89</v>
      </c>
      <c r="BK113" s="15"/>
      <c r="BL113" s="20" t="s">
        <v>54</v>
      </c>
      <c r="BM113" s="20" t="s">
        <v>153</v>
      </c>
      <c r="BN113" s="20">
        <v>0</v>
      </c>
      <c r="BO113" s="20">
        <v>0</v>
      </c>
      <c r="BP113" s="20">
        <v>0</v>
      </c>
      <c r="BQ113" s="20">
        <v>0</v>
      </c>
      <c r="BR113" s="20">
        <v>0</v>
      </c>
      <c r="BS113" s="20" t="s">
        <v>54</v>
      </c>
      <c r="BT113" s="20" t="s">
        <v>54</v>
      </c>
      <c r="BU113" s="20" t="s">
        <v>54</v>
      </c>
      <c r="BV113" s="20" t="s">
        <v>54</v>
      </c>
      <c r="BW113" s="20" t="s">
        <v>54</v>
      </c>
      <c r="BX113" s="20" t="s">
        <v>54</v>
      </c>
      <c r="BY113" s="20" t="s">
        <v>54</v>
      </c>
      <c r="BZ113" s="20">
        <v>34.248742975451044</v>
      </c>
      <c r="CA113" s="20" t="s">
        <v>54</v>
      </c>
      <c r="CB113" s="20">
        <v>34.248742975451044</v>
      </c>
      <c r="CC113" s="20" t="s">
        <v>54</v>
      </c>
      <c r="CD113" s="20" t="s">
        <v>54</v>
      </c>
      <c r="CE113" s="20" t="s">
        <v>54</v>
      </c>
      <c r="CF113" s="20">
        <v>21.763938360865463</v>
      </c>
      <c r="CG113" s="20" t="s">
        <v>54</v>
      </c>
      <c r="CH113" s="20">
        <v>21.763938360865463</v>
      </c>
      <c r="CI113" s="20" t="s">
        <v>54</v>
      </c>
      <c r="CJ113" s="20" t="s">
        <v>54</v>
      </c>
      <c r="CK113" s="20">
        <v>25.494205587373294</v>
      </c>
      <c r="CL113" s="20" t="s">
        <v>54</v>
      </c>
      <c r="CM113" s="20">
        <v>25.494205587373294</v>
      </c>
      <c r="CN113" s="20" t="s">
        <v>54</v>
      </c>
      <c r="CO113" s="6" t="s">
        <v>89</v>
      </c>
      <c r="CP113" s="15"/>
      <c r="CQ113" s="20" t="s">
        <v>54</v>
      </c>
      <c r="CR113" s="20" t="s">
        <v>153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 t="s">
        <v>54</v>
      </c>
      <c r="CY113" s="20" t="s">
        <v>54</v>
      </c>
      <c r="CZ113" s="20" t="s">
        <v>54</v>
      </c>
      <c r="DA113" s="20">
        <v>30.439850005067399</v>
      </c>
      <c r="DB113" s="20">
        <v>45.833333333333336</v>
      </c>
      <c r="DC113" s="20" t="s">
        <v>54</v>
      </c>
      <c r="DD113" s="20" t="s">
        <v>54</v>
      </c>
      <c r="DE113" s="20">
        <v>30.05193236714976</v>
      </c>
      <c r="DF113" s="20" t="s">
        <v>54</v>
      </c>
      <c r="DG113" s="20">
        <v>30.05193236714976</v>
      </c>
      <c r="DH113" s="20" t="s">
        <v>54</v>
      </c>
      <c r="DI113" s="20" t="s">
        <v>54</v>
      </c>
      <c r="DJ113" s="20" t="s">
        <v>54</v>
      </c>
      <c r="DK113" s="20">
        <v>22.050505050505052</v>
      </c>
      <c r="DL113" s="20" t="s">
        <v>54</v>
      </c>
      <c r="DM113" s="20">
        <v>22.050505050505052</v>
      </c>
      <c r="DN113" s="20">
        <v>45.833333333333336</v>
      </c>
      <c r="DO113" s="20" t="s">
        <v>54</v>
      </c>
      <c r="DP113" s="20">
        <v>26.277777777777782</v>
      </c>
      <c r="DQ113" s="20" t="s">
        <v>54</v>
      </c>
      <c r="DR113" s="20">
        <v>26.277777777777782</v>
      </c>
      <c r="DS113" s="20" t="s">
        <v>54</v>
      </c>
      <c r="DT113" s="6" t="s">
        <v>89</v>
      </c>
      <c r="DU113" s="15"/>
      <c r="DV113" s="20" t="s">
        <v>54</v>
      </c>
      <c r="DW113" s="20" t="s">
        <v>153</v>
      </c>
      <c r="DX113" s="20">
        <v>0</v>
      </c>
      <c r="DY113" s="20">
        <v>0</v>
      </c>
      <c r="DZ113" s="20">
        <v>0</v>
      </c>
      <c r="EA113" s="20">
        <v>0</v>
      </c>
      <c r="EB113" s="20">
        <v>0</v>
      </c>
      <c r="EC113" s="20" t="s">
        <v>54</v>
      </c>
      <c r="ED113" s="20" t="s">
        <v>54</v>
      </c>
      <c r="EE113" s="20" t="s">
        <v>54</v>
      </c>
      <c r="EF113" s="20">
        <v>29.504733323573902</v>
      </c>
      <c r="EG113" s="20">
        <v>100</v>
      </c>
      <c r="EH113" s="20" t="s">
        <v>54</v>
      </c>
      <c r="EI113" s="20" t="s">
        <v>54</v>
      </c>
      <c r="EJ113" s="20">
        <v>25.666464140148349</v>
      </c>
      <c r="EK113" s="20">
        <v>33.147464621148835</v>
      </c>
      <c r="EL113" s="20">
        <v>26.671755145439356</v>
      </c>
      <c r="EM113" s="20" t="s">
        <v>54</v>
      </c>
      <c r="EN113" s="20" t="s">
        <v>54</v>
      </c>
      <c r="EO113" s="20" t="s">
        <v>54</v>
      </c>
      <c r="EP113" s="20">
        <v>31.050672355020179</v>
      </c>
      <c r="EQ113" s="20">
        <v>27.042158169541846</v>
      </c>
      <c r="ER113" s="20">
        <v>30.541920237572413</v>
      </c>
      <c r="ES113" s="20">
        <v>100</v>
      </c>
      <c r="ET113" s="20" t="s">
        <v>54</v>
      </c>
      <c r="EU113" s="20">
        <v>26.507493481177693</v>
      </c>
      <c r="EV113" s="20">
        <v>30.596959570643776</v>
      </c>
      <c r="EW113" s="20">
        <v>25.75087972456393</v>
      </c>
      <c r="EX113" s="20" t="s">
        <v>54</v>
      </c>
      <c r="EY113" s="6" t="s">
        <v>89</v>
      </c>
      <c r="EZ113" s="15"/>
      <c r="FA113" s="20" t="s">
        <v>54</v>
      </c>
      <c r="FB113" s="20" t="s">
        <v>153</v>
      </c>
      <c r="FC113" s="20">
        <v>0</v>
      </c>
      <c r="FD113" s="20">
        <v>0</v>
      </c>
      <c r="FE113" s="20">
        <v>0</v>
      </c>
      <c r="FF113" s="20">
        <v>0</v>
      </c>
      <c r="FG113" s="20">
        <v>0</v>
      </c>
      <c r="FH113" s="20" t="s">
        <v>54</v>
      </c>
      <c r="FI113" s="20" t="s">
        <v>54</v>
      </c>
      <c r="FJ113" s="20" t="s">
        <v>54</v>
      </c>
      <c r="FK113" s="20">
        <v>22.44611528822055</v>
      </c>
      <c r="FL113" s="20" t="s">
        <v>54</v>
      </c>
      <c r="FM113" s="20" t="s">
        <v>54</v>
      </c>
      <c r="FN113" s="20" t="s">
        <v>54</v>
      </c>
      <c r="FO113" s="20">
        <v>42.473266499582287</v>
      </c>
      <c r="FP113" s="20" t="s">
        <v>54</v>
      </c>
      <c r="FQ113" s="20">
        <v>42.473266499582287</v>
      </c>
      <c r="FR113" s="20" t="s">
        <v>54</v>
      </c>
      <c r="FS113" s="20" t="s">
        <v>54</v>
      </c>
      <c r="FT113" s="20" t="s">
        <v>54</v>
      </c>
      <c r="FU113" s="20">
        <v>32.541514041514041</v>
      </c>
      <c r="FV113" s="20" t="s">
        <v>54</v>
      </c>
      <c r="FW113" s="20">
        <v>32.541514041514041</v>
      </c>
      <c r="FX113" s="20" t="s">
        <v>54</v>
      </c>
      <c r="FY113" s="20" t="s">
        <v>54</v>
      </c>
      <c r="FZ113" s="20">
        <v>33.978021978021978</v>
      </c>
      <c r="GA113" s="20" t="s">
        <v>54</v>
      </c>
      <c r="GB113" s="20">
        <v>33.978021978021978</v>
      </c>
      <c r="GC113" s="20" t="s">
        <v>54</v>
      </c>
      <c r="GD113" s="6" t="s">
        <v>89</v>
      </c>
      <c r="GE113" s="15"/>
      <c r="GF113" s="20" t="s">
        <v>54</v>
      </c>
      <c r="GG113" s="20" t="s">
        <v>153</v>
      </c>
      <c r="GH113" s="20">
        <v>0</v>
      </c>
      <c r="GI113" s="20">
        <v>0</v>
      </c>
      <c r="GJ113" s="20">
        <v>0</v>
      </c>
      <c r="GK113" s="20">
        <v>0</v>
      </c>
      <c r="GL113" s="20">
        <v>0</v>
      </c>
      <c r="GM113" s="20" t="s">
        <v>54</v>
      </c>
      <c r="GN113" s="20" t="s">
        <v>54</v>
      </c>
      <c r="GO113" s="20" t="s">
        <v>54</v>
      </c>
      <c r="GP113" s="20">
        <v>25.811471137558097</v>
      </c>
      <c r="GQ113" s="20" t="s">
        <v>54</v>
      </c>
      <c r="GR113" s="20" t="s">
        <v>54</v>
      </c>
      <c r="GS113" s="20" t="s">
        <v>54</v>
      </c>
      <c r="GT113" s="20">
        <v>43.706355756045198</v>
      </c>
      <c r="GU113" s="20">
        <v>60.869565217391305</v>
      </c>
      <c r="GV113" s="20">
        <v>43.706355756045198</v>
      </c>
      <c r="GW113" s="20" t="s">
        <v>54</v>
      </c>
      <c r="GX113" s="20" t="s">
        <v>54</v>
      </c>
      <c r="GY113" s="20" t="s">
        <v>54</v>
      </c>
      <c r="GZ113" s="20">
        <v>31.774112016348038</v>
      </c>
      <c r="HA113" s="20" t="s">
        <v>54</v>
      </c>
      <c r="HB113" s="20">
        <v>31.774112016348038</v>
      </c>
      <c r="HC113" s="20" t="s">
        <v>54</v>
      </c>
      <c r="HD113" s="20" t="s">
        <v>54</v>
      </c>
      <c r="HE113" s="20">
        <v>35.804790447647591</v>
      </c>
      <c r="HF113" s="20">
        <v>60.869565217391305</v>
      </c>
      <c r="HG113" s="20">
        <v>36.99526663812378</v>
      </c>
      <c r="HH113" s="20" t="s">
        <v>54</v>
      </c>
      <c r="HI113" s="6" t="s">
        <v>89</v>
      </c>
      <c r="HJ113" s="15"/>
      <c r="HK113" s="20" t="s">
        <v>54</v>
      </c>
      <c r="HL113" s="20" t="s">
        <v>153</v>
      </c>
      <c r="HM113" s="20">
        <v>0</v>
      </c>
      <c r="HN113" s="20">
        <v>0</v>
      </c>
      <c r="HO113" s="20">
        <v>0</v>
      </c>
      <c r="HP113" s="20">
        <v>0</v>
      </c>
      <c r="HQ113" s="20">
        <v>0</v>
      </c>
      <c r="HR113" s="20" t="s">
        <v>54</v>
      </c>
      <c r="HS113" s="20" t="s">
        <v>54</v>
      </c>
      <c r="HT113" s="20" t="s">
        <v>54</v>
      </c>
      <c r="HU113" s="20">
        <v>22.833206203915587</v>
      </c>
      <c r="HV113" s="20" t="s">
        <v>54</v>
      </c>
      <c r="HW113" s="20" t="s">
        <v>54</v>
      </c>
      <c r="HX113" s="20" t="s">
        <v>54</v>
      </c>
      <c r="HY113" s="20">
        <v>34.298245614035089</v>
      </c>
      <c r="HZ113" s="20" t="s">
        <v>54</v>
      </c>
      <c r="IA113" s="20">
        <v>34.298245614035089</v>
      </c>
      <c r="IB113" s="20" t="s">
        <v>54</v>
      </c>
      <c r="IC113" s="20" t="s">
        <v>54</v>
      </c>
      <c r="ID113" s="20" t="s">
        <v>54</v>
      </c>
      <c r="IE113" s="20">
        <v>28.186632208371336</v>
      </c>
      <c r="IF113" s="20" t="s">
        <v>54</v>
      </c>
      <c r="IG113" s="20">
        <v>28.186632208371336</v>
      </c>
      <c r="IH113" s="20" t="s">
        <v>54</v>
      </c>
      <c r="II113" s="20" t="s">
        <v>54</v>
      </c>
      <c r="IJ113" s="20">
        <v>30.03125497690715</v>
      </c>
      <c r="IK113" s="20" t="s">
        <v>54</v>
      </c>
      <c r="IL113" s="20">
        <v>30.03125497690715</v>
      </c>
      <c r="IM113" s="20" t="s">
        <v>54</v>
      </c>
      <c r="IN113" s="6" t="s">
        <v>89</v>
      </c>
      <c r="IO113" s="15"/>
      <c r="IP113" s="20" t="s">
        <v>54</v>
      </c>
      <c r="IQ113" s="20" t="s">
        <v>153</v>
      </c>
      <c r="IR113" s="20">
        <v>0</v>
      </c>
      <c r="IS113" s="20">
        <v>0</v>
      </c>
      <c r="IT113" s="20">
        <v>0</v>
      </c>
      <c r="IU113" s="20">
        <v>0</v>
      </c>
      <c r="IV113" s="20">
        <v>0</v>
      </c>
      <c r="IW113" s="20" t="s">
        <v>54</v>
      </c>
      <c r="IX113" s="20" t="s">
        <v>54</v>
      </c>
      <c r="IY113" s="20" t="s">
        <v>54</v>
      </c>
      <c r="IZ113" s="20">
        <v>36.549908084723384</v>
      </c>
      <c r="JA113" s="20" t="s">
        <v>54</v>
      </c>
      <c r="JB113" s="20" t="s">
        <v>54</v>
      </c>
      <c r="JC113" s="20" t="s">
        <v>54</v>
      </c>
      <c r="JD113" s="20">
        <v>47.654024719242109</v>
      </c>
      <c r="JE113" s="20" t="s">
        <v>54</v>
      </c>
      <c r="JF113" s="20">
        <v>47.654024719242109</v>
      </c>
      <c r="JG113" s="20" t="s">
        <v>54</v>
      </c>
      <c r="JH113" s="20" t="s">
        <v>54</v>
      </c>
      <c r="JI113" s="20" t="s">
        <v>54</v>
      </c>
      <c r="JJ113" s="20">
        <v>38.089089182583791</v>
      </c>
      <c r="JK113" s="20" t="s">
        <v>54</v>
      </c>
      <c r="JL113" s="20">
        <v>38.089089182583791</v>
      </c>
      <c r="JM113" s="20" t="s">
        <v>54</v>
      </c>
      <c r="JN113" s="20" t="s">
        <v>54</v>
      </c>
      <c r="JO113" s="20">
        <v>41.55668674792571</v>
      </c>
      <c r="JP113" s="20" t="s">
        <v>54</v>
      </c>
      <c r="JQ113" s="20">
        <v>41.55668674792571</v>
      </c>
      <c r="JR113" s="20" t="s">
        <v>54</v>
      </c>
      <c r="JS113" s="6" t="s">
        <v>89</v>
      </c>
      <c r="JT113" s="15"/>
      <c r="JU113" s="20" t="s">
        <v>54</v>
      </c>
      <c r="JV113" s="20" t="s">
        <v>153</v>
      </c>
      <c r="JW113" s="20">
        <v>0</v>
      </c>
      <c r="JX113" s="20">
        <v>0</v>
      </c>
      <c r="JY113" s="20">
        <v>0</v>
      </c>
      <c r="JZ113" s="20">
        <v>0</v>
      </c>
      <c r="KA113" s="20">
        <v>0</v>
      </c>
      <c r="KB113" s="20" t="s">
        <v>54</v>
      </c>
      <c r="KC113" s="20" t="s">
        <v>54</v>
      </c>
      <c r="KD113" s="20" t="s">
        <v>54</v>
      </c>
      <c r="KE113" s="20">
        <v>28.134199134199136</v>
      </c>
      <c r="KF113" s="20" t="s">
        <v>54</v>
      </c>
      <c r="KG113" s="20" t="s">
        <v>54</v>
      </c>
      <c r="KH113" s="20" t="s">
        <v>54</v>
      </c>
      <c r="KI113" s="20">
        <v>60.329004329004334</v>
      </c>
      <c r="KJ113" s="20">
        <v>58.495670995670999</v>
      </c>
      <c r="KK113" s="20">
        <v>55.495670995670999</v>
      </c>
      <c r="KL113" s="20" t="s">
        <v>54</v>
      </c>
      <c r="KM113" s="20" t="s">
        <v>54</v>
      </c>
      <c r="KN113" s="20" t="s">
        <v>54</v>
      </c>
      <c r="KO113" s="20">
        <v>48.075036075036074</v>
      </c>
      <c r="KP113" s="20">
        <v>46.559884559884559</v>
      </c>
      <c r="KQ113" s="20">
        <v>46.559884559884559</v>
      </c>
      <c r="KR113" s="20" t="s">
        <v>54</v>
      </c>
      <c r="KS113" s="20" t="s">
        <v>54</v>
      </c>
      <c r="KT113" s="20">
        <v>49.741702741702738</v>
      </c>
      <c r="KU113" s="20">
        <v>48.984126984126988</v>
      </c>
      <c r="KV113" s="20">
        <v>48.984126984126988</v>
      </c>
      <c r="KW113" s="20" t="s">
        <v>54</v>
      </c>
      <c r="KX113" s="6" t="s">
        <v>89</v>
      </c>
      <c r="KY113" s="15"/>
      <c r="KZ113" s="20" t="s">
        <v>54</v>
      </c>
      <c r="LA113" s="20" t="s">
        <v>153</v>
      </c>
      <c r="LB113" s="20">
        <v>0</v>
      </c>
      <c r="LC113" s="20">
        <v>0</v>
      </c>
      <c r="LD113" s="20">
        <v>0</v>
      </c>
      <c r="LE113" s="20">
        <v>0</v>
      </c>
      <c r="LF113" s="20">
        <v>0</v>
      </c>
      <c r="LG113" s="20" t="s">
        <v>54</v>
      </c>
      <c r="LH113" s="20" t="s">
        <v>54</v>
      </c>
      <c r="LI113" s="20" t="s">
        <v>54</v>
      </c>
      <c r="LJ113" s="20">
        <v>58.452950558213708</v>
      </c>
      <c r="LK113" s="20" t="s">
        <v>54</v>
      </c>
      <c r="LL113" s="20" t="s">
        <v>54</v>
      </c>
      <c r="LM113" s="20" t="s">
        <v>54</v>
      </c>
      <c r="LN113" s="20">
        <v>51.44135041160213</v>
      </c>
      <c r="LO113" s="20" t="s">
        <v>54</v>
      </c>
      <c r="LP113" s="20">
        <v>51.44135041160213</v>
      </c>
      <c r="LQ113" s="20">
        <v>33.333333333333336</v>
      </c>
      <c r="LR113" s="20" t="s">
        <v>54</v>
      </c>
      <c r="LS113" s="20" t="s">
        <v>54</v>
      </c>
      <c r="LT113" s="20">
        <v>36.827865117338803</v>
      </c>
      <c r="LU113" s="20" t="s">
        <v>54</v>
      </c>
      <c r="LV113" s="20">
        <v>36.827865117338803</v>
      </c>
      <c r="LW113" s="20">
        <v>33.333333333333336</v>
      </c>
      <c r="LX113" s="20" t="s">
        <v>54</v>
      </c>
      <c r="LY113" s="20">
        <v>47.614589834269466</v>
      </c>
      <c r="LZ113" s="20" t="s">
        <v>54</v>
      </c>
      <c r="MA113" s="20">
        <v>47.614589834269466</v>
      </c>
      <c r="MB113" s="20">
        <v>0</v>
      </c>
      <c r="MC113" s="6" t="s">
        <v>89</v>
      </c>
      <c r="MD113" s="15"/>
      <c r="ME113" s="20" t="s">
        <v>54</v>
      </c>
      <c r="MF113" s="20" t="s">
        <v>153</v>
      </c>
      <c r="MG113" s="20">
        <v>0</v>
      </c>
      <c r="MH113" s="20">
        <v>0</v>
      </c>
      <c r="MI113" s="20">
        <v>0</v>
      </c>
      <c r="MJ113" s="20">
        <v>0</v>
      </c>
      <c r="MK113" s="20">
        <v>0</v>
      </c>
      <c r="ML113" s="20" t="s">
        <v>54</v>
      </c>
      <c r="MM113" s="20" t="s">
        <v>54</v>
      </c>
      <c r="MN113" s="20" t="s">
        <v>54</v>
      </c>
      <c r="MO113" s="20">
        <v>25.182748538011698</v>
      </c>
      <c r="MP113" s="20" t="s">
        <v>54</v>
      </c>
      <c r="MQ113" s="20" t="s">
        <v>54</v>
      </c>
      <c r="MR113" s="20" t="s">
        <v>54</v>
      </c>
      <c r="MS113" s="20">
        <v>19.252558479532162</v>
      </c>
      <c r="MT113" s="20">
        <v>9.2836257309941512</v>
      </c>
      <c r="MU113" s="20">
        <v>7.9678362573099406</v>
      </c>
      <c r="MV113" s="20" t="s">
        <v>54</v>
      </c>
      <c r="MW113" s="20" t="s">
        <v>54</v>
      </c>
      <c r="MX113" s="20" t="s">
        <v>54</v>
      </c>
      <c r="MY113" s="20">
        <v>12.134502923976608</v>
      </c>
      <c r="MZ113" s="20">
        <v>9.3567251461988299</v>
      </c>
      <c r="NA113" s="20">
        <v>7.9678362573099406</v>
      </c>
      <c r="NB113" s="20" t="s">
        <v>54</v>
      </c>
      <c r="NC113" s="20" t="s">
        <v>54</v>
      </c>
      <c r="ND113" s="20">
        <v>12.207602339181289</v>
      </c>
      <c r="NE113" s="20">
        <v>7.9678362573099406</v>
      </c>
      <c r="NF113" s="20">
        <v>9.3567251461988299</v>
      </c>
      <c r="NG113" s="20" t="s">
        <v>54</v>
      </c>
      <c r="NH113" s="6" t="s">
        <v>89</v>
      </c>
    </row>
    <row r="114" spans="1:372" x14ac:dyDescent="0.3">
      <c r="A114" s="15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6"/>
      <c r="AF114" s="15"/>
      <c r="AG114" s="20" t="s">
        <v>54</v>
      </c>
      <c r="AH114" s="20" t="s">
        <v>154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 t="s">
        <v>54</v>
      </c>
      <c r="AO114" s="20" t="s">
        <v>54</v>
      </c>
      <c r="AP114" s="20" t="s">
        <v>54</v>
      </c>
      <c r="AQ114" s="20" t="s">
        <v>54</v>
      </c>
      <c r="AR114" s="20" t="s">
        <v>54</v>
      </c>
      <c r="AS114" s="20" t="s">
        <v>54</v>
      </c>
      <c r="AT114" s="20" t="s">
        <v>54</v>
      </c>
      <c r="AU114" s="20" t="s">
        <v>54</v>
      </c>
      <c r="AV114" s="20" t="s">
        <v>54</v>
      </c>
      <c r="AW114" s="20" t="s">
        <v>54</v>
      </c>
      <c r="AX114" s="20" t="s">
        <v>54</v>
      </c>
      <c r="AY114" s="20" t="s">
        <v>54</v>
      </c>
      <c r="AZ114" s="20" t="s">
        <v>54</v>
      </c>
      <c r="BA114" s="20" t="s">
        <v>54</v>
      </c>
      <c r="BB114" s="20" t="s">
        <v>54</v>
      </c>
      <c r="BC114" s="20" t="s">
        <v>54</v>
      </c>
      <c r="BD114" s="20" t="s">
        <v>54</v>
      </c>
      <c r="BE114" s="20" t="s">
        <v>54</v>
      </c>
      <c r="BF114" s="20" t="s">
        <v>54</v>
      </c>
      <c r="BG114" s="20" t="s">
        <v>54</v>
      </c>
      <c r="BH114" s="20" t="s">
        <v>54</v>
      </c>
      <c r="BI114" s="20" t="s">
        <v>54</v>
      </c>
      <c r="BJ114" s="6" t="s">
        <v>90</v>
      </c>
      <c r="BK114" s="15"/>
      <c r="BL114" s="20" t="s">
        <v>54</v>
      </c>
      <c r="BM114" s="20" t="s">
        <v>154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 t="s">
        <v>54</v>
      </c>
      <c r="BT114" s="20" t="s">
        <v>54</v>
      </c>
      <c r="BU114" s="20" t="s">
        <v>54</v>
      </c>
      <c r="BV114" s="20" t="s">
        <v>54</v>
      </c>
      <c r="BW114" s="20" t="s">
        <v>54</v>
      </c>
      <c r="BX114" s="20" t="s">
        <v>54</v>
      </c>
      <c r="BY114" s="20" t="s">
        <v>54</v>
      </c>
      <c r="BZ114" s="20">
        <v>3.5714285714285716</v>
      </c>
      <c r="CA114" s="20" t="s">
        <v>54</v>
      </c>
      <c r="CB114" s="20">
        <v>3.5714285714285716</v>
      </c>
      <c r="CC114" s="20" t="s">
        <v>54</v>
      </c>
      <c r="CD114" s="20" t="s">
        <v>54</v>
      </c>
      <c r="CE114" s="20" t="s">
        <v>54</v>
      </c>
      <c r="CF114" s="20">
        <v>3.5374149659863945</v>
      </c>
      <c r="CG114" s="20" t="s">
        <v>54</v>
      </c>
      <c r="CH114" s="20">
        <v>3.5374149659863945</v>
      </c>
      <c r="CI114" s="20" t="s">
        <v>54</v>
      </c>
      <c r="CJ114" s="20" t="s">
        <v>54</v>
      </c>
      <c r="CK114" s="20">
        <v>3.5374149659863945</v>
      </c>
      <c r="CL114" s="20" t="s">
        <v>54</v>
      </c>
      <c r="CM114" s="20">
        <v>3.5374149659863945</v>
      </c>
      <c r="CN114" s="20" t="s">
        <v>54</v>
      </c>
      <c r="CO114" s="6" t="s">
        <v>90</v>
      </c>
      <c r="CP114" s="15"/>
      <c r="CQ114" s="20" t="s">
        <v>54</v>
      </c>
      <c r="CR114" s="20" t="s">
        <v>154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 t="s">
        <v>54</v>
      </c>
      <c r="CY114" s="20" t="s">
        <v>54</v>
      </c>
      <c r="CZ114" s="20" t="s">
        <v>54</v>
      </c>
      <c r="DA114" s="20">
        <v>4.4164470794905579</v>
      </c>
      <c r="DB114" s="20">
        <v>0</v>
      </c>
      <c r="DC114" s="20" t="s">
        <v>54</v>
      </c>
      <c r="DD114" s="20" t="s">
        <v>54</v>
      </c>
      <c r="DE114" s="20">
        <v>3.2585470085470085</v>
      </c>
      <c r="DF114" s="20" t="s">
        <v>54</v>
      </c>
      <c r="DG114" s="20">
        <v>3.2585470085470085</v>
      </c>
      <c r="DH114" s="20" t="s">
        <v>54</v>
      </c>
      <c r="DI114" s="20" t="s">
        <v>54</v>
      </c>
      <c r="DJ114" s="20" t="s">
        <v>54</v>
      </c>
      <c r="DK114" s="20">
        <v>1.3611111111111114</v>
      </c>
      <c r="DL114" s="20" t="s">
        <v>54</v>
      </c>
      <c r="DM114" s="20">
        <v>1.3611111111111114</v>
      </c>
      <c r="DN114" s="20">
        <v>0</v>
      </c>
      <c r="DO114" s="20" t="s">
        <v>54</v>
      </c>
      <c r="DP114" s="20">
        <v>1.9764957264957266</v>
      </c>
      <c r="DQ114" s="20" t="s">
        <v>54</v>
      </c>
      <c r="DR114" s="20">
        <v>1.9764957264957266</v>
      </c>
      <c r="DS114" s="20" t="s">
        <v>54</v>
      </c>
      <c r="DT114" s="6" t="s">
        <v>90</v>
      </c>
      <c r="DU114" s="15"/>
      <c r="DV114" s="20" t="s">
        <v>54</v>
      </c>
      <c r="DW114" s="20" t="s">
        <v>154</v>
      </c>
      <c r="DX114" s="20">
        <v>0</v>
      </c>
      <c r="DY114" s="20">
        <v>0</v>
      </c>
      <c r="DZ114" s="20">
        <v>0</v>
      </c>
      <c r="EA114" s="20">
        <v>0</v>
      </c>
      <c r="EB114" s="20">
        <v>0</v>
      </c>
      <c r="EC114" s="20" t="s">
        <v>54</v>
      </c>
      <c r="ED114" s="20" t="s">
        <v>54</v>
      </c>
      <c r="EE114" s="20" t="s">
        <v>54</v>
      </c>
      <c r="EF114" s="20">
        <v>7.6094276094276099</v>
      </c>
      <c r="EG114" s="20">
        <v>0</v>
      </c>
      <c r="EH114" s="20" t="s">
        <v>54</v>
      </c>
      <c r="EI114" s="20" t="s">
        <v>54</v>
      </c>
      <c r="EJ114" s="20">
        <v>2.0779220779220782</v>
      </c>
      <c r="EK114" s="20">
        <v>0.64935064935064946</v>
      </c>
      <c r="EL114" s="20">
        <v>2.0129870129870135</v>
      </c>
      <c r="EM114" s="20" t="s">
        <v>54</v>
      </c>
      <c r="EN114" s="20" t="s">
        <v>54</v>
      </c>
      <c r="EO114" s="20" t="s">
        <v>54</v>
      </c>
      <c r="EP114" s="20">
        <v>0</v>
      </c>
      <c r="EQ114" s="20">
        <v>0.75757575757575768</v>
      </c>
      <c r="ER114" s="20">
        <v>0</v>
      </c>
      <c r="ES114" s="20">
        <v>0</v>
      </c>
      <c r="ET114" s="20" t="s">
        <v>54</v>
      </c>
      <c r="EU114" s="20">
        <v>1.3636363636363638</v>
      </c>
      <c r="EV114" s="20">
        <v>1.2987012987012989</v>
      </c>
      <c r="EW114" s="20">
        <v>1.2987012987012989</v>
      </c>
      <c r="EX114" s="20" t="s">
        <v>54</v>
      </c>
      <c r="EY114" s="6" t="s">
        <v>90</v>
      </c>
      <c r="EZ114" s="15"/>
      <c r="FA114" s="20" t="s">
        <v>54</v>
      </c>
      <c r="FB114" s="20" t="s">
        <v>154</v>
      </c>
      <c r="FC114" s="20">
        <v>0</v>
      </c>
      <c r="FD114" s="20">
        <v>0</v>
      </c>
      <c r="FE114" s="20">
        <v>0</v>
      </c>
      <c r="FF114" s="20">
        <v>0</v>
      </c>
      <c r="FG114" s="20">
        <v>0</v>
      </c>
      <c r="FH114" s="20" t="s">
        <v>54</v>
      </c>
      <c r="FI114" s="20" t="s">
        <v>54</v>
      </c>
      <c r="FJ114" s="20" t="s">
        <v>54</v>
      </c>
      <c r="FK114" s="20">
        <v>2.8888888888888893</v>
      </c>
      <c r="FL114" s="20" t="s">
        <v>54</v>
      </c>
      <c r="FM114" s="20" t="s">
        <v>54</v>
      </c>
      <c r="FN114" s="20" t="s">
        <v>54</v>
      </c>
      <c r="FO114" s="20">
        <v>7.9248120300751879</v>
      </c>
      <c r="FP114" s="20" t="s">
        <v>54</v>
      </c>
      <c r="FQ114" s="20">
        <v>7.9248120300751879</v>
      </c>
      <c r="FR114" s="20" t="s">
        <v>54</v>
      </c>
      <c r="FS114" s="20" t="s">
        <v>54</v>
      </c>
      <c r="FT114" s="20" t="s">
        <v>54</v>
      </c>
      <c r="FU114" s="20">
        <v>3.3333333333333335</v>
      </c>
      <c r="FV114" s="20" t="s">
        <v>54</v>
      </c>
      <c r="FW114" s="20">
        <v>3.3333333333333335</v>
      </c>
      <c r="FX114" s="20" t="s">
        <v>54</v>
      </c>
      <c r="FY114" s="20" t="s">
        <v>54</v>
      </c>
      <c r="FZ114" s="20">
        <v>4.1269841269841274</v>
      </c>
      <c r="GA114" s="20" t="s">
        <v>54</v>
      </c>
      <c r="GB114" s="20">
        <v>4.1269841269841274</v>
      </c>
      <c r="GC114" s="20" t="s">
        <v>54</v>
      </c>
      <c r="GD114" s="6" t="s">
        <v>90</v>
      </c>
      <c r="GE114" s="15"/>
      <c r="GF114" s="20" t="s">
        <v>54</v>
      </c>
      <c r="GG114" s="20" t="s">
        <v>154</v>
      </c>
      <c r="GH114" s="20">
        <v>0</v>
      </c>
      <c r="GI114" s="20">
        <v>0</v>
      </c>
      <c r="GJ114" s="20">
        <v>0</v>
      </c>
      <c r="GK114" s="20">
        <v>0</v>
      </c>
      <c r="GL114" s="20">
        <v>0</v>
      </c>
      <c r="GM114" s="20" t="s">
        <v>54</v>
      </c>
      <c r="GN114" s="20" t="s">
        <v>54</v>
      </c>
      <c r="GO114" s="20" t="s">
        <v>54</v>
      </c>
      <c r="GP114" s="20">
        <v>10.248447204968944</v>
      </c>
      <c r="GQ114" s="20" t="s">
        <v>54</v>
      </c>
      <c r="GR114" s="20" t="s">
        <v>54</v>
      </c>
      <c r="GS114" s="20" t="s">
        <v>54</v>
      </c>
      <c r="GT114" s="20">
        <v>1.884854276158624</v>
      </c>
      <c r="GU114" s="20">
        <v>4.3478260869565215</v>
      </c>
      <c r="GV114" s="20">
        <v>1.884854276158624</v>
      </c>
      <c r="GW114" s="20" t="s">
        <v>54</v>
      </c>
      <c r="GX114" s="20" t="s">
        <v>54</v>
      </c>
      <c r="GY114" s="20" t="s">
        <v>54</v>
      </c>
      <c r="GZ114" s="20">
        <v>0.7142857142857143</v>
      </c>
      <c r="HA114" s="20" t="s">
        <v>54</v>
      </c>
      <c r="HB114" s="20">
        <v>0.7142857142857143</v>
      </c>
      <c r="HC114" s="20" t="s">
        <v>54</v>
      </c>
      <c r="HD114" s="20" t="s">
        <v>54</v>
      </c>
      <c r="HE114" s="20">
        <v>1.3095238095238098</v>
      </c>
      <c r="HF114" s="20">
        <v>4.3478260869565215</v>
      </c>
      <c r="HG114" s="20">
        <v>1.3095238095238098</v>
      </c>
      <c r="HH114" s="20" t="s">
        <v>54</v>
      </c>
      <c r="HI114" s="6" t="s">
        <v>90</v>
      </c>
      <c r="HJ114" s="15"/>
      <c r="HK114" s="20" t="s">
        <v>54</v>
      </c>
      <c r="HL114" s="20" t="s">
        <v>154</v>
      </c>
      <c r="HM114" s="20">
        <v>0</v>
      </c>
      <c r="HN114" s="20">
        <v>0</v>
      </c>
      <c r="HO114" s="20">
        <v>0</v>
      </c>
      <c r="HP114" s="20">
        <v>0</v>
      </c>
      <c r="HQ114" s="20">
        <v>0</v>
      </c>
      <c r="HR114" s="20" t="s">
        <v>54</v>
      </c>
      <c r="HS114" s="20" t="s">
        <v>54</v>
      </c>
      <c r="HT114" s="20" t="s">
        <v>54</v>
      </c>
      <c r="HU114" s="20">
        <v>15.185354691075514</v>
      </c>
      <c r="HV114" s="20" t="s">
        <v>54</v>
      </c>
      <c r="HW114" s="20" t="s">
        <v>54</v>
      </c>
      <c r="HX114" s="20" t="s">
        <v>54</v>
      </c>
      <c r="HY114" s="20">
        <v>0.87719298245614041</v>
      </c>
      <c r="HZ114" s="20" t="s">
        <v>54</v>
      </c>
      <c r="IA114" s="20">
        <v>0.87719298245614041</v>
      </c>
      <c r="IB114" s="20" t="s">
        <v>54</v>
      </c>
      <c r="IC114" s="20" t="s">
        <v>54</v>
      </c>
      <c r="ID114" s="20" t="s">
        <v>54</v>
      </c>
      <c r="IE114" s="20">
        <v>0.75757575757575768</v>
      </c>
      <c r="IF114" s="20" t="s">
        <v>54</v>
      </c>
      <c r="IG114" s="20">
        <v>0.75757575757575768</v>
      </c>
      <c r="IH114" s="20" t="s">
        <v>54</v>
      </c>
      <c r="II114" s="20" t="s">
        <v>54</v>
      </c>
      <c r="IJ114" s="20">
        <v>0.72463768115942029</v>
      </c>
      <c r="IK114" s="20" t="s">
        <v>54</v>
      </c>
      <c r="IL114" s="20">
        <v>0.72463768115942029</v>
      </c>
      <c r="IM114" s="20" t="s">
        <v>54</v>
      </c>
      <c r="IN114" s="6" t="s">
        <v>90</v>
      </c>
      <c r="IO114" s="15"/>
      <c r="IP114" s="20" t="s">
        <v>54</v>
      </c>
      <c r="IQ114" s="20" t="s">
        <v>154</v>
      </c>
      <c r="IR114" s="20">
        <v>0</v>
      </c>
      <c r="IS114" s="20">
        <v>0</v>
      </c>
      <c r="IT114" s="20">
        <v>0</v>
      </c>
      <c r="IU114" s="20">
        <v>0</v>
      </c>
      <c r="IV114" s="20">
        <v>0</v>
      </c>
      <c r="IW114" s="20" t="s">
        <v>54</v>
      </c>
      <c r="IX114" s="20" t="s">
        <v>54</v>
      </c>
      <c r="IY114" s="20" t="s">
        <v>54</v>
      </c>
      <c r="IZ114" s="20">
        <v>5.1606288448393718</v>
      </c>
      <c r="JA114" s="20" t="s">
        <v>54</v>
      </c>
      <c r="JB114" s="20" t="s">
        <v>54</v>
      </c>
      <c r="JC114" s="20" t="s">
        <v>54</v>
      </c>
      <c r="JD114" s="20">
        <v>3.3333333333333335</v>
      </c>
      <c r="JE114" s="20" t="s">
        <v>54</v>
      </c>
      <c r="JF114" s="20">
        <v>3.3333333333333335</v>
      </c>
      <c r="JG114" s="20" t="s">
        <v>54</v>
      </c>
      <c r="JH114" s="20" t="s">
        <v>54</v>
      </c>
      <c r="JI114" s="20" t="s">
        <v>54</v>
      </c>
      <c r="JJ114" s="20">
        <v>3.6090225563909777</v>
      </c>
      <c r="JK114" s="20" t="s">
        <v>54</v>
      </c>
      <c r="JL114" s="20">
        <v>3.6090225563909777</v>
      </c>
      <c r="JM114" s="20" t="s">
        <v>54</v>
      </c>
      <c r="JN114" s="20" t="s">
        <v>54</v>
      </c>
      <c r="JO114" s="20">
        <v>3.5374149659863945</v>
      </c>
      <c r="JP114" s="20" t="s">
        <v>54</v>
      </c>
      <c r="JQ114" s="20">
        <v>3.5374149659863945</v>
      </c>
      <c r="JR114" s="20" t="s">
        <v>54</v>
      </c>
      <c r="JS114" s="6" t="s">
        <v>90</v>
      </c>
      <c r="JT114" s="15"/>
      <c r="JU114" s="20" t="s">
        <v>54</v>
      </c>
      <c r="JV114" s="20" t="s">
        <v>154</v>
      </c>
      <c r="JW114" s="20">
        <v>0</v>
      </c>
      <c r="JX114" s="20">
        <v>0</v>
      </c>
      <c r="JY114" s="20">
        <v>0</v>
      </c>
      <c r="JZ114" s="20">
        <v>0</v>
      </c>
      <c r="KA114" s="20">
        <v>0</v>
      </c>
      <c r="KB114" s="20" t="s">
        <v>54</v>
      </c>
      <c r="KC114" s="20" t="s">
        <v>54</v>
      </c>
      <c r="KD114" s="20" t="s">
        <v>54</v>
      </c>
      <c r="KE114" s="20">
        <v>5.5555555555555562</v>
      </c>
      <c r="KF114" s="20" t="s">
        <v>54</v>
      </c>
      <c r="KG114" s="20" t="s">
        <v>54</v>
      </c>
      <c r="KH114" s="20" t="s">
        <v>54</v>
      </c>
      <c r="KI114" s="20">
        <v>2.0909090909090913</v>
      </c>
      <c r="KJ114" s="20">
        <v>0</v>
      </c>
      <c r="KK114" s="20">
        <v>0.66666666666666663</v>
      </c>
      <c r="KL114" s="20" t="s">
        <v>54</v>
      </c>
      <c r="KM114" s="20" t="s">
        <v>54</v>
      </c>
      <c r="KN114" s="20" t="s">
        <v>54</v>
      </c>
      <c r="KO114" s="20">
        <v>0</v>
      </c>
      <c r="KP114" s="20">
        <v>0</v>
      </c>
      <c r="KQ114" s="20">
        <v>0</v>
      </c>
      <c r="KR114" s="20" t="s">
        <v>54</v>
      </c>
      <c r="KS114" s="20" t="s">
        <v>54</v>
      </c>
      <c r="KT114" s="20">
        <v>0.66666666666666663</v>
      </c>
      <c r="KU114" s="20">
        <v>0</v>
      </c>
      <c r="KV114" s="20">
        <v>0</v>
      </c>
      <c r="KW114" s="20" t="s">
        <v>54</v>
      </c>
      <c r="KX114" s="6" t="s">
        <v>90</v>
      </c>
      <c r="KY114" s="15"/>
      <c r="KZ114" s="20" t="s">
        <v>54</v>
      </c>
      <c r="LA114" s="20" t="s">
        <v>154</v>
      </c>
      <c r="LB114" s="20">
        <v>0</v>
      </c>
      <c r="LC114" s="20">
        <v>0</v>
      </c>
      <c r="LD114" s="20">
        <v>0</v>
      </c>
      <c r="LE114" s="20">
        <v>0</v>
      </c>
      <c r="LF114" s="20">
        <v>0</v>
      </c>
      <c r="LG114" s="20" t="s">
        <v>54</v>
      </c>
      <c r="LH114" s="20" t="s">
        <v>54</v>
      </c>
      <c r="LI114" s="20" t="s">
        <v>54</v>
      </c>
      <c r="LJ114" s="20">
        <v>4.6969696969696972</v>
      </c>
      <c r="LK114" s="20" t="s">
        <v>54</v>
      </c>
      <c r="LL114" s="20" t="s">
        <v>54</v>
      </c>
      <c r="LM114" s="20" t="s">
        <v>54</v>
      </c>
      <c r="LN114" s="20">
        <v>2.2727272727272729</v>
      </c>
      <c r="LO114" s="20" t="s">
        <v>54</v>
      </c>
      <c r="LP114" s="20">
        <v>2.2727272727272729</v>
      </c>
      <c r="LQ114" s="20">
        <v>0</v>
      </c>
      <c r="LR114" s="20" t="s">
        <v>54</v>
      </c>
      <c r="LS114" s="20" t="s">
        <v>54</v>
      </c>
      <c r="LT114" s="20">
        <v>0</v>
      </c>
      <c r="LU114" s="20" t="s">
        <v>54</v>
      </c>
      <c r="LV114" s="20">
        <v>0</v>
      </c>
      <c r="LW114" s="20">
        <v>0</v>
      </c>
      <c r="LX114" s="20" t="s">
        <v>54</v>
      </c>
      <c r="LY114" s="20">
        <v>0</v>
      </c>
      <c r="LZ114" s="20" t="s">
        <v>54</v>
      </c>
      <c r="MA114" s="20">
        <v>0</v>
      </c>
      <c r="MB114" s="20">
        <v>0</v>
      </c>
      <c r="MC114" s="6" t="s">
        <v>90</v>
      </c>
      <c r="MD114" s="15"/>
      <c r="ME114" s="20" t="s">
        <v>54</v>
      </c>
      <c r="MF114" s="20" t="s">
        <v>154</v>
      </c>
      <c r="MG114" s="20">
        <v>0</v>
      </c>
      <c r="MH114" s="20">
        <v>0</v>
      </c>
      <c r="MI114" s="20">
        <v>0</v>
      </c>
      <c r="MJ114" s="20">
        <v>0</v>
      </c>
      <c r="MK114" s="20">
        <v>0</v>
      </c>
      <c r="ML114" s="20" t="s">
        <v>54</v>
      </c>
      <c r="MM114" s="20" t="s">
        <v>54</v>
      </c>
      <c r="MN114" s="20" t="s">
        <v>54</v>
      </c>
      <c r="MO114" s="20">
        <v>0</v>
      </c>
      <c r="MP114" s="20" t="s">
        <v>54</v>
      </c>
      <c r="MQ114" s="20" t="s">
        <v>54</v>
      </c>
      <c r="MR114" s="20" t="s">
        <v>54</v>
      </c>
      <c r="MS114" s="20">
        <v>0</v>
      </c>
      <c r="MT114" s="20">
        <v>0</v>
      </c>
      <c r="MU114" s="20">
        <v>0</v>
      </c>
      <c r="MV114" s="20" t="s">
        <v>54</v>
      </c>
      <c r="MW114" s="20" t="s">
        <v>54</v>
      </c>
      <c r="MX114" s="20" t="s">
        <v>54</v>
      </c>
      <c r="MY114" s="20">
        <v>0</v>
      </c>
      <c r="MZ114" s="20">
        <v>0</v>
      </c>
      <c r="NA114" s="20">
        <v>0</v>
      </c>
      <c r="NB114" s="20" t="s">
        <v>54</v>
      </c>
      <c r="NC114" s="20" t="s">
        <v>54</v>
      </c>
      <c r="ND114" s="20">
        <v>0</v>
      </c>
      <c r="NE114" s="20">
        <v>0</v>
      </c>
      <c r="NF114" s="20">
        <v>0</v>
      </c>
      <c r="NG114" s="20" t="s">
        <v>54</v>
      </c>
      <c r="NH114" s="6" t="s">
        <v>90</v>
      </c>
    </row>
    <row r="115" spans="1:372" ht="31.2" x14ac:dyDescent="0.3">
      <c r="A115" s="15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10"/>
      <c r="AF115" s="15"/>
      <c r="AG115" s="20" t="s">
        <v>54</v>
      </c>
      <c r="AH115" s="20" t="s">
        <v>155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 t="s">
        <v>54</v>
      </c>
      <c r="AO115" s="20" t="s">
        <v>54</v>
      </c>
      <c r="AP115" s="20" t="s">
        <v>54</v>
      </c>
      <c r="AQ115" s="20" t="s">
        <v>54</v>
      </c>
      <c r="AR115" s="20" t="s">
        <v>54</v>
      </c>
      <c r="AS115" s="20" t="s">
        <v>54</v>
      </c>
      <c r="AT115" s="20" t="s">
        <v>54</v>
      </c>
      <c r="AU115" s="20" t="s">
        <v>54</v>
      </c>
      <c r="AV115" s="20" t="s">
        <v>54</v>
      </c>
      <c r="AW115" s="20" t="s">
        <v>54</v>
      </c>
      <c r="AX115" s="20" t="s">
        <v>54</v>
      </c>
      <c r="AY115" s="20" t="s">
        <v>54</v>
      </c>
      <c r="AZ115" s="20" t="s">
        <v>54</v>
      </c>
      <c r="BA115" s="20" t="s">
        <v>54</v>
      </c>
      <c r="BB115" s="20" t="s">
        <v>54</v>
      </c>
      <c r="BC115" s="20" t="s">
        <v>54</v>
      </c>
      <c r="BD115" s="20" t="s">
        <v>54</v>
      </c>
      <c r="BE115" s="20" t="s">
        <v>54</v>
      </c>
      <c r="BF115" s="20" t="s">
        <v>54</v>
      </c>
      <c r="BG115" s="20" t="s">
        <v>54</v>
      </c>
      <c r="BH115" s="20" t="s">
        <v>54</v>
      </c>
      <c r="BI115" s="20" t="s">
        <v>54</v>
      </c>
      <c r="BJ115" s="10" t="s">
        <v>91</v>
      </c>
      <c r="BK115" s="15"/>
      <c r="BL115" s="20" t="s">
        <v>54</v>
      </c>
      <c r="BM115" s="20" t="s">
        <v>155</v>
      </c>
      <c r="BN115" s="20">
        <v>0</v>
      </c>
      <c r="BO115" s="20">
        <v>0</v>
      </c>
      <c r="BP115" s="20">
        <v>0</v>
      </c>
      <c r="BQ115" s="20">
        <v>0</v>
      </c>
      <c r="BR115" s="20">
        <v>0</v>
      </c>
      <c r="BS115" s="20" t="s">
        <v>54</v>
      </c>
      <c r="BT115" s="20" t="s">
        <v>54</v>
      </c>
      <c r="BU115" s="20" t="s">
        <v>54</v>
      </c>
      <c r="BV115" s="20" t="s">
        <v>54</v>
      </c>
      <c r="BW115" s="20" t="s">
        <v>54</v>
      </c>
      <c r="BX115" s="20" t="s">
        <v>54</v>
      </c>
      <c r="BY115" s="20" t="s">
        <v>54</v>
      </c>
      <c r="BZ115" s="20">
        <v>0</v>
      </c>
      <c r="CA115" s="20" t="s">
        <v>54</v>
      </c>
      <c r="CB115" s="20">
        <v>0</v>
      </c>
      <c r="CC115" s="20" t="s">
        <v>54</v>
      </c>
      <c r="CD115" s="20" t="s">
        <v>54</v>
      </c>
      <c r="CE115" s="20" t="s">
        <v>54</v>
      </c>
      <c r="CF115" s="20">
        <v>0</v>
      </c>
      <c r="CG115" s="20" t="s">
        <v>54</v>
      </c>
      <c r="CH115" s="20">
        <v>0</v>
      </c>
      <c r="CI115" s="20" t="s">
        <v>54</v>
      </c>
      <c r="CJ115" s="20" t="s">
        <v>54</v>
      </c>
      <c r="CK115" s="20">
        <v>0</v>
      </c>
      <c r="CL115" s="20" t="s">
        <v>54</v>
      </c>
      <c r="CM115" s="20">
        <v>0</v>
      </c>
      <c r="CN115" s="20" t="s">
        <v>54</v>
      </c>
      <c r="CO115" s="10" t="s">
        <v>91</v>
      </c>
      <c r="CP115" s="15"/>
      <c r="CQ115" s="20" t="s">
        <v>54</v>
      </c>
      <c r="CR115" s="20" t="s">
        <v>155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 t="s">
        <v>54</v>
      </c>
      <c r="CY115" s="20" t="s">
        <v>54</v>
      </c>
      <c r="CZ115" s="20" t="s">
        <v>54</v>
      </c>
      <c r="DA115" s="20">
        <v>0</v>
      </c>
      <c r="DB115" s="20">
        <v>8.3333333333333339</v>
      </c>
      <c r="DC115" s="20" t="s">
        <v>54</v>
      </c>
      <c r="DD115" s="20" t="s">
        <v>54</v>
      </c>
      <c r="DE115" s="20">
        <v>0</v>
      </c>
      <c r="DF115" s="20" t="s">
        <v>54</v>
      </c>
      <c r="DG115" s="20">
        <v>0</v>
      </c>
      <c r="DH115" s="20" t="s">
        <v>54</v>
      </c>
      <c r="DI115" s="20" t="s">
        <v>54</v>
      </c>
      <c r="DJ115" s="20" t="s">
        <v>54</v>
      </c>
      <c r="DK115" s="20">
        <v>0</v>
      </c>
      <c r="DL115" s="20" t="s">
        <v>54</v>
      </c>
      <c r="DM115" s="20">
        <v>0</v>
      </c>
      <c r="DN115" s="20">
        <v>8.3333333333333339</v>
      </c>
      <c r="DO115" s="20" t="s">
        <v>54</v>
      </c>
      <c r="DP115" s="20">
        <v>0</v>
      </c>
      <c r="DQ115" s="20" t="s">
        <v>54</v>
      </c>
      <c r="DR115" s="20">
        <v>0</v>
      </c>
      <c r="DS115" s="20" t="s">
        <v>54</v>
      </c>
      <c r="DT115" s="10" t="s">
        <v>91</v>
      </c>
      <c r="DU115" s="15"/>
      <c r="DV115" s="20" t="s">
        <v>54</v>
      </c>
      <c r="DW115" s="20" t="s">
        <v>155</v>
      </c>
      <c r="DX115" s="20">
        <v>0</v>
      </c>
      <c r="DY115" s="20">
        <v>0</v>
      </c>
      <c r="DZ115" s="20">
        <v>0</v>
      </c>
      <c r="EA115" s="20">
        <v>0</v>
      </c>
      <c r="EB115" s="20">
        <v>0</v>
      </c>
      <c r="EC115" s="20" t="s">
        <v>54</v>
      </c>
      <c r="ED115" s="20" t="s">
        <v>54</v>
      </c>
      <c r="EE115" s="20" t="s">
        <v>54</v>
      </c>
      <c r="EF115" s="20">
        <v>0</v>
      </c>
      <c r="EG115" s="20">
        <v>0</v>
      </c>
      <c r="EH115" s="20" t="s">
        <v>54</v>
      </c>
      <c r="EI115" s="20" t="s">
        <v>54</v>
      </c>
      <c r="EJ115" s="20">
        <v>0</v>
      </c>
      <c r="EK115" s="20">
        <v>0.64935064935064946</v>
      </c>
      <c r="EL115" s="20">
        <v>0</v>
      </c>
      <c r="EM115" s="20" t="s">
        <v>54</v>
      </c>
      <c r="EN115" s="20" t="s">
        <v>54</v>
      </c>
      <c r="EO115" s="20" t="s">
        <v>54</v>
      </c>
      <c r="EP115" s="20">
        <v>0</v>
      </c>
      <c r="EQ115" s="20">
        <v>0</v>
      </c>
      <c r="ER115" s="20">
        <v>0</v>
      </c>
      <c r="ES115" s="20">
        <v>0</v>
      </c>
      <c r="ET115" s="20" t="s">
        <v>54</v>
      </c>
      <c r="EU115" s="20">
        <v>0</v>
      </c>
      <c r="EV115" s="20">
        <v>0</v>
      </c>
      <c r="EW115" s="20">
        <v>0</v>
      </c>
      <c r="EX115" s="20" t="s">
        <v>54</v>
      </c>
      <c r="EY115" s="10" t="s">
        <v>91</v>
      </c>
      <c r="EZ115" s="15"/>
      <c r="FA115" s="20" t="s">
        <v>54</v>
      </c>
      <c r="FB115" s="20" t="s">
        <v>155</v>
      </c>
      <c r="FC115" s="20">
        <v>0</v>
      </c>
      <c r="FD115" s="20">
        <v>0</v>
      </c>
      <c r="FE115" s="20">
        <v>0</v>
      </c>
      <c r="FF115" s="20">
        <v>0</v>
      </c>
      <c r="FG115" s="20">
        <v>0</v>
      </c>
      <c r="FH115" s="20" t="s">
        <v>54</v>
      </c>
      <c r="FI115" s="20" t="s">
        <v>54</v>
      </c>
      <c r="FJ115" s="20" t="s">
        <v>54</v>
      </c>
      <c r="FK115" s="20">
        <v>0</v>
      </c>
      <c r="FL115" s="20" t="s">
        <v>54</v>
      </c>
      <c r="FM115" s="20" t="s">
        <v>54</v>
      </c>
      <c r="FN115" s="20" t="s">
        <v>54</v>
      </c>
      <c r="FO115" s="20">
        <v>0</v>
      </c>
      <c r="FP115" s="20" t="s">
        <v>54</v>
      </c>
      <c r="FQ115" s="20">
        <v>0</v>
      </c>
      <c r="FR115" s="20" t="s">
        <v>54</v>
      </c>
      <c r="FS115" s="20" t="s">
        <v>54</v>
      </c>
      <c r="FT115" s="20" t="s">
        <v>54</v>
      </c>
      <c r="FU115" s="20">
        <v>0</v>
      </c>
      <c r="FV115" s="20" t="s">
        <v>54</v>
      </c>
      <c r="FW115" s="20">
        <v>0</v>
      </c>
      <c r="FX115" s="20" t="s">
        <v>54</v>
      </c>
      <c r="FY115" s="20" t="s">
        <v>54</v>
      </c>
      <c r="FZ115" s="20">
        <v>0</v>
      </c>
      <c r="GA115" s="20" t="s">
        <v>54</v>
      </c>
      <c r="GB115" s="20">
        <v>0</v>
      </c>
      <c r="GC115" s="20" t="s">
        <v>54</v>
      </c>
      <c r="GD115" s="10" t="s">
        <v>91</v>
      </c>
      <c r="GE115" s="15"/>
      <c r="GF115" s="20" t="s">
        <v>54</v>
      </c>
      <c r="GG115" s="20" t="s">
        <v>155</v>
      </c>
      <c r="GH115" s="20">
        <v>0</v>
      </c>
      <c r="GI115" s="20">
        <v>0</v>
      </c>
      <c r="GJ115" s="20">
        <v>0</v>
      </c>
      <c r="GK115" s="20">
        <v>0</v>
      </c>
      <c r="GL115" s="20">
        <v>0</v>
      </c>
      <c r="GM115" s="20" t="s">
        <v>54</v>
      </c>
      <c r="GN115" s="20" t="s">
        <v>54</v>
      </c>
      <c r="GO115" s="20" t="s">
        <v>54</v>
      </c>
      <c r="GP115" s="20">
        <v>0</v>
      </c>
      <c r="GQ115" s="20" t="s">
        <v>54</v>
      </c>
      <c r="GR115" s="20" t="s">
        <v>54</v>
      </c>
      <c r="GS115" s="20" t="s">
        <v>54</v>
      </c>
      <c r="GT115" s="20">
        <v>0</v>
      </c>
      <c r="GU115" s="20">
        <v>0</v>
      </c>
      <c r="GV115" s="20">
        <v>0</v>
      </c>
      <c r="GW115" s="20" t="s">
        <v>54</v>
      </c>
      <c r="GX115" s="20" t="s">
        <v>54</v>
      </c>
      <c r="GY115" s="20" t="s">
        <v>54</v>
      </c>
      <c r="GZ115" s="20">
        <v>0</v>
      </c>
      <c r="HA115" s="20" t="s">
        <v>54</v>
      </c>
      <c r="HB115" s="20">
        <v>0</v>
      </c>
      <c r="HC115" s="20" t="s">
        <v>54</v>
      </c>
      <c r="HD115" s="20" t="s">
        <v>54</v>
      </c>
      <c r="HE115" s="20">
        <v>0</v>
      </c>
      <c r="HF115" s="20">
        <v>0</v>
      </c>
      <c r="HG115" s="20">
        <v>0</v>
      </c>
      <c r="HH115" s="20" t="s">
        <v>54</v>
      </c>
      <c r="HI115" s="10" t="s">
        <v>91</v>
      </c>
      <c r="HJ115" s="15"/>
      <c r="HK115" s="20" t="s">
        <v>54</v>
      </c>
      <c r="HL115" s="20" t="s">
        <v>155</v>
      </c>
      <c r="HM115" s="20">
        <v>0</v>
      </c>
      <c r="HN115" s="20">
        <v>0</v>
      </c>
      <c r="HO115" s="20">
        <v>0</v>
      </c>
      <c r="HP115" s="20">
        <v>0</v>
      </c>
      <c r="HQ115" s="20">
        <v>0</v>
      </c>
      <c r="HR115" s="20" t="s">
        <v>54</v>
      </c>
      <c r="HS115" s="20" t="s">
        <v>54</v>
      </c>
      <c r="HT115" s="20" t="s">
        <v>54</v>
      </c>
      <c r="HU115" s="20">
        <v>0</v>
      </c>
      <c r="HV115" s="20" t="s">
        <v>54</v>
      </c>
      <c r="HW115" s="20" t="s">
        <v>54</v>
      </c>
      <c r="HX115" s="20" t="s">
        <v>54</v>
      </c>
      <c r="HY115" s="20">
        <v>0</v>
      </c>
      <c r="HZ115" s="20" t="s">
        <v>54</v>
      </c>
      <c r="IA115" s="20">
        <v>0</v>
      </c>
      <c r="IB115" s="20" t="s">
        <v>54</v>
      </c>
      <c r="IC115" s="20" t="s">
        <v>54</v>
      </c>
      <c r="ID115" s="20" t="s">
        <v>54</v>
      </c>
      <c r="IE115" s="20">
        <v>0</v>
      </c>
      <c r="IF115" s="20" t="s">
        <v>54</v>
      </c>
      <c r="IG115" s="20">
        <v>0</v>
      </c>
      <c r="IH115" s="20" t="s">
        <v>54</v>
      </c>
      <c r="II115" s="20" t="s">
        <v>54</v>
      </c>
      <c r="IJ115" s="20">
        <v>0</v>
      </c>
      <c r="IK115" s="20" t="s">
        <v>54</v>
      </c>
      <c r="IL115" s="20">
        <v>0</v>
      </c>
      <c r="IM115" s="20" t="s">
        <v>54</v>
      </c>
      <c r="IN115" s="10" t="s">
        <v>91</v>
      </c>
      <c r="IO115" s="15"/>
      <c r="IP115" s="20" t="s">
        <v>54</v>
      </c>
      <c r="IQ115" s="20" t="s">
        <v>155</v>
      </c>
      <c r="IR115" s="20">
        <v>0</v>
      </c>
      <c r="IS115" s="20">
        <v>0</v>
      </c>
      <c r="IT115" s="20">
        <v>0</v>
      </c>
      <c r="IU115" s="20">
        <v>0</v>
      </c>
      <c r="IV115" s="20">
        <v>0</v>
      </c>
      <c r="IW115" s="20" t="s">
        <v>54</v>
      </c>
      <c r="IX115" s="20" t="s">
        <v>54</v>
      </c>
      <c r="IY115" s="20" t="s">
        <v>54</v>
      </c>
      <c r="IZ115" s="20">
        <v>0</v>
      </c>
      <c r="JA115" s="20" t="s">
        <v>54</v>
      </c>
      <c r="JB115" s="20" t="s">
        <v>54</v>
      </c>
      <c r="JC115" s="20" t="s">
        <v>54</v>
      </c>
      <c r="JD115" s="20">
        <v>0</v>
      </c>
      <c r="JE115" s="20" t="s">
        <v>54</v>
      </c>
      <c r="JF115" s="20">
        <v>0</v>
      </c>
      <c r="JG115" s="20" t="s">
        <v>54</v>
      </c>
      <c r="JH115" s="20" t="s">
        <v>54</v>
      </c>
      <c r="JI115" s="20" t="s">
        <v>54</v>
      </c>
      <c r="JJ115" s="20">
        <v>0</v>
      </c>
      <c r="JK115" s="20" t="s">
        <v>54</v>
      </c>
      <c r="JL115" s="20">
        <v>0</v>
      </c>
      <c r="JM115" s="20" t="s">
        <v>54</v>
      </c>
      <c r="JN115" s="20" t="s">
        <v>54</v>
      </c>
      <c r="JO115" s="20">
        <v>0</v>
      </c>
      <c r="JP115" s="20" t="s">
        <v>54</v>
      </c>
      <c r="JQ115" s="20">
        <v>0</v>
      </c>
      <c r="JR115" s="20" t="s">
        <v>54</v>
      </c>
      <c r="JS115" s="10" t="s">
        <v>91</v>
      </c>
      <c r="JT115" s="15"/>
      <c r="JU115" s="20" t="s">
        <v>54</v>
      </c>
      <c r="JV115" s="20" t="s">
        <v>155</v>
      </c>
      <c r="JW115" s="20">
        <v>0</v>
      </c>
      <c r="JX115" s="20">
        <v>0</v>
      </c>
      <c r="JY115" s="20">
        <v>0</v>
      </c>
      <c r="JZ115" s="20">
        <v>0</v>
      </c>
      <c r="KA115" s="20">
        <v>0</v>
      </c>
      <c r="KB115" s="20" t="s">
        <v>54</v>
      </c>
      <c r="KC115" s="20" t="s">
        <v>54</v>
      </c>
      <c r="KD115" s="20" t="s">
        <v>54</v>
      </c>
      <c r="KE115" s="20">
        <v>0</v>
      </c>
      <c r="KF115" s="20" t="s">
        <v>54</v>
      </c>
      <c r="KG115" s="20" t="s">
        <v>54</v>
      </c>
      <c r="KH115" s="20" t="s">
        <v>54</v>
      </c>
      <c r="KI115" s="20">
        <v>0</v>
      </c>
      <c r="KJ115" s="20">
        <v>0</v>
      </c>
      <c r="KK115" s="20">
        <v>0</v>
      </c>
      <c r="KL115" s="20" t="s">
        <v>54</v>
      </c>
      <c r="KM115" s="20" t="s">
        <v>54</v>
      </c>
      <c r="KN115" s="20" t="s">
        <v>54</v>
      </c>
      <c r="KO115" s="20">
        <v>0</v>
      </c>
      <c r="KP115" s="20">
        <v>0</v>
      </c>
      <c r="KQ115" s="20">
        <v>0</v>
      </c>
      <c r="KR115" s="20" t="s">
        <v>54</v>
      </c>
      <c r="KS115" s="20" t="s">
        <v>54</v>
      </c>
      <c r="KT115" s="20">
        <v>0</v>
      </c>
      <c r="KU115" s="20">
        <v>0</v>
      </c>
      <c r="KV115" s="20">
        <v>0</v>
      </c>
      <c r="KW115" s="20" t="s">
        <v>54</v>
      </c>
      <c r="KX115" s="10" t="s">
        <v>91</v>
      </c>
      <c r="KY115" s="15"/>
      <c r="KZ115" s="20" t="s">
        <v>54</v>
      </c>
      <c r="LA115" s="20" t="s">
        <v>155</v>
      </c>
      <c r="LB115" s="20">
        <v>0</v>
      </c>
      <c r="LC115" s="20">
        <v>0</v>
      </c>
      <c r="LD115" s="20">
        <v>0</v>
      </c>
      <c r="LE115" s="20">
        <v>0</v>
      </c>
      <c r="LF115" s="20">
        <v>0</v>
      </c>
      <c r="LG115" s="20" t="s">
        <v>54</v>
      </c>
      <c r="LH115" s="20" t="s">
        <v>54</v>
      </c>
      <c r="LI115" s="20" t="s">
        <v>54</v>
      </c>
      <c r="LJ115" s="20">
        <v>0</v>
      </c>
      <c r="LK115" s="20" t="s">
        <v>54</v>
      </c>
      <c r="LL115" s="20" t="s">
        <v>54</v>
      </c>
      <c r="LM115" s="20" t="s">
        <v>54</v>
      </c>
      <c r="LN115" s="20">
        <v>0</v>
      </c>
      <c r="LO115" s="20" t="s">
        <v>54</v>
      </c>
      <c r="LP115" s="20">
        <v>0</v>
      </c>
      <c r="LQ115" s="20">
        <v>0</v>
      </c>
      <c r="LR115" s="20" t="s">
        <v>54</v>
      </c>
      <c r="LS115" s="20" t="s">
        <v>54</v>
      </c>
      <c r="LT115" s="20">
        <v>0</v>
      </c>
      <c r="LU115" s="20" t="s">
        <v>54</v>
      </c>
      <c r="LV115" s="20">
        <v>0</v>
      </c>
      <c r="LW115" s="20">
        <v>0</v>
      </c>
      <c r="LX115" s="20" t="s">
        <v>54</v>
      </c>
      <c r="LY115" s="20">
        <v>0</v>
      </c>
      <c r="LZ115" s="20" t="s">
        <v>54</v>
      </c>
      <c r="MA115" s="20">
        <v>0</v>
      </c>
      <c r="MB115" s="20">
        <v>100</v>
      </c>
      <c r="MC115" s="10" t="s">
        <v>91</v>
      </c>
      <c r="MD115" s="15"/>
      <c r="ME115" s="20" t="s">
        <v>54</v>
      </c>
      <c r="MF115" s="20" t="s">
        <v>155</v>
      </c>
      <c r="MG115" s="20">
        <v>0</v>
      </c>
      <c r="MH115" s="20">
        <v>0</v>
      </c>
      <c r="MI115" s="20">
        <v>0</v>
      </c>
      <c r="MJ115" s="20">
        <v>0</v>
      </c>
      <c r="MK115" s="20">
        <v>0</v>
      </c>
      <c r="ML115" s="20" t="s">
        <v>54</v>
      </c>
      <c r="MM115" s="20" t="s">
        <v>54</v>
      </c>
      <c r="MN115" s="20" t="s">
        <v>54</v>
      </c>
      <c r="MO115" s="20">
        <v>0</v>
      </c>
      <c r="MP115" s="20" t="s">
        <v>54</v>
      </c>
      <c r="MQ115" s="20" t="s">
        <v>54</v>
      </c>
      <c r="MR115" s="20" t="s">
        <v>54</v>
      </c>
      <c r="MS115" s="20">
        <v>0</v>
      </c>
      <c r="MT115" s="20">
        <v>0</v>
      </c>
      <c r="MU115" s="20">
        <v>0</v>
      </c>
      <c r="MV115" s="20" t="s">
        <v>54</v>
      </c>
      <c r="MW115" s="20" t="s">
        <v>54</v>
      </c>
      <c r="MX115" s="20" t="s">
        <v>54</v>
      </c>
      <c r="MY115" s="20">
        <v>0</v>
      </c>
      <c r="MZ115" s="20">
        <v>0</v>
      </c>
      <c r="NA115" s="20">
        <v>0</v>
      </c>
      <c r="NB115" s="20" t="s">
        <v>54</v>
      </c>
      <c r="NC115" s="20" t="s">
        <v>54</v>
      </c>
      <c r="ND115" s="20">
        <v>0</v>
      </c>
      <c r="NE115" s="20">
        <v>0</v>
      </c>
      <c r="NF115" s="20">
        <v>0</v>
      </c>
      <c r="NG115" s="20" t="s">
        <v>54</v>
      </c>
      <c r="NH115" s="10" t="s">
        <v>91</v>
      </c>
    </row>
    <row r="116" spans="1:372" x14ac:dyDescent="0.3">
      <c r="A116" s="15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4"/>
      <c r="AF116" s="15"/>
      <c r="AG116" s="20">
        <v>117</v>
      </c>
      <c r="AH116" s="20" t="s">
        <v>46</v>
      </c>
      <c r="AI116" s="20">
        <v>170</v>
      </c>
      <c r="AJ116" s="20">
        <v>0</v>
      </c>
      <c r="AK116" s="20">
        <v>12</v>
      </c>
      <c r="AL116" s="20">
        <v>10</v>
      </c>
      <c r="AM116" s="20">
        <v>22</v>
      </c>
      <c r="AN116" s="20" t="s">
        <v>54</v>
      </c>
      <c r="AO116" s="20" t="s">
        <v>54</v>
      </c>
      <c r="AP116" s="20" t="s">
        <v>54</v>
      </c>
      <c r="AQ116" s="20" t="s">
        <v>54</v>
      </c>
      <c r="AR116" s="20" t="s">
        <v>54</v>
      </c>
      <c r="AS116" s="20" t="s">
        <v>54</v>
      </c>
      <c r="AT116" s="20" t="s">
        <v>54</v>
      </c>
      <c r="AU116" s="20" t="s">
        <v>54</v>
      </c>
      <c r="AV116" s="20" t="s">
        <v>54</v>
      </c>
      <c r="AW116" s="20" t="s">
        <v>54</v>
      </c>
      <c r="AX116" s="20" t="s">
        <v>54</v>
      </c>
      <c r="AY116" s="20" t="s">
        <v>54</v>
      </c>
      <c r="AZ116" s="20" t="s">
        <v>54</v>
      </c>
      <c r="BA116" s="20" t="s">
        <v>54</v>
      </c>
      <c r="BB116" s="20" t="s">
        <v>54</v>
      </c>
      <c r="BC116" s="20" t="s">
        <v>54</v>
      </c>
      <c r="BD116" s="20" t="s">
        <v>54</v>
      </c>
      <c r="BE116" s="20" t="s">
        <v>54</v>
      </c>
      <c r="BF116" s="20" t="s">
        <v>54</v>
      </c>
      <c r="BG116" s="20" t="s">
        <v>54</v>
      </c>
      <c r="BH116" s="20" t="s">
        <v>54</v>
      </c>
      <c r="BI116" s="20" t="s">
        <v>54</v>
      </c>
      <c r="BJ116" s="4" t="s">
        <v>97</v>
      </c>
      <c r="BK116" s="15"/>
      <c r="BL116" s="20">
        <v>117</v>
      </c>
      <c r="BM116" s="20" t="s">
        <v>46</v>
      </c>
      <c r="BN116" s="20">
        <v>239</v>
      </c>
      <c r="BO116" s="20">
        <v>0</v>
      </c>
      <c r="BP116" s="20">
        <v>75</v>
      </c>
      <c r="BQ116" s="20">
        <v>53</v>
      </c>
      <c r="BR116" s="20">
        <v>128</v>
      </c>
      <c r="BS116" s="20" t="s">
        <v>54</v>
      </c>
      <c r="BT116" s="20" t="s">
        <v>54</v>
      </c>
      <c r="BU116" s="20" t="s">
        <v>54</v>
      </c>
      <c r="BV116" s="20" t="s">
        <v>54</v>
      </c>
      <c r="BW116" s="20" t="s">
        <v>54</v>
      </c>
      <c r="BX116" s="20" t="s">
        <v>54</v>
      </c>
      <c r="BY116" s="20" t="s">
        <v>54</v>
      </c>
      <c r="BZ116" s="20">
        <v>78.145080350980962</v>
      </c>
      <c r="CA116" s="20" t="s">
        <v>54</v>
      </c>
      <c r="CB116" s="20">
        <v>78.145080350980962</v>
      </c>
      <c r="CC116" s="20" t="s">
        <v>54</v>
      </c>
      <c r="CD116" s="20" t="s">
        <v>54</v>
      </c>
      <c r="CE116" s="20" t="s">
        <v>54</v>
      </c>
      <c r="CF116" s="20">
        <v>97.465413215421378</v>
      </c>
      <c r="CG116" s="20" t="s">
        <v>54</v>
      </c>
      <c r="CH116" s="20">
        <v>97.465413215421378</v>
      </c>
      <c r="CI116" s="20" t="s">
        <v>54</v>
      </c>
      <c r="CJ116" s="20" t="s">
        <v>54</v>
      </c>
      <c r="CK116" s="20">
        <v>87.781940411210599</v>
      </c>
      <c r="CL116" s="20" t="s">
        <v>54</v>
      </c>
      <c r="CM116" s="20">
        <v>87.781940411210599</v>
      </c>
      <c r="CN116" s="20" t="s">
        <v>54</v>
      </c>
      <c r="CO116" s="4" t="s">
        <v>97</v>
      </c>
      <c r="CP116" s="15"/>
      <c r="CQ116" s="20">
        <v>117</v>
      </c>
      <c r="CR116" s="20" t="s">
        <v>46</v>
      </c>
      <c r="CS116" s="20">
        <v>170</v>
      </c>
      <c r="CT116" s="20">
        <v>0</v>
      </c>
      <c r="CU116" s="20">
        <v>89</v>
      </c>
      <c r="CV116" s="20">
        <v>61</v>
      </c>
      <c r="CW116" s="20">
        <v>150</v>
      </c>
      <c r="CX116" s="20" t="s">
        <v>54</v>
      </c>
      <c r="CY116" s="20" t="s">
        <v>54</v>
      </c>
      <c r="CZ116" s="20" t="s">
        <v>54</v>
      </c>
      <c r="DA116" s="20">
        <v>80.619896709570625</v>
      </c>
      <c r="DB116" s="20" t="s">
        <v>54</v>
      </c>
      <c r="DC116" s="20" t="s">
        <v>54</v>
      </c>
      <c r="DD116" s="20" t="s">
        <v>54</v>
      </c>
      <c r="DE116" s="20">
        <v>81.995463272637181</v>
      </c>
      <c r="DF116" s="20" t="s">
        <v>54</v>
      </c>
      <c r="DG116" s="20">
        <v>81.995463272637181</v>
      </c>
      <c r="DH116" s="20" t="s">
        <v>54</v>
      </c>
      <c r="DI116" s="20" t="s">
        <v>54</v>
      </c>
      <c r="DJ116" s="20" t="s">
        <v>54</v>
      </c>
      <c r="DK116" s="20">
        <v>80.66700336700336</v>
      </c>
      <c r="DL116" s="20" t="s">
        <v>54</v>
      </c>
      <c r="DM116" s="20">
        <v>80.66700336700336</v>
      </c>
      <c r="DN116" s="20" t="s">
        <v>54</v>
      </c>
      <c r="DO116" s="20" t="s">
        <v>54</v>
      </c>
      <c r="DP116" s="20">
        <v>81.128650284900303</v>
      </c>
      <c r="DQ116" s="20" t="s">
        <v>54</v>
      </c>
      <c r="DR116" s="20">
        <v>81.128650284900303</v>
      </c>
      <c r="DS116" s="20" t="s">
        <v>54</v>
      </c>
      <c r="DT116" s="4" t="s">
        <v>97</v>
      </c>
      <c r="DU116" s="15"/>
      <c r="DV116" s="20">
        <v>117</v>
      </c>
      <c r="DW116" s="20" t="s">
        <v>46</v>
      </c>
      <c r="DX116" s="20">
        <v>200</v>
      </c>
      <c r="DY116" s="20">
        <v>0</v>
      </c>
      <c r="DZ116" s="20">
        <v>52</v>
      </c>
      <c r="EA116" s="20">
        <v>41</v>
      </c>
      <c r="EB116" s="20">
        <v>93</v>
      </c>
      <c r="EC116" s="20" t="s">
        <v>54</v>
      </c>
      <c r="ED116" s="20" t="s">
        <v>54</v>
      </c>
      <c r="EE116" s="20" t="s">
        <v>54</v>
      </c>
      <c r="EF116" s="20">
        <v>77.661234567901232</v>
      </c>
      <c r="EG116" s="20" t="s">
        <v>54</v>
      </c>
      <c r="EH116" s="20" t="s">
        <v>54</v>
      </c>
      <c r="EI116" s="20" t="s">
        <v>54</v>
      </c>
      <c r="EJ116" s="20">
        <v>82.704773869015966</v>
      </c>
      <c r="EK116" s="20">
        <v>78.685840231892868</v>
      </c>
      <c r="EL116" s="20">
        <v>80.293413686742113</v>
      </c>
      <c r="EM116" s="20" t="s">
        <v>54</v>
      </c>
      <c r="EN116" s="20" t="s">
        <v>54</v>
      </c>
      <c r="EO116" s="20" t="s">
        <v>54</v>
      </c>
      <c r="EP116" s="20">
        <v>81.244049462699351</v>
      </c>
      <c r="EQ116" s="20">
        <v>81.292842999021488</v>
      </c>
      <c r="ER116" s="20">
        <v>81.223598995292363</v>
      </c>
      <c r="ES116" s="20" t="s">
        <v>54</v>
      </c>
      <c r="ET116" s="20" t="s">
        <v>54</v>
      </c>
      <c r="EU116" s="20">
        <v>81.88436998556999</v>
      </c>
      <c r="EV116" s="20">
        <v>79.75389009139009</v>
      </c>
      <c r="EW116" s="20">
        <v>80.606082049062053</v>
      </c>
      <c r="EX116" s="20" t="s">
        <v>54</v>
      </c>
      <c r="EY116" s="4" t="s">
        <v>97</v>
      </c>
      <c r="EZ116" s="15"/>
      <c r="FA116" s="20">
        <v>117</v>
      </c>
      <c r="FB116" s="20" t="s">
        <v>46</v>
      </c>
      <c r="FC116" s="20">
        <v>206</v>
      </c>
      <c r="FD116" s="20">
        <v>0</v>
      </c>
      <c r="FE116" s="20">
        <v>84</v>
      </c>
      <c r="FF116" s="20">
        <v>50</v>
      </c>
      <c r="FG116" s="20">
        <v>134</v>
      </c>
      <c r="FH116" s="20">
        <v>0.96976405578793912</v>
      </c>
      <c r="FI116" s="20">
        <v>1.3323021516298825</v>
      </c>
      <c r="FJ116" s="20">
        <v>1.0409753645047763</v>
      </c>
      <c r="FK116" s="20">
        <v>80.857462406015031</v>
      </c>
      <c r="FL116" s="20" t="s">
        <v>54</v>
      </c>
      <c r="FM116" s="20" t="s">
        <v>54</v>
      </c>
      <c r="FN116" s="20" t="s">
        <v>54</v>
      </c>
      <c r="FO116" s="20">
        <v>67.574792751108532</v>
      </c>
      <c r="FP116" s="20" t="s">
        <v>54</v>
      </c>
      <c r="FQ116" s="20">
        <v>67.574792751108532</v>
      </c>
      <c r="FR116" s="20" t="s">
        <v>54</v>
      </c>
      <c r="FS116" s="20" t="s">
        <v>54</v>
      </c>
      <c r="FT116" s="20" t="s">
        <v>54</v>
      </c>
      <c r="FU116" s="20">
        <v>72.781672129040544</v>
      </c>
      <c r="FV116" s="20" t="s">
        <v>54</v>
      </c>
      <c r="FW116" s="20">
        <v>72.781672129040544</v>
      </c>
      <c r="FX116" s="20" t="s">
        <v>54</v>
      </c>
      <c r="FY116" s="20" t="s">
        <v>54</v>
      </c>
      <c r="FZ116" s="20">
        <v>70.243406593406576</v>
      </c>
      <c r="GA116" s="20" t="s">
        <v>54</v>
      </c>
      <c r="GB116" s="20">
        <v>70.243406593406576</v>
      </c>
      <c r="GC116" s="20" t="s">
        <v>54</v>
      </c>
      <c r="GD116" s="4" t="s">
        <v>97</v>
      </c>
      <c r="GE116" s="15"/>
      <c r="GF116" s="20">
        <v>117</v>
      </c>
      <c r="GG116" s="20" t="s">
        <v>46</v>
      </c>
      <c r="GH116" s="20">
        <v>207</v>
      </c>
      <c r="GI116" s="20">
        <v>0</v>
      </c>
      <c r="GJ116" s="20">
        <v>67</v>
      </c>
      <c r="GK116" s="20">
        <v>67</v>
      </c>
      <c r="GL116" s="20">
        <v>134</v>
      </c>
      <c r="GM116" s="20" t="s">
        <v>54</v>
      </c>
      <c r="GN116" s="20" t="s">
        <v>54</v>
      </c>
      <c r="GO116" s="20" t="s">
        <v>54</v>
      </c>
      <c r="GP116" s="20">
        <v>78.816132780263217</v>
      </c>
      <c r="GQ116" s="20" t="s">
        <v>54</v>
      </c>
      <c r="GR116" s="20" t="s">
        <v>54</v>
      </c>
      <c r="GS116" s="20" t="s">
        <v>54</v>
      </c>
      <c r="GT116" s="20">
        <v>73.643339372842476</v>
      </c>
      <c r="GU116" s="20">
        <v>79.869565217391298</v>
      </c>
      <c r="GV116" s="20">
        <v>73.655761733090927</v>
      </c>
      <c r="GW116" s="20" t="s">
        <v>54</v>
      </c>
      <c r="GX116" s="20" t="s">
        <v>54</v>
      </c>
      <c r="GY116" s="20" t="s">
        <v>54</v>
      </c>
      <c r="GZ116" s="20">
        <v>78.156026009876953</v>
      </c>
      <c r="HA116" s="20" t="s">
        <v>54</v>
      </c>
      <c r="HB116" s="20">
        <v>78.156026009876953</v>
      </c>
      <c r="HC116" s="20" t="s">
        <v>54</v>
      </c>
      <c r="HD116" s="20" t="s">
        <v>54</v>
      </c>
      <c r="HE116" s="20">
        <v>75.851120704692121</v>
      </c>
      <c r="HF116" s="20">
        <v>79.869565217391298</v>
      </c>
      <c r="HG116" s="20">
        <v>75.624930228501654</v>
      </c>
      <c r="HH116" s="20" t="s">
        <v>54</v>
      </c>
      <c r="HI116" s="4" t="s">
        <v>97</v>
      </c>
      <c r="HJ116" s="15"/>
      <c r="HK116" s="20">
        <v>117</v>
      </c>
      <c r="HL116" s="20" t="s">
        <v>46</v>
      </c>
      <c r="HM116" s="20">
        <v>240</v>
      </c>
      <c r="HN116" s="20">
        <v>0</v>
      </c>
      <c r="HO116" s="20">
        <v>80</v>
      </c>
      <c r="HP116" s="20">
        <v>52</v>
      </c>
      <c r="HQ116" s="20">
        <v>132</v>
      </c>
      <c r="HR116" s="20">
        <v>3.134453781512605</v>
      </c>
      <c r="HS116" s="20">
        <v>3.8056722689075628</v>
      </c>
      <c r="HT116" s="20">
        <v>3.3586043112897332</v>
      </c>
      <c r="HU116" s="20">
        <v>82.7138474446987</v>
      </c>
      <c r="HV116" s="20" t="s">
        <v>54</v>
      </c>
      <c r="HW116" s="20" t="s">
        <v>54</v>
      </c>
      <c r="HX116" s="20" t="s">
        <v>54</v>
      </c>
      <c r="HY116" s="20">
        <v>79.005600050851754</v>
      </c>
      <c r="HZ116" s="20" t="s">
        <v>54</v>
      </c>
      <c r="IA116" s="20">
        <v>79.005600050851754</v>
      </c>
      <c r="IB116" s="20" t="s">
        <v>54</v>
      </c>
      <c r="IC116" s="20" t="s">
        <v>54</v>
      </c>
      <c r="ID116" s="20" t="s">
        <v>54</v>
      </c>
      <c r="IE116" s="20">
        <v>83.245478313956568</v>
      </c>
      <c r="IF116" s="20" t="s">
        <v>54</v>
      </c>
      <c r="IG116" s="20">
        <v>83.245478313956568</v>
      </c>
      <c r="IH116" s="20" t="s">
        <v>54</v>
      </c>
      <c r="II116" s="20" t="s">
        <v>54</v>
      </c>
      <c r="IJ116" s="20">
        <v>80.418930274636807</v>
      </c>
      <c r="IK116" s="20" t="s">
        <v>54</v>
      </c>
      <c r="IL116" s="20">
        <v>80.418930274636807</v>
      </c>
      <c r="IM116" s="20" t="s">
        <v>54</v>
      </c>
      <c r="IN116" s="4" t="s">
        <v>97</v>
      </c>
      <c r="IO116" s="15"/>
      <c r="IP116" s="20">
        <v>117</v>
      </c>
      <c r="IQ116" s="20" t="s">
        <v>46</v>
      </c>
      <c r="IR116" s="20">
        <v>238</v>
      </c>
      <c r="IS116" s="20">
        <v>0</v>
      </c>
      <c r="IT116" s="20">
        <v>80</v>
      </c>
      <c r="IU116" s="20">
        <v>65</v>
      </c>
      <c r="IV116" s="20">
        <v>145</v>
      </c>
      <c r="IW116" s="20">
        <v>0</v>
      </c>
      <c r="IX116" s="20">
        <v>0</v>
      </c>
      <c r="IY116" s="20">
        <v>0</v>
      </c>
      <c r="IZ116" s="20">
        <v>145.42049526696468</v>
      </c>
      <c r="JA116" s="20" t="s">
        <v>54</v>
      </c>
      <c r="JB116" s="20" t="s">
        <v>54</v>
      </c>
      <c r="JC116" s="20" t="s">
        <v>54</v>
      </c>
      <c r="JD116" s="20">
        <v>75.85072265644348</v>
      </c>
      <c r="JE116" s="20" t="s">
        <v>54</v>
      </c>
      <c r="JF116" s="20">
        <v>75.85072265644348</v>
      </c>
      <c r="JG116" s="20" t="s">
        <v>54</v>
      </c>
      <c r="JH116" s="20" t="s">
        <v>54</v>
      </c>
      <c r="JI116" s="20" t="s">
        <v>54</v>
      </c>
      <c r="JJ116" s="20">
        <v>78.379663444325089</v>
      </c>
      <c r="JK116" s="20" t="s">
        <v>54</v>
      </c>
      <c r="JL116" s="20">
        <v>78.379663444325089</v>
      </c>
      <c r="JM116" s="20" t="s">
        <v>54</v>
      </c>
      <c r="JN116" s="20" t="s">
        <v>54</v>
      </c>
      <c r="JO116" s="20">
        <v>77.110226901245213</v>
      </c>
      <c r="JP116" s="20" t="s">
        <v>54</v>
      </c>
      <c r="JQ116" s="20">
        <v>77.110226901245213</v>
      </c>
      <c r="JR116" s="20" t="s">
        <v>54</v>
      </c>
      <c r="JS116" s="4" t="s">
        <v>97</v>
      </c>
      <c r="JT116" s="15"/>
      <c r="JU116" s="20">
        <v>117</v>
      </c>
      <c r="JV116" s="20" t="s">
        <v>46</v>
      </c>
      <c r="JW116" s="20">
        <v>172.5</v>
      </c>
      <c r="JX116" s="20">
        <v>0</v>
      </c>
      <c r="JY116" s="20">
        <v>54</v>
      </c>
      <c r="JZ116" s="20">
        <v>53</v>
      </c>
      <c r="KA116" s="20">
        <v>107</v>
      </c>
      <c r="KB116" s="20" t="s">
        <v>54</v>
      </c>
      <c r="KC116" s="20" t="s">
        <v>54</v>
      </c>
      <c r="KD116" s="20" t="s">
        <v>54</v>
      </c>
      <c r="KE116" s="20">
        <v>78.377741702741716</v>
      </c>
      <c r="KF116" s="20" t="s">
        <v>54</v>
      </c>
      <c r="KG116" s="20" t="s">
        <v>54</v>
      </c>
      <c r="KH116" s="20" t="s">
        <v>54</v>
      </c>
      <c r="KI116" s="20">
        <v>81.891886724386723</v>
      </c>
      <c r="KJ116" s="20">
        <v>78.495793650793644</v>
      </c>
      <c r="KK116" s="20">
        <v>79.897088023088017</v>
      </c>
      <c r="KL116" s="20" t="s">
        <v>54</v>
      </c>
      <c r="KM116" s="20" t="s">
        <v>54</v>
      </c>
      <c r="KN116" s="20" t="s">
        <v>54</v>
      </c>
      <c r="KO116" s="20">
        <v>79.434294372294374</v>
      </c>
      <c r="KP116" s="20">
        <v>76.84632034632034</v>
      </c>
      <c r="KQ116" s="20">
        <v>77.881509956709962</v>
      </c>
      <c r="KR116" s="20" t="s">
        <v>54</v>
      </c>
      <c r="KS116" s="20" t="s">
        <v>54</v>
      </c>
      <c r="KT116" s="20">
        <v>81.372600408850417</v>
      </c>
      <c r="KU116" s="20">
        <v>78.096363636363634</v>
      </c>
      <c r="KV116" s="20">
        <v>79.457215488215482</v>
      </c>
      <c r="KW116" s="20" t="s">
        <v>54</v>
      </c>
      <c r="KX116" s="4" t="s">
        <v>97</v>
      </c>
      <c r="KY116" s="15"/>
      <c r="KZ116" s="20">
        <v>117</v>
      </c>
      <c r="LA116" s="20" t="s">
        <v>46</v>
      </c>
      <c r="LB116" s="20">
        <v>0</v>
      </c>
      <c r="LC116" s="20">
        <v>0</v>
      </c>
      <c r="LD116" s="20">
        <v>49</v>
      </c>
      <c r="LE116" s="20">
        <v>37</v>
      </c>
      <c r="LF116" s="20">
        <v>86</v>
      </c>
      <c r="LG116" s="20" t="s">
        <v>54</v>
      </c>
      <c r="LH116" s="20" t="s">
        <v>54</v>
      </c>
      <c r="LI116" s="20" t="s">
        <v>54</v>
      </c>
      <c r="LJ116" s="20" t="s">
        <v>54</v>
      </c>
      <c r="LK116" s="20" t="s">
        <v>54</v>
      </c>
      <c r="LL116" s="20" t="s">
        <v>54</v>
      </c>
      <c r="LM116" s="20" t="s">
        <v>54</v>
      </c>
      <c r="LN116" s="20" t="s">
        <v>54</v>
      </c>
      <c r="LO116" s="20" t="s">
        <v>54</v>
      </c>
      <c r="LP116" s="20" t="s">
        <v>54</v>
      </c>
      <c r="LQ116" s="20" t="s">
        <v>54</v>
      </c>
      <c r="LR116" s="20" t="s">
        <v>54</v>
      </c>
      <c r="LS116" s="20" t="s">
        <v>54</v>
      </c>
      <c r="LT116" s="20" t="s">
        <v>54</v>
      </c>
      <c r="LU116" s="20" t="s">
        <v>54</v>
      </c>
      <c r="LV116" s="20" t="s">
        <v>54</v>
      </c>
      <c r="LW116" s="20" t="s">
        <v>54</v>
      </c>
      <c r="LX116" s="20" t="s">
        <v>54</v>
      </c>
      <c r="LY116" s="20" t="s">
        <v>54</v>
      </c>
      <c r="LZ116" s="20" t="s">
        <v>54</v>
      </c>
      <c r="MA116" s="20" t="s">
        <v>54</v>
      </c>
      <c r="MB116" s="20" t="s">
        <v>54</v>
      </c>
      <c r="MC116" s="4" t="s">
        <v>97</v>
      </c>
      <c r="MD116" s="15"/>
      <c r="ME116" s="20">
        <v>117</v>
      </c>
      <c r="MF116" s="20" t="s">
        <v>46</v>
      </c>
      <c r="MG116" s="20">
        <v>0</v>
      </c>
      <c r="MH116" s="20">
        <v>0</v>
      </c>
      <c r="MI116" s="20">
        <v>21</v>
      </c>
      <c r="MJ116" s="20">
        <v>32</v>
      </c>
      <c r="MK116" s="20">
        <v>53</v>
      </c>
      <c r="ML116" s="20" t="s">
        <v>54</v>
      </c>
      <c r="MM116" s="20" t="s">
        <v>54</v>
      </c>
      <c r="MN116" s="20" t="s">
        <v>54</v>
      </c>
      <c r="MO116" s="20" t="s">
        <v>54</v>
      </c>
      <c r="MP116" s="20" t="s">
        <v>54</v>
      </c>
      <c r="MQ116" s="20" t="s">
        <v>54</v>
      </c>
      <c r="MR116" s="20" t="s">
        <v>54</v>
      </c>
      <c r="MS116" s="20" t="s">
        <v>54</v>
      </c>
      <c r="MT116" s="20" t="s">
        <v>54</v>
      </c>
      <c r="MU116" s="20" t="s">
        <v>54</v>
      </c>
      <c r="MV116" s="20" t="s">
        <v>54</v>
      </c>
      <c r="MW116" s="20" t="s">
        <v>54</v>
      </c>
      <c r="MX116" s="20" t="s">
        <v>54</v>
      </c>
      <c r="MY116" s="20" t="s">
        <v>54</v>
      </c>
      <c r="MZ116" s="20" t="s">
        <v>54</v>
      </c>
      <c r="NA116" s="20" t="s">
        <v>54</v>
      </c>
      <c r="NB116" s="20" t="s">
        <v>54</v>
      </c>
      <c r="NC116" s="20" t="s">
        <v>54</v>
      </c>
      <c r="ND116" s="20" t="s">
        <v>54</v>
      </c>
      <c r="NE116" s="20" t="s">
        <v>54</v>
      </c>
      <c r="NF116" s="20" t="s">
        <v>54</v>
      </c>
      <c r="NG116" s="20" t="s">
        <v>54</v>
      </c>
      <c r="NH116" s="4" t="s">
        <v>97</v>
      </c>
    </row>
    <row r="117" spans="1:372" x14ac:dyDescent="0.3">
      <c r="A117" s="15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4"/>
      <c r="AF117" s="15"/>
      <c r="AG117" s="20" t="s">
        <v>54</v>
      </c>
      <c r="AH117" s="20" t="s">
        <v>150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 t="s">
        <v>54</v>
      </c>
      <c r="AR117" s="20" t="s">
        <v>54</v>
      </c>
      <c r="AS117" s="20" t="s">
        <v>54</v>
      </c>
      <c r="AT117" s="20" t="s">
        <v>54</v>
      </c>
      <c r="AU117" s="20" t="s">
        <v>54</v>
      </c>
      <c r="AV117" s="20" t="s">
        <v>54</v>
      </c>
      <c r="AW117" s="20" t="s">
        <v>54</v>
      </c>
      <c r="AX117" s="20" t="s">
        <v>54</v>
      </c>
      <c r="AY117" s="20" t="s">
        <v>54</v>
      </c>
      <c r="AZ117" s="20" t="s">
        <v>54</v>
      </c>
      <c r="BA117" s="20" t="s">
        <v>54</v>
      </c>
      <c r="BB117" s="20" t="s">
        <v>54</v>
      </c>
      <c r="BC117" s="20" t="s">
        <v>54</v>
      </c>
      <c r="BD117" s="20" t="s">
        <v>54</v>
      </c>
      <c r="BE117" s="20" t="s">
        <v>54</v>
      </c>
      <c r="BF117" s="20" t="s">
        <v>54</v>
      </c>
      <c r="BG117" s="20" t="s">
        <v>54</v>
      </c>
      <c r="BH117" s="20" t="s">
        <v>54</v>
      </c>
      <c r="BI117" s="20" t="s">
        <v>54</v>
      </c>
      <c r="BJ117" s="4" t="s">
        <v>86</v>
      </c>
      <c r="BK117" s="15"/>
      <c r="BL117" s="20" t="s">
        <v>54</v>
      </c>
      <c r="BM117" s="20" t="s">
        <v>150</v>
      </c>
      <c r="BN117" s="20">
        <v>0</v>
      </c>
      <c r="BO117" s="20">
        <v>0</v>
      </c>
      <c r="BP117" s="20">
        <v>0</v>
      </c>
      <c r="BQ117" s="20">
        <v>0</v>
      </c>
      <c r="BR117" s="20">
        <v>0</v>
      </c>
      <c r="BS117" s="20">
        <v>11</v>
      </c>
      <c r="BT117" s="20">
        <v>10</v>
      </c>
      <c r="BU117" s="20">
        <v>21</v>
      </c>
      <c r="BV117" s="20" t="s">
        <v>54</v>
      </c>
      <c r="BW117" s="20" t="s">
        <v>54</v>
      </c>
      <c r="BX117" s="20" t="s">
        <v>54</v>
      </c>
      <c r="BY117" s="20" t="s">
        <v>54</v>
      </c>
      <c r="BZ117" s="20" t="s">
        <v>54</v>
      </c>
      <c r="CA117" s="20" t="s">
        <v>54</v>
      </c>
      <c r="CB117" s="20" t="s">
        <v>54</v>
      </c>
      <c r="CC117" s="20" t="s">
        <v>54</v>
      </c>
      <c r="CD117" s="20" t="s">
        <v>54</v>
      </c>
      <c r="CE117" s="20" t="s">
        <v>54</v>
      </c>
      <c r="CF117" s="20" t="s">
        <v>54</v>
      </c>
      <c r="CG117" s="20" t="s">
        <v>54</v>
      </c>
      <c r="CH117" s="20" t="s">
        <v>54</v>
      </c>
      <c r="CI117" s="20" t="s">
        <v>54</v>
      </c>
      <c r="CJ117" s="20" t="s">
        <v>54</v>
      </c>
      <c r="CK117" s="20" t="s">
        <v>54</v>
      </c>
      <c r="CL117" s="20" t="s">
        <v>54</v>
      </c>
      <c r="CM117" s="20" t="s">
        <v>54</v>
      </c>
      <c r="CN117" s="20" t="s">
        <v>54</v>
      </c>
      <c r="CO117" s="4" t="s">
        <v>86</v>
      </c>
      <c r="CP117" s="15"/>
      <c r="CQ117" s="20" t="s">
        <v>54</v>
      </c>
      <c r="CR117" s="20" t="s">
        <v>150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35</v>
      </c>
      <c r="CY117" s="20">
        <v>18</v>
      </c>
      <c r="CZ117" s="20">
        <v>53</v>
      </c>
      <c r="DA117" s="20">
        <v>74.511642156862749</v>
      </c>
      <c r="DB117" s="20">
        <v>0</v>
      </c>
      <c r="DC117" s="20">
        <v>0</v>
      </c>
      <c r="DD117" s="20">
        <v>0</v>
      </c>
      <c r="DE117" s="20">
        <v>78.781853018985359</v>
      </c>
      <c r="DF117" s="20">
        <v>0</v>
      </c>
      <c r="DG117" s="20">
        <v>78.781853018985359</v>
      </c>
      <c r="DH117" s="20">
        <v>0</v>
      </c>
      <c r="DI117" s="20">
        <v>0</v>
      </c>
      <c r="DJ117" s="20">
        <v>0</v>
      </c>
      <c r="DK117" s="20">
        <v>76.235264939309047</v>
      </c>
      <c r="DL117" s="20">
        <v>0</v>
      </c>
      <c r="DM117" s="20">
        <v>76.235264939309047</v>
      </c>
      <c r="DN117" s="20">
        <v>0</v>
      </c>
      <c r="DO117" s="20">
        <v>0</v>
      </c>
      <c r="DP117" s="20">
        <v>79.231393946467477</v>
      </c>
      <c r="DQ117" s="20">
        <v>0</v>
      </c>
      <c r="DR117" s="20">
        <v>79.231393946467477</v>
      </c>
      <c r="DS117" s="20">
        <v>0</v>
      </c>
      <c r="DT117" s="4" t="s">
        <v>86</v>
      </c>
      <c r="DU117" s="15"/>
      <c r="DV117" s="20" t="s">
        <v>54</v>
      </c>
      <c r="DW117" s="20" t="s">
        <v>150</v>
      </c>
      <c r="DX117" s="20">
        <v>0</v>
      </c>
      <c r="DY117" s="20">
        <v>0</v>
      </c>
      <c r="DZ117" s="20">
        <v>0</v>
      </c>
      <c r="EA117" s="20">
        <v>0</v>
      </c>
      <c r="EB117" s="20">
        <v>0</v>
      </c>
      <c r="EC117" s="20">
        <v>11</v>
      </c>
      <c r="ED117" s="20">
        <v>9</v>
      </c>
      <c r="EE117" s="20">
        <v>20</v>
      </c>
      <c r="EF117" s="20" t="s">
        <v>54</v>
      </c>
      <c r="EG117" s="20" t="s">
        <v>54</v>
      </c>
      <c r="EH117" s="20" t="s">
        <v>54</v>
      </c>
      <c r="EI117" s="20" t="s">
        <v>54</v>
      </c>
      <c r="EJ117" s="20" t="s">
        <v>54</v>
      </c>
      <c r="EK117" s="20" t="s">
        <v>54</v>
      </c>
      <c r="EL117" s="20" t="s">
        <v>54</v>
      </c>
      <c r="EM117" s="20" t="s">
        <v>54</v>
      </c>
      <c r="EN117" s="20" t="s">
        <v>54</v>
      </c>
      <c r="EO117" s="20" t="s">
        <v>54</v>
      </c>
      <c r="EP117" s="20" t="s">
        <v>54</v>
      </c>
      <c r="EQ117" s="20" t="s">
        <v>54</v>
      </c>
      <c r="ER117" s="20" t="s">
        <v>54</v>
      </c>
      <c r="ES117" s="20" t="s">
        <v>54</v>
      </c>
      <c r="ET117" s="20" t="s">
        <v>54</v>
      </c>
      <c r="EU117" s="20" t="s">
        <v>54</v>
      </c>
      <c r="EV117" s="20" t="s">
        <v>54</v>
      </c>
      <c r="EW117" s="20" t="s">
        <v>54</v>
      </c>
      <c r="EX117" s="20" t="s">
        <v>54</v>
      </c>
      <c r="EY117" s="4" t="s">
        <v>86</v>
      </c>
      <c r="EZ117" s="15"/>
      <c r="FA117" s="20" t="s">
        <v>54</v>
      </c>
      <c r="FB117" s="20" t="s">
        <v>150</v>
      </c>
      <c r="FC117" s="20">
        <v>0</v>
      </c>
      <c r="FD117" s="20">
        <v>0</v>
      </c>
      <c r="FE117" s="20">
        <v>0</v>
      </c>
      <c r="FF117" s="20">
        <v>0</v>
      </c>
      <c r="FG117" s="20">
        <v>0</v>
      </c>
      <c r="FH117" s="20">
        <v>27</v>
      </c>
      <c r="FI117" s="20">
        <v>20</v>
      </c>
      <c r="FJ117" s="20">
        <v>47</v>
      </c>
      <c r="FK117" s="20">
        <v>75.466020821283976</v>
      </c>
      <c r="FL117" s="20">
        <v>0</v>
      </c>
      <c r="FM117" s="20">
        <v>0</v>
      </c>
      <c r="FN117" s="20">
        <v>0</v>
      </c>
      <c r="FO117" s="20">
        <v>63.084460860776652</v>
      </c>
      <c r="FP117" s="20">
        <v>0</v>
      </c>
      <c r="FQ117" s="20">
        <v>63.084460860776652</v>
      </c>
      <c r="FR117" s="20">
        <v>0</v>
      </c>
      <c r="FS117" s="20">
        <v>0</v>
      </c>
      <c r="FT117" s="20">
        <v>0</v>
      </c>
      <c r="FU117" s="20">
        <v>68.865967365967364</v>
      </c>
      <c r="FV117" s="20">
        <v>0</v>
      </c>
      <c r="FW117" s="20">
        <v>68.865967365967364</v>
      </c>
      <c r="FX117" s="20">
        <v>0</v>
      </c>
      <c r="FY117" s="20">
        <v>0</v>
      </c>
      <c r="FZ117" s="20">
        <v>67.320176899124263</v>
      </c>
      <c r="GA117" s="20">
        <v>0</v>
      </c>
      <c r="GB117" s="20">
        <v>67.320176899124263</v>
      </c>
      <c r="GC117" s="20">
        <v>0</v>
      </c>
      <c r="GD117" s="4" t="s">
        <v>86</v>
      </c>
      <c r="GE117" s="15"/>
      <c r="GF117" s="20" t="s">
        <v>54</v>
      </c>
      <c r="GG117" s="20" t="s">
        <v>150</v>
      </c>
      <c r="GH117" s="20">
        <v>0</v>
      </c>
      <c r="GI117" s="20">
        <v>0</v>
      </c>
      <c r="GJ117" s="20">
        <v>0</v>
      </c>
      <c r="GK117" s="20">
        <v>0</v>
      </c>
      <c r="GL117" s="20">
        <v>0</v>
      </c>
      <c r="GM117" s="20">
        <v>21</v>
      </c>
      <c r="GN117" s="20">
        <v>19</v>
      </c>
      <c r="GO117" s="20">
        <v>40</v>
      </c>
      <c r="GP117" s="20" t="s">
        <v>54</v>
      </c>
      <c r="GQ117" s="20" t="s">
        <v>54</v>
      </c>
      <c r="GR117" s="20" t="s">
        <v>54</v>
      </c>
      <c r="GS117" s="20" t="s">
        <v>54</v>
      </c>
      <c r="GT117" s="20" t="s">
        <v>54</v>
      </c>
      <c r="GU117" s="20" t="s">
        <v>54</v>
      </c>
      <c r="GV117" s="20" t="s">
        <v>54</v>
      </c>
      <c r="GW117" s="20" t="s">
        <v>54</v>
      </c>
      <c r="GX117" s="20" t="s">
        <v>54</v>
      </c>
      <c r="GY117" s="20" t="s">
        <v>54</v>
      </c>
      <c r="GZ117" s="20" t="s">
        <v>54</v>
      </c>
      <c r="HA117" s="20" t="s">
        <v>54</v>
      </c>
      <c r="HB117" s="20" t="s">
        <v>54</v>
      </c>
      <c r="HC117" s="20" t="s">
        <v>54</v>
      </c>
      <c r="HD117" s="20" t="s">
        <v>54</v>
      </c>
      <c r="HE117" s="20" t="s">
        <v>54</v>
      </c>
      <c r="HF117" s="20" t="s">
        <v>54</v>
      </c>
      <c r="HG117" s="20" t="s">
        <v>54</v>
      </c>
      <c r="HH117" s="20" t="s">
        <v>54</v>
      </c>
      <c r="HI117" s="4" t="s">
        <v>86</v>
      </c>
      <c r="HJ117" s="15"/>
      <c r="HK117" s="20" t="s">
        <v>54</v>
      </c>
      <c r="HL117" s="20" t="s">
        <v>150</v>
      </c>
      <c r="HM117" s="20">
        <v>0</v>
      </c>
      <c r="HN117" s="20">
        <v>0</v>
      </c>
      <c r="HO117" s="20">
        <v>0</v>
      </c>
      <c r="HP117" s="20">
        <v>0</v>
      </c>
      <c r="HQ117" s="20">
        <v>0</v>
      </c>
      <c r="HR117" s="20">
        <v>96</v>
      </c>
      <c r="HS117" s="20">
        <v>61</v>
      </c>
      <c r="HT117" s="20">
        <v>157</v>
      </c>
      <c r="HU117" s="20">
        <v>66.264806721056729</v>
      </c>
      <c r="HV117" s="20">
        <v>0</v>
      </c>
      <c r="HW117" s="20">
        <v>0</v>
      </c>
      <c r="HX117" s="20">
        <v>0</v>
      </c>
      <c r="HY117" s="20">
        <v>78.126882608132618</v>
      </c>
      <c r="HZ117" s="20">
        <v>0</v>
      </c>
      <c r="IA117" s="20">
        <v>78.126882608132618</v>
      </c>
      <c r="IB117" s="20">
        <v>0</v>
      </c>
      <c r="IC117" s="20">
        <v>0</v>
      </c>
      <c r="ID117" s="20">
        <v>0</v>
      </c>
      <c r="IE117" s="20">
        <v>78.93555345117845</v>
      </c>
      <c r="IF117" s="20">
        <v>0</v>
      </c>
      <c r="IG117" s="20">
        <v>78.93555345117845</v>
      </c>
      <c r="IH117" s="20">
        <v>0</v>
      </c>
      <c r="II117" s="20">
        <v>0</v>
      </c>
      <c r="IJ117" s="20">
        <v>78.897379645817139</v>
      </c>
      <c r="IK117" s="20">
        <v>0</v>
      </c>
      <c r="IL117" s="20">
        <v>78.897379645817139</v>
      </c>
      <c r="IM117" s="20">
        <v>0</v>
      </c>
      <c r="IN117" s="4" t="s">
        <v>86</v>
      </c>
      <c r="IO117" s="15"/>
      <c r="IP117" s="20" t="s">
        <v>54</v>
      </c>
      <c r="IQ117" s="20" t="s">
        <v>150</v>
      </c>
      <c r="IR117" s="20">
        <v>0</v>
      </c>
      <c r="IS117" s="20">
        <v>0</v>
      </c>
      <c r="IT117" s="20">
        <v>0</v>
      </c>
      <c r="IU117" s="20">
        <v>0</v>
      </c>
      <c r="IV117" s="20">
        <v>0</v>
      </c>
      <c r="IW117" s="20">
        <v>0</v>
      </c>
      <c r="IX117" s="20">
        <v>0</v>
      </c>
      <c r="IY117" s="20">
        <v>0</v>
      </c>
      <c r="IZ117" s="20">
        <v>75.17613339041911</v>
      </c>
      <c r="JA117" s="20">
        <v>0</v>
      </c>
      <c r="JB117" s="20">
        <v>0</v>
      </c>
      <c r="JC117" s="20">
        <v>0</v>
      </c>
      <c r="JD117" s="20">
        <v>71.4664726807584</v>
      </c>
      <c r="JE117" s="20">
        <v>0</v>
      </c>
      <c r="JF117" s="20">
        <v>71.4664726807584</v>
      </c>
      <c r="JG117" s="20">
        <v>0</v>
      </c>
      <c r="JH117" s="20">
        <v>0</v>
      </c>
      <c r="JI117" s="20">
        <v>0</v>
      </c>
      <c r="JJ117" s="20">
        <v>72.240078704364421</v>
      </c>
      <c r="JK117" s="20">
        <v>0</v>
      </c>
      <c r="JL117" s="20">
        <v>72.240078704364421</v>
      </c>
      <c r="JM117" s="20">
        <v>0</v>
      </c>
      <c r="JN117" s="20">
        <v>0</v>
      </c>
      <c r="JO117" s="20">
        <v>72.40522374450947</v>
      </c>
      <c r="JP117" s="20">
        <v>0</v>
      </c>
      <c r="JQ117" s="20">
        <v>72.40522374450947</v>
      </c>
      <c r="JR117" s="20">
        <v>0</v>
      </c>
      <c r="JS117" s="4" t="s">
        <v>86</v>
      </c>
      <c r="JT117" s="15"/>
      <c r="JU117" s="20" t="s">
        <v>54</v>
      </c>
      <c r="JV117" s="20" t="s">
        <v>150</v>
      </c>
      <c r="JW117" s="20">
        <v>0</v>
      </c>
      <c r="JX117" s="20">
        <v>0</v>
      </c>
      <c r="JY117" s="20">
        <v>0</v>
      </c>
      <c r="JZ117" s="20">
        <v>0</v>
      </c>
      <c r="KA117" s="20">
        <v>0</v>
      </c>
      <c r="KB117" s="20">
        <v>5</v>
      </c>
      <c r="KC117" s="20">
        <v>4</v>
      </c>
      <c r="KD117" s="20">
        <v>9</v>
      </c>
      <c r="KE117" s="20" t="s">
        <v>54</v>
      </c>
      <c r="KF117" s="20" t="s">
        <v>54</v>
      </c>
      <c r="KG117" s="20" t="s">
        <v>54</v>
      </c>
      <c r="KH117" s="20" t="s">
        <v>54</v>
      </c>
      <c r="KI117" s="20" t="s">
        <v>54</v>
      </c>
      <c r="KJ117" s="20" t="s">
        <v>54</v>
      </c>
      <c r="KK117" s="20" t="s">
        <v>54</v>
      </c>
      <c r="KL117" s="20" t="s">
        <v>54</v>
      </c>
      <c r="KM117" s="20" t="s">
        <v>54</v>
      </c>
      <c r="KN117" s="20" t="s">
        <v>54</v>
      </c>
      <c r="KO117" s="20" t="s">
        <v>54</v>
      </c>
      <c r="KP117" s="20" t="s">
        <v>54</v>
      </c>
      <c r="KQ117" s="20" t="s">
        <v>54</v>
      </c>
      <c r="KR117" s="20" t="s">
        <v>54</v>
      </c>
      <c r="KS117" s="20" t="s">
        <v>54</v>
      </c>
      <c r="KT117" s="20" t="s">
        <v>54</v>
      </c>
      <c r="KU117" s="20" t="s">
        <v>54</v>
      </c>
      <c r="KV117" s="20" t="s">
        <v>54</v>
      </c>
      <c r="KW117" s="20" t="s">
        <v>54</v>
      </c>
      <c r="KX117" s="4" t="s">
        <v>86</v>
      </c>
      <c r="KY117" s="15"/>
      <c r="KZ117" s="20" t="s">
        <v>54</v>
      </c>
      <c r="LA117" s="20" t="s">
        <v>150</v>
      </c>
      <c r="LB117" s="20">
        <v>0</v>
      </c>
      <c r="LC117" s="20">
        <v>0</v>
      </c>
      <c r="LD117" s="20">
        <v>0</v>
      </c>
      <c r="LE117" s="20">
        <v>0</v>
      </c>
      <c r="LF117" s="20">
        <v>0</v>
      </c>
      <c r="LG117" s="20">
        <v>0</v>
      </c>
      <c r="LH117" s="20">
        <v>0</v>
      </c>
      <c r="LI117" s="20">
        <v>0</v>
      </c>
      <c r="LJ117" s="20">
        <v>0</v>
      </c>
      <c r="LK117" s="20">
        <v>0</v>
      </c>
      <c r="LL117" s="20">
        <v>0</v>
      </c>
      <c r="LM117" s="20">
        <v>0</v>
      </c>
      <c r="LN117" s="20">
        <v>0</v>
      </c>
      <c r="LO117" s="20">
        <v>0</v>
      </c>
      <c r="LP117" s="20">
        <v>0</v>
      </c>
      <c r="LQ117" s="20">
        <v>0</v>
      </c>
      <c r="LR117" s="20">
        <v>0</v>
      </c>
      <c r="LS117" s="20">
        <v>0</v>
      </c>
      <c r="LT117" s="20">
        <v>0</v>
      </c>
      <c r="LU117" s="20">
        <v>0</v>
      </c>
      <c r="LV117" s="20">
        <v>0</v>
      </c>
      <c r="LW117" s="20">
        <v>0</v>
      </c>
      <c r="LX117" s="20">
        <v>0</v>
      </c>
      <c r="LY117" s="20">
        <v>0</v>
      </c>
      <c r="LZ117" s="20">
        <v>0</v>
      </c>
      <c r="MA117" s="20">
        <v>0</v>
      </c>
      <c r="MB117" s="20">
        <v>0</v>
      </c>
      <c r="MC117" s="4" t="s">
        <v>86</v>
      </c>
      <c r="MD117" s="15"/>
      <c r="ME117" s="20" t="s">
        <v>54</v>
      </c>
      <c r="MF117" s="20" t="s">
        <v>150</v>
      </c>
      <c r="MG117" s="20">
        <v>0</v>
      </c>
      <c r="MH117" s="20">
        <v>0</v>
      </c>
      <c r="MI117" s="20">
        <v>0</v>
      </c>
      <c r="MJ117" s="20">
        <v>0</v>
      </c>
      <c r="MK117" s="20">
        <v>0</v>
      </c>
      <c r="ML117" s="20">
        <v>0</v>
      </c>
      <c r="MM117" s="20">
        <v>0</v>
      </c>
      <c r="MN117" s="20">
        <v>0</v>
      </c>
      <c r="MO117" s="20" t="s">
        <v>54</v>
      </c>
      <c r="MP117" s="20" t="s">
        <v>54</v>
      </c>
      <c r="MQ117" s="20" t="s">
        <v>54</v>
      </c>
      <c r="MR117" s="20" t="s">
        <v>54</v>
      </c>
      <c r="MS117" s="20" t="s">
        <v>54</v>
      </c>
      <c r="MT117" s="20" t="s">
        <v>54</v>
      </c>
      <c r="MU117" s="20" t="s">
        <v>54</v>
      </c>
      <c r="MV117" s="20" t="s">
        <v>54</v>
      </c>
      <c r="MW117" s="20" t="s">
        <v>54</v>
      </c>
      <c r="MX117" s="20" t="s">
        <v>54</v>
      </c>
      <c r="MY117" s="20" t="s">
        <v>54</v>
      </c>
      <c r="MZ117" s="20" t="s">
        <v>54</v>
      </c>
      <c r="NA117" s="20" t="s">
        <v>54</v>
      </c>
      <c r="NB117" s="20" t="s">
        <v>54</v>
      </c>
      <c r="NC117" s="20" t="s">
        <v>54</v>
      </c>
      <c r="ND117" s="20" t="s">
        <v>54</v>
      </c>
      <c r="NE117" s="20" t="s">
        <v>54</v>
      </c>
      <c r="NF117" s="20" t="s">
        <v>54</v>
      </c>
      <c r="NG117" s="20" t="s">
        <v>54</v>
      </c>
      <c r="NH117" s="4" t="s">
        <v>86</v>
      </c>
    </row>
    <row r="118" spans="1:372" x14ac:dyDescent="0.3">
      <c r="A118" s="15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4"/>
      <c r="AF118" s="15"/>
      <c r="AG118" s="20" t="s">
        <v>54</v>
      </c>
      <c r="AH118" s="20" t="s">
        <v>151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 t="s">
        <v>54</v>
      </c>
      <c r="AO118" s="20" t="s">
        <v>54</v>
      </c>
      <c r="AP118" s="20" t="s">
        <v>54</v>
      </c>
      <c r="AQ118" s="20" t="s">
        <v>54</v>
      </c>
      <c r="AR118" s="20" t="s">
        <v>54</v>
      </c>
      <c r="AS118" s="20" t="s">
        <v>54</v>
      </c>
      <c r="AT118" s="20" t="s">
        <v>54</v>
      </c>
      <c r="AU118" s="20" t="s">
        <v>54</v>
      </c>
      <c r="AV118" s="20" t="s">
        <v>54</v>
      </c>
      <c r="AW118" s="20" t="s">
        <v>54</v>
      </c>
      <c r="AX118" s="20" t="s">
        <v>54</v>
      </c>
      <c r="AY118" s="20" t="s">
        <v>54</v>
      </c>
      <c r="AZ118" s="20" t="s">
        <v>54</v>
      </c>
      <c r="BA118" s="20" t="s">
        <v>54</v>
      </c>
      <c r="BB118" s="20" t="s">
        <v>54</v>
      </c>
      <c r="BC118" s="20" t="s">
        <v>54</v>
      </c>
      <c r="BD118" s="20" t="s">
        <v>54</v>
      </c>
      <c r="BE118" s="20" t="s">
        <v>54</v>
      </c>
      <c r="BF118" s="20" t="s">
        <v>54</v>
      </c>
      <c r="BG118" s="20" t="s">
        <v>54</v>
      </c>
      <c r="BH118" s="20" t="s">
        <v>54</v>
      </c>
      <c r="BI118" s="20" t="s">
        <v>54</v>
      </c>
      <c r="BJ118" s="4" t="s">
        <v>87</v>
      </c>
      <c r="BK118" s="15"/>
      <c r="BL118" s="20" t="s">
        <v>54</v>
      </c>
      <c r="BM118" s="20" t="s">
        <v>151</v>
      </c>
      <c r="BN118" s="20">
        <v>0</v>
      </c>
      <c r="BO118" s="20">
        <v>0</v>
      </c>
      <c r="BP118" s="20">
        <v>0</v>
      </c>
      <c r="BQ118" s="20">
        <v>0</v>
      </c>
      <c r="BR118" s="20">
        <v>0</v>
      </c>
      <c r="BS118" s="20" t="s">
        <v>54</v>
      </c>
      <c r="BT118" s="20" t="s">
        <v>54</v>
      </c>
      <c r="BU118" s="20" t="s">
        <v>54</v>
      </c>
      <c r="BV118" s="20" t="s">
        <v>54</v>
      </c>
      <c r="BW118" s="20" t="s">
        <v>54</v>
      </c>
      <c r="BX118" s="20" t="s">
        <v>54</v>
      </c>
      <c r="BY118" s="20" t="s">
        <v>54</v>
      </c>
      <c r="BZ118" s="20" t="s">
        <v>54</v>
      </c>
      <c r="CA118" s="20" t="s">
        <v>54</v>
      </c>
      <c r="CB118" s="20" t="s">
        <v>54</v>
      </c>
      <c r="CC118" s="20" t="s">
        <v>54</v>
      </c>
      <c r="CD118" s="20" t="s">
        <v>54</v>
      </c>
      <c r="CE118" s="20" t="s">
        <v>54</v>
      </c>
      <c r="CF118" s="20" t="s">
        <v>54</v>
      </c>
      <c r="CG118" s="20" t="s">
        <v>54</v>
      </c>
      <c r="CH118" s="20" t="s">
        <v>54</v>
      </c>
      <c r="CI118" s="20" t="s">
        <v>54</v>
      </c>
      <c r="CJ118" s="20" t="s">
        <v>54</v>
      </c>
      <c r="CK118" s="20" t="s">
        <v>54</v>
      </c>
      <c r="CL118" s="20" t="s">
        <v>54</v>
      </c>
      <c r="CM118" s="20" t="s">
        <v>54</v>
      </c>
      <c r="CN118" s="20" t="s">
        <v>54</v>
      </c>
      <c r="CO118" s="4" t="s">
        <v>87</v>
      </c>
      <c r="CP118" s="15"/>
      <c r="CQ118" s="20" t="s">
        <v>54</v>
      </c>
      <c r="CR118" s="20" t="s">
        <v>151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 t="s">
        <v>54</v>
      </c>
      <c r="CY118" s="20" t="s">
        <v>54</v>
      </c>
      <c r="CZ118" s="20" t="s">
        <v>54</v>
      </c>
      <c r="DA118" s="20">
        <v>81.043055555555554</v>
      </c>
      <c r="DB118" s="20">
        <v>0</v>
      </c>
      <c r="DC118" s="20">
        <v>0</v>
      </c>
      <c r="DD118" s="20">
        <v>0</v>
      </c>
      <c r="DE118" s="20">
        <v>83.852623456790127</v>
      </c>
      <c r="DF118" s="20">
        <v>0</v>
      </c>
      <c r="DG118" s="20">
        <v>83.852623456790127</v>
      </c>
      <c r="DH118" s="20">
        <v>0</v>
      </c>
      <c r="DI118" s="20">
        <v>0</v>
      </c>
      <c r="DJ118" s="20">
        <v>0</v>
      </c>
      <c r="DK118" s="20">
        <v>79.894290123456798</v>
      </c>
      <c r="DL118" s="20">
        <v>0</v>
      </c>
      <c r="DM118" s="20">
        <v>79.894290123456798</v>
      </c>
      <c r="DN118" s="20">
        <v>0</v>
      </c>
      <c r="DO118" s="20">
        <v>0</v>
      </c>
      <c r="DP118" s="20">
        <v>82.709104938271608</v>
      </c>
      <c r="DQ118" s="20">
        <v>0</v>
      </c>
      <c r="DR118" s="20">
        <v>82.709104938271608</v>
      </c>
      <c r="DS118" s="20">
        <v>0</v>
      </c>
      <c r="DT118" s="4" t="s">
        <v>87</v>
      </c>
      <c r="DU118" s="15"/>
      <c r="DV118" s="20" t="s">
        <v>54</v>
      </c>
      <c r="DW118" s="20" t="s">
        <v>151</v>
      </c>
      <c r="DX118" s="20">
        <v>0</v>
      </c>
      <c r="DY118" s="20">
        <v>0</v>
      </c>
      <c r="DZ118" s="20">
        <v>0</v>
      </c>
      <c r="EA118" s="20">
        <v>0</v>
      </c>
      <c r="EB118" s="20">
        <v>0</v>
      </c>
      <c r="EC118" s="20" t="s">
        <v>54</v>
      </c>
      <c r="ED118" s="20" t="s">
        <v>54</v>
      </c>
      <c r="EE118" s="20" t="s">
        <v>54</v>
      </c>
      <c r="EF118" s="20" t="s">
        <v>54</v>
      </c>
      <c r="EG118" s="20" t="s">
        <v>54</v>
      </c>
      <c r="EH118" s="20" t="s">
        <v>54</v>
      </c>
      <c r="EI118" s="20" t="s">
        <v>54</v>
      </c>
      <c r="EJ118" s="20" t="s">
        <v>54</v>
      </c>
      <c r="EK118" s="20" t="s">
        <v>54</v>
      </c>
      <c r="EL118" s="20" t="s">
        <v>54</v>
      </c>
      <c r="EM118" s="20" t="s">
        <v>54</v>
      </c>
      <c r="EN118" s="20" t="s">
        <v>54</v>
      </c>
      <c r="EO118" s="20" t="s">
        <v>54</v>
      </c>
      <c r="EP118" s="20" t="s">
        <v>54</v>
      </c>
      <c r="EQ118" s="20" t="s">
        <v>54</v>
      </c>
      <c r="ER118" s="20" t="s">
        <v>54</v>
      </c>
      <c r="ES118" s="20" t="s">
        <v>54</v>
      </c>
      <c r="ET118" s="20" t="s">
        <v>54</v>
      </c>
      <c r="EU118" s="20" t="s">
        <v>54</v>
      </c>
      <c r="EV118" s="20" t="s">
        <v>54</v>
      </c>
      <c r="EW118" s="20" t="s">
        <v>54</v>
      </c>
      <c r="EX118" s="20" t="s">
        <v>54</v>
      </c>
      <c r="EY118" s="4" t="s">
        <v>87</v>
      </c>
      <c r="EZ118" s="15"/>
      <c r="FA118" s="20" t="s">
        <v>54</v>
      </c>
      <c r="FB118" s="20" t="s">
        <v>151</v>
      </c>
      <c r="FC118" s="20">
        <v>0</v>
      </c>
      <c r="FD118" s="20">
        <v>0</v>
      </c>
      <c r="FE118" s="20">
        <v>0</v>
      </c>
      <c r="FF118" s="20">
        <v>0</v>
      </c>
      <c r="FG118" s="20">
        <v>0</v>
      </c>
      <c r="FH118" s="20" t="s">
        <v>54</v>
      </c>
      <c r="FI118" s="20" t="s">
        <v>54</v>
      </c>
      <c r="FJ118" s="20" t="s">
        <v>54</v>
      </c>
      <c r="FK118" s="20">
        <v>82.406776556776563</v>
      </c>
      <c r="FL118" s="20">
        <v>0</v>
      </c>
      <c r="FM118" s="20">
        <v>0</v>
      </c>
      <c r="FN118" s="20">
        <v>0</v>
      </c>
      <c r="FO118" s="20">
        <v>72.701078551078538</v>
      </c>
      <c r="FP118" s="20">
        <v>0</v>
      </c>
      <c r="FQ118" s="20">
        <v>72.701078551078538</v>
      </c>
      <c r="FR118" s="20">
        <v>0</v>
      </c>
      <c r="FS118" s="20">
        <v>0</v>
      </c>
      <c r="FT118" s="20">
        <v>0</v>
      </c>
      <c r="FU118" s="20">
        <v>75.889743589743588</v>
      </c>
      <c r="FV118" s="20">
        <v>0</v>
      </c>
      <c r="FW118" s="20">
        <v>75.889743589743588</v>
      </c>
      <c r="FX118" s="20">
        <v>0</v>
      </c>
      <c r="FY118" s="20">
        <v>0</v>
      </c>
      <c r="FZ118" s="20">
        <v>75.073188848188863</v>
      </c>
      <c r="GA118" s="20">
        <v>0</v>
      </c>
      <c r="GB118" s="20">
        <v>75.073188848188863</v>
      </c>
      <c r="GC118" s="20">
        <v>0</v>
      </c>
      <c r="GD118" s="4" t="s">
        <v>87</v>
      </c>
      <c r="GE118" s="15"/>
      <c r="GF118" s="20" t="s">
        <v>54</v>
      </c>
      <c r="GG118" s="20" t="s">
        <v>151</v>
      </c>
      <c r="GH118" s="20">
        <v>0</v>
      </c>
      <c r="GI118" s="20">
        <v>0</v>
      </c>
      <c r="GJ118" s="20">
        <v>0</v>
      </c>
      <c r="GK118" s="20">
        <v>0</v>
      </c>
      <c r="GL118" s="20">
        <v>0</v>
      </c>
      <c r="GM118" s="20" t="s">
        <v>54</v>
      </c>
      <c r="GN118" s="20" t="s">
        <v>54</v>
      </c>
      <c r="GO118" s="20" t="s">
        <v>54</v>
      </c>
      <c r="GP118" s="20" t="s">
        <v>54</v>
      </c>
      <c r="GQ118" s="20" t="s">
        <v>54</v>
      </c>
      <c r="GR118" s="20" t="s">
        <v>54</v>
      </c>
      <c r="GS118" s="20" t="s">
        <v>54</v>
      </c>
      <c r="GT118" s="20" t="s">
        <v>54</v>
      </c>
      <c r="GU118" s="20" t="s">
        <v>54</v>
      </c>
      <c r="GV118" s="20" t="s">
        <v>54</v>
      </c>
      <c r="GW118" s="20" t="s">
        <v>54</v>
      </c>
      <c r="GX118" s="20" t="s">
        <v>54</v>
      </c>
      <c r="GY118" s="20" t="s">
        <v>54</v>
      </c>
      <c r="GZ118" s="20" t="s">
        <v>54</v>
      </c>
      <c r="HA118" s="20" t="s">
        <v>54</v>
      </c>
      <c r="HB118" s="20" t="s">
        <v>54</v>
      </c>
      <c r="HC118" s="20" t="s">
        <v>54</v>
      </c>
      <c r="HD118" s="20" t="s">
        <v>54</v>
      </c>
      <c r="HE118" s="20" t="s">
        <v>54</v>
      </c>
      <c r="HF118" s="20" t="s">
        <v>54</v>
      </c>
      <c r="HG118" s="20" t="s">
        <v>54</v>
      </c>
      <c r="HH118" s="20" t="s">
        <v>54</v>
      </c>
      <c r="HI118" s="4" t="s">
        <v>87</v>
      </c>
      <c r="HJ118" s="15"/>
      <c r="HK118" s="20" t="s">
        <v>54</v>
      </c>
      <c r="HL118" s="20" t="s">
        <v>151</v>
      </c>
      <c r="HM118" s="20">
        <v>0</v>
      </c>
      <c r="HN118" s="20">
        <v>0</v>
      </c>
      <c r="HO118" s="20">
        <v>0</v>
      </c>
      <c r="HP118" s="20">
        <v>0</v>
      </c>
      <c r="HQ118" s="20">
        <v>0</v>
      </c>
      <c r="HR118" s="20" t="s">
        <v>54</v>
      </c>
      <c r="HS118" s="20" t="s">
        <v>54</v>
      </c>
      <c r="HT118" s="20" t="s">
        <v>54</v>
      </c>
      <c r="HU118" s="20">
        <v>66.294047619047618</v>
      </c>
      <c r="HV118" s="20">
        <v>0</v>
      </c>
      <c r="HW118" s="20">
        <v>0</v>
      </c>
      <c r="HX118" s="20">
        <v>0</v>
      </c>
      <c r="HY118" s="20">
        <v>78.20158730158731</v>
      </c>
      <c r="HZ118" s="20">
        <v>0</v>
      </c>
      <c r="IA118" s="20">
        <v>78.20158730158731</v>
      </c>
      <c r="IB118" s="20">
        <v>0</v>
      </c>
      <c r="IC118" s="20">
        <v>0</v>
      </c>
      <c r="ID118" s="20">
        <v>0</v>
      </c>
      <c r="IE118" s="20">
        <v>83.143849206349202</v>
      </c>
      <c r="IF118" s="20">
        <v>0</v>
      </c>
      <c r="IG118" s="20">
        <v>83.143849206349202</v>
      </c>
      <c r="IH118" s="20">
        <v>0</v>
      </c>
      <c r="II118" s="20">
        <v>0</v>
      </c>
      <c r="IJ118" s="20">
        <v>82.929761904761904</v>
      </c>
      <c r="IK118" s="20">
        <v>0</v>
      </c>
      <c r="IL118" s="20">
        <v>82.929761904761904</v>
      </c>
      <c r="IM118" s="20">
        <v>0</v>
      </c>
      <c r="IN118" s="4" t="s">
        <v>87</v>
      </c>
      <c r="IO118" s="15"/>
      <c r="IP118" s="20" t="s">
        <v>54</v>
      </c>
      <c r="IQ118" s="20" t="s">
        <v>151</v>
      </c>
      <c r="IR118" s="20">
        <v>0</v>
      </c>
      <c r="IS118" s="20">
        <v>0</v>
      </c>
      <c r="IT118" s="20">
        <v>0</v>
      </c>
      <c r="IU118" s="20">
        <v>0</v>
      </c>
      <c r="IV118" s="20">
        <v>0</v>
      </c>
      <c r="IW118" s="20" t="s">
        <v>54</v>
      </c>
      <c r="IX118" s="20" t="s">
        <v>54</v>
      </c>
      <c r="IY118" s="20" t="s">
        <v>54</v>
      </c>
      <c r="IZ118" s="20">
        <v>223.98159340659339</v>
      </c>
      <c r="JA118" s="20">
        <v>0</v>
      </c>
      <c r="JB118" s="20">
        <v>0</v>
      </c>
      <c r="JC118" s="20">
        <v>0</v>
      </c>
      <c r="JD118" s="20">
        <v>81.647697540554674</v>
      </c>
      <c r="JE118" s="20">
        <v>0</v>
      </c>
      <c r="JF118" s="20">
        <v>81.647697540554674</v>
      </c>
      <c r="JG118" s="20">
        <v>0</v>
      </c>
      <c r="JH118" s="20">
        <v>0</v>
      </c>
      <c r="JI118" s="20">
        <v>0</v>
      </c>
      <c r="JJ118" s="20">
        <v>83.788409209837781</v>
      </c>
      <c r="JK118" s="20">
        <v>0</v>
      </c>
      <c r="JL118" s="20">
        <v>83.788409209837781</v>
      </c>
      <c r="JM118" s="20">
        <v>0</v>
      </c>
      <c r="JN118" s="20">
        <v>0</v>
      </c>
      <c r="JO118" s="20">
        <v>83.743432757718466</v>
      </c>
      <c r="JP118" s="20">
        <v>0</v>
      </c>
      <c r="JQ118" s="20">
        <v>83.743432757718466</v>
      </c>
      <c r="JR118" s="20">
        <v>0</v>
      </c>
      <c r="JS118" s="4" t="s">
        <v>87</v>
      </c>
      <c r="JT118" s="15"/>
      <c r="JU118" s="20" t="s">
        <v>54</v>
      </c>
      <c r="JV118" s="20" t="s">
        <v>151</v>
      </c>
      <c r="JW118" s="20">
        <v>0</v>
      </c>
      <c r="JX118" s="20">
        <v>0</v>
      </c>
      <c r="JY118" s="20">
        <v>0</v>
      </c>
      <c r="JZ118" s="20">
        <v>0</v>
      </c>
      <c r="KA118" s="20">
        <v>0</v>
      </c>
      <c r="KB118" s="20" t="s">
        <v>54</v>
      </c>
      <c r="KC118" s="20" t="s">
        <v>54</v>
      </c>
      <c r="KD118" s="20" t="s">
        <v>54</v>
      </c>
      <c r="KE118" s="20" t="s">
        <v>54</v>
      </c>
      <c r="KF118" s="20" t="s">
        <v>54</v>
      </c>
      <c r="KG118" s="20" t="s">
        <v>54</v>
      </c>
      <c r="KH118" s="20" t="s">
        <v>54</v>
      </c>
      <c r="KI118" s="20" t="s">
        <v>54</v>
      </c>
      <c r="KJ118" s="20" t="s">
        <v>54</v>
      </c>
      <c r="KK118" s="20" t="s">
        <v>54</v>
      </c>
      <c r="KL118" s="20" t="s">
        <v>54</v>
      </c>
      <c r="KM118" s="20" t="s">
        <v>54</v>
      </c>
      <c r="KN118" s="20" t="s">
        <v>54</v>
      </c>
      <c r="KO118" s="20" t="s">
        <v>54</v>
      </c>
      <c r="KP118" s="20" t="s">
        <v>54</v>
      </c>
      <c r="KQ118" s="20" t="s">
        <v>54</v>
      </c>
      <c r="KR118" s="20" t="s">
        <v>54</v>
      </c>
      <c r="KS118" s="20" t="s">
        <v>54</v>
      </c>
      <c r="KT118" s="20" t="s">
        <v>54</v>
      </c>
      <c r="KU118" s="20" t="s">
        <v>54</v>
      </c>
      <c r="KV118" s="20" t="s">
        <v>54</v>
      </c>
      <c r="KW118" s="20" t="s">
        <v>54</v>
      </c>
      <c r="KX118" s="4" t="s">
        <v>87</v>
      </c>
      <c r="KY118" s="15"/>
      <c r="KZ118" s="20" t="s">
        <v>54</v>
      </c>
      <c r="LA118" s="20" t="s">
        <v>151</v>
      </c>
      <c r="LB118" s="20">
        <v>0</v>
      </c>
      <c r="LC118" s="20">
        <v>0</v>
      </c>
      <c r="LD118" s="20">
        <v>0</v>
      </c>
      <c r="LE118" s="20">
        <v>0</v>
      </c>
      <c r="LF118" s="20">
        <v>0</v>
      </c>
      <c r="LG118" s="20" t="s">
        <v>54</v>
      </c>
      <c r="LH118" s="20" t="s">
        <v>54</v>
      </c>
      <c r="LI118" s="20" t="s">
        <v>54</v>
      </c>
      <c r="LJ118" s="20">
        <v>0</v>
      </c>
      <c r="LK118" s="20">
        <v>0</v>
      </c>
      <c r="LL118" s="20">
        <v>0</v>
      </c>
      <c r="LM118" s="20">
        <v>0</v>
      </c>
      <c r="LN118" s="20">
        <v>0</v>
      </c>
      <c r="LO118" s="20">
        <v>0</v>
      </c>
      <c r="LP118" s="20">
        <v>0</v>
      </c>
      <c r="LQ118" s="20">
        <v>0</v>
      </c>
      <c r="LR118" s="20">
        <v>0</v>
      </c>
      <c r="LS118" s="20">
        <v>0</v>
      </c>
      <c r="LT118" s="20">
        <v>0</v>
      </c>
      <c r="LU118" s="20">
        <v>0</v>
      </c>
      <c r="LV118" s="20">
        <v>0</v>
      </c>
      <c r="LW118" s="20">
        <v>0</v>
      </c>
      <c r="LX118" s="20">
        <v>0</v>
      </c>
      <c r="LY118" s="20">
        <v>0</v>
      </c>
      <c r="LZ118" s="20">
        <v>0</v>
      </c>
      <c r="MA118" s="20">
        <v>0</v>
      </c>
      <c r="MB118" s="20">
        <v>0</v>
      </c>
      <c r="MC118" s="4" t="s">
        <v>87</v>
      </c>
      <c r="MD118" s="15"/>
      <c r="ME118" s="20" t="s">
        <v>54</v>
      </c>
      <c r="MF118" s="20" t="s">
        <v>151</v>
      </c>
      <c r="MG118" s="20">
        <v>0</v>
      </c>
      <c r="MH118" s="20">
        <v>0</v>
      </c>
      <c r="MI118" s="20">
        <v>0</v>
      </c>
      <c r="MJ118" s="20">
        <v>0</v>
      </c>
      <c r="MK118" s="20">
        <v>0</v>
      </c>
      <c r="ML118" s="20" t="s">
        <v>54</v>
      </c>
      <c r="MM118" s="20" t="s">
        <v>54</v>
      </c>
      <c r="MN118" s="20" t="s">
        <v>54</v>
      </c>
      <c r="MO118" s="20" t="s">
        <v>54</v>
      </c>
      <c r="MP118" s="20" t="s">
        <v>54</v>
      </c>
      <c r="MQ118" s="20" t="s">
        <v>54</v>
      </c>
      <c r="MR118" s="20" t="s">
        <v>54</v>
      </c>
      <c r="MS118" s="20" t="s">
        <v>54</v>
      </c>
      <c r="MT118" s="20" t="s">
        <v>54</v>
      </c>
      <c r="MU118" s="20" t="s">
        <v>54</v>
      </c>
      <c r="MV118" s="20" t="s">
        <v>54</v>
      </c>
      <c r="MW118" s="20" t="s">
        <v>54</v>
      </c>
      <c r="MX118" s="20" t="s">
        <v>54</v>
      </c>
      <c r="MY118" s="20" t="s">
        <v>54</v>
      </c>
      <c r="MZ118" s="20" t="s">
        <v>54</v>
      </c>
      <c r="NA118" s="20" t="s">
        <v>54</v>
      </c>
      <c r="NB118" s="20" t="s">
        <v>54</v>
      </c>
      <c r="NC118" s="20" t="s">
        <v>54</v>
      </c>
      <c r="ND118" s="20" t="s">
        <v>54</v>
      </c>
      <c r="NE118" s="20" t="s">
        <v>54</v>
      </c>
      <c r="NF118" s="20" t="s">
        <v>54</v>
      </c>
      <c r="NG118" s="20" t="s">
        <v>54</v>
      </c>
      <c r="NH118" s="4" t="s">
        <v>87</v>
      </c>
    </row>
    <row r="119" spans="1:372" x14ac:dyDescent="0.3">
      <c r="A119" s="15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4"/>
      <c r="AF119" s="15"/>
      <c r="AG119" s="20" t="s">
        <v>54</v>
      </c>
      <c r="AH119" s="20" t="s">
        <v>152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 t="s">
        <v>54</v>
      </c>
      <c r="AO119" s="20" t="s">
        <v>54</v>
      </c>
      <c r="AP119" s="20" t="s">
        <v>54</v>
      </c>
      <c r="AQ119" s="20" t="s">
        <v>54</v>
      </c>
      <c r="AR119" s="20" t="s">
        <v>54</v>
      </c>
      <c r="AS119" s="20" t="s">
        <v>54</v>
      </c>
      <c r="AT119" s="20" t="s">
        <v>54</v>
      </c>
      <c r="AU119" s="20" t="s">
        <v>54</v>
      </c>
      <c r="AV119" s="20" t="s">
        <v>54</v>
      </c>
      <c r="AW119" s="20" t="s">
        <v>54</v>
      </c>
      <c r="AX119" s="20" t="s">
        <v>54</v>
      </c>
      <c r="AY119" s="20" t="s">
        <v>54</v>
      </c>
      <c r="AZ119" s="20" t="s">
        <v>54</v>
      </c>
      <c r="BA119" s="20" t="s">
        <v>54</v>
      </c>
      <c r="BB119" s="20" t="s">
        <v>54</v>
      </c>
      <c r="BC119" s="20" t="s">
        <v>54</v>
      </c>
      <c r="BD119" s="20" t="s">
        <v>54</v>
      </c>
      <c r="BE119" s="20" t="s">
        <v>54</v>
      </c>
      <c r="BF119" s="20" t="s">
        <v>54</v>
      </c>
      <c r="BG119" s="20" t="s">
        <v>54</v>
      </c>
      <c r="BH119" s="20" t="s">
        <v>54</v>
      </c>
      <c r="BI119" s="20" t="s">
        <v>54</v>
      </c>
      <c r="BJ119" s="4" t="s">
        <v>88</v>
      </c>
      <c r="BK119" s="15"/>
      <c r="BL119" s="20" t="s">
        <v>54</v>
      </c>
      <c r="BM119" s="20" t="s">
        <v>152</v>
      </c>
      <c r="BN119" s="20">
        <v>0</v>
      </c>
      <c r="BO119" s="20">
        <v>0</v>
      </c>
      <c r="BP119" s="20">
        <v>0</v>
      </c>
      <c r="BQ119" s="20">
        <v>0</v>
      </c>
      <c r="BR119" s="20">
        <v>0</v>
      </c>
      <c r="BS119" s="20" t="s">
        <v>54</v>
      </c>
      <c r="BT119" s="20" t="s">
        <v>54</v>
      </c>
      <c r="BU119" s="20" t="s">
        <v>54</v>
      </c>
      <c r="BV119" s="20" t="s">
        <v>54</v>
      </c>
      <c r="BW119" s="20" t="s">
        <v>54</v>
      </c>
      <c r="BX119" s="20" t="s">
        <v>54</v>
      </c>
      <c r="BY119" s="20" t="s">
        <v>54</v>
      </c>
      <c r="BZ119" s="20">
        <v>50.468796214137832</v>
      </c>
      <c r="CA119" s="20" t="s">
        <v>54</v>
      </c>
      <c r="CB119" s="20">
        <v>50.468796214137832</v>
      </c>
      <c r="CC119" s="20" t="s">
        <v>54</v>
      </c>
      <c r="CD119" s="20" t="s">
        <v>54</v>
      </c>
      <c r="CE119" s="20" t="s">
        <v>54</v>
      </c>
      <c r="CF119" s="20">
        <v>57.628600015000806</v>
      </c>
      <c r="CG119" s="20" t="s">
        <v>54</v>
      </c>
      <c r="CH119" s="20">
        <v>57.628600015000806</v>
      </c>
      <c r="CI119" s="20" t="s">
        <v>54</v>
      </c>
      <c r="CJ119" s="20" t="s">
        <v>54</v>
      </c>
      <c r="CK119" s="20">
        <v>55.195477400446343</v>
      </c>
      <c r="CL119" s="20" t="s">
        <v>54</v>
      </c>
      <c r="CM119" s="20">
        <v>55.195477400446343</v>
      </c>
      <c r="CN119" s="20" t="s">
        <v>54</v>
      </c>
      <c r="CO119" s="4" t="s">
        <v>88</v>
      </c>
      <c r="CP119" s="15"/>
      <c r="CQ119" s="20" t="s">
        <v>54</v>
      </c>
      <c r="CR119" s="20" t="s">
        <v>152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 t="s">
        <v>54</v>
      </c>
      <c r="CY119" s="20" t="s">
        <v>54</v>
      </c>
      <c r="CZ119" s="20" t="s">
        <v>54</v>
      </c>
      <c r="DA119" s="20">
        <v>60.627385899125038</v>
      </c>
      <c r="DB119" s="20" t="s">
        <v>54</v>
      </c>
      <c r="DC119" s="20" t="s">
        <v>54</v>
      </c>
      <c r="DD119" s="20" t="s">
        <v>54</v>
      </c>
      <c r="DE119" s="20">
        <v>60.727146042363437</v>
      </c>
      <c r="DF119" s="20" t="s">
        <v>54</v>
      </c>
      <c r="DG119" s="20">
        <v>60.727146042363437</v>
      </c>
      <c r="DH119" s="20" t="s">
        <v>54</v>
      </c>
      <c r="DI119" s="20" t="s">
        <v>54</v>
      </c>
      <c r="DJ119" s="20" t="s">
        <v>54</v>
      </c>
      <c r="DK119" s="20">
        <v>59.267676767676768</v>
      </c>
      <c r="DL119" s="20" t="s">
        <v>54</v>
      </c>
      <c r="DM119" s="20">
        <v>59.267676767676768</v>
      </c>
      <c r="DN119" s="20" t="s">
        <v>54</v>
      </c>
      <c r="DO119" s="20" t="s">
        <v>54</v>
      </c>
      <c r="DP119" s="20">
        <v>58.395299145299155</v>
      </c>
      <c r="DQ119" s="20" t="s">
        <v>54</v>
      </c>
      <c r="DR119" s="20">
        <v>58.395299145299155</v>
      </c>
      <c r="DS119" s="20" t="s">
        <v>54</v>
      </c>
      <c r="DT119" s="4" t="s">
        <v>88</v>
      </c>
      <c r="DU119" s="15"/>
      <c r="DV119" s="20" t="s">
        <v>54</v>
      </c>
      <c r="DW119" s="20" t="s">
        <v>152</v>
      </c>
      <c r="DX119" s="20">
        <v>0</v>
      </c>
      <c r="DY119" s="20">
        <v>0</v>
      </c>
      <c r="DZ119" s="20">
        <v>0</v>
      </c>
      <c r="EA119" s="20">
        <v>0</v>
      </c>
      <c r="EB119" s="20">
        <v>0</v>
      </c>
      <c r="EC119" s="20" t="s">
        <v>54</v>
      </c>
      <c r="ED119" s="20" t="s">
        <v>54</v>
      </c>
      <c r="EE119" s="20" t="s">
        <v>54</v>
      </c>
      <c r="EF119" s="20">
        <v>53.705972771190169</v>
      </c>
      <c r="EG119" s="20" t="s">
        <v>54</v>
      </c>
      <c r="EH119" s="20" t="s">
        <v>54</v>
      </c>
      <c r="EI119" s="20" t="s">
        <v>54</v>
      </c>
      <c r="EJ119" s="20">
        <v>58.38131946026683</v>
      </c>
      <c r="EK119" s="20">
        <v>47.845814030024556</v>
      </c>
      <c r="EL119" s="20">
        <v>51.011278195488728</v>
      </c>
      <c r="EM119" s="20" t="s">
        <v>54</v>
      </c>
      <c r="EN119" s="20" t="s">
        <v>54</v>
      </c>
      <c r="EO119" s="20" t="s">
        <v>54</v>
      </c>
      <c r="EP119" s="20">
        <v>52.576937512864291</v>
      </c>
      <c r="EQ119" s="20">
        <v>51.804695093024613</v>
      </c>
      <c r="ER119" s="20">
        <v>54.615417551344322</v>
      </c>
      <c r="ES119" s="20" t="s">
        <v>54</v>
      </c>
      <c r="ET119" s="20" t="s">
        <v>54</v>
      </c>
      <c r="EU119" s="20">
        <v>55.272486772486772</v>
      </c>
      <c r="EV119" s="20">
        <v>50.43795093795093</v>
      </c>
      <c r="EW119" s="20">
        <v>52.502886002885994</v>
      </c>
      <c r="EX119" s="20" t="s">
        <v>54</v>
      </c>
      <c r="EY119" s="4" t="s">
        <v>88</v>
      </c>
      <c r="EZ119" s="15"/>
      <c r="FA119" s="20" t="s">
        <v>54</v>
      </c>
      <c r="FB119" s="20" t="s">
        <v>152</v>
      </c>
      <c r="FC119" s="20">
        <v>0</v>
      </c>
      <c r="FD119" s="20">
        <v>0</v>
      </c>
      <c r="FE119" s="20">
        <v>0</v>
      </c>
      <c r="FF119" s="20">
        <v>0</v>
      </c>
      <c r="FG119" s="20">
        <v>0</v>
      </c>
      <c r="FH119" s="20" t="s">
        <v>54</v>
      </c>
      <c r="FI119" s="20" t="s">
        <v>54</v>
      </c>
      <c r="FJ119" s="20" t="s">
        <v>54</v>
      </c>
      <c r="FK119" s="20">
        <v>60.235588972431081</v>
      </c>
      <c r="FL119" s="20" t="s">
        <v>54</v>
      </c>
      <c r="FM119" s="20" t="s">
        <v>54</v>
      </c>
      <c r="FN119" s="20" t="s">
        <v>54</v>
      </c>
      <c r="FO119" s="20">
        <v>27.198830409356727</v>
      </c>
      <c r="FP119" s="20" t="s">
        <v>54</v>
      </c>
      <c r="FQ119" s="20">
        <v>27.198830409356727</v>
      </c>
      <c r="FR119" s="20" t="s">
        <v>54</v>
      </c>
      <c r="FS119" s="20" t="s">
        <v>54</v>
      </c>
      <c r="FT119" s="20" t="s">
        <v>54</v>
      </c>
      <c r="FU119" s="20">
        <v>38.635049161364954</v>
      </c>
      <c r="FV119" s="20" t="s">
        <v>54</v>
      </c>
      <c r="FW119" s="20">
        <v>38.635049161364954</v>
      </c>
      <c r="FX119" s="20" t="s">
        <v>54</v>
      </c>
      <c r="FY119" s="20" t="s">
        <v>54</v>
      </c>
      <c r="FZ119" s="20">
        <v>32.481684981684985</v>
      </c>
      <c r="GA119" s="20" t="s">
        <v>54</v>
      </c>
      <c r="GB119" s="20">
        <v>32.481684981684985</v>
      </c>
      <c r="GC119" s="20" t="s">
        <v>54</v>
      </c>
      <c r="GD119" s="4" t="s">
        <v>88</v>
      </c>
      <c r="GE119" s="15"/>
      <c r="GF119" s="20" t="s">
        <v>54</v>
      </c>
      <c r="GG119" s="20" t="s">
        <v>152</v>
      </c>
      <c r="GH119" s="20">
        <v>0</v>
      </c>
      <c r="GI119" s="20">
        <v>0</v>
      </c>
      <c r="GJ119" s="20">
        <v>0</v>
      </c>
      <c r="GK119" s="20">
        <v>0</v>
      </c>
      <c r="GL119" s="20">
        <v>0</v>
      </c>
      <c r="GM119" s="20" t="s">
        <v>54</v>
      </c>
      <c r="GN119" s="20" t="s">
        <v>54</v>
      </c>
      <c r="GO119" s="20" t="s">
        <v>54</v>
      </c>
      <c r="GP119" s="20">
        <v>52.520667738059046</v>
      </c>
      <c r="GQ119" s="20" t="s">
        <v>54</v>
      </c>
      <c r="GR119" s="20" t="s">
        <v>54</v>
      </c>
      <c r="GS119" s="20" t="s">
        <v>54</v>
      </c>
      <c r="GT119" s="20">
        <v>42.339172214948618</v>
      </c>
      <c r="GU119" s="20">
        <v>47.826086956521742</v>
      </c>
      <c r="GV119" s="20">
        <v>42.339172214948618</v>
      </c>
      <c r="GW119" s="20" t="s">
        <v>54</v>
      </c>
      <c r="GX119" s="20" t="s">
        <v>54</v>
      </c>
      <c r="GY119" s="20" t="s">
        <v>54</v>
      </c>
      <c r="GZ119" s="20">
        <v>53.401521873571561</v>
      </c>
      <c r="HA119" s="20" t="s">
        <v>54</v>
      </c>
      <c r="HB119" s="20">
        <v>53.401521873571561</v>
      </c>
      <c r="HC119" s="20" t="s">
        <v>54</v>
      </c>
      <c r="HD119" s="20" t="s">
        <v>54</v>
      </c>
      <c r="HE119" s="20">
        <v>49.396436896436896</v>
      </c>
      <c r="HF119" s="20">
        <v>47.826086956521742</v>
      </c>
      <c r="HG119" s="20">
        <v>49.396436896436896</v>
      </c>
      <c r="HH119" s="20" t="s">
        <v>54</v>
      </c>
      <c r="HI119" s="4" t="s">
        <v>88</v>
      </c>
      <c r="HJ119" s="15"/>
      <c r="HK119" s="20" t="s">
        <v>54</v>
      </c>
      <c r="HL119" s="20" t="s">
        <v>152</v>
      </c>
      <c r="HM119" s="20">
        <v>0</v>
      </c>
      <c r="HN119" s="20">
        <v>0</v>
      </c>
      <c r="HO119" s="20">
        <v>0</v>
      </c>
      <c r="HP119" s="20">
        <v>0</v>
      </c>
      <c r="HQ119" s="20">
        <v>0</v>
      </c>
      <c r="HR119" s="20" t="s">
        <v>54</v>
      </c>
      <c r="HS119" s="20" t="s">
        <v>54</v>
      </c>
      <c r="HT119" s="20" t="s">
        <v>54</v>
      </c>
      <c r="HU119" s="20">
        <v>65.544571573862186</v>
      </c>
      <c r="HV119" s="20" t="s">
        <v>54</v>
      </c>
      <c r="HW119" s="20" t="s">
        <v>54</v>
      </c>
      <c r="HX119" s="20" t="s">
        <v>54</v>
      </c>
      <c r="HY119" s="20">
        <v>56.35240274599542</v>
      </c>
      <c r="HZ119" s="20" t="s">
        <v>54</v>
      </c>
      <c r="IA119" s="20">
        <v>56.35240274599542</v>
      </c>
      <c r="IB119" s="20" t="s">
        <v>54</v>
      </c>
      <c r="IC119" s="20" t="s">
        <v>54</v>
      </c>
      <c r="ID119" s="20" t="s">
        <v>54</v>
      </c>
      <c r="IE119" s="20">
        <v>56.447163947163943</v>
      </c>
      <c r="IF119" s="20" t="s">
        <v>54</v>
      </c>
      <c r="IG119" s="20">
        <v>56.447163947163943</v>
      </c>
      <c r="IH119" s="20" t="s">
        <v>54</v>
      </c>
      <c r="II119" s="20" t="s">
        <v>54</v>
      </c>
      <c r="IJ119" s="20">
        <v>56.742979242979239</v>
      </c>
      <c r="IK119" s="20" t="s">
        <v>54</v>
      </c>
      <c r="IL119" s="20">
        <v>56.742979242979239</v>
      </c>
      <c r="IM119" s="20" t="s">
        <v>54</v>
      </c>
      <c r="IN119" s="4" t="s">
        <v>88</v>
      </c>
      <c r="IO119" s="15"/>
      <c r="IP119" s="20" t="s">
        <v>54</v>
      </c>
      <c r="IQ119" s="20" t="s">
        <v>152</v>
      </c>
      <c r="IR119" s="20">
        <v>0</v>
      </c>
      <c r="IS119" s="20">
        <v>0</v>
      </c>
      <c r="IT119" s="20">
        <v>0</v>
      </c>
      <c r="IU119" s="20">
        <v>0</v>
      </c>
      <c r="IV119" s="20">
        <v>0</v>
      </c>
      <c r="IW119" s="20" t="s">
        <v>54</v>
      </c>
      <c r="IX119" s="20" t="s">
        <v>54</v>
      </c>
      <c r="IY119" s="20" t="s">
        <v>54</v>
      </c>
      <c r="IZ119" s="20">
        <v>56.665279800291238</v>
      </c>
      <c r="JA119" s="20" t="s">
        <v>54</v>
      </c>
      <c r="JB119" s="20" t="s">
        <v>54</v>
      </c>
      <c r="JC119" s="20" t="s">
        <v>54</v>
      </c>
      <c r="JD119" s="20">
        <v>46.97895925584713</v>
      </c>
      <c r="JE119" s="20" t="s">
        <v>54</v>
      </c>
      <c r="JF119" s="20">
        <v>46.97895925584713</v>
      </c>
      <c r="JG119" s="20" t="s">
        <v>54</v>
      </c>
      <c r="JH119" s="20" t="s">
        <v>54</v>
      </c>
      <c r="JI119" s="20" t="s">
        <v>54</v>
      </c>
      <c r="JJ119" s="20">
        <v>55.617615467239531</v>
      </c>
      <c r="JK119" s="20" t="s">
        <v>54</v>
      </c>
      <c r="JL119" s="20">
        <v>55.617615467239531</v>
      </c>
      <c r="JM119" s="20" t="s">
        <v>54</v>
      </c>
      <c r="JN119" s="20" t="s">
        <v>54</v>
      </c>
      <c r="JO119" s="20">
        <v>51.634521085322</v>
      </c>
      <c r="JP119" s="20" t="s">
        <v>54</v>
      </c>
      <c r="JQ119" s="20">
        <v>51.634521085322</v>
      </c>
      <c r="JR119" s="20" t="s">
        <v>54</v>
      </c>
      <c r="JS119" s="4" t="s">
        <v>88</v>
      </c>
      <c r="JT119" s="15"/>
      <c r="JU119" s="20" t="s">
        <v>54</v>
      </c>
      <c r="JV119" s="20" t="s">
        <v>152</v>
      </c>
      <c r="JW119" s="20">
        <v>0</v>
      </c>
      <c r="JX119" s="20">
        <v>0</v>
      </c>
      <c r="JY119" s="20">
        <v>0</v>
      </c>
      <c r="JZ119" s="20">
        <v>0</v>
      </c>
      <c r="KA119" s="20">
        <v>0</v>
      </c>
      <c r="KB119" s="20" t="s">
        <v>54</v>
      </c>
      <c r="KC119" s="20" t="s">
        <v>54</v>
      </c>
      <c r="KD119" s="20" t="s">
        <v>54</v>
      </c>
      <c r="KE119" s="20">
        <v>57.772005772005777</v>
      </c>
      <c r="KF119" s="20" t="s">
        <v>54</v>
      </c>
      <c r="KG119" s="20" t="s">
        <v>54</v>
      </c>
      <c r="KH119" s="20" t="s">
        <v>54</v>
      </c>
      <c r="KI119" s="20">
        <v>64.526695526695519</v>
      </c>
      <c r="KJ119" s="20">
        <v>55.67316017316017</v>
      </c>
      <c r="KK119" s="20">
        <v>57.903318903318905</v>
      </c>
      <c r="KL119" s="20" t="s">
        <v>54</v>
      </c>
      <c r="KM119" s="20" t="s">
        <v>54</v>
      </c>
      <c r="KN119" s="20" t="s">
        <v>54</v>
      </c>
      <c r="KO119" s="20">
        <v>57.112554112554108</v>
      </c>
      <c r="KP119" s="20">
        <v>48.346320346320347</v>
      </c>
      <c r="KQ119" s="20">
        <v>55.607792207792201</v>
      </c>
      <c r="KR119" s="20" t="s">
        <v>54</v>
      </c>
      <c r="KS119" s="20" t="s">
        <v>54</v>
      </c>
      <c r="KT119" s="20">
        <v>62.157287157287158</v>
      </c>
      <c r="KU119" s="20">
        <v>56.506493506493506</v>
      </c>
      <c r="KV119" s="20">
        <v>58.45454545454546</v>
      </c>
      <c r="KW119" s="20" t="s">
        <v>54</v>
      </c>
      <c r="KX119" s="4" t="s">
        <v>88</v>
      </c>
      <c r="KY119" s="15"/>
      <c r="KZ119" s="20" t="s">
        <v>54</v>
      </c>
      <c r="LA119" s="20" t="s">
        <v>152</v>
      </c>
      <c r="LB119" s="20">
        <v>0</v>
      </c>
      <c r="LC119" s="20">
        <v>0</v>
      </c>
      <c r="LD119" s="20">
        <v>0</v>
      </c>
      <c r="LE119" s="20">
        <v>0</v>
      </c>
      <c r="LF119" s="20">
        <v>0</v>
      </c>
      <c r="LG119" s="20" t="s">
        <v>54</v>
      </c>
      <c r="LH119" s="20" t="s">
        <v>54</v>
      </c>
      <c r="LI119" s="20" t="s">
        <v>54</v>
      </c>
      <c r="LJ119" s="20" t="s">
        <v>54</v>
      </c>
      <c r="LK119" s="20" t="s">
        <v>54</v>
      </c>
      <c r="LL119" s="20" t="s">
        <v>54</v>
      </c>
      <c r="LM119" s="20" t="s">
        <v>54</v>
      </c>
      <c r="LN119" s="20" t="s">
        <v>54</v>
      </c>
      <c r="LO119" s="20" t="s">
        <v>54</v>
      </c>
      <c r="LP119" s="20" t="s">
        <v>54</v>
      </c>
      <c r="LQ119" s="20" t="s">
        <v>54</v>
      </c>
      <c r="LR119" s="20" t="s">
        <v>54</v>
      </c>
      <c r="LS119" s="20" t="s">
        <v>54</v>
      </c>
      <c r="LT119" s="20" t="s">
        <v>54</v>
      </c>
      <c r="LU119" s="20" t="s">
        <v>54</v>
      </c>
      <c r="LV119" s="20" t="s">
        <v>54</v>
      </c>
      <c r="LW119" s="20" t="s">
        <v>54</v>
      </c>
      <c r="LX119" s="20" t="s">
        <v>54</v>
      </c>
      <c r="LY119" s="20" t="s">
        <v>54</v>
      </c>
      <c r="LZ119" s="20" t="s">
        <v>54</v>
      </c>
      <c r="MA119" s="20" t="s">
        <v>54</v>
      </c>
      <c r="MB119" s="20" t="s">
        <v>54</v>
      </c>
      <c r="MC119" s="4" t="s">
        <v>88</v>
      </c>
      <c r="MD119" s="15"/>
      <c r="ME119" s="20" t="s">
        <v>54</v>
      </c>
      <c r="MF119" s="20" t="s">
        <v>152</v>
      </c>
      <c r="MG119" s="20">
        <v>0</v>
      </c>
      <c r="MH119" s="20">
        <v>0</v>
      </c>
      <c r="MI119" s="20">
        <v>0</v>
      </c>
      <c r="MJ119" s="20">
        <v>0</v>
      </c>
      <c r="MK119" s="20">
        <v>0</v>
      </c>
      <c r="ML119" s="20" t="s">
        <v>54</v>
      </c>
      <c r="MM119" s="20" t="s">
        <v>54</v>
      </c>
      <c r="MN119" s="20" t="s">
        <v>54</v>
      </c>
      <c r="MO119" s="20" t="s">
        <v>54</v>
      </c>
      <c r="MP119" s="20" t="s">
        <v>54</v>
      </c>
      <c r="MQ119" s="20" t="s">
        <v>54</v>
      </c>
      <c r="MR119" s="20" t="s">
        <v>54</v>
      </c>
      <c r="MS119" s="20" t="s">
        <v>54</v>
      </c>
      <c r="MT119" s="20" t="s">
        <v>54</v>
      </c>
      <c r="MU119" s="20" t="s">
        <v>54</v>
      </c>
      <c r="MV119" s="20" t="s">
        <v>54</v>
      </c>
      <c r="MW119" s="20" t="s">
        <v>54</v>
      </c>
      <c r="MX119" s="20" t="s">
        <v>54</v>
      </c>
      <c r="MY119" s="20" t="s">
        <v>54</v>
      </c>
      <c r="MZ119" s="20" t="s">
        <v>54</v>
      </c>
      <c r="NA119" s="20" t="s">
        <v>54</v>
      </c>
      <c r="NB119" s="20" t="s">
        <v>54</v>
      </c>
      <c r="NC119" s="20" t="s">
        <v>54</v>
      </c>
      <c r="ND119" s="20" t="s">
        <v>54</v>
      </c>
      <c r="NE119" s="20" t="s">
        <v>54</v>
      </c>
      <c r="NF119" s="20" t="s">
        <v>54</v>
      </c>
      <c r="NG119" s="20" t="s">
        <v>54</v>
      </c>
      <c r="NH119" s="4" t="s">
        <v>88</v>
      </c>
    </row>
    <row r="120" spans="1:372" x14ac:dyDescent="0.3">
      <c r="A120" s="15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4"/>
      <c r="AF120" s="15"/>
      <c r="AG120" s="20" t="s">
        <v>54</v>
      </c>
      <c r="AH120" s="20" t="s">
        <v>153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 t="s">
        <v>54</v>
      </c>
      <c r="AO120" s="20" t="s">
        <v>54</v>
      </c>
      <c r="AP120" s="20" t="s">
        <v>54</v>
      </c>
      <c r="AQ120" s="20" t="s">
        <v>54</v>
      </c>
      <c r="AR120" s="20" t="s">
        <v>54</v>
      </c>
      <c r="AS120" s="20" t="s">
        <v>54</v>
      </c>
      <c r="AT120" s="20" t="s">
        <v>54</v>
      </c>
      <c r="AU120" s="20" t="s">
        <v>54</v>
      </c>
      <c r="AV120" s="20" t="s">
        <v>54</v>
      </c>
      <c r="AW120" s="20" t="s">
        <v>54</v>
      </c>
      <c r="AX120" s="20" t="s">
        <v>54</v>
      </c>
      <c r="AY120" s="20" t="s">
        <v>54</v>
      </c>
      <c r="AZ120" s="20" t="s">
        <v>54</v>
      </c>
      <c r="BA120" s="20" t="s">
        <v>54</v>
      </c>
      <c r="BB120" s="20" t="s">
        <v>54</v>
      </c>
      <c r="BC120" s="20" t="s">
        <v>54</v>
      </c>
      <c r="BD120" s="20" t="s">
        <v>54</v>
      </c>
      <c r="BE120" s="20" t="s">
        <v>54</v>
      </c>
      <c r="BF120" s="20" t="s">
        <v>54</v>
      </c>
      <c r="BG120" s="20" t="s">
        <v>54</v>
      </c>
      <c r="BH120" s="20" t="s">
        <v>54</v>
      </c>
      <c r="BI120" s="20" t="s">
        <v>54</v>
      </c>
      <c r="BJ120" s="4" t="s">
        <v>89</v>
      </c>
      <c r="BK120" s="15"/>
      <c r="BL120" s="20" t="s">
        <v>54</v>
      </c>
      <c r="BM120" s="20" t="s">
        <v>153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 t="s">
        <v>54</v>
      </c>
      <c r="BT120" s="20" t="s">
        <v>54</v>
      </c>
      <c r="BU120" s="20" t="s">
        <v>54</v>
      </c>
      <c r="BV120" s="20" t="s">
        <v>54</v>
      </c>
      <c r="BW120" s="20" t="s">
        <v>54</v>
      </c>
      <c r="BX120" s="20" t="s">
        <v>54</v>
      </c>
      <c r="BY120" s="20" t="s">
        <v>54</v>
      </c>
      <c r="BZ120" s="20">
        <v>37.259686483288974</v>
      </c>
      <c r="CA120" s="20" t="s">
        <v>54</v>
      </c>
      <c r="CB120" s="20">
        <v>37.259686483288974</v>
      </c>
      <c r="CC120" s="20" t="s">
        <v>54</v>
      </c>
      <c r="CD120" s="20" t="s">
        <v>54</v>
      </c>
      <c r="CE120" s="20" t="s">
        <v>54</v>
      </c>
      <c r="CF120" s="20">
        <v>33.751636290047536</v>
      </c>
      <c r="CG120" s="20" t="s">
        <v>54</v>
      </c>
      <c r="CH120" s="20">
        <v>33.751636290047536</v>
      </c>
      <c r="CI120" s="20" t="s">
        <v>54</v>
      </c>
      <c r="CJ120" s="20" t="s">
        <v>54</v>
      </c>
      <c r="CK120" s="20">
        <v>34.480653921647715</v>
      </c>
      <c r="CL120" s="20" t="s">
        <v>54</v>
      </c>
      <c r="CM120" s="20">
        <v>34.480653921647715</v>
      </c>
      <c r="CN120" s="20" t="s">
        <v>54</v>
      </c>
      <c r="CO120" s="4" t="s">
        <v>89</v>
      </c>
      <c r="CP120" s="15"/>
      <c r="CQ120" s="20" t="s">
        <v>54</v>
      </c>
      <c r="CR120" s="20" t="s">
        <v>153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 t="s">
        <v>54</v>
      </c>
      <c r="CY120" s="20" t="s">
        <v>54</v>
      </c>
      <c r="CZ120" s="20" t="s">
        <v>54</v>
      </c>
      <c r="DA120" s="20">
        <v>25.365697104827536</v>
      </c>
      <c r="DB120" s="20" t="s">
        <v>54</v>
      </c>
      <c r="DC120" s="20" t="s">
        <v>54</v>
      </c>
      <c r="DD120" s="20" t="s">
        <v>54</v>
      </c>
      <c r="DE120" s="20">
        <v>30.635265700483089</v>
      </c>
      <c r="DF120" s="20" t="s">
        <v>54</v>
      </c>
      <c r="DG120" s="20">
        <v>30.635265700483089</v>
      </c>
      <c r="DH120" s="20" t="s">
        <v>54</v>
      </c>
      <c r="DI120" s="20" t="s">
        <v>54</v>
      </c>
      <c r="DJ120" s="20" t="s">
        <v>54</v>
      </c>
      <c r="DK120" s="20">
        <v>31.098484848484844</v>
      </c>
      <c r="DL120" s="20" t="s">
        <v>54</v>
      </c>
      <c r="DM120" s="20">
        <v>31.098484848484844</v>
      </c>
      <c r="DN120" s="20" t="s">
        <v>54</v>
      </c>
      <c r="DO120" s="20" t="s">
        <v>54</v>
      </c>
      <c r="DP120" s="20">
        <v>33.057692307692299</v>
      </c>
      <c r="DQ120" s="20" t="s">
        <v>54</v>
      </c>
      <c r="DR120" s="20">
        <v>33.057692307692299</v>
      </c>
      <c r="DS120" s="20" t="s">
        <v>54</v>
      </c>
      <c r="DT120" s="4" t="s">
        <v>89</v>
      </c>
      <c r="DU120" s="15"/>
      <c r="DV120" s="20" t="s">
        <v>54</v>
      </c>
      <c r="DW120" s="20" t="s">
        <v>153</v>
      </c>
      <c r="DX120" s="20">
        <v>0</v>
      </c>
      <c r="DY120" s="20">
        <v>0</v>
      </c>
      <c r="DZ120" s="20">
        <v>0</v>
      </c>
      <c r="EA120" s="20">
        <v>0</v>
      </c>
      <c r="EB120" s="20">
        <v>0</v>
      </c>
      <c r="EC120" s="20" t="s">
        <v>54</v>
      </c>
      <c r="ED120" s="20" t="s">
        <v>54</v>
      </c>
      <c r="EE120" s="20" t="s">
        <v>54</v>
      </c>
      <c r="EF120" s="20">
        <v>30.287342019226074</v>
      </c>
      <c r="EG120" s="20" t="s">
        <v>54</v>
      </c>
      <c r="EH120" s="20" t="s">
        <v>54</v>
      </c>
      <c r="EI120" s="20" t="s">
        <v>54</v>
      </c>
      <c r="EJ120" s="20">
        <v>38.166869193184986</v>
      </c>
      <c r="EK120" s="20">
        <v>45.47334244702666</v>
      </c>
      <c r="EL120" s="20">
        <v>42.83697881066302</v>
      </c>
      <c r="EM120" s="20" t="s">
        <v>54</v>
      </c>
      <c r="EN120" s="20" t="s">
        <v>54</v>
      </c>
      <c r="EO120" s="20" t="s">
        <v>54</v>
      </c>
      <c r="EP120" s="20">
        <v>44.091501260837639</v>
      </c>
      <c r="EQ120" s="20">
        <v>44.616357538554333</v>
      </c>
      <c r="ER120" s="20">
        <v>41.932771102107488</v>
      </c>
      <c r="ES120" s="20" t="s">
        <v>54</v>
      </c>
      <c r="ET120" s="20" t="s">
        <v>54</v>
      </c>
      <c r="EU120" s="20">
        <v>41.35088985088985</v>
      </c>
      <c r="EV120" s="20">
        <v>44.821789321789318</v>
      </c>
      <c r="EW120" s="20">
        <v>44.120490620490614</v>
      </c>
      <c r="EX120" s="20" t="s">
        <v>54</v>
      </c>
      <c r="EY120" s="4" t="s">
        <v>89</v>
      </c>
      <c r="EZ120" s="15"/>
      <c r="FA120" s="20" t="s">
        <v>54</v>
      </c>
      <c r="FB120" s="20" t="s">
        <v>153</v>
      </c>
      <c r="FC120" s="20">
        <v>0</v>
      </c>
      <c r="FD120" s="20">
        <v>0</v>
      </c>
      <c r="FE120" s="20">
        <v>0</v>
      </c>
      <c r="FF120" s="20">
        <v>0</v>
      </c>
      <c r="FG120" s="20">
        <v>0</v>
      </c>
      <c r="FH120" s="20" t="s">
        <v>54</v>
      </c>
      <c r="FI120" s="20" t="s">
        <v>54</v>
      </c>
      <c r="FJ120" s="20" t="s">
        <v>54</v>
      </c>
      <c r="FK120" s="20">
        <v>35.915204678362578</v>
      </c>
      <c r="FL120" s="20" t="s">
        <v>54</v>
      </c>
      <c r="FM120" s="20" t="s">
        <v>54</v>
      </c>
      <c r="FN120" s="20" t="s">
        <v>54</v>
      </c>
      <c r="FO120" s="20">
        <v>41.134149476254741</v>
      </c>
      <c r="FP120" s="20" t="s">
        <v>54</v>
      </c>
      <c r="FQ120" s="20">
        <v>41.134149476254741</v>
      </c>
      <c r="FR120" s="20" t="s">
        <v>54</v>
      </c>
      <c r="FS120" s="20" t="s">
        <v>54</v>
      </c>
      <c r="FT120" s="20" t="s">
        <v>54</v>
      </c>
      <c r="FU120" s="20">
        <v>33.007358138937086</v>
      </c>
      <c r="FV120" s="20" t="s">
        <v>54</v>
      </c>
      <c r="FW120" s="20">
        <v>33.007358138937086</v>
      </c>
      <c r="FX120" s="20" t="s">
        <v>54</v>
      </c>
      <c r="FY120" s="20" t="s">
        <v>54</v>
      </c>
      <c r="FZ120" s="20">
        <v>41.18437118437118</v>
      </c>
      <c r="GA120" s="20" t="s">
        <v>54</v>
      </c>
      <c r="GB120" s="20">
        <v>41.18437118437118</v>
      </c>
      <c r="GC120" s="20" t="s">
        <v>54</v>
      </c>
      <c r="GD120" s="4" t="s">
        <v>89</v>
      </c>
      <c r="GE120" s="15"/>
      <c r="GF120" s="20" t="s">
        <v>54</v>
      </c>
      <c r="GG120" s="20" t="s">
        <v>153</v>
      </c>
      <c r="GH120" s="20">
        <v>0</v>
      </c>
      <c r="GI120" s="20">
        <v>0</v>
      </c>
      <c r="GJ120" s="20">
        <v>0</v>
      </c>
      <c r="GK120" s="20">
        <v>0</v>
      </c>
      <c r="GL120" s="20">
        <v>0</v>
      </c>
      <c r="GM120" s="20" t="s">
        <v>54</v>
      </c>
      <c r="GN120" s="20" t="s">
        <v>54</v>
      </c>
      <c r="GO120" s="20" t="s">
        <v>54</v>
      </c>
      <c r="GP120" s="20">
        <v>37.304145130232087</v>
      </c>
      <c r="GQ120" s="20" t="s">
        <v>54</v>
      </c>
      <c r="GR120" s="20" t="s">
        <v>54</v>
      </c>
      <c r="GS120" s="20" t="s">
        <v>54</v>
      </c>
      <c r="GT120" s="20">
        <v>32.203521116564595</v>
      </c>
      <c r="GU120" s="20">
        <v>43.478260869565219</v>
      </c>
      <c r="GV120" s="20">
        <v>32.203521116564595</v>
      </c>
      <c r="GW120" s="20" t="s">
        <v>54</v>
      </c>
      <c r="GX120" s="20" t="s">
        <v>54</v>
      </c>
      <c r="GY120" s="20" t="s">
        <v>54</v>
      </c>
      <c r="GZ120" s="20">
        <v>27.426339705842814</v>
      </c>
      <c r="HA120" s="20" t="s">
        <v>54</v>
      </c>
      <c r="HB120" s="20">
        <v>27.426339705842814</v>
      </c>
      <c r="HC120" s="20" t="s">
        <v>54</v>
      </c>
      <c r="HD120" s="20" t="s">
        <v>54</v>
      </c>
      <c r="HE120" s="20">
        <v>27.805289948147088</v>
      </c>
      <c r="HF120" s="20">
        <v>43.478260869565219</v>
      </c>
      <c r="HG120" s="20">
        <v>27.805289948147088</v>
      </c>
      <c r="HH120" s="20" t="s">
        <v>54</v>
      </c>
      <c r="HI120" s="4" t="s">
        <v>89</v>
      </c>
      <c r="HJ120" s="15"/>
      <c r="HK120" s="20" t="s">
        <v>54</v>
      </c>
      <c r="HL120" s="20" t="s">
        <v>153</v>
      </c>
      <c r="HM120" s="20">
        <v>0</v>
      </c>
      <c r="HN120" s="20">
        <v>0</v>
      </c>
      <c r="HO120" s="20">
        <v>0</v>
      </c>
      <c r="HP120" s="20">
        <v>0</v>
      </c>
      <c r="HQ120" s="20">
        <v>0</v>
      </c>
      <c r="HR120" s="20" t="s">
        <v>54</v>
      </c>
      <c r="HS120" s="20" t="s">
        <v>54</v>
      </c>
      <c r="HT120" s="20" t="s">
        <v>54</v>
      </c>
      <c r="HU120" s="20">
        <v>25.53323162979914</v>
      </c>
      <c r="HV120" s="20" t="s">
        <v>54</v>
      </c>
      <c r="HW120" s="20" t="s">
        <v>54</v>
      </c>
      <c r="HX120" s="20" t="s">
        <v>54</v>
      </c>
      <c r="HY120" s="20">
        <v>30.581998474446987</v>
      </c>
      <c r="HZ120" s="20" t="s">
        <v>54</v>
      </c>
      <c r="IA120" s="20">
        <v>30.581998474446987</v>
      </c>
      <c r="IB120" s="20" t="s">
        <v>54</v>
      </c>
      <c r="IC120" s="20" t="s">
        <v>54</v>
      </c>
      <c r="ID120" s="20" t="s">
        <v>54</v>
      </c>
      <c r="IE120" s="20">
        <v>34.019314019314024</v>
      </c>
      <c r="IF120" s="20" t="s">
        <v>54</v>
      </c>
      <c r="IG120" s="20">
        <v>34.019314019314024</v>
      </c>
      <c r="IH120" s="20" t="s">
        <v>54</v>
      </c>
      <c r="II120" s="20" t="s">
        <v>54</v>
      </c>
      <c r="IJ120" s="20">
        <v>31.814646705951052</v>
      </c>
      <c r="IK120" s="20" t="s">
        <v>54</v>
      </c>
      <c r="IL120" s="20">
        <v>31.814646705951052</v>
      </c>
      <c r="IM120" s="20" t="s">
        <v>54</v>
      </c>
      <c r="IN120" s="4" t="s">
        <v>89</v>
      </c>
      <c r="IO120" s="15"/>
      <c r="IP120" s="20" t="s">
        <v>54</v>
      </c>
      <c r="IQ120" s="20" t="s">
        <v>153</v>
      </c>
      <c r="IR120" s="20">
        <v>0</v>
      </c>
      <c r="IS120" s="20">
        <v>0</v>
      </c>
      <c r="IT120" s="20">
        <v>0</v>
      </c>
      <c r="IU120" s="20">
        <v>0</v>
      </c>
      <c r="IV120" s="20">
        <v>0</v>
      </c>
      <c r="IW120" s="20" t="s">
        <v>54</v>
      </c>
      <c r="IX120" s="20" t="s">
        <v>54</v>
      </c>
      <c r="IY120" s="20" t="s">
        <v>54</v>
      </c>
      <c r="IZ120" s="20">
        <v>26.755772831287707</v>
      </c>
      <c r="JA120" s="20" t="s">
        <v>54</v>
      </c>
      <c r="JB120" s="20" t="s">
        <v>54</v>
      </c>
      <c r="JC120" s="20" t="s">
        <v>54</v>
      </c>
      <c r="JD120" s="20">
        <v>33.649885583524032</v>
      </c>
      <c r="JE120" s="20" t="s">
        <v>54</v>
      </c>
      <c r="JF120" s="20">
        <v>33.649885583524032</v>
      </c>
      <c r="JG120" s="20" t="s">
        <v>54</v>
      </c>
      <c r="JH120" s="20" t="s">
        <v>54</v>
      </c>
      <c r="JI120" s="20" t="s">
        <v>54</v>
      </c>
      <c r="JJ120" s="20">
        <v>27.540279269602575</v>
      </c>
      <c r="JK120" s="20" t="s">
        <v>54</v>
      </c>
      <c r="JL120" s="20">
        <v>27.540279269602575</v>
      </c>
      <c r="JM120" s="20" t="s">
        <v>54</v>
      </c>
      <c r="JN120" s="20" t="s">
        <v>54</v>
      </c>
      <c r="JO120" s="20">
        <v>28.929388689114088</v>
      </c>
      <c r="JP120" s="20" t="s">
        <v>54</v>
      </c>
      <c r="JQ120" s="20">
        <v>28.929388689114088</v>
      </c>
      <c r="JR120" s="20" t="s">
        <v>54</v>
      </c>
      <c r="JS120" s="4" t="s">
        <v>89</v>
      </c>
      <c r="JT120" s="15"/>
      <c r="JU120" s="20" t="s">
        <v>54</v>
      </c>
      <c r="JV120" s="20" t="s">
        <v>153</v>
      </c>
      <c r="JW120" s="20">
        <v>0</v>
      </c>
      <c r="JX120" s="20">
        <v>0</v>
      </c>
      <c r="JY120" s="20">
        <v>0</v>
      </c>
      <c r="JZ120" s="20">
        <v>0</v>
      </c>
      <c r="KA120" s="20">
        <v>0</v>
      </c>
      <c r="KB120" s="20" t="s">
        <v>54</v>
      </c>
      <c r="KC120" s="20" t="s">
        <v>54</v>
      </c>
      <c r="KD120" s="20" t="s">
        <v>54</v>
      </c>
      <c r="KE120" s="20">
        <v>24.126262626262626</v>
      </c>
      <c r="KF120" s="20" t="s">
        <v>54</v>
      </c>
      <c r="KG120" s="20" t="s">
        <v>54</v>
      </c>
      <c r="KH120" s="20" t="s">
        <v>54</v>
      </c>
      <c r="KI120" s="20">
        <v>28.584415584415584</v>
      </c>
      <c r="KJ120" s="20">
        <v>31.176767676767678</v>
      </c>
      <c r="KK120" s="20">
        <v>33.834776334776336</v>
      </c>
      <c r="KL120" s="20" t="s">
        <v>54</v>
      </c>
      <c r="KM120" s="20" t="s">
        <v>54</v>
      </c>
      <c r="KN120" s="20" t="s">
        <v>54</v>
      </c>
      <c r="KO120" s="20">
        <v>33.873593073593078</v>
      </c>
      <c r="KP120" s="20">
        <v>35.121212121212125</v>
      </c>
      <c r="KQ120" s="20">
        <v>32.425974025974028</v>
      </c>
      <c r="KR120" s="20" t="s">
        <v>54</v>
      </c>
      <c r="KS120" s="20" t="s">
        <v>54</v>
      </c>
      <c r="KT120" s="20">
        <v>30.414141414141412</v>
      </c>
      <c r="KU120" s="20">
        <v>31.101010101010104</v>
      </c>
      <c r="KV120" s="20">
        <v>32.525974025974023</v>
      </c>
      <c r="KW120" s="20" t="s">
        <v>54</v>
      </c>
      <c r="KX120" s="4" t="s">
        <v>89</v>
      </c>
      <c r="KY120" s="15"/>
      <c r="KZ120" s="20" t="s">
        <v>54</v>
      </c>
      <c r="LA120" s="20" t="s">
        <v>153</v>
      </c>
      <c r="LB120" s="20">
        <v>0</v>
      </c>
      <c r="LC120" s="20">
        <v>0</v>
      </c>
      <c r="LD120" s="20">
        <v>0</v>
      </c>
      <c r="LE120" s="20">
        <v>0</v>
      </c>
      <c r="LF120" s="20">
        <v>0</v>
      </c>
      <c r="LG120" s="20" t="s">
        <v>54</v>
      </c>
      <c r="LH120" s="20" t="s">
        <v>54</v>
      </c>
      <c r="LI120" s="20" t="s">
        <v>54</v>
      </c>
      <c r="LJ120" s="20" t="s">
        <v>54</v>
      </c>
      <c r="LK120" s="20" t="s">
        <v>54</v>
      </c>
      <c r="LL120" s="20" t="s">
        <v>54</v>
      </c>
      <c r="LM120" s="20" t="s">
        <v>54</v>
      </c>
      <c r="LN120" s="20" t="s">
        <v>54</v>
      </c>
      <c r="LO120" s="20" t="s">
        <v>54</v>
      </c>
      <c r="LP120" s="20" t="s">
        <v>54</v>
      </c>
      <c r="LQ120" s="20" t="s">
        <v>54</v>
      </c>
      <c r="LR120" s="20" t="s">
        <v>54</v>
      </c>
      <c r="LS120" s="20" t="s">
        <v>54</v>
      </c>
      <c r="LT120" s="20" t="s">
        <v>54</v>
      </c>
      <c r="LU120" s="20" t="s">
        <v>54</v>
      </c>
      <c r="LV120" s="20" t="s">
        <v>54</v>
      </c>
      <c r="LW120" s="20" t="s">
        <v>54</v>
      </c>
      <c r="LX120" s="20" t="s">
        <v>54</v>
      </c>
      <c r="LY120" s="20" t="s">
        <v>54</v>
      </c>
      <c r="LZ120" s="20" t="s">
        <v>54</v>
      </c>
      <c r="MA120" s="20" t="s">
        <v>54</v>
      </c>
      <c r="MB120" s="20" t="s">
        <v>54</v>
      </c>
      <c r="MC120" s="4" t="s">
        <v>89</v>
      </c>
      <c r="MD120" s="15"/>
      <c r="ME120" s="20" t="s">
        <v>54</v>
      </c>
      <c r="MF120" s="20" t="s">
        <v>153</v>
      </c>
      <c r="MG120" s="20">
        <v>0</v>
      </c>
      <c r="MH120" s="20">
        <v>0</v>
      </c>
      <c r="MI120" s="20">
        <v>0</v>
      </c>
      <c r="MJ120" s="20">
        <v>0</v>
      </c>
      <c r="MK120" s="20">
        <v>0</v>
      </c>
      <c r="ML120" s="20" t="s">
        <v>54</v>
      </c>
      <c r="MM120" s="20" t="s">
        <v>54</v>
      </c>
      <c r="MN120" s="20" t="s">
        <v>54</v>
      </c>
      <c r="MO120" s="20" t="s">
        <v>54</v>
      </c>
      <c r="MP120" s="20" t="s">
        <v>54</v>
      </c>
      <c r="MQ120" s="20" t="s">
        <v>54</v>
      </c>
      <c r="MR120" s="20" t="s">
        <v>54</v>
      </c>
      <c r="MS120" s="20" t="s">
        <v>54</v>
      </c>
      <c r="MT120" s="20" t="s">
        <v>54</v>
      </c>
      <c r="MU120" s="20" t="s">
        <v>54</v>
      </c>
      <c r="MV120" s="20" t="s">
        <v>54</v>
      </c>
      <c r="MW120" s="20" t="s">
        <v>54</v>
      </c>
      <c r="MX120" s="20" t="s">
        <v>54</v>
      </c>
      <c r="MY120" s="20" t="s">
        <v>54</v>
      </c>
      <c r="MZ120" s="20" t="s">
        <v>54</v>
      </c>
      <c r="NA120" s="20" t="s">
        <v>54</v>
      </c>
      <c r="NB120" s="20" t="s">
        <v>54</v>
      </c>
      <c r="NC120" s="20" t="s">
        <v>54</v>
      </c>
      <c r="ND120" s="20" t="s">
        <v>54</v>
      </c>
      <c r="NE120" s="20" t="s">
        <v>54</v>
      </c>
      <c r="NF120" s="20" t="s">
        <v>54</v>
      </c>
      <c r="NG120" s="20" t="s">
        <v>54</v>
      </c>
      <c r="NH120" s="4" t="s">
        <v>89</v>
      </c>
    </row>
    <row r="121" spans="1:372" x14ac:dyDescent="0.3">
      <c r="A121" s="15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4"/>
      <c r="AF121" s="15"/>
      <c r="AG121" s="20" t="s">
        <v>54</v>
      </c>
      <c r="AH121" s="20" t="s">
        <v>154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 t="s">
        <v>54</v>
      </c>
      <c r="AO121" s="20" t="s">
        <v>54</v>
      </c>
      <c r="AP121" s="20" t="s">
        <v>54</v>
      </c>
      <c r="AQ121" s="20" t="s">
        <v>54</v>
      </c>
      <c r="AR121" s="20" t="s">
        <v>54</v>
      </c>
      <c r="AS121" s="20" t="s">
        <v>54</v>
      </c>
      <c r="AT121" s="20" t="s">
        <v>54</v>
      </c>
      <c r="AU121" s="20" t="s">
        <v>54</v>
      </c>
      <c r="AV121" s="20" t="s">
        <v>54</v>
      </c>
      <c r="AW121" s="20" t="s">
        <v>54</v>
      </c>
      <c r="AX121" s="20" t="s">
        <v>54</v>
      </c>
      <c r="AY121" s="20" t="s">
        <v>54</v>
      </c>
      <c r="AZ121" s="20" t="s">
        <v>54</v>
      </c>
      <c r="BA121" s="20" t="s">
        <v>54</v>
      </c>
      <c r="BB121" s="20" t="s">
        <v>54</v>
      </c>
      <c r="BC121" s="20" t="s">
        <v>54</v>
      </c>
      <c r="BD121" s="20" t="s">
        <v>54</v>
      </c>
      <c r="BE121" s="20" t="s">
        <v>54</v>
      </c>
      <c r="BF121" s="20" t="s">
        <v>54</v>
      </c>
      <c r="BG121" s="20" t="s">
        <v>54</v>
      </c>
      <c r="BH121" s="20" t="s">
        <v>54</v>
      </c>
      <c r="BI121" s="20" t="s">
        <v>54</v>
      </c>
      <c r="BJ121" s="4" t="s">
        <v>90</v>
      </c>
      <c r="BK121" s="15"/>
      <c r="BL121" s="20" t="s">
        <v>54</v>
      </c>
      <c r="BM121" s="20" t="s">
        <v>154</v>
      </c>
      <c r="BN121" s="20">
        <v>0</v>
      </c>
      <c r="BO121" s="20">
        <v>0</v>
      </c>
      <c r="BP121" s="20">
        <v>0</v>
      </c>
      <c r="BQ121" s="20">
        <v>0</v>
      </c>
      <c r="BR121" s="20">
        <v>0</v>
      </c>
      <c r="BS121" s="20" t="s">
        <v>54</v>
      </c>
      <c r="BT121" s="20" t="s">
        <v>54</v>
      </c>
      <c r="BU121" s="20" t="s">
        <v>54</v>
      </c>
      <c r="BV121" s="20" t="s">
        <v>54</v>
      </c>
      <c r="BW121" s="20" t="s">
        <v>54</v>
      </c>
      <c r="BX121" s="20" t="s">
        <v>54</v>
      </c>
      <c r="BY121" s="20" t="s">
        <v>54</v>
      </c>
      <c r="BZ121" s="20">
        <v>12.271517302573203</v>
      </c>
      <c r="CA121" s="20" t="s">
        <v>54</v>
      </c>
      <c r="CB121" s="20">
        <v>12.271517302573203</v>
      </c>
      <c r="CC121" s="20" t="s">
        <v>54</v>
      </c>
      <c r="CD121" s="20" t="s">
        <v>54</v>
      </c>
      <c r="CE121" s="20" t="s">
        <v>54</v>
      </c>
      <c r="CF121" s="20">
        <v>8.6197636949516649</v>
      </c>
      <c r="CG121" s="20" t="s">
        <v>54</v>
      </c>
      <c r="CH121" s="20">
        <v>8.6197636949516649</v>
      </c>
      <c r="CI121" s="20" t="s">
        <v>54</v>
      </c>
      <c r="CJ121" s="20" t="s">
        <v>54</v>
      </c>
      <c r="CK121" s="20">
        <v>10.323868677905946</v>
      </c>
      <c r="CL121" s="20" t="s">
        <v>54</v>
      </c>
      <c r="CM121" s="20">
        <v>10.323868677905946</v>
      </c>
      <c r="CN121" s="20" t="s">
        <v>54</v>
      </c>
      <c r="CO121" s="4" t="s">
        <v>90</v>
      </c>
      <c r="CP121" s="15"/>
      <c r="CQ121" s="20" t="s">
        <v>54</v>
      </c>
      <c r="CR121" s="20" t="s">
        <v>154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 t="s">
        <v>54</v>
      </c>
      <c r="CY121" s="20" t="s">
        <v>54</v>
      </c>
      <c r="CZ121" s="20" t="s">
        <v>54</v>
      </c>
      <c r="DA121" s="20">
        <v>14.00691699604743</v>
      </c>
      <c r="DB121" s="20" t="s">
        <v>54</v>
      </c>
      <c r="DC121" s="20" t="s">
        <v>54</v>
      </c>
      <c r="DD121" s="20" t="s">
        <v>54</v>
      </c>
      <c r="DE121" s="20">
        <v>8.6375882571534728</v>
      </c>
      <c r="DF121" s="20" t="s">
        <v>54</v>
      </c>
      <c r="DG121" s="20">
        <v>8.6375882571534728</v>
      </c>
      <c r="DH121" s="20" t="s">
        <v>54</v>
      </c>
      <c r="DI121" s="20" t="s">
        <v>54</v>
      </c>
      <c r="DJ121" s="20" t="s">
        <v>54</v>
      </c>
      <c r="DK121" s="20">
        <v>9.6338383838383841</v>
      </c>
      <c r="DL121" s="20" t="s">
        <v>54</v>
      </c>
      <c r="DM121" s="20">
        <v>9.6338383838383841</v>
      </c>
      <c r="DN121" s="20" t="s">
        <v>54</v>
      </c>
      <c r="DO121" s="20" t="s">
        <v>54</v>
      </c>
      <c r="DP121" s="20">
        <v>8.5470085470085468</v>
      </c>
      <c r="DQ121" s="20" t="s">
        <v>54</v>
      </c>
      <c r="DR121" s="20">
        <v>8.5470085470085468</v>
      </c>
      <c r="DS121" s="20" t="s">
        <v>54</v>
      </c>
      <c r="DT121" s="4" t="s">
        <v>90</v>
      </c>
      <c r="DU121" s="15"/>
      <c r="DV121" s="20" t="s">
        <v>54</v>
      </c>
      <c r="DW121" s="20" t="s">
        <v>154</v>
      </c>
      <c r="DX121" s="20">
        <v>0</v>
      </c>
      <c r="DY121" s="20">
        <v>0</v>
      </c>
      <c r="DZ121" s="20">
        <v>0</v>
      </c>
      <c r="EA121" s="20">
        <v>0</v>
      </c>
      <c r="EB121" s="20">
        <v>0</v>
      </c>
      <c r="EC121" s="20" t="s">
        <v>54</v>
      </c>
      <c r="ED121" s="20" t="s">
        <v>54</v>
      </c>
      <c r="EE121" s="20" t="s">
        <v>54</v>
      </c>
      <c r="EF121" s="20">
        <v>16.006685209583761</v>
      </c>
      <c r="EG121" s="20" t="s">
        <v>54</v>
      </c>
      <c r="EH121" s="20" t="s">
        <v>54</v>
      </c>
      <c r="EI121" s="20" t="s">
        <v>54</v>
      </c>
      <c r="EJ121" s="20">
        <v>3.4518113465481894</v>
      </c>
      <c r="EK121" s="20">
        <v>6.6808435229487859</v>
      </c>
      <c r="EL121" s="20">
        <v>6.1517429938482575</v>
      </c>
      <c r="EM121" s="20" t="s">
        <v>54</v>
      </c>
      <c r="EN121" s="20" t="s">
        <v>54</v>
      </c>
      <c r="EO121" s="20" t="s">
        <v>54</v>
      </c>
      <c r="EP121" s="20">
        <v>3.3315612262980685</v>
      </c>
      <c r="EQ121" s="20">
        <v>3.5789473684210527</v>
      </c>
      <c r="ER121" s="20">
        <v>3.451811346548189</v>
      </c>
      <c r="ES121" s="20" t="s">
        <v>54</v>
      </c>
      <c r="ET121" s="20" t="s">
        <v>54</v>
      </c>
      <c r="EU121" s="20">
        <v>3.3766233766233773</v>
      </c>
      <c r="EV121" s="20">
        <v>4.7402597402597406</v>
      </c>
      <c r="EW121" s="20">
        <v>3.3766233766233769</v>
      </c>
      <c r="EX121" s="20" t="s">
        <v>54</v>
      </c>
      <c r="EY121" s="4" t="s">
        <v>90</v>
      </c>
      <c r="EZ121" s="15"/>
      <c r="FA121" s="20" t="s">
        <v>54</v>
      </c>
      <c r="FB121" s="20" t="s">
        <v>154</v>
      </c>
      <c r="FC121" s="20">
        <v>0</v>
      </c>
      <c r="FD121" s="20">
        <v>0</v>
      </c>
      <c r="FE121" s="20">
        <v>0</v>
      </c>
      <c r="FF121" s="20">
        <v>0</v>
      </c>
      <c r="FG121" s="20">
        <v>0</v>
      </c>
      <c r="FH121" s="20" t="s">
        <v>54</v>
      </c>
      <c r="FI121" s="20" t="s">
        <v>54</v>
      </c>
      <c r="FJ121" s="20" t="s">
        <v>54</v>
      </c>
      <c r="FK121" s="20">
        <v>3.8492063492063493</v>
      </c>
      <c r="FL121" s="20" t="s">
        <v>54</v>
      </c>
      <c r="FM121" s="20" t="s">
        <v>54</v>
      </c>
      <c r="FN121" s="20" t="s">
        <v>54</v>
      </c>
      <c r="FO121" s="20">
        <v>30.833686781055206</v>
      </c>
      <c r="FP121" s="20" t="s">
        <v>54</v>
      </c>
      <c r="FQ121" s="20">
        <v>30.833686781055206</v>
      </c>
      <c r="FR121" s="20" t="s">
        <v>54</v>
      </c>
      <c r="FS121" s="20" t="s">
        <v>54</v>
      </c>
      <c r="FT121" s="20" t="s">
        <v>54</v>
      </c>
      <c r="FU121" s="20">
        <v>28.35759269969796</v>
      </c>
      <c r="FV121" s="20" t="s">
        <v>54</v>
      </c>
      <c r="FW121" s="20">
        <v>28.35759269969796</v>
      </c>
      <c r="FX121" s="20" t="s">
        <v>54</v>
      </c>
      <c r="FY121" s="20" t="s">
        <v>54</v>
      </c>
      <c r="FZ121" s="20">
        <v>26.333943833943835</v>
      </c>
      <c r="GA121" s="20" t="s">
        <v>54</v>
      </c>
      <c r="GB121" s="20">
        <v>26.333943833943835</v>
      </c>
      <c r="GC121" s="20" t="s">
        <v>54</v>
      </c>
      <c r="GD121" s="4" t="s">
        <v>90</v>
      </c>
      <c r="GE121" s="15"/>
      <c r="GF121" s="20" t="s">
        <v>54</v>
      </c>
      <c r="GG121" s="20" t="s">
        <v>154</v>
      </c>
      <c r="GH121" s="20">
        <v>0</v>
      </c>
      <c r="GI121" s="20">
        <v>0</v>
      </c>
      <c r="GJ121" s="20">
        <v>0</v>
      </c>
      <c r="GK121" s="20">
        <v>0</v>
      </c>
      <c r="GL121" s="20">
        <v>0</v>
      </c>
      <c r="GM121" s="20" t="s">
        <v>54</v>
      </c>
      <c r="GN121" s="20" t="s">
        <v>54</v>
      </c>
      <c r="GO121" s="20" t="s">
        <v>54</v>
      </c>
      <c r="GP121" s="20">
        <v>10.175187131708871</v>
      </c>
      <c r="GQ121" s="20" t="s">
        <v>54</v>
      </c>
      <c r="GR121" s="20" t="s">
        <v>54</v>
      </c>
      <c r="GS121" s="20" t="s">
        <v>54</v>
      </c>
      <c r="GT121" s="20">
        <v>25.45730666848679</v>
      </c>
      <c r="GU121" s="20">
        <v>8.695652173913043</v>
      </c>
      <c r="GV121" s="20">
        <v>25.45730666848679</v>
      </c>
      <c r="GW121" s="20" t="s">
        <v>54</v>
      </c>
      <c r="GX121" s="20" t="s">
        <v>54</v>
      </c>
      <c r="GY121" s="20" t="s">
        <v>54</v>
      </c>
      <c r="GZ121" s="20">
        <v>19.172138420585629</v>
      </c>
      <c r="HA121" s="20" t="s">
        <v>54</v>
      </c>
      <c r="HB121" s="20">
        <v>19.172138420585629</v>
      </c>
      <c r="HC121" s="20" t="s">
        <v>54</v>
      </c>
      <c r="HD121" s="20" t="s">
        <v>54</v>
      </c>
      <c r="HE121" s="20">
        <v>22.798273155416013</v>
      </c>
      <c r="HF121" s="20">
        <v>8.695652173913043</v>
      </c>
      <c r="HG121" s="20">
        <v>22.798273155416013</v>
      </c>
      <c r="HH121" s="20" t="s">
        <v>54</v>
      </c>
      <c r="HI121" s="4" t="s">
        <v>90</v>
      </c>
      <c r="HJ121" s="15"/>
      <c r="HK121" s="20" t="s">
        <v>54</v>
      </c>
      <c r="HL121" s="20" t="s">
        <v>154</v>
      </c>
      <c r="HM121" s="20">
        <v>0</v>
      </c>
      <c r="HN121" s="20">
        <v>0</v>
      </c>
      <c r="HO121" s="20">
        <v>0</v>
      </c>
      <c r="HP121" s="20">
        <v>0</v>
      </c>
      <c r="HQ121" s="20">
        <v>0</v>
      </c>
      <c r="HR121" s="20" t="s">
        <v>54</v>
      </c>
      <c r="HS121" s="20" t="s">
        <v>54</v>
      </c>
      <c r="HT121" s="20" t="s">
        <v>54</v>
      </c>
      <c r="HU121" s="20">
        <v>8.9221967963386728</v>
      </c>
      <c r="HV121" s="20" t="s">
        <v>54</v>
      </c>
      <c r="HW121" s="20" t="s">
        <v>54</v>
      </c>
      <c r="HX121" s="20" t="s">
        <v>54</v>
      </c>
      <c r="HY121" s="20">
        <v>12.340961098398168</v>
      </c>
      <c r="HZ121" s="20" t="s">
        <v>54</v>
      </c>
      <c r="IA121" s="20">
        <v>12.340961098398168</v>
      </c>
      <c r="IB121" s="20" t="s">
        <v>54</v>
      </c>
      <c r="IC121" s="20" t="s">
        <v>54</v>
      </c>
      <c r="ID121" s="20" t="s">
        <v>54</v>
      </c>
      <c r="IE121" s="20">
        <v>9.5335220335220345</v>
      </c>
      <c r="IF121" s="20" t="s">
        <v>54</v>
      </c>
      <c r="IG121" s="20">
        <v>9.5335220335220345</v>
      </c>
      <c r="IH121" s="20" t="s">
        <v>54</v>
      </c>
      <c r="II121" s="20" t="s">
        <v>54</v>
      </c>
      <c r="IJ121" s="20">
        <v>10.717736369910282</v>
      </c>
      <c r="IK121" s="20" t="s">
        <v>54</v>
      </c>
      <c r="IL121" s="20">
        <v>10.717736369910282</v>
      </c>
      <c r="IM121" s="20" t="s">
        <v>54</v>
      </c>
      <c r="IN121" s="4" t="s">
        <v>90</v>
      </c>
      <c r="IO121" s="15"/>
      <c r="IP121" s="20" t="s">
        <v>54</v>
      </c>
      <c r="IQ121" s="20" t="s">
        <v>154</v>
      </c>
      <c r="IR121" s="20">
        <v>0</v>
      </c>
      <c r="IS121" s="20">
        <v>0</v>
      </c>
      <c r="IT121" s="20">
        <v>0</v>
      </c>
      <c r="IU121" s="20">
        <v>0</v>
      </c>
      <c r="IV121" s="20">
        <v>0</v>
      </c>
      <c r="IW121" s="20" t="s">
        <v>54</v>
      </c>
      <c r="IX121" s="20" t="s">
        <v>54</v>
      </c>
      <c r="IY121" s="20" t="s">
        <v>54</v>
      </c>
      <c r="IZ121" s="20">
        <v>16.578947368421051</v>
      </c>
      <c r="JA121" s="20" t="s">
        <v>54</v>
      </c>
      <c r="JB121" s="20" t="s">
        <v>54</v>
      </c>
      <c r="JC121" s="20" t="s">
        <v>54</v>
      </c>
      <c r="JD121" s="20">
        <v>19.371155160628842</v>
      </c>
      <c r="JE121" s="20" t="s">
        <v>54</v>
      </c>
      <c r="JF121" s="20">
        <v>19.371155160628842</v>
      </c>
      <c r="JG121" s="20" t="s">
        <v>54</v>
      </c>
      <c r="JH121" s="20" t="s">
        <v>54</v>
      </c>
      <c r="JI121" s="20" t="s">
        <v>54</v>
      </c>
      <c r="JJ121" s="20">
        <v>16.842105263157894</v>
      </c>
      <c r="JK121" s="20" t="s">
        <v>54</v>
      </c>
      <c r="JL121" s="20">
        <v>16.842105263157894</v>
      </c>
      <c r="JM121" s="20" t="s">
        <v>54</v>
      </c>
      <c r="JN121" s="20" t="s">
        <v>54</v>
      </c>
      <c r="JO121" s="20">
        <v>19.436090225563909</v>
      </c>
      <c r="JP121" s="20" t="s">
        <v>54</v>
      </c>
      <c r="JQ121" s="20">
        <v>19.436090225563909</v>
      </c>
      <c r="JR121" s="20" t="s">
        <v>54</v>
      </c>
      <c r="JS121" s="4" t="s">
        <v>90</v>
      </c>
      <c r="JT121" s="15"/>
      <c r="JU121" s="20" t="s">
        <v>54</v>
      </c>
      <c r="JV121" s="20" t="s">
        <v>154</v>
      </c>
      <c r="JW121" s="20">
        <v>0</v>
      </c>
      <c r="JX121" s="20">
        <v>0</v>
      </c>
      <c r="JY121" s="20">
        <v>0</v>
      </c>
      <c r="JZ121" s="20">
        <v>0</v>
      </c>
      <c r="KA121" s="20">
        <v>0</v>
      </c>
      <c r="KB121" s="20" t="s">
        <v>54</v>
      </c>
      <c r="KC121" s="20" t="s">
        <v>54</v>
      </c>
      <c r="KD121" s="20" t="s">
        <v>54</v>
      </c>
      <c r="KE121" s="20">
        <v>18.101731601731601</v>
      </c>
      <c r="KF121" s="20" t="s">
        <v>54</v>
      </c>
      <c r="KG121" s="20" t="s">
        <v>54</v>
      </c>
      <c r="KH121" s="20" t="s">
        <v>54</v>
      </c>
      <c r="KI121" s="20">
        <v>6.8888888888888893</v>
      </c>
      <c r="KJ121" s="20">
        <v>13.15007215007215</v>
      </c>
      <c r="KK121" s="20">
        <v>8.261904761904761</v>
      </c>
      <c r="KL121" s="20" t="s">
        <v>54</v>
      </c>
      <c r="KM121" s="20" t="s">
        <v>54</v>
      </c>
      <c r="KN121" s="20" t="s">
        <v>54</v>
      </c>
      <c r="KO121" s="20">
        <v>9.0138528138528144</v>
      </c>
      <c r="KP121" s="20">
        <v>16.532467532467532</v>
      </c>
      <c r="KQ121" s="20">
        <v>11.966233766233767</v>
      </c>
      <c r="KR121" s="20" t="s">
        <v>54</v>
      </c>
      <c r="KS121" s="20" t="s">
        <v>54</v>
      </c>
      <c r="KT121" s="20">
        <v>7.4285714285714279</v>
      </c>
      <c r="KU121" s="20">
        <v>12.392496392496392</v>
      </c>
      <c r="KV121" s="20">
        <v>9.0194805194805188</v>
      </c>
      <c r="KW121" s="20" t="s">
        <v>54</v>
      </c>
      <c r="KX121" s="4" t="s">
        <v>90</v>
      </c>
      <c r="KY121" s="15"/>
      <c r="KZ121" s="20" t="s">
        <v>54</v>
      </c>
      <c r="LA121" s="20" t="s">
        <v>154</v>
      </c>
      <c r="LB121" s="20">
        <v>0</v>
      </c>
      <c r="LC121" s="20">
        <v>0</v>
      </c>
      <c r="LD121" s="20">
        <v>0</v>
      </c>
      <c r="LE121" s="20">
        <v>0</v>
      </c>
      <c r="LF121" s="20">
        <v>0</v>
      </c>
      <c r="LG121" s="20" t="s">
        <v>54</v>
      </c>
      <c r="LH121" s="20" t="s">
        <v>54</v>
      </c>
      <c r="LI121" s="20" t="s">
        <v>54</v>
      </c>
      <c r="LJ121" s="20" t="s">
        <v>54</v>
      </c>
      <c r="LK121" s="20" t="s">
        <v>54</v>
      </c>
      <c r="LL121" s="20" t="s">
        <v>54</v>
      </c>
      <c r="LM121" s="20" t="s">
        <v>54</v>
      </c>
      <c r="LN121" s="20" t="s">
        <v>54</v>
      </c>
      <c r="LO121" s="20" t="s">
        <v>54</v>
      </c>
      <c r="LP121" s="20" t="s">
        <v>54</v>
      </c>
      <c r="LQ121" s="20" t="s">
        <v>54</v>
      </c>
      <c r="LR121" s="20" t="s">
        <v>54</v>
      </c>
      <c r="LS121" s="20" t="s">
        <v>54</v>
      </c>
      <c r="LT121" s="20" t="s">
        <v>54</v>
      </c>
      <c r="LU121" s="20" t="s">
        <v>54</v>
      </c>
      <c r="LV121" s="20" t="s">
        <v>54</v>
      </c>
      <c r="LW121" s="20" t="s">
        <v>54</v>
      </c>
      <c r="LX121" s="20" t="s">
        <v>54</v>
      </c>
      <c r="LY121" s="20" t="s">
        <v>54</v>
      </c>
      <c r="LZ121" s="20" t="s">
        <v>54</v>
      </c>
      <c r="MA121" s="20" t="s">
        <v>54</v>
      </c>
      <c r="MB121" s="20" t="s">
        <v>54</v>
      </c>
      <c r="MC121" s="4" t="s">
        <v>90</v>
      </c>
      <c r="MD121" s="15"/>
      <c r="ME121" s="20" t="s">
        <v>54</v>
      </c>
      <c r="MF121" s="20" t="s">
        <v>154</v>
      </c>
      <c r="MG121" s="20">
        <v>0</v>
      </c>
      <c r="MH121" s="20">
        <v>0</v>
      </c>
      <c r="MI121" s="20">
        <v>0</v>
      </c>
      <c r="MJ121" s="20">
        <v>0</v>
      </c>
      <c r="MK121" s="20">
        <v>0</v>
      </c>
      <c r="ML121" s="20" t="s">
        <v>54</v>
      </c>
      <c r="MM121" s="20" t="s">
        <v>54</v>
      </c>
      <c r="MN121" s="20" t="s">
        <v>54</v>
      </c>
      <c r="MO121" s="20" t="s">
        <v>54</v>
      </c>
      <c r="MP121" s="20" t="s">
        <v>54</v>
      </c>
      <c r="MQ121" s="20" t="s">
        <v>54</v>
      </c>
      <c r="MR121" s="20" t="s">
        <v>54</v>
      </c>
      <c r="MS121" s="20" t="s">
        <v>54</v>
      </c>
      <c r="MT121" s="20" t="s">
        <v>54</v>
      </c>
      <c r="MU121" s="20" t="s">
        <v>54</v>
      </c>
      <c r="MV121" s="20" t="s">
        <v>54</v>
      </c>
      <c r="MW121" s="20" t="s">
        <v>54</v>
      </c>
      <c r="MX121" s="20" t="s">
        <v>54</v>
      </c>
      <c r="MY121" s="20" t="s">
        <v>54</v>
      </c>
      <c r="MZ121" s="20" t="s">
        <v>54</v>
      </c>
      <c r="NA121" s="20" t="s">
        <v>54</v>
      </c>
      <c r="NB121" s="20" t="s">
        <v>54</v>
      </c>
      <c r="NC121" s="20" t="s">
        <v>54</v>
      </c>
      <c r="ND121" s="20" t="s">
        <v>54</v>
      </c>
      <c r="NE121" s="20" t="s">
        <v>54</v>
      </c>
      <c r="NF121" s="20" t="s">
        <v>54</v>
      </c>
      <c r="NG121" s="20" t="s">
        <v>54</v>
      </c>
      <c r="NH121" s="4" t="s">
        <v>90</v>
      </c>
    </row>
    <row r="122" spans="1:372" ht="31.2" x14ac:dyDescent="0.3">
      <c r="A122" s="15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12"/>
      <c r="AF122" s="15"/>
      <c r="AG122" s="20" t="s">
        <v>54</v>
      </c>
      <c r="AH122" s="20" t="s">
        <v>155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 t="s">
        <v>54</v>
      </c>
      <c r="AO122" s="20" t="s">
        <v>54</v>
      </c>
      <c r="AP122" s="20" t="s">
        <v>54</v>
      </c>
      <c r="AQ122" s="20" t="s">
        <v>54</v>
      </c>
      <c r="AR122" s="20" t="s">
        <v>54</v>
      </c>
      <c r="AS122" s="20" t="s">
        <v>54</v>
      </c>
      <c r="AT122" s="20" t="s">
        <v>54</v>
      </c>
      <c r="AU122" s="20" t="s">
        <v>54</v>
      </c>
      <c r="AV122" s="20" t="s">
        <v>54</v>
      </c>
      <c r="AW122" s="20" t="s">
        <v>54</v>
      </c>
      <c r="AX122" s="20" t="s">
        <v>54</v>
      </c>
      <c r="AY122" s="20" t="s">
        <v>54</v>
      </c>
      <c r="AZ122" s="20" t="s">
        <v>54</v>
      </c>
      <c r="BA122" s="20" t="s">
        <v>54</v>
      </c>
      <c r="BB122" s="20" t="s">
        <v>54</v>
      </c>
      <c r="BC122" s="20" t="s">
        <v>54</v>
      </c>
      <c r="BD122" s="20" t="s">
        <v>54</v>
      </c>
      <c r="BE122" s="20" t="s">
        <v>54</v>
      </c>
      <c r="BF122" s="20" t="s">
        <v>54</v>
      </c>
      <c r="BG122" s="20" t="s">
        <v>54</v>
      </c>
      <c r="BH122" s="20" t="s">
        <v>54</v>
      </c>
      <c r="BI122" s="20" t="s">
        <v>54</v>
      </c>
      <c r="BJ122" s="12" t="s">
        <v>91</v>
      </c>
      <c r="BK122" s="15"/>
      <c r="BL122" s="20" t="s">
        <v>54</v>
      </c>
      <c r="BM122" s="20" t="s">
        <v>155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 t="s">
        <v>54</v>
      </c>
      <c r="BT122" s="20" t="s">
        <v>54</v>
      </c>
      <c r="BU122" s="20" t="s">
        <v>54</v>
      </c>
      <c r="BV122" s="20" t="s">
        <v>54</v>
      </c>
      <c r="BW122" s="20" t="s">
        <v>54</v>
      </c>
      <c r="BX122" s="20" t="s">
        <v>54</v>
      </c>
      <c r="BY122" s="20" t="s">
        <v>54</v>
      </c>
      <c r="BZ122" s="20">
        <v>0</v>
      </c>
      <c r="CA122" s="20" t="s">
        <v>54</v>
      </c>
      <c r="CB122" s="20">
        <v>0</v>
      </c>
      <c r="CC122" s="20" t="s">
        <v>54</v>
      </c>
      <c r="CD122" s="20" t="s">
        <v>54</v>
      </c>
      <c r="CE122" s="20" t="s">
        <v>54</v>
      </c>
      <c r="CF122" s="20">
        <v>0</v>
      </c>
      <c r="CG122" s="20" t="s">
        <v>54</v>
      </c>
      <c r="CH122" s="20">
        <v>0</v>
      </c>
      <c r="CI122" s="20" t="s">
        <v>54</v>
      </c>
      <c r="CJ122" s="20" t="s">
        <v>54</v>
      </c>
      <c r="CK122" s="20">
        <v>0</v>
      </c>
      <c r="CL122" s="20" t="s">
        <v>54</v>
      </c>
      <c r="CM122" s="20">
        <v>0</v>
      </c>
      <c r="CN122" s="20" t="s">
        <v>54</v>
      </c>
      <c r="CO122" s="12" t="s">
        <v>91</v>
      </c>
      <c r="CP122" s="15"/>
      <c r="CQ122" s="20" t="s">
        <v>54</v>
      </c>
      <c r="CR122" s="20" t="s">
        <v>155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 t="s">
        <v>54</v>
      </c>
      <c r="CY122" s="20" t="s">
        <v>54</v>
      </c>
      <c r="CZ122" s="20" t="s">
        <v>54</v>
      </c>
      <c r="DA122" s="20">
        <v>0</v>
      </c>
      <c r="DB122" s="20" t="s">
        <v>54</v>
      </c>
      <c r="DC122" s="20" t="s">
        <v>54</v>
      </c>
      <c r="DD122" s="20" t="s">
        <v>54</v>
      </c>
      <c r="DE122" s="20">
        <v>0</v>
      </c>
      <c r="DF122" s="20" t="s">
        <v>54</v>
      </c>
      <c r="DG122" s="20">
        <v>0</v>
      </c>
      <c r="DH122" s="20" t="s">
        <v>54</v>
      </c>
      <c r="DI122" s="20" t="s">
        <v>54</v>
      </c>
      <c r="DJ122" s="20" t="s">
        <v>54</v>
      </c>
      <c r="DK122" s="20">
        <v>0</v>
      </c>
      <c r="DL122" s="20" t="s">
        <v>54</v>
      </c>
      <c r="DM122" s="20">
        <v>0</v>
      </c>
      <c r="DN122" s="20" t="s">
        <v>54</v>
      </c>
      <c r="DO122" s="20" t="s">
        <v>54</v>
      </c>
      <c r="DP122" s="20">
        <v>0</v>
      </c>
      <c r="DQ122" s="20" t="s">
        <v>54</v>
      </c>
      <c r="DR122" s="20">
        <v>0</v>
      </c>
      <c r="DS122" s="20" t="s">
        <v>54</v>
      </c>
      <c r="DT122" s="12" t="s">
        <v>91</v>
      </c>
      <c r="DU122" s="15"/>
      <c r="DV122" s="20" t="s">
        <v>54</v>
      </c>
      <c r="DW122" s="20" t="s">
        <v>155</v>
      </c>
      <c r="DX122" s="20">
        <v>0</v>
      </c>
      <c r="DY122" s="20">
        <v>0</v>
      </c>
      <c r="DZ122" s="20">
        <v>0</v>
      </c>
      <c r="EA122" s="20">
        <v>0</v>
      </c>
      <c r="EB122" s="20">
        <v>0</v>
      </c>
      <c r="EC122" s="20" t="s">
        <v>54</v>
      </c>
      <c r="ED122" s="20" t="s">
        <v>54</v>
      </c>
      <c r="EE122" s="20" t="s">
        <v>54</v>
      </c>
      <c r="EF122" s="20">
        <v>0</v>
      </c>
      <c r="EG122" s="20" t="s">
        <v>54</v>
      </c>
      <c r="EH122" s="20" t="s">
        <v>54</v>
      </c>
      <c r="EI122" s="20" t="s">
        <v>54</v>
      </c>
      <c r="EJ122" s="20">
        <v>0</v>
      </c>
      <c r="EK122" s="20">
        <v>0</v>
      </c>
      <c r="EL122" s="20">
        <v>0</v>
      </c>
      <c r="EM122" s="20" t="s">
        <v>54</v>
      </c>
      <c r="EN122" s="20" t="s">
        <v>54</v>
      </c>
      <c r="EO122" s="20" t="s">
        <v>54</v>
      </c>
      <c r="EP122" s="20">
        <v>0</v>
      </c>
      <c r="EQ122" s="20">
        <v>0</v>
      </c>
      <c r="ER122" s="20">
        <v>0</v>
      </c>
      <c r="ES122" s="20" t="s">
        <v>54</v>
      </c>
      <c r="ET122" s="20" t="s">
        <v>54</v>
      </c>
      <c r="EU122" s="20">
        <v>0</v>
      </c>
      <c r="EV122" s="20">
        <v>0</v>
      </c>
      <c r="EW122" s="20">
        <v>0</v>
      </c>
      <c r="EX122" s="20" t="s">
        <v>54</v>
      </c>
      <c r="EY122" s="12" t="s">
        <v>91</v>
      </c>
      <c r="EZ122" s="15"/>
      <c r="FA122" s="20" t="s">
        <v>54</v>
      </c>
      <c r="FB122" s="20" t="s">
        <v>155</v>
      </c>
      <c r="FC122" s="20">
        <v>0</v>
      </c>
      <c r="FD122" s="20">
        <v>0</v>
      </c>
      <c r="FE122" s="20">
        <v>0</v>
      </c>
      <c r="FF122" s="20">
        <v>0</v>
      </c>
      <c r="FG122" s="20">
        <v>0</v>
      </c>
      <c r="FH122" s="20" t="s">
        <v>54</v>
      </c>
      <c r="FI122" s="20" t="s">
        <v>54</v>
      </c>
      <c r="FJ122" s="20" t="s">
        <v>54</v>
      </c>
      <c r="FK122" s="20">
        <v>0</v>
      </c>
      <c r="FL122" s="20" t="s">
        <v>54</v>
      </c>
      <c r="FM122" s="20" t="s">
        <v>54</v>
      </c>
      <c r="FN122" s="20" t="s">
        <v>54</v>
      </c>
      <c r="FO122" s="20">
        <v>0.83333333333333337</v>
      </c>
      <c r="FP122" s="20" t="s">
        <v>54</v>
      </c>
      <c r="FQ122" s="20">
        <v>0.83333333333333337</v>
      </c>
      <c r="FR122" s="20" t="s">
        <v>54</v>
      </c>
      <c r="FS122" s="20" t="s">
        <v>54</v>
      </c>
      <c r="FT122" s="20" t="s">
        <v>54</v>
      </c>
      <c r="FU122" s="20">
        <v>0</v>
      </c>
      <c r="FV122" s="20" t="s">
        <v>54</v>
      </c>
      <c r="FW122" s="20">
        <v>0</v>
      </c>
      <c r="FX122" s="20" t="s">
        <v>54</v>
      </c>
      <c r="FY122" s="20" t="s">
        <v>54</v>
      </c>
      <c r="FZ122" s="20">
        <v>0</v>
      </c>
      <c r="GA122" s="20" t="s">
        <v>54</v>
      </c>
      <c r="GB122" s="20">
        <v>0</v>
      </c>
      <c r="GC122" s="20" t="s">
        <v>54</v>
      </c>
      <c r="GD122" s="12" t="s">
        <v>91</v>
      </c>
      <c r="GE122" s="15"/>
      <c r="GF122" s="20" t="s">
        <v>54</v>
      </c>
      <c r="GG122" s="20" t="s">
        <v>155</v>
      </c>
      <c r="GH122" s="20">
        <v>0</v>
      </c>
      <c r="GI122" s="20">
        <v>0</v>
      </c>
      <c r="GJ122" s="20">
        <v>0</v>
      </c>
      <c r="GK122" s="20">
        <v>0</v>
      </c>
      <c r="GL122" s="20">
        <v>0</v>
      </c>
      <c r="GM122" s="20" t="s">
        <v>54</v>
      </c>
      <c r="GN122" s="20" t="s">
        <v>54</v>
      </c>
      <c r="GO122" s="20" t="s">
        <v>54</v>
      </c>
      <c r="GP122" s="20">
        <v>0</v>
      </c>
      <c r="GQ122" s="20" t="s">
        <v>54</v>
      </c>
      <c r="GR122" s="20" t="s">
        <v>54</v>
      </c>
      <c r="GS122" s="20" t="s">
        <v>54</v>
      </c>
      <c r="GT122" s="20">
        <v>0</v>
      </c>
      <c r="GU122" s="20">
        <v>0</v>
      </c>
      <c r="GV122" s="20">
        <v>0</v>
      </c>
      <c r="GW122" s="20" t="s">
        <v>54</v>
      </c>
      <c r="GX122" s="20" t="s">
        <v>54</v>
      </c>
      <c r="GY122" s="20" t="s">
        <v>54</v>
      </c>
      <c r="GZ122" s="20">
        <v>0</v>
      </c>
      <c r="HA122" s="20" t="s">
        <v>54</v>
      </c>
      <c r="HB122" s="20">
        <v>0</v>
      </c>
      <c r="HC122" s="20" t="s">
        <v>54</v>
      </c>
      <c r="HD122" s="20" t="s">
        <v>54</v>
      </c>
      <c r="HE122" s="20">
        <v>0</v>
      </c>
      <c r="HF122" s="20">
        <v>0</v>
      </c>
      <c r="HG122" s="20">
        <v>0</v>
      </c>
      <c r="HH122" s="20" t="s">
        <v>54</v>
      </c>
      <c r="HI122" s="12" t="s">
        <v>91</v>
      </c>
      <c r="HJ122" s="15"/>
      <c r="HK122" s="20" t="s">
        <v>54</v>
      </c>
      <c r="HL122" s="20" t="s">
        <v>155</v>
      </c>
      <c r="HM122" s="20">
        <v>0</v>
      </c>
      <c r="HN122" s="20">
        <v>0</v>
      </c>
      <c r="HO122" s="20">
        <v>0</v>
      </c>
      <c r="HP122" s="20">
        <v>0</v>
      </c>
      <c r="HQ122" s="20">
        <v>0</v>
      </c>
      <c r="HR122" s="20" t="s">
        <v>54</v>
      </c>
      <c r="HS122" s="20" t="s">
        <v>54</v>
      </c>
      <c r="HT122" s="20" t="s">
        <v>54</v>
      </c>
      <c r="HU122" s="20">
        <v>0</v>
      </c>
      <c r="HV122" s="20" t="s">
        <v>54</v>
      </c>
      <c r="HW122" s="20" t="s">
        <v>54</v>
      </c>
      <c r="HX122" s="20" t="s">
        <v>54</v>
      </c>
      <c r="HY122" s="20">
        <v>0.72463768115942029</v>
      </c>
      <c r="HZ122" s="20" t="s">
        <v>54</v>
      </c>
      <c r="IA122" s="20">
        <v>0.72463768115942029</v>
      </c>
      <c r="IB122" s="20" t="s">
        <v>54</v>
      </c>
      <c r="IC122" s="20" t="s">
        <v>54</v>
      </c>
      <c r="ID122" s="20" t="s">
        <v>54</v>
      </c>
      <c r="IE122" s="20">
        <v>0</v>
      </c>
      <c r="IF122" s="20" t="s">
        <v>54</v>
      </c>
      <c r="IG122" s="20">
        <v>0</v>
      </c>
      <c r="IH122" s="20" t="s">
        <v>54</v>
      </c>
      <c r="II122" s="20" t="s">
        <v>54</v>
      </c>
      <c r="IJ122" s="20">
        <v>0.72463768115942029</v>
      </c>
      <c r="IK122" s="20" t="s">
        <v>54</v>
      </c>
      <c r="IL122" s="20">
        <v>0.72463768115942029</v>
      </c>
      <c r="IM122" s="20" t="s">
        <v>54</v>
      </c>
      <c r="IN122" s="12" t="s">
        <v>91</v>
      </c>
      <c r="IO122" s="15"/>
      <c r="IP122" s="20" t="s">
        <v>54</v>
      </c>
      <c r="IQ122" s="20" t="s">
        <v>155</v>
      </c>
      <c r="IR122" s="20">
        <v>0</v>
      </c>
      <c r="IS122" s="20">
        <v>0</v>
      </c>
      <c r="IT122" s="20">
        <v>0</v>
      </c>
      <c r="IU122" s="20">
        <v>0</v>
      </c>
      <c r="IV122" s="20">
        <v>0</v>
      </c>
      <c r="IW122" s="20" t="s">
        <v>54</v>
      </c>
      <c r="IX122" s="20" t="s">
        <v>54</v>
      </c>
      <c r="IY122" s="20" t="s">
        <v>54</v>
      </c>
      <c r="IZ122" s="20">
        <v>0</v>
      </c>
      <c r="JA122" s="20" t="s">
        <v>54</v>
      </c>
      <c r="JB122" s="20" t="s">
        <v>54</v>
      </c>
      <c r="JC122" s="20" t="s">
        <v>54</v>
      </c>
      <c r="JD122" s="20">
        <v>0</v>
      </c>
      <c r="JE122" s="20" t="s">
        <v>54</v>
      </c>
      <c r="JF122" s="20">
        <v>0</v>
      </c>
      <c r="JG122" s="20" t="s">
        <v>54</v>
      </c>
      <c r="JH122" s="20" t="s">
        <v>54</v>
      </c>
      <c r="JI122" s="20" t="s">
        <v>54</v>
      </c>
      <c r="JJ122" s="20">
        <v>0</v>
      </c>
      <c r="JK122" s="20" t="s">
        <v>54</v>
      </c>
      <c r="JL122" s="20">
        <v>0</v>
      </c>
      <c r="JM122" s="20" t="s">
        <v>54</v>
      </c>
      <c r="JN122" s="20" t="s">
        <v>54</v>
      </c>
      <c r="JO122" s="20">
        <v>0</v>
      </c>
      <c r="JP122" s="20" t="s">
        <v>54</v>
      </c>
      <c r="JQ122" s="20">
        <v>0</v>
      </c>
      <c r="JR122" s="20" t="s">
        <v>54</v>
      </c>
      <c r="JS122" s="12" t="s">
        <v>91</v>
      </c>
      <c r="JT122" s="15"/>
      <c r="JU122" s="20" t="s">
        <v>54</v>
      </c>
      <c r="JV122" s="20" t="s">
        <v>155</v>
      </c>
      <c r="JW122" s="20">
        <v>0</v>
      </c>
      <c r="JX122" s="20">
        <v>0</v>
      </c>
      <c r="JY122" s="20">
        <v>0</v>
      </c>
      <c r="JZ122" s="20">
        <v>0</v>
      </c>
      <c r="KA122" s="20">
        <v>0</v>
      </c>
      <c r="KB122" s="20" t="s">
        <v>54</v>
      </c>
      <c r="KC122" s="20" t="s">
        <v>54</v>
      </c>
      <c r="KD122" s="20" t="s">
        <v>54</v>
      </c>
      <c r="KE122" s="20">
        <v>0</v>
      </c>
      <c r="KF122" s="20" t="s">
        <v>54</v>
      </c>
      <c r="KG122" s="20" t="s">
        <v>54</v>
      </c>
      <c r="KH122" s="20" t="s">
        <v>54</v>
      </c>
      <c r="KI122" s="20">
        <v>0</v>
      </c>
      <c r="KJ122" s="20">
        <v>0</v>
      </c>
      <c r="KK122" s="20">
        <v>0</v>
      </c>
      <c r="KL122" s="20" t="s">
        <v>54</v>
      </c>
      <c r="KM122" s="20" t="s">
        <v>54</v>
      </c>
      <c r="KN122" s="20" t="s">
        <v>54</v>
      </c>
      <c r="KO122" s="20">
        <v>0</v>
      </c>
      <c r="KP122" s="20">
        <v>0</v>
      </c>
      <c r="KQ122" s="20">
        <v>0</v>
      </c>
      <c r="KR122" s="20" t="s">
        <v>54</v>
      </c>
      <c r="KS122" s="20" t="s">
        <v>54</v>
      </c>
      <c r="KT122" s="20">
        <v>0</v>
      </c>
      <c r="KU122" s="20">
        <v>0</v>
      </c>
      <c r="KV122" s="20">
        <v>0</v>
      </c>
      <c r="KW122" s="20" t="s">
        <v>54</v>
      </c>
      <c r="KX122" s="12" t="s">
        <v>91</v>
      </c>
      <c r="KY122" s="15"/>
      <c r="KZ122" s="20" t="s">
        <v>54</v>
      </c>
      <c r="LA122" s="20" t="s">
        <v>155</v>
      </c>
      <c r="LB122" s="20">
        <v>0</v>
      </c>
      <c r="LC122" s="20">
        <v>0</v>
      </c>
      <c r="LD122" s="20">
        <v>0</v>
      </c>
      <c r="LE122" s="20">
        <v>0</v>
      </c>
      <c r="LF122" s="20">
        <v>0</v>
      </c>
      <c r="LG122" s="20" t="s">
        <v>54</v>
      </c>
      <c r="LH122" s="20" t="s">
        <v>54</v>
      </c>
      <c r="LI122" s="20" t="s">
        <v>54</v>
      </c>
      <c r="LJ122" s="20" t="s">
        <v>54</v>
      </c>
      <c r="LK122" s="20" t="s">
        <v>54</v>
      </c>
      <c r="LL122" s="20" t="s">
        <v>54</v>
      </c>
      <c r="LM122" s="20" t="s">
        <v>54</v>
      </c>
      <c r="LN122" s="20" t="s">
        <v>54</v>
      </c>
      <c r="LO122" s="20" t="s">
        <v>54</v>
      </c>
      <c r="LP122" s="20" t="s">
        <v>54</v>
      </c>
      <c r="LQ122" s="20" t="s">
        <v>54</v>
      </c>
      <c r="LR122" s="20" t="s">
        <v>54</v>
      </c>
      <c r="LS122" s="20" t="s">
        <v>54</v>
      </c>
      <c r="LT122" s="20" t="s">
        <v>54</v>
      </c>
      <c r="LU122" s="20" t="s">
        <v>54</v>
      </c>
      <c r="LV122" s="20" t="s">
        <v>54</v>
      </c>
      <c r="LW122" s="20" t="s">
        <v>54</v>
      </c>
      <c r="LX122" s="20" t="s">
        <v>54</v>
      </c>
      <c r="LY122" s="20" t="s">
        <v>54</v>
      </c>
      <c r="LZ122" s="20" t="s">
        <v>54</v>
      </c>
      <c r="MA122" s="20" t="s">
        <v>54</v>
      </c>
      <c r="MB122" s="20" t="s">
        <v>54</v>
      </c>
      <c r="MC122" s="12" t="s">
        <v>91</v>
      </c>
      <c r="MD122" s="15"/>
      <c r="ME122" s="20" t="s">
        <v>54</v>
      </c>
      <c r="MF122" s="20" t="s">
        <v>155</v>
      </c>
      <c r="MG122" s="20">
        <v>0</v>
      </c>
      <c r="MH122" s="20">
        <v>0</v>
      </c>
      <c r="MI122" s="20">
        <v>0</v>
      </c>
      <c r="MJ122" s="20">
        <v>0</v>
      </c>
      <c r="MK122" s="20">
        <v>0</v>
      </c>
      <c r="ML122" s="20" t="s">
        <v>54</v>
      </c>
      <c r="MM122" s="20" t="s">
        <v>54</v>
      </c>
      <c r="MN122" s="20" t="s">
        <v>54</v>
      </c>
      <c r="MO122" s="20" t="s">
        <v>54</v>
      </c>
      <c r="MP122" s="20" t="s">
        <v>54</v>
      </c>
      <c r="MQ122" s="20" t="s">
        <v>54</v>
      </c>
      <c r="MR122" s="20" t="s">
        <v>54</v>
      </c>
      <c r="MS122" s="20" t="s">
        <v>54</v>
      </c>
      <c r="MT122" s="20" t="s">
        <v>54</v>
      </c>
      <c r="MU122" s="20" t="s">
        <v>54</v>
      </c>
      <c r="MV122" s="20" t="s">
        <v>54</v>
      </c>
      <c r="MW122" s="20" t="s">
        <v>54</v>
      </c>
      <c r="MX122" s="20" t="s">
        <v>54</v>
      </c>
      <c r="MY122" s="20" t="s">
        <v>54</v>
      </c>
      <c r="MZ122" s="20" t="s">
        <v>54</v>
      </c>
      <c r="NA122" s="20" t="s">
        <v>54</v>
      </c>
      <c r="NB122" s="20" t="s">
        <v>54</v>
      </c>
      <c r="NC122" s="20" t="s">
        <v>54</v>
      </c>
      <c r="ND122" s="20" t="s">
        <v>54</v>
      </c>
      <c r="NE122" s="20" t="s">
        <v>54</v>
      </c>
      <c r="NF122" s="20" t="s">
        <v>54</v>
      </c>
      <c r="NG122" s="20" t="s">
        <v>54</v>
      </c>
      <c r="NH122" s="12" t="s">
        <v>91</v>
      </c>
    </row>
    <row r="123" spans="1:372" x14ac:dyDescent="0.3">
      <c r="A123" s="15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6"/>
      <c r="AF123" s="15"/>
      <c r="AG123" s="20">
        <v>118</v>
      </c>
      <c r="AH123" s="20" t="s">
        <v>47</v>
      </c>
      <c r="AI123" s="20">
        <v>170</v>
      </c>
      <c r="AJ123" s="20">
        <v>0</v>
      </c>
      <c r="AK123" s="20">
        <v>12</v>
      </c>
      <c r="AL123" s="20">
        <v>10</v>
      </c>
      <c r="AM123" s="20">
        <v>22</v>
      </c>
      <c r="AN123" s="20" t="s">
        <v>54</v>
      </c>
      <c r="AO123" s="20" t="s">
        <v>54</v>
      </c>
      <c r="AP123" s="20" t="s">
        <v>54</v>
      </c>
      <c r="AQ123" s="20" t="s">
        <v>54</v>
      </c>
      <c r="AR123" s="20" t="s">
        <v>54</v>
      </c>
      <c r="AS123" s="20" t="s">
        <v>54</v>
      </c>
      <c r="AT123" s="20" t="s">
        <v>54</v>
      </c>
      <c r="AU123" s="20" t="s">
        <v>54</v>
      </c>
      <c r="AV123" s="20" t="s">
        <v>54</v>
      </c>
      <c r="AW123" s="20" t="s">
        <v>54</v>
      </c>
      <c r="AX123" s="20" t="s">
        <v>54</v>
      </c>
      <c r="AY123" s="20" t="s">
        <v>54</v>
      </c>
      <c r="AZ123" s="20" t="s">
        <v>54</v>
      </c>
      <c r="BA123" s="20" t="s">
        <v>54</v>
      </c>
      <c r="BB123" s="20" t="s">
        <v>54</v>
      </c>
      <c r="BC123" s="20" t="s">
        <v>54</v>
      </c>
      <c r="BD123" s="20" t="s">
        <v>54</v>
      </c>
      <c r="BE123" s="20" t="s">
        <v>54</v>
      </c>
      <c r="BF123" s="20" t="s">
        <v>54</v>
      </c>
      <c r="BG123" s="20" t="s">
        <v>54</v>
      </c>
      <c r="BH123" s="20" t="s">
        <v>54</v>
      </c>
      <c r="BI123" s="20" t="s">
        <v>54</v>
      </c>
      <c r="BJ123" s="6" t="s">
        <v>97</v>
      </c>
      <c r="BK123" s="15"/>
      <c r="BL123" s="20">
        <v>118</v>
      </c>
      <c r="BM123" s="20" t="s">
        <v>47</v>
      </c>
      <c r="BN123" s="20">
        <v>239</v>
      </c>
      <c r="BO123" s="20">
        <v>0</v>
      </c>
      <c r="BP123" s="20">
        <v>75</v>
      </c>
      <c r="BQ123" s="20">
        <v>53</v>
      </c>
      <c r="BR123" s="20">
        <v>128</v>
      </c>
      <c r="BS123" s="20" t="s">
        <v>54</v>
      </c>
      <c r="BT123" s="20" t="s">
        <v>54</v>
      </c>
      <c r="BU123" s="20" t="s">
        <v>54</v>
      </c>
      <c r="BV123" s="20" t="s">
        <v>54</v>
      </c>
      <c r="BW123" s="20" t="s">
        <v>54</v>
      </c>
      <c r="BX123" s="20" t="s">
        <v>54</v>
      </c>
      <c r="BY123" s="20" t="s">
        <v>54</v>
      </c>
      <c r="BZ123" s="20">
        <v>79.408508330868571</v>
      </c>
      <c r="CA123" s="20" t="s">
        <v>54</v>
      </c>
      <c r="CB123" s="20">
        <v>79.408508330868571</v>
      </c>
      <c r="CC123" s="20" t="s">
        <v>54</v>
      </c>
      <c r="CD123" s="20" t="s">
        <v>54</v>
      </c>
      <c r="CE123" s="20" t="s">
        <v>54</v>
      </c>
      <c r="CF123" s="20">
        <v>82.3027709731698</v>
      </c>
      <c r="CG123" s="20" t="s">
        <v>54</v>
      </c>
      <c r="CH123" s="20">
        <v>82.3027709731698</v>
      </c>
      <c r="CI123" s="20" t="s">
        <v>54</v>
      </c>
      <c r="CJ123" s="20" t="s">
        <v>54</v>
      </c>
      <c r="CK123" s="20">
        <v>80.868515456248375</v>
      </c>
      <c r="CL123" s="20" t="s">
        <v>54</v>
      </c>
      <c r="CM123" s="20">
        <v>80.868515456248375</v>
      </c>
      <c r="CN123" s="20" t="s">
        <v>54</v>
      </c>
      <c r="CO123" s="6" t="s">
        <v>97</v>
      </c>
      <c r="CP123" s="15"/>
      <c r="CQ123" s="20">
        <v>118</v>
      </c>
      <c r="CR123" s="20" t="s">
        <v>47</v>
      </c>
      <c r="CS123" s="20">
        <v>170</v>
      </c>
      <c r="CT123" s="20">
        <v>0</v>
      </c>
      <c r="CU123" s="20">
        <v>89</v>
      </c>
      <c r="CV123" s="20">
        <v>61</v>
      </c>
      <c r="CW123" s="20">
        <v>150</v>
      </c>
      <c r="CX123" s="20" t="s">
        <v>54</v>
      </c>
      <c r="CY123" s="20" t="s">
        <v>54</v>
      </c>
      <c r="CZ123" s="20" t="s">
        <v>54</v>
      </c>
      <c r="DA123" s="20">
        <v>80.242531924597145</v>
      </c>
      <c r="DB123" s="20">
        <v>74.791666666666671</v>
      </c>
      <c r="DC123" s="20" t="s">
        <v>54</v>
      </c>
      <c r="DD123" s="20" t="s">
        <v>54</v>
      </c>
      <c r="DE123" s="20">
        <v>78.900222965440364</v>
      </c>
      <c r="DF123" s="20" t="s">
        <v>54</v>
      </c>
      <c r="DG123" s="20">
        <v>78.900222965440364</v>
      </c>
      <c r="DH123" s="20" t="s">
        <v>54</v>
      </c>
      <c r="DI123" s="20" t="s">
        <v>54</v>
      </c>
      <c r="DJ123" s="20" t="s">
        <v>54</v>
      </c>
      <c r="DK123" s="20">
        <v>81.081102693602688</v>
      </c>
      <c r="DL123" s="20" t="s">
        <v>54</v>
      </c>
      <c r="DM123" s="20">
        <v>81.081102693602688</v>
      </c>
      <c r="DN123" s="20">
        <v>74.791666666666671</v>
      </c>
      <c r="DO123" s="20" t="s">
        <v>54</v>
      </c>
      <c r="DP123" s="20">
        <v>79.811431623931625</v>
      </c>
      <c r="DQ123" s="20" t="s">
        <v>54</v>
      </c>
      <c r="DR123" s="20">
        <v>79.811431623931625</v>
      </c>
      <c r="DS123" s="20" t="s">
        <v>54</v>
      </c>
      <c r="DT123" s="6" t="s">
        <v>97</v>
      </c>
      <c r="DU123" s="15"/>
      <c r="DV123" s="20">
        <v>118</v>
      </c>
      <c r="DW123" s="20" t="s">
        <v>47</v>
      </c>
      <c r="DX123" s="20">
        <v>206</v>
      </c>
      <c r="DY123" s="20">
        <v>0</v>
      </c>
      <c r="DZ123" s="20">
        <v>52</v>
      </c>
      <c r="EA123" s="20">
        <v>41</v>
      </c>
      <c r="EB123" s="20">
        <v>93</v>
      </c>
      <c r="EC123" s="20" t="s">
        <v>54</v>
      </c>
      <c r="ED123" s="20" t="s">
        <v>54</v>
      </c>
      <c r="EE123" s="20" t="s">
        <v>54</v>
      </c>
      <c r="EF123" s="20">
        <v>78.405903016948017</v>
      </c>
      <c r="EG123" s="20" t="s">
        <v>54</v>
      </c>
      <c r="EH123" s="20" t="s">
        <v>54</v>
      </c>
      <c r="EI123" s="20" t="s">
        <v>54</v>
      </c>
      <c r="EJ123" s="20">
        <v>78.023820704961054</v>
      </c>
      <c r="EK123" s="20">
        <v>74.919680514417351</v>
      </c>
      <c r="EL123" s="20">
        <v>76.096574685872952</v>
      </c>
      <c r="EM123" s="20" t="s">
        <v>54</v>
      </c>
      <c r="EN123" s="20" t="s">
        <v>54</v>
      </c>
      <c r="EO123" s="20" t="s">
        <v>54</v>
      </c>
      <c r="EP123" s="20">
        <v>77.909515202146778</v>
      </c>
      <c r="EQ123" s="20">
        <v>76.071116691597254</v>
      </c>
      <c r="ER123" s="20">
        <v>76.621411160752132</v>
      </c>
      <c r="ES123" s="20" t="s">
        <v>54</v>
      </c>
      <c r="ET123" s="20" t="s">
        <v>54</v>
      </c>
      <c r="EU123" s="20">
        <v>77.964046817380151</v>
      </c>
      <c r="EV123" s="20">
        <v>75.354082491582503</v>
      </c>
      <c r="EW123" s="20">
        <v>76.398068221901539</v>
      </c>
      <c r="EX123" s="20" t="s">
        <v>54</v>
      </c>
      <c r="EY123" s="6" t="s">
        <v>97</v>
      </c>
      <c r="EZ123" s="15"/>
      <c r="FA123" s="20">
        <v>118</v>
      </c>
      <c r="FB123" s="20" t="s">
        <v>47</v>
      </c>
      <c r="FC123" s="20">
        <v>206</v>
      </c>
      <c r="FD123" s="20">
        <v>0</v>
      </c>
      <c r="FE123" s="20">
        <v>84</v>
      </c>
      <c r="FF123" s="20">
        <v>50</v>
      </c>
      <c r="FG123" s="20">
        <v>134</v>
      </c>
      <c r="FH123" s="20">
        <v>1.3746315603900741</v>
      </c>
      <c r="FI123" s="20">
        <v>1.2895158063225292</v>
      </c>
      <c r="FJ123" s="20">
        <v>1.2750125691302161</v>
      </c>
      <c r="FK123" s="20">
        <v>78.277161654135341</v>
      </c>
      <c r="FL123" s="20" t="s">
        <v>54</v>
      </c>
      <c r="FM123" s="20" t="s">
        <v>54</v>
      </c>
      <c r="FN123" s="20" t="s">
        <v>54</v>
      </c>
      <c r="FO123" s="20">
        <v>74.843916950495895</v>
      </c>
      <c r="FP123" s="20" t="s">
        <v>54</v>
      </c>
      <c r="FQ123" s="20">
        <v>74.843916950495895</v>
      </c>
      <c r="FR123" s="20" t="s">
        <v>54</v>
      </c>
      <c r="FS123" s="20" t="s">
        <v>54</v>
      </c>
      <c r="FT123" s="20" t="s">
        <v>54</v>
      </c>
      <c r="FU123" s="20">
        <v>75.3703987532935</v>
      </c>
      <c r="FV123" s="20" t="s">
        <v>54</v>
      </c>
      <c r="FW123" s="20">
        <v>75.3703987532935</v>
      </c>
      <c r="FX123" s="20" t="s">
        <v>54</v>
      </c>
      <c r="FY123" s="20" t="s">
        <v>54</v>
      </c>
      <c r="FZ123" s="20">
        <v>75.21720594220595</v>
      </c>
      <c r="GA123" s="20" t="s">
        <v>54</v>
      </c>
      <c r="GB123" s="20">
        <v>75.21720594220595</v>
      </c>
      <c r="GC123" s="20" t="s">
        <v>54</v>
      </c>
      <c r="GD123" s="6" t="s">
        <v>97</v>
      </c>
      <c r="GE123" s="15"/>
      <c r="GF123" s="20">
        <v>118</v>
      </c>
      <c r="GG123" s="20" t="s">
        <v>47</v>
      </c>
      <c r="GH123" s="20">
        <v>207</v>
      </c>
      <c r="GI123" s="20">
        <v>0</v>
      </c>
      <c r="GJ123" s="20">
        <v>67</v>
      </c>
      <c r="GK123" s="20">
        <v>67</v>
      </c>
      <c r="GL123" s="20">
        <v>134</v>
      </c>
      <c r="GM123" s="20" t="s">
        <v>54</v>
      </c>
      <c r="GN123" s="20" t="s">
        <v>54</v>
      </c>
      <c r="GO123" s="20" t="s">
        <v>54</v>
      </c>
      <c r="GP123" s="20">
        <v>77.691776098297836</v>
      </c>
      <c r="GQ123" s="20" t="s">
        <v>54</v>
      </c>
      <c r="GR123" s="20" t="s">
        <v>54</v>
      </c>
      <c r="GS123" s="20" t="s">
        <v>54</v>
      </c>
      <c r="GT123" s="20">
        <v>75.203274744579105</v>
      </c>
      <c r="GU123" s="20" t="s">
        <v>54</v>
      </c>
      <c r="GV123" s="20">
        <v>75.203274744579105</v>
      </c>
      <c r="GW123" s="20" t="s">
        <v>54</v>
      </c>
      <c r="GX123" s="20" t="s">
        <v>54</v>
      </c>
      <c r="GY123" s="20" t="s">
        <v>54</v>
      </c>
      <c r="GZ123" s="20">
        <v>76.19002832226434</v>
      </c>
      <c r="HA123" s="20" t="s">
        <v>54</v>
      </c>
      <c r="HB123" s="20">
        <v>76.19002832226434</v>
      </c>
      <c r="HC123" s="20" t="s">
        <v>54</v>
      </c>
      <c r="HD123" s="20" t="s">
        <v>54</v>
      </c>
      <c r="HE123" s="20">
        <v>75.608569604998181</v>
      </c>
      <c r="HF123" s="20" t="s">
        <v>54</v>
      </c>
      <c r="HG123" s="20">
        <v>75.608569604998181</v>
      </c>
      <c r="HH123" s="20" t="s">
        <v>54</v>
      </c>
      <c r="HI123" s="6" t="s">
        <v>97</v>
      </c>
      <c r="HJ123" s="15"/>
      <c r="HK123" s="20">
        <v>118</v>
      </c>
      <c r="HL123" s="20" t="s">
        <v>47</v>
      </c>
      <c r="HM123" s="20">
        <v>205</v>
      </c>
      <c r="HN123" s="20">
        <v>0</v>
      </c>
      <c r="HO123" s="20">
        <v>80</v>
      </c>
      <c r="HP123" s="20">
        <v>52</v>
      </c>
      <c r="HQ123" s="20">
        <v>132</v>
      </c>
      <c r="HR123" s="20">
        <v>4.8871594092182322</v>
      </c>
      <c r="HS123" s="20">
        <v>4.7751600640256102</v>
      </c>
      <c r="HT123" s="20">
        <v>4.8142024515022221</v>
      </c>
      <c r="HU123" s="20">
        <v>76.678638189677102</v>
      </c>
      <c r="HV123" s="20" t="s">
        <v>54</v>
      </c>
      <c r="HW123" s="20" t="s">
        <v>54</v>
      </c>
      <c r="HX123" s="20" t="s">
        <v>54</v>
      </c>
      <c r="HY123" s="20">
        <v>75.507959572845152</v>
      </c>
      <c r="HZ123" s="20" t="s">
        <v>54</v>
      </c>
      <c r="IA123" s="20">
        <v>75.507959572845152</v>
      </c>
      <c r="IB123" s="20" t="s">
        <v>54</v>
      </c>
      <c r="IC123" s="20" t="s">
        <v>54</v>
      </c>
      <c r="ID123" s="20" t="s">
        <v>54</v>
      </c>
      <c r="IE123" s="20">
        <v>79.807698943568511</v>
      </c>
      <c r="IF123" s="20" t="s">
        <v>54</v>
      </c>
      <c r="IG123" s="20">
        <v>79.807698943568511</v>
      </c>
      <c r="IH123" s="20" t="s">
        <v>54</v>
      </c>
      <c r="II123" s="20" t="s">
        <v>54</v>
      </c>
      <c r="IJ123" s="20">
        <v>77.179435198456943</v>
      </c>
      <c r="IK123" s="20" t="s">
        <v>54</v>
      </c>
      <c r="IL123" s="20">
        <v>77.179435198456943</v>
      </c>
      <c r="IM123" s="20" t="s">
        <v>54</v>
      </c>
      <c r="IN123" s="6" t="s">
        <v>97</v>
      </c>
      <c r="IO123" s="15"/>
      <c r="IP123" s="20">
        <v>118</v>
      </c>
      <c r="IQ123" s="20" t="s">
        <v>47</v>
      </c>
      <c r="IR123" s="20">
        <v>238</v>
      </c>
      <c r="IS123" s="20">
        <v>0</v>
      </c>
      <c r="IT123" s="20">
        <v>80</v>
      </c>
      <c r="IU123" s="20">
        <v>65</v>
      </c>
      <c r="IV123" s="20">
        <v>145</v>
      </c>
      <c r="IW123" s="20">
        <v>0.23342670401493931</v>
      </c>
      <c r="IX123" s="20">
        <v>0.79185520361990946</v>
      </c>
      <c r="IY123" s="20">
        <v>0.57129571196067364</v>
      </c>
      <c r="IZ123" s="20">
        <v>77.571963434843468</v>
      </c>
      <c r="JA123" s="20" t="s">
        <v>54</v>
      </c>
      <c r="JB123" s="20" t="s">
        <v>54</v>
      </c>
      <c r="JC123" s="20" t="s">
        <v>54</v>
      </c>
      <c r="JD123" s="20">
        <v>72.486427814312748</v>
      </c>
      <c r="JE123" s="20" t="s">
        <v>54</v>
      </c>
      <c r="JF123" s="20">
        <v>72.486427814312748</v>
      </c>
      <c r="JG123" s="20" t="s">
        <v>54</v>
      </c>
      <c r="JH123" s="20" t="s">
        <v>54</v>
      </c>
      <c r="JI123" s="20" t="s">
        <v>54</v>
      </c>
      <c r="JJ123" s="20">
        <v>72.192300415069298</v>
      </c>
      <c r="JK123" s="20" t="s">
        <v>54</v>
      </c>
      <c r="JL123" s="20">
        <v>72.192300415069298</v>
      </c>
      <c r="JM123" s="20" t="s">
        <v>54</v>
      </c>
      <c r="JN123" s="20" t="s">
        <v>54</v>
      </c>
      <c r="JO123" s="20">
        <v>72.216589917292751</v>
      </c>
      <c r="JP123" s="20" t="s">
        <v>54</v>
      </c>
      <c r="JQ123" s="20">
        <v>72.216589917292751</v>
      </c>
      <c r="JR123" s="20" t="s">
        <v>54</v>
      </c>
      <c r="JS123" s="6" t="s">
        <v>97</v>
      </c>
      <c r="JT123" s="15"/>
      <c r="JU123" s="20">
        <v>118</v>
      </c>
      <c r="JV123" s="20" t="s">
        <v>47</v>
      </c>
      <c r="JW123" s="20">
        <v>172.5</v>
      </c>
      <c r="JX123" s="20">
        <v>0</v>
      </c>
      <c r="JY123" s="20">
        <v>54</v>
      </c>
      <c r="JZ123" s="20">
        <v>53</v>
      </c>
      <c r="KA123" s="20">
        <v>107</v>
      </c>
      <c r="KB123" s="20" t="s">
        <v>54</v>
      </c>
      <c r="KC123" s="20" t="s">
        <v>54</v>
      </c>
      <c r="KD123" s="20" t="s">
        <v>54</v>
      </c>
      <c r="KE123" s="20">
        <v>78.280274170274168</v>
      </c>
      <c r="KF123" s="20" t="s">
        <v>54</v>
      </c>
      <c r="KG123" s="20" t="s">
        <v>54</v>
      </c>
      <c r="KH123" s="20" t="s">
        <v>54</v>
      </c>
      <c r="KI123" s="20">
        <v>69.106791726791741</v>
      </c>
      <c r="KJ123" s="20">
        <v>70.201414141414133</v>
      </c>
      <c r="KK123" s="20">
        <v>69.763565175565176</v>
      </c>
      <c r="KL123" s="20" t="s">
        <v>54</v>
      </c>
      <c r="KM123" s="20" t="s">
        <v>54</v>
      </c>
      <c r="KN123" s="20" t="s">
        <v>54</v>
      </c>
      <c r="KO123" s="20">
        <v>70.304533429533421</v>
      </c>
      <c r="KP123" s="20">
        <v>71.719487734487743</v>
      </c>
      <c r="KQ123" s="20">
        <v>71.153506012506014</v>
      </c>
      <c r="KR123" s="20" t="s">
        <v>54</v>
      </c>
      <c r="KS123" s="20" t="s">
        <v>54</v>
      </c>
      <c r="KT123" s="20">
        <v>69.705662578162574</v>
      </c>
      <c r="KU123" s="20">
        <v>70.960450937950938</v>
      </c>
      <c r="KV123" s="20">
        <v>70.458535594035581</v>
      </c>
      <c r="KW123" s="20" t="s">
        <v>54</v>
      </c>
      <c r="KX123" s="6" t="s">
        <v>97</v>
      </c>
      <c r="KY123" s="15"/>
      <c r="KZ123" s="20">
        <v>118</v>
      </c>
      <c r="LA123" s="20" t="s">
        <v>47</v>
      </c>
      <c r="LB123" s="20">
        <v>0</v>
      </c>
      <c r="LC123" s="20">
        <v>0</v>
      </c>
      <c r="LD123" s="20">
        <v>49</v>
      </c>
      <c r="LE123" s="20">
        <v>37</v>
      </c>
      <c r="LF123" s="20">
        <v>86</v>
      </c>
      <c r="LG123" s="20" t="s">
        <v>54</v>
      </c>
      <c r="LH123" s="20" t="s">
        <v>54</v>
      </c>
      <c r="LI123" s="20" t="s">
        <v>54</v>
      </c>
      <c r="LJ123" s="20" t="s">
        <v>54</v>
      </c>
      <c r="LK123" s="20" t="s">
        <v>54</v>
      </c>
      <c r="LL123" s="20" t="s">
        <v>54</v>
      </c>
      <c r="LM123" s="20" t="s">
        <v>54</v>
      </c>
      <c r="LN123" s="20" t="s">
        <v>54</v>
      </c>
      <c r="LO123" s="20" t="s">
        <v>54</v>
      </c>
      <c r="LP123" s="20" t="s">
        <v>54</v>
      </c>
      <c r="LQ123" s="20" t="s">
        <v>54</v>
      </c>
      <c r="LR123" s="20" t="s">
        <v>54</v>
      </c>
      <c r="LS123" s="20" t="s">
        <v>54</v>
      </c>
      <c r="LT123" s="20" t="s">
        <v>54</v>
      </c>
      <c r="LU123" s="20" t="s">
        <v>54</v>
      </c>
      <c r="LV123" s="20" t="s">
        <v>54</v>
      </c>
      <c r="LW123" s="20" t="s">
        <v>54</v>
      </c>
      <c r="LX123" s="20" t="s">
        <v>54</v>
      </c>
      <c r="LY123" s="20" t="s">
        <v>54</v>
      </c>
      <c r="LZ123" s="20" t="s">
        <v>54</v>
      </c>
      <c r="MA123" s="20" t="s">
        <v>54</v>
      </c>
      <c r="MB123" s="20" t="s">
        <v>54</v>
      </c>
      <c r="MC123" s="6" t="s">
        <v>97</v>
      </c>
      <c r="MD123" s="15"/>
      <c r="ME123" s="20">
        <v>118</v>
      </c>
      <c r="MF123" s="20" t="s">
        <v>47</v>
      </c>
      <c r="MG123" s="20">
        <v>0</v>
      </c>
      <c r="MH123" s="20">
        <v>0</v>
      </c>
      <c r="MI123" s="20">
        <v>21</v>
      </c>
      <c r="MJ123" s="20">
        <v>32</v>
      </c>
      <c r="MK123" s="20">
        <v>53</v>
      </c>
      <c r="ML123" s="20" t="s">
        <v>54</v>
      </c>
      <c r="MM123" s="20" t="s">
        <v>54</v>
      </c>
      <c r="MN123" s="20" t="s">
        <v>54</v>
      </c>
      <c r="MO123" s="20" t="s">
        <v>54</v>
      </c>
      <c r="MP123" s="20" t="s">
        <v>54</v>
      </c>
      <c r="MQ123" s="20" t="s">
        <v>54</v>
      </c>
      <c r="MR123" s="20" t="s">
        <v>54</v>
      </c>
      <c r="MS123" s="20" t="s">
        <v>54</v>
      </c>
      <c r="MT123" s="20" t="s">
        <v>54</v>
      </c>
      <c r="MU123" s="20" t="s">
        <v>54</v>
      </c>
      <c r="MV123" s="20" t="s">
        <v>54</v>
      </c>
      <c r="MW123" s="20" t="s">
        <v>54</v>
      </c>
      <c r="MX123" s="20" t="s">
        <v>54</v>
      </c>
      <c r="MY123" s="20" t="s">
        <v>54</v>
      </c>
      <c r="MZ123" s="20" t="s">
        <v>54</v>
      </c>
      <c r="NA123" s="20" t="s">
        <v>54</v>
      </c>
      <c r="NB123" s="20" t="s">
        <v>54</v>
      </c>
      <c r="NC123" s="20" t="s">
        <v>54</v>
      </c>
      <c r="ND123" s="20" t="s">
        <v>54</v>
      </c>
      <c r="NE123" s="20" t="s">
        <v>54</v>
      </c>
      <c r="NF123" s="20" t="s">
        <v>54</v>
      </c>
      <c r="NG123" s="20" t="s">
        <v>54</v>
      </c>
      <c r="NH123" s="6" t="s">
        <v>97</v>
      </c>
    </row>
    <row r="124" spans="1:372" x14ac:dyDescent="0.3">
      <c r="A124" s="15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6"/>
      <c r="AF124" s="15"/>
      <c r="AG124" s="20" t="s">
        <v>54</v>
      </c>
      <c r="AH124" s="20" t="s">
        <v>150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20" t="s">
        <v>54</v>
      </c>
      <c r="AR124" s="20" t="s">
        <v>54</v>
      </c>
      <c r="AS124" s="20" t="s">
        <v>54</v>
      </c>
      <c r="AT124" s="20" t="s">
        <v>54</v>
      </c>
      <c r="AU124" s="20" t="s">
        <v>54</v>
      </c>
      <c r="AV124" s="20" t="s">
        <v>54</v>
      </c>
      <c r="AW124" s="20" t="s">
        <v>54</v>
      </c>
      <c r="AX124" s="20" t="s">
        <v>54</v>
      </c>
      <c r="AY124" s="20" t="s">
        <v>54</v>
      </c>
      <c r="AZ124" s="20" t="s">
        <v>54</v>
      </c>
      <c r="BA124" s="20" t="s">
        <v>54</v>
      </c>
      <c r="BB124" s="20" t="s">
        <v>54</v>
      </c>
      <c r="BC124" s="20" t="s">
        <v>54</v>
      </c>
      <c r="BD124" s="20" t="s">
        <v>54</v>
      </c>
      <c r="BE124" s="20" t="s">
        <v>54</v>
      </c>
      <c r="BF124" s="20" t="s">
        <v>54</v>
      </c>
      <c r="BG124" s="20" t="s">
        <v>54</v>
      </c>
      <c r="BH124" s="20" t="s">
        <v>54</v>
      </c>
      <c r="BI124" s="20" t="s">
        <v>54</v>
      </c>
      <c r="BJ124" s="6" t="s">
        <v>86</v>
      </c>
      <c r="BK124" s="15"/>
      <c r="BL124" s="20" t="s">
        <v>54</v>
      </c>
      <c r="BM124" s="20" t="s">
        <v>150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12</v>
      </c>
      <c r="BT124" s="20">
        <v>10</v>
      </c>
      <c r="BU124" s="20">
        <v>22</v>
      </c>
      <c r="BV124" s="20" t="s">
        <v>54</v>
      </c>
      <c r="BW124" s="20" t="s">
        <v>54</v>
      </c>
      <c r="BX124" s="20" t="s">
        <v>54</v>
      </c>
      <c r="BY124" s="20" t="s">
        <v>54</v>
      </c>
      <c r="BZ124" s="20" t="s">
        <v>54</v>
      </c>
      <c r="CA124" s="20" t="s">
        <v>54</v>
      </c>
      <c r="CB124" s="20" t="s">
        <v>54</v>
      </c>
      <c r="CC124" s="20" t="s">
        <v>54</v>
      </c>
      <c r="CD124" s="20" t="s">
        <v>54</v>
      </c>
      <c r="CE124" s="20" t="s">
        <v>54</v>
      </c>
      <c r="CF124" s="20" t="s">
        <v>54</v>
      </c>
      <c r="CG124" s="20" t="s">
        <v>54</v>
      </c>
      <c r="CH124" s="20" t="s">
        <v>54</v>
      </c>
      <c r="CI124" s="20" t="s">
        <v>54</v>
      </c>
      <c r="CJ124" s="20" t="s">
        <v>54</v>
      </c>
      <c r="CK124" s="20" t="s">
        <v>54</v>
      </c>
      <c r="CL124" s="20" t="s">
        <v>54</v>
      </c>
      <c r="CM124" s="20" t="s">
        <v>54</v>
      </c>
      <c r="CN124" s="20" t="s">
        <v>54</v>
      </c>
      <c r="CO124" s="6" t="s">
        <v>86</v>
      </c>
      <c r="CP124" s="15"/>
      <c r="CQ124" s="20" t="s">
        <v>54</v>
      </c>
      <c r="CR124" s="20" t="s">
        <v>150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49</v>
      </c>
      <c r="CY124" s="20">
        <v>21</v>
      </c>
      <c r="CZ124" s="20">
        <v>70</v>
      </c>
      <c r="DA124" s="20">
        <v>74.672123015873012</v>
      </c>
      <c r="DB124" s="20">
        <v>11.904761904761905</v>
      </c>
      <c r="DC124" s="20">
        <v>0</v>
      </c>
      <c r="DD124" s="20">
        <v>0</v>
      </c>
      <c r="DE124" s="20">
        <v>76.187305477746662</v>
      </c>
      <c r="DF124" s="20">
        <v>0</v>
      </c>
      <c r="DG124" s="20">
        <v>76.187305477746662</v>
      </c>
      <c r="DH124" s="20">
        <v>0</v>
      </c>
      <c r="DI124" s="20">
        <v>0</v>
      </c>
      <c r="DJ124" s="20">
        <v>0</v>
      </c>
      <c r="DK124" s="20">
        <v>75.79173474945533</v>
      </c>
      <c r="DL124" s="20">
        <v>0</v>
      </c>
      <c r="DM124" s="20">
        <v>75.79173474945533</v>
      </c>
      <c r="DN124" s="20">
        <v>11.904761904761905</v>
      </c>
      <c r="DO124" s="20">
        <v>0</v>
      </c>
      <c r="DP124" s="20">
        <v>78.171913904450676</v>
      </c>
      <c r="DQ124" s="20">
        <v>0</v>
      </c>
      <c r="DR124" s="20">
        <v>78.171913904450676</v>
      </c>
      <c r="DS124" s="20">
        <v>0</v>
      </c>
      <c r="DT124" s="6" t="s">
        <v>86</v>
      </c>
      <c r="DU124" s="15"/>
      <c r="DV124" s="20" t="s">
        <v>54</v>
      </c>
      <c r="DW124" s="20" t="s">
        <v>150</v>
      </c>
      <c r="DX124" s="20">
        <v>0</v>
      </c>
      <c r="DY124" s="20">
        <v>0</v>
      </c>
      <c r="DZ124" s="20">
        <v>0</v>
      </c>
      <c r="EA124" s="20">
        <v>0</v>
      </c>
      <c r="EB124" s="20">
        <v>0</v>
      </c>
      <c r="EC124" s="20">
        <v>10</v>
      </c>
      <c r="ED124" s="20">
        <v>5</v>
      </c>
      <c r="EE124" s="20">
        <v>15</v>
      </c>
      <c r="EF124" s="20" t="s">
        <v>54</v>
      </c>
      <c r="EG124" s="20" t="s">
        <v>54</v>
      </c>
      <c r="EH124" s="20" t="s">
        <v>54</v>
      </c>
      <c r="EI124" s="20" t="s">
        <v>54</v>
      </c>
      <c r="EJ124" s="20" t="s">
        <v>54</v>
      </c>
      <c r="EK124" s="20" t="s">
        <v>54</v>
      </c>
      <c r="EL124" s="20" t="s">
        <v>54</v>
      </c>
      <c r="EM124" s="20" t="s">
        <v>54</v>
      </c>
      <c r="EN124" s="20" t="s">
        <v>54</v>
      </c>
      <c r="EO124" s="20" t="s">
        <v>54</v>
      </c>
      <c r="EP124" s="20" t="s">
        <v>54</v>
      </c>
      <c r="EQ124" s="20" t="s">
        <v>54</v>
      </c>
      <c r="ER124" s="20" t="s">
        <v>54</v>
      </c>
      <c r="ES124" s="20" t="s">
        <v>54</v>
      </c>
      <c r="ET124" s="20" t="s">
        <v>54</v>
      </c>
      <c r="EU124" s="20" t="s">
        <v>54</v>
      </c>
      <c r="EV124" s="20" t="s">
        <v>54</v>
      </c>
      <c r="EW124" s="20" t="s">
        <v>54</v>
      </c>
      <c r="EX124" s="20" t="s">
        <v>54</v>
      </c>
      <c r="EY124" s="6" t="s">
        <v>86</v>
      </c>
      <c r="EZ124" s="15"/>
      <c r="FA124" s="20" t="s">
        <v>54</v>
      </c>
      <c r="FB124" s="20" t="s">
        <v>150</v>
      </c>
      <c r="FC124" s="20">
        <v>0</v>
      </c>
      <c r="FD124" s="20">
        <v>0</v>
      </c>
      <c r="FE124" s="20">
        <v>0</v>
      </c>
      <c r="FF124" s="20">
        <v>0</v>
      </c>
      <c r="FG124" s="20">
        <v>0</v>
      </c>
      <c r="FH124" s="20">
        <v>41</v>
      </c>
      <c r="FI124" s="20">
        <v>20</v>
      </c>
      <c r="FJ124" s="20">
        <v>61</v>
      </c>
      <c r="FK124" s="20">
        <v>74.21143330353857</v>
      </c>
      <c r="FL124" s="20">
        <v>0</v>
      </c>
      <c r="FM124" s="20">
        <v>0</v>
      </c>
      <c r="FN124" s="20">
        <v>0</v>
      </c>
      <c r="FO124" s="20">
        <v>71.088166219745162</v>
      </c>
      <c r="FP124" s="20">
        <v>0</v>
      </c>
      <c r="FQ124" s="20">
        <v>71.088166219745162</v>
      </c>
      <c r="FR124" s="20">
        <v>0</v>
      </c>
      <c r="FS124" s="20">
        <v>0</v>
      </c>
      <c r="FT124" s="20">
        <v>0</v>
      </c>
      <c r="FU124" s="20">
        <v>71.576553563395677</v>
      </c>
      <c r="FV124" s="20">
        <v>0</v>
      </c>
      <c r="FW124" s="20">
        <v>71.576553563395677</v>
      </c>
      <c r="FX124" s="20">
        <v>0</v>
      </c>
      <c r="FY124" s="20">
        <v>0</v>
      </c>
      <c r="FZ124" s="20">
        <v>72.805360575097424</v>
      </c>
      <c r="GA124" s="20">
        <v>0</v>
      </c>
      <c r="GB124" s="20">
        <v>72.805360575097424</v>
      </c>
      <c r="GC124" s="20">
        <v>0</v>
      </c>
      <c r="GD124" s="6" t="s">
        <v>86</v>
      </c>
      <c r="GE124" s="15"/>
      <c r="GF124" s="20" t="s">
        <v>54</v>
      </c>
      <c r="GG124" s="20" t="s">
        <v>150</v>
      </c>
      <c r="GH124" s="20">
        <v>0</v>
      </c>
      <c r="GI124" s="20">
        <v>0</v>
      </c>
      <c r="GJ124" s="20">
        <v>0</v>
      </c>
      <c r="GK124" s="20">
        <v>0</v>
      </c>
      <c r="GL124" s="20">
        <v>0</v>
      </c>
      <c r="GM124" s="20">
        <v>53</v>
      </c>
      <c r="GN124" s="20">
        <v>43</v>
      </c>
      <c r="GO124" s="20">
        <v>96</v>
      </c>
      <c r="GP124" s="20" t="s">
        <v>54</v>
      </c>
      <c r="GQ124" s="20" t="s">
        <v>54</v>
      </c>
      <c r="GR124" s="20" t="s">
        <v>54</v>
      </c>
      <c r="GS124" s="20" t="s">
        <v>54</v>
      </c>
      <c r="GT124" s="20" t="s">
        <v>54</v>
      </c>
      <c r="GU124" s="20" t="s">
        <v>54</v>
      </c>
      <c r="GV124" s="20" t="s">
        <v>54</v>
      </c>
      <c r="GW124" s="20" t="s">
        <v>54</v>
      </c>
      <c r="GX124" s="20" t="s">
        <v>54</v>
      </c>
      <c r="GY124" s="20" t="s">
        <v>54</v>
      </c>
      <c r="GZ124" s="20" t="s">
        <v>54</v>
      </c>
      <c r="HA124" s="20" t="s">
        <v>54</v>
      </c>
      <c r="HB124" s="20" t="s">
        <v>54</v>
      </c>
      <c r="HC124" s="20" t="s">
        <v>54</v>
      </c>
      <c r="HD124" s="20" t="s">
        <v>54</v>
      </c>
      <c r="HE124" s="20" t="s">
        <v>54</v>
      </c>
      <c r="HF124" s="20" t="s">
        <v>54</v>
      </c>
      <c r="HG124" s="20" t="s">
        <v>54</v>
      </c>
      <c r="HH124" s="20" t="s">
        <v>54</v>
      </c>
      <c r="HI124" s="6" t="s">
        <v>86</v>
      </c>
      <c r="HJ124" s="15"/>
      <c r="HK124" s="20" t="s">
        <v>54</v>
      </c>
      <c r="HL124" s="20" t="s">
        <v>150</v>
      </c>
      <c r="HM124" s="20">
        <v>0</v>
      </c>
      <c r="HN124" s="20">
        <v>0</v>
      </c>
      <c r="HO124" s="20">
        <v>0</v>
      </c>
      <c r="HP124" s="20">
        <v>0</v>
      </c>
      <c r="HQ124" s="20">
        <v>0</v>
      </c>
      <c r="HR124" s="20">
        <v>140</v>
      </c>
      <c r="HS124" s="20">
        <v>80</v>
      </c>
      <c r="HT124" s="20">
        <v>220</v>
      </c>
      <c r="HU124" s="20">
        <v>61.437043512043516</v>
      </c>
      <c r="HV124" s="20">
        <v>0</v>
      </c>
      <c r="HW124" s="20">
        <v>0</v>
      </c>
      <c r="HX124" s="20">
        <v>0</v>
      </c>
      <c r="HY124" s="20">
        <v>73.790483359233363</v>
      </c>
      <c r="HZ124" s="20">
        <v>0</v>
      </c>
      <c r="IA124" s="20">
        <v>73.790483359233363</v>
      </c>
      <c r="IB124" s="20">
        <v>0</v>
      </c>
      <c r="IC124" s="20">
        <v>0</v>
      </c>
      <c r="ID124" s="20">
        <v>0</v>
      </c>
      <c r="IE124" s="20">
        <v>75.536297267547269</v>
      </c>
      <c r="IF124" s="20">
        <v>0</v>
      </c>
      <c r="IG124" s="20">
        <v>75.536297267547269</v>
      </c>
      <c r="IH124" s="20">
        <v>0</v>
      </c>
      <c r="II124" s="20">
        <v>0</v>
      </c>
      <c r="IJ124" s="20">
        <v>75.062380212380205</v>
      </c>
      <c r="IK124" s="20">
        <v>0</v>
      </c>
      <c r="IL124" s="20">
        <v>75.062380212380205</v>
      </c>
      <c r="IM124" s="20">
        <v>0</v>
      </c>
      <c r="IN124" s="6" t="s">
        <v>86</v>
      </c>
      <c r="IO124" s="15"/>
      <c r="IP124" s="20" t="s">
        <v>54</v>
      </c>
      <c r="IQ124" s="20" t="s">
        <v>150</v>
      </c>
      <c r="IR124" s="20">
        <v>0</v>
      </c>
      <c r="IS124" s="20">
        <v>0</v>
      </c>
      <c r="IT124" s="20">
        <v>0</v>
      </c>
      <c r="IU124" s="20">
        <v>0</v>
      </c>
      <c r="IV124" s="20">
        <v>0</v>
      </c>
      <c r="IW124" s="20">
        <v>5</v>
      </c>
      <c r="IX124" s="20">
        <v>26</v>
      </c>
      <c r="IY124" s="20">
        <v>31</v>
      </c>
      <c r="IZ124" s="20">
        <v>74.367009974152822</v>
      </c>
      <c r="JA124" s="20">
        <v>0</v>
      </c>
      <c r="JB124" s="20">
        <v>0</v>
      </c>
      <c r="JC124" s="20">
        <v>0</v>
      </c>
      <c r="JD124" s="20">
        <v>68.150210900210908</v>
      </c>
      <c r="JE124" s="20">
        <v>0</v>
      </c>
      <c r="JF124" s="20">
        <v>68.150210900210908</v>
      </c>
      <c r="JG124" s="20">
        <v>0</v>
      </c>
      <c r="JH124" s="20">
        <v>0</v>
      </c>
      <c r="JI124" s="20">
        <v>0</v>
      </c>
      <c r="JJ124" s="20">
        <v>66.776933384076244</v>
      </c>
      <c r="JK124" s="20">
        <v>0</v>
      </c>
      <c r="JL124" s="20">
        <v>66.776933384076244</v>
      </c>
      <c r="JM124" s="20">
        <v>0</v>
      </c>
      <c r="JN124" s="20">
        <v>0</v>
      </c>
      <c r="JO124" s="20">
        <v>68.31205699062842</v>
      </c>
      <c r="JP124" s="20">
        <v>0</v>
      </c>
      <c r="JQ124" s="20">
        <v>68.31205699062842</v>
      </c>
      <c r="JR124" s="20">
        <v>0</v>
      </c>
      <c r="JS124" s="6" t="s">
        <v>86</v>
      </c>
      <c r="JT124" s="15"/>
      <c r="JU124" s="20" t="s">
        <v>54</v>
      </c>
      <c r="JV124" s="20" t="s">
        <v>150</v>
      </c>
      <c r="JW124" s="20">
        <v>0</v>
      </c>
      <c r="JX124" s="20">
        <v>0</v>
      </c>
      <c r="JY124" s="20">
        <v>0</v>
      </c>
      <c r="JZ124" s="20">
        <v>0</v>
      </c>
      <c r="KA124" s="20">
        <v>0</v>
      </c>
      <c r="KB124" s="20">
        <v>0</v>
      </c>
      <c r="KC124" s="20">
        <v>3</v>
      </c>
      <c r="KD124" s="20">
        <v>3</v>
      </c>
      <c r="KE124" s="20" t="s">
        <v>54</v>
      </c>
      <c r="KF124" s="20" t="s">
        <v>54</v>
      </c>
      <c r="KG124" s="20" t="s">
        <v>54</v>
      </c>
      <c r="KH124" s="20" t="s">
        <v>54</v>
      </c>
      <c r="KI124" s="20" t="s">
        <v>54</v>
      </c>
      <c r="KJ124" s="20" t="s">
        <v>54</v>
      </c>
      <c r="KK124" s="20" t="s">
        <v>54</v>
      </c>
      <c r="KL124" s="20" t="s">
        <v>54</v>
      </c>
      <c r="KM124" s="20" t="s">
        <v>54</v>
      </c>
      <c r="KN124" s="20" t="s">
        <v>54</v>
      </c>
      <c r="KO124" s="20" t="s">
        <v>54</v>
      </c>
      <c r="KP124" s="20" t="s">
        <v>54</v>
      </c>
      <c r="KQ124" s="20" t="s">
        <v>54</v>
      </c>
      <c r="KR124" s="20" t="s">
        <v>54</v>
      </c>
      <c r="KS124" s="20" t="s">
        <v>54</v>
      </c>
      <c r="KT124" s="20" t="s">
        <v>54</v>
      </c>
      <c r="KU124" s="20" t="s">
        <v>54</v>
      </c>
      <c r="KV124" s="20" t="s">
        <v>54</v>
      </c>
      <c r="KW124" s="20" t="s">
        <v>54</v>
      </c>
      <c r="KX124" s="6" t="s">
        <v>86</v>
      </c>
      <c r="KY124" s="15"/>
      <c r="KZ124" s="20" t="s">
        <v>54</v>
      </c>
      <c r="LA124" s="20" t="s">
        <v>150</v>
      </c>
      <c r="LB124" s="20">
        <v>0</v>
      </c>
      <c r="LC124" s="20">
        <v>0</v>
      </c>
      <c r="LD124" s="20">
        <v>0</v>
      </c>
      <c r="LE124" s="20">
        <v>0</v>
      </c>
      <c r="LF124" s="20">
        <v>0</v>
      </c>
      <c r="LG124" s="20">
        <v>0</v>
      </c>
      <c r="LH124" s="20">
        <v>0</v>
      </c>
      <c r="LI124" s="20">
        <v>0</v>
      </c>
      <c r="LJ124" s="20">
        <v>0</v>
      </c>
      <c r="LK124" s="20">
        <v>0</v>
      </c>
      <c r="LL124" s="20">
        <v>0</v>
      </c>
      <c r="LM124" s="20">
        <v>0</v>
      </c>
      <c r="LN124" s="20">
        <v>0</v>
      </c>
      <c r="LO124" s="20">
        <v>0</v>
      </c>
      <c r="LP124" s="20">
        <v>0</v>
      </c>
      <c r="LQ124" s="20">
        <v>0</v>
      </c>
      <c r="LR124" s="20">
        <v>0</v>
      </c>
      <c r="LS124" s="20">
        <v>0</v>
      </c>
      <c r="LT124" s="20">
        <v>0</v>
      </c>
      <c r="LU124" s="20">
        <v>0</v>
      </c>
      <c r="LV124" s="20">
        <v>0</v>
      </c>
      <c r="LW124" s="20">
        <v>0</v>
      </c>
      <c r="LX124" s="20">
        <v>0</v>
      </c>
      <c r="LY124" s="20">
        <v>0</v>
      </c>
      <c r="LZ124" s="20">
        <v>0</v>
      </c>
      <c r="MA124" s="20">
        <v>0</v>
      </c>
      <c r="MB124" s="20">
        <v>0</v>
      </c>
      <c r="MC124" s="6" t="s">
        <v>86</v>
      </c>
      <c r="MD124" s="15"/>
      <c r="ME124" s="20" t="s">
        <v>54</v>
      </c>
      <c r="MF124" s="20" t="s">
        <v>150</v>
      </c>
      <c r="MG124" s="20">
        <v>0</v>
      </c>
      <c r="MH124" s="20">
        <v>0</v>
      </c>
      <c r="MI124" s="20">
        <v>0</v>
      </c>
      <c r="MJ124" s="20">
        <v>0</v>
      </c>
      <c r="MK124" s="20">
        <v>0</v>
      </c>
      <c r="ML124" s="20">
        <v>0</v>
      </c>
      <c r="MM124" s="20">
        <v>0</v>
      </c>
      <c r="MN124" s="20">
        <v>0</v>
      </c>
      <c r="MO124" s="20" t="s">
        <v>54</v>
      </c>
      <c r="MP124" s="20" t="s">
        <v>54</v>
      </c>
      <c r="MQ124" s="20" t="s">
        <v>54</v>
      </c>
      <c r="MR124" s="20" t="s">
        <v>54</v>
      </c>
      <c r="MS124" s="20" t="s">
        <v>54</v>
      </c>
      <c r="MT124" s="20" t="s">
        <v>54</v>
      </c>
      <c r="MU124" s="20" t="s">
        <v>54</v>
      </c>
      <c r="MV124" s="20" t="s">
        <v>54</v>
      </c>
      <c r="MW124" s="20" t="s">
        <v>54</v>
      </c>
      <c r="MX124" s="20" t="s">
        <v>54</v>
      </c>
      <c r="MY124" s="20" t="s">
        <v>54</v>
      </c>
      <c r="MZ124" s="20" t="s">
        <v>54</v>
      </c>
      <c r="NA124" s="20" t="s">
        <v>54</v>
      </c>
      <c r="NB124" s="20" t="s">
        <v>54</v>
      </c>
      <c r="NC124" s="20" t="s">
        <v>54</v>
      </c>
      <c r="ND124" s="20" t="s">
        <v>54</v>
      </c>
      <c r="NE124" s="20" t="s">
        <v>54</v>
      </c>
      <c r="NF124" s="20" t="s">
        <v>54</v>
      </c>
      <c r="NG124" s="20" t="s">
        <v>54</v>
      </c>
      <c r="NH124" s="6" t="s">
        <v>86</v>
      </c>
    </row>
    <row r="125" spans="1:372" x14ac:dyDescent="0.3">
      <c r="A125" s="15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6"/>
      <c r="AF125" s="15"/>
      <c r="AG125" s="20" t="s">
        <v>54</v>
      </c>
      <c r="AH125" s="20" t="s">
        <v>151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 t="s">
        <v>54</v>
      </c>
      <c r="AO125" s="20" t="s">
        <v>54</v>
      </c>
      <c r="AP125" s="20" t="s">
        <v>54</v>
      </c>
      <c r="AQ125" s="20" t="s">
        <v>54</v>
      </c>
      <c r="AR125" s="20" t="s">
        <v>54</v>
      </c>
      <c r="AS125" s="20" t="s">
        <v>54</v>
      </c>
      <c r="AT125" s="20" t="s">
        <v>54</v>
      </c>
      <c r="AU125" s="20" t="s">
        <v>54</v>
      </c>
      <c r="AV125" s="20" t="s">
        <v>54</v>
      </c>
      <c r="AW125" s="20" t="s">
        <v>54</v>
      </c>
      <c r="AX125" s="20" t="s">
        <v>54</v>
      </c>
      <c r="AY125" s="20" t="s">
        <v>54</v>
      </c>
      <c r="AZ125" s="20" t="s">
        <v>54</v>
      </c>
      <c r="BA125" s="20" t="s">
        <v>54</v>
      </c>
      <c r="BB125" s="20" t="s">
        <v>54</v>
      </c>
      <c r="BC125" s="20" t="s">
        <v>54</v>
      </c>
      <c r="BD125" s="20" t="s">
        <v>54</v>
      </c>
      <c r="BE125" s="20" t="s">
        <v>54</v>
      </c>
      <c r="BF125" s="20" t="s">
        <v>54</v>
      </c>
      <c r="BG125" s="20" t="s">
        <v>54</v>
      </c>
      <c r="BH125" s="20" t="s">
        <v>54</v>
      </c>
      <c r="BI125" s="20" t="s">
        <v>54</v>
      </c>
      <c r="BJ125" s="6" t="s">
        <v>87</v>
      </c>
      <c r="BK125" s="15"/>
      <c r="BL125" s="20" t="s">
        <v>54</v>
      </c>
      <c r="BM125" s="20" t="s">
        <v>151</v>
      </c>
      <c r="BN125" s="20">
        <v>0</v>
      </c>
      <c r="BO125" s="20">
        <v>0</v>
      </c>
      <c r="BP125" s="20">
        <v>0</v>
      </c>
      <c r="BQ125" s="20">
        <v>0</v>
      </c>
      <c r="BR125" s="20">
        <v>0</v>
      </c>
      <c r="BS125" s="20" t="s">
        <v>54</v>
      </c>
      <c r="BT125" s="20" t="s">
        <v>54</v>
      </c>
      <c r="BU125" s="20" t="s">
        <v>54</v>
      </c>
      <c r="BV125" s="20" t="s">
        <v>54</v>
      </c>
      <c r="BW125" s="20" t="s">
        <v>54</v>
      </c>
      <c r="BX125" s="20" t="s">
        <v>54</v>
      </c>
      <c r="BY125" s="20" t="s">
        <v>54</v>
      </c>
      <c r="BZ125" s="20" t="s">
        <v>54</v>
      </c>
      <c r="CA125" s="20" t="s">
        <v>54</v>
      </c>
      <c r="CB125" s="20" t="s">
        <v>54</v>
      </c>
      <c r="CC125" s="20" t="s">
        <v>54</v>
      </c>
      <c r="CD125" s="20" t="s">
        <v>54</v>
      </c>
      <c r="CE125" s="20" t="s">
        <v>54</v>
      </c>
      <c r="CF125" s="20" t="s">
        <v>54</v>
      </c>
      <c r="CG125" s="20" t="s">
        <v>54</v>
      </c>
      <c r="CH125" s="20" t="s">
        <v>54</v>
      </c>
      <c r="CI125" s="20" t="s">
        <v>54</v>
      </c>
      <c r="CJ125" s="20" t="s">
        <v>54</v>
      </c>
      <c r="CK125" s="20" t="s">
        <v>54</v>
      </c>
      <c r="CL125" s="20" t="s">
        <v>54</v>
      </c>
      <c r="CM125" s="20" t="s">
        <v>54</v>
      </c>
      <c r="CN125" s="20" t="s">
        <v>54</v>
      </c>
      <c r="CO125" s="6" t="s">
        <v>87</v>
      </c>
      <c r="CP125" s="15"/>
      <c r="CQ125" s="20" t="s">
        <v>54</v>
      </c>
      <c r="CR125" s="20" t="s">
        <v>151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 t="s">
        <v>54</v>
      </c>
      <c r="CY125" s="20" t="s">
        <v>54</v>
      </c>
      <c r="CZ125" s="20" t="s">
        <v>54</v>
      </c>
      <c r="DA125" s="20">
        <v>79.491666666666674</v>
      </c>
      <c r="DB125" s="20">
        <v>13.25</v>
      </c>
      <c r="DC125" s="20">
        <v>0</v>
      </c>
      <c r="DD125" s="20">
        <v>0</v>
      </c>
      <c r="DE125" s="20">
        <v>81.326388888888886</v>
      </c>
      <c r="DF125" s="20">
        <v>0</v>
      </c>
      <c r="DG125" s="20">
        <v>81.326388888888886</v>
      </c>
      <c r="DH125" s="20">
        <v>0</v>
      </c>
      <c r="DI125" s="20">
        <v>0</v>
      </c>
      <c r="DJ125" s="20">
        <v>0</v>
      </c>
      <c r="DK125" s="20">
        <v>81.172993827160482</v>
      </c>
      <c r="DL125" s="20">
        <v>0</v>
      </c>
      <c r="DM125" s="20">
        <v>81.172993827160482</v>
      </c>
      <c r="DN125" s="20">
        <v>13.25</v>
      </c>
      <c r="DO125" s="20">
        <v>0</v>
      </c>
      <c r="DP125" s="20">
        <v>82.196450617283944</v>
      </c>
      <c r="DQ125" s="20">
        <v>0</v>
      </c>
      <c r="DR125" s="20">
        <v>82.196450617283944</v>
      </c>
      <c r="DS125" s="20">
        <v>0</v>
      </c>
      <c r="DT125" s="6" t="s">
        <v>87</v>
      </c>
      <c r="DU125" s="15"/>
      <c r="DV125" s="20" t="s">
        <v>54</v>
      </c>
      <c r="DW125" s="20" t="s">
        <v>151</v>
      </c>
      <c r="DX125" s="20">
        <v>0</v>
      </c>
      <c r="DY125" s="20">
        <v>0</v>
      </c>
      <c r="DZ125" s="20">
        <v>0</v>
      </c>
      <c r="EA125" s="20">
        <v>0</v>
      </c>
      <c r="EB125" s="20">
        <v>0</v>
      </c>
      <c r="EC125" s="20" t="s">
        <v>54</v>
      </c>
      <c r="ED125" s="20" t="s">
        <v>54</v>
      </c>
      <c r="EE125" s="20" t="s">
        <v>54</v>
      </c>
      <c r="EF125" s="20" t="s">
        <v>54</v>
      </c>
      <c r="EG125" s="20" t="s">
        <v>54</v>
      </c>
      <c r="EH125" s="20" t="s">
        <v>54</v>
      </c>
      <c r="EI125" s="20" t="s">
        <v>54</v>
      </c>
      <c r="EJ125" s="20" t="s">
        <v>54</v>
      </c>
      <c r="EK125" s="20" t="s">
        <v>54</v>
      </c>
      <c r="EL125" s="20" t="s">
        <v>54</v>
      </c>
      <c r="EM125" s="20" t="s">
        <v>54</v>
      </c>
      <c r="EN125" s="20" t="s">
        <v>54</v>
      </c>
      <c r="EO125" s="20" t="s">
        <v>54</v>
      </c>
      <c r="EP125" s="20" t="s">
        <v>54</v>
      </c>
      <c r="EQ125" s="20" t="s">
        <v>54</v>
      </c>
      <c r="ER125" s="20" t="s">
        <v>54</v>
      </c>
      <c r="ES125" s="20" t="s">
        <v>54</v>
      </c>
      <c r="ET125" s="20" t="s">
        <v>54</v>
      </c>
      <c r="EU125" s="20" t="s">
        <v>54</v>
      </c>
      <c r="EV125" s="20" t="s">
        <v>54</v>
      </c>
      <c r="EW125" s="20" t="s">
        <v>54</v>
      </c>
      <c r="EX125" s="20" t="s">
        <v>54</v>
      </c>
      <c r="EY125" s="6" t="s">
        <v>87</v>
      </c>
      <c r="EZ125" s="15"/>
      <c r="FA125" s="20" t="s">
        <v>54</v>
      </c>
      <c r="FB125" s="20" t="s">
        <v>151</v>
      </c>
      <c r="FC125" s="20">
        <v>0</v>
      </c>
      <c r="FD125" s="20">
        <v>0</v>
      </c>
      <c r="FE125" s="20">
        <v>0</v>
      </c>
      <c r="FF125" s="20">
        <v>0</v>
      </c>
      <c r="FG125" s="20">
        <v>0</v>
      </c>
      <c r="FH125" s="20" t="s">
        <v>54</v>
      </c>
      <c r="FI125" s="20" t="s">
        <v>54</v>
      </c>
      <c r="FJ125" s="20" t="s">
        <v>54</v>
      </c>
      <c r="FK125" s="20">
        <v>77.599633699633713</v>
      </c>
      <c r="FL125" s="20">
        <v>0</v>
      </c>
      <c r="FM125" s="20">
        <v>0</v>
      </c>
      <c r="FN125" s="20">
        <v>0</v>
      </c>
      <c r="FO125" s="20">
        <v>78.473483923483926</v>
      </c>
      <c r="FP125" s="20">
        <v>0</v>
      </c>
      <c r="FQ125" s="20">
        <v>78.473483923483926</v>
      </c>
      <c r="FR125" s="20">
        <v>0</v>
      </c>
      <c r="FS125" s="20">
        <v>0</v>
      </c>
      <c r="FT125" s="20">
        <v>0</v>
      </c>
      <c r="FU125" s="20">
        <v>77.444037444037448</v>
      </c>
      <c r="FV125" s="20">
        <v>0</v>
      </c>
      <c r="FW125" s="20">
        <v>77.444037444037448</v>
      </c>
      <c r="FX125" s="20">
        <v>0</v>
      </c>
      <c r="FY125" s="20">
        <v>0</v>
      </c>
      <c r="FZ125" s="20">
        <v>79.069871794871787</v>
      </c>
      <c r="GA125" s="20">
        <v>0</v>
      </c>
      <c r="GB125" s="20">
        <v>79.069871794871787</v>
      </c>
      <c r="GC125" s="20">
        <v>0</v>
      </c>
      <c r="GD125" s="6" t="s">
        <v>87</v>
      </c>
      <c r="GE125" s="15"/>
      <c r="GF125" s="20" t="s">
        <v>54</v>
      </c>
      <c r="GG125" s="20" t="s">
        <v>151</v>
      </c>
      <c r="GH125" s="20">
        <v>0</v>
      </c>
      <c r="GI125" s="20">
        <v>0</v>
      </c>
      <c r="GJ125" s="20">
        <v>0</v>
      </c>
      <c r="GK125" s="20">
        <v>0</v>
      </c>
      <c r="GL125" s="20">
        <v>0</v>
      </c>
      <c r="GM125" s="20" t="s">
        <v>54</v>
      </c>
      <c r="GN125" s="20" t="s">
        <v>54</v>
      </c>
      <c r="GO125" s="20" t="s">
        <v>54</v>
      </c>
      <c r="GP125" s="20" t="s">
        <v>54</v>
      </c>
      <c r="GQ125" s="20" t="s">
        <v>54</v>
      </c>
      <c r="GR125" s="20" t="s">
        <v>54</v>
      </c>
      <c r="GS125" s="20" t="s">
        <v>54</v>
      </c>
      <c r="GT125" s="20" t="s">
        <v>54</v>
      </c>
      <c r="GU125" s="20" t="s">
        <v>54</v>
      </c>
      <c r="GV125" s="20" t="s">
        <v>54</v>
      </c>
      <c r="GW125" s="20" t="s">
        <v>54</v>
      </c>
      <c r="GX125" s="20" t="s">
        <v>54</v>
      </c>
      <c r="GY125" s="20" t="s">
        <v>54</v>
      </c>
      <c r="GZ125" s="20" t="s">
        <v>54</v>
      </c>
      <c r="HA125" s="20" t="s">
        <v>54</v>
      </c>
      <c r="HB125" s="20" t="s">
        <v>54</v>
      </c>
      <c r="HC125" s="20" t="s">
        <v>54</v>
      </c>
      <c r="HD125" s="20" t="s">
        <v>54</v>
      </c>
      <c r="HE125" s="20" t="s">
        <v>54</v>
      </c>
      <c r="HF125" s="20" t="s">
        <v>54</v>
      </c>
      <c r="HG125" s="20" t="s">
        <v>54</v>
      </c>
      <c r="HH125" s="20" t="s">
        <v>54</v>
      </c>
      <c r="HI125" s="6" t="s">
        <v>87</v>
      </c>
      <c r="HJ125" s="15"/>
      <c r="HK125" s="20" t="s">
        <v>54</v>
      </c>
      <c r="HL125" s="20" t="s">
        <v>151</v>
      </c>
      <c r="HM125" s="20">
        <v>0</v>
      </c>
      <c r="HN125" s="20">
        <v>0</v>
      </c>
      <c r="HO125" s="20">
        <v>0</v>
      </c>
      <c r="HP125" s="20">
        <v>0</v>
      </c>
      <c r="HQ125" s="20">
        <v>0</v>
      </c>
      <c r="HR125" s="20" t="s">
        <v>54</v>
      </c>
      <c r="HS125" s="20" t="s">
        <v>54</v>
      </c>
      <c r="HT125" s="20" t="s">
        <v>54</v>
      </c>
      <c r="HU125" s="20">
        <v>61.639880952380942</v>
      </c>
      <c r="HV125" s="20">
        <v>0</v>
      </c>
      <c r="HW125" s="20">
        <v>0</v>
      </c>
      <c r="HX125" s="20">
        <v>0</v>
      </c>
      <c r="HY125" s="20">
        <v>76.669047619047618</v>
      </c>
      <c r="HZ125" s="20">
        <v>0</v>
      </c>
      <c r="IA125" s="20">
        <v>76.669047619047618</v>
      </c>
      <c r="IB125" s="20">
        <v>0</v>
      </c>
      <c r="IC125" s="20">
        <v>0</v>
      </c>
      <c r="ID125" s="20">
        <v>0</v>
      </c>
      <c r="IE125" s="20">
        <v>81.205357142857153</v>
      </c>
      <c r="IF125" s="20">
        <v>0</v>
      </c>
      <c r="IG125" s="20">
        <v>81.205357142857153</v>
      </c>
      <c r="IH125" s="20">
        <v>0</v>
      </c>
      <c r="II125" s="20">
        <v>0</v>
      </c>
      <c r="IJ125" s="20">
        <v>81.334126984126996</v>
      </c>
      <c r="IK125" s="20">
        <v>0</v>
      </c>
      <c r="IL125" s="20">
        <v>81.334126984126996</v>
      </c>
      <c r="IM125" s="20">
        <v>0</v>
      </c>
      <c r="IN125" s="6" t="s">
        <v>87</v>
      </c>
      <c r="IO125" s="15"/>
      <c r="IP125" s="20" t="s">
        <v>54</v>
      </c>
      <c r="IQ125" s="20" t="s">
        <v>151</v>
      </c>
      <c r="IR125" s="20">
        <v>0</v>
      </c>
      <c r="IS125" s="20">
        <v>0</v>
      </c>
      <c r="IT125" s="20">
        <v>0</v>
      </c>
      <c r="IU125" s="20">
        <v>0</v>
      </c>
      <c r="IV125" s="20">
        <v>0</v>
      </c>
      <c r="IW125" s="20" t="s">
        <v>54</v>
      </c>
      <c r="IX125" s="20" t="s">
        <v>54</v>
      </c>
      <c r="IY125" s="20" t="s">
        <v>54</v>
      </c>
      <c r="IZ125" s="20">
        <v>83.3982339089482</v>
      </c>
      <c r="JA125" s="20">
        <v>0</v>
      </c>
      <c r="JB125" s="20">
        <v>0</v>
      </c>
      <c r="JC125" s="20">
        <v>0</v>
      </c>
      <c r="JD125" s="20">
        <v>79.607639979068537</v>
      </c>
      <c r="JE125" s="20">
        <v>0</v>
      </c>
      <c r="JF125" s="20">
        <v>79.607639979068537</v>
      </c>
      <c r="JG125" s="20">
        <v>0</v>
      </c>
      <c r="JH125" s="20">
        <v>0</v>
      </c>
      <c r="JI125" s="20">
        <v>0</v>
      </c>
      <c r="JJ125" s="20">
        <v>76.418393511250642</v>
      </c>
      <c r="JK125" s="20">
        <v>0</v>
      </c>
      <c r="JL125" s="20">
        <v>76.418393511250642</v>
      </c>
      <c r="JM125" s="20">
        <v>0</v>
      </c>
      <c r="JN125" s="20">
        <v>0</v>
      </c>
      <c r="JO125" s="20">
        <v>78.557234432234438</v>
      </c>
      <c r="JP125" s="20">
        <v>0</v>
      </c>
      <c r="JQ125" s="20">
        <v>78.557234432234438</v>
      </c>
      <c r="JR125" s="20">
        <v>0</v>
      </c>
      <c r="JS125" s="6" t="s">
        <v>87</v>
      </c>
      <c r="JT125" s="15"/>
      <c r="JU125" s="20" t="s">
        <v>54</v>
      </c>
      <c r="JV125" s="20" t="s">
        <v>151</v>
      </c>
      <c r="JW125" s="20">
        <v>0</v>
      </c>
      <c r="JX125" s="20">
        <v>0</v>
      </c>
      <c r="JY125" s="20">
        <v>0</v>
      </c>
      <c r="JZ125" s="20">
        <v>0</v>
      </c>
      <c r="KA125" s="20">
        <v>0</v>
      </c>
      <c r="KB125" s="20" t="s">
        <v>54</v>
      </c>
      <c r="KC125" s="20" t="s">
        <v>54</v>
      </c>
      <c r="KD125" s="20" t="s">
        <v>54</v>
      </c>
      <c r="KE125" s="20" t="s">
        <v>54</v>
      </c>
      <c r="KF125" s="20" t="s">
        <v>54</v>
      </c>
      <c r="KG125" s="20" t="s">
        <v>54</v>
      </c>
      <c r="KH125" s="20" t="s">
        <v>54</v>
      </c>
      <c r="KI125" s="20" t="s">
        <v>54</v>
      </c>
      <c r="KJ125" s="20" t="s">
        <v>54</v>
      </c>
      <c r="KK125" s="20" t="s">
        <v>54</v>
      </c>
      <c r="KL125" s="20" t="s">
        <v>54</v>
      </c>
      <c r="KM125" s="20" t="s">
        <v>54</v>
      </c>
      <c r="KN125" s="20" t="s">
        <v>54</v>
      </c>
      <c r="KO125" s="20" t="s">
        <v>54</v>
      </c>
      <c r="KP125" s="20" t="s">
        <v>54</v>
      </c>
      <c r="KQ125" s="20" t="s">
        <v>54</v>
      </c>
      <c r="KR125" s="20" t="s">
        <v>54</v>
      </c>
      <c r="KS125" s="20" t="s">
        <v>54</v>
      </c>
      <c r="KT125" s="20" t="s">
        <v>54</v>
      </c>
      <c r="KU125" s="20" t="s">
        <v>54</v>
      </c>
      <c r="KV125" s="20" t="s">
        <v>54</v>
      </c>
      <c r="KW125" s="20" t="s">
        <v>54</v>
      </c>
      <c r="KX125" s="6" t="s">
        <v>87</v>
      </c>
      <c r="KY125" s="15"/>
      <c r="KZ125" s="20" t="s">
        <v>54</v>
      </c>
      <c r="LA125" s="20" t="s">
        <v>151</v>
      </c>
      <c r="LB125" s="20">
        <v>0</v>
      </c>
      <c r="LC125" s="20">
        <v>0</v>
      </c>
      <c r="LD125" s="20">
        <v>0</v>
      </c>
      <c r="LE125" s="20">
        <v>0</v>
      </c>
      <c r="LF125" s="20">
        <v>0</v>
      </c>
      <c r="LG125" s="20" t="s">
        <v>54</v>
      </c>
      <c r="LH125" s="20" t="s">
        <v>54</v>
      </c>
      <c r="LI125" s="20" t="s">
        <v>54</v>
      </c>
      <c r="LJ125" s="20">
        <v>0</v>
      </c>
      <c r="LK125" s="20">
        <v>0</v>
      </c>
      <c r="LL125" s="20">
        <v>0</v>
      </c>
      <c r="LM125" s="20">
        <v>0</v>
      </c>
      <c r="LN125" s="20">
        <v>0</v>
      </c>
      <c r="LO125" s="20">
        <v>0</v>
      </c>
      <c r="LP125" s="20">
        <v>0</v>
      </c>
      <c r="LQ125" s="20">
        <v>0</v>
      </c>
      <c r="LR125" s="20">
        <v>0</v>
      </c>
      <c r="LS125" s="20">
        <v>0</v>
      </c>
      <c r="LT125" s="20">
        <v>0</v>
      </c>
      <c r="LU125" s="20">
        <v>0</v>
      </c>
      <c r="LV125" s="20">
        <v>0</v>
      </c>
      <c r="LW125" s="20">
        <v>0</v>
      </c>
      <c r="LX125" s="20">
        <v>0</v>
      </c>
      <c r="LY125" s="20">
        <v>0</v>
      </c>
      <c r="LZ125" s="20">
        <v>0</v>
      </c>
      <c r="MA125" s="20">
        <v>0</v>
      </c>
      <c r="MB125" s="20">
        <v>0</v>
      </c>
      <c r="MC125" s="6" t="s">
        <v>87</v>
      </c>
      <c r="MD125" s="15"/>
      <c r="ME125" s="20" t="s">
        <v>54</v>
      </c>
      <c r="MF125" s="20" t="s">
        <v>151</v>
      </c>
      <c r="MG125" s="20">
        <v>0</v>
      </c>
      <c r="MH125" s="20">
        <v>0</v>
      </c>
      <c r="MI125" s="20">
        <v>0</v>
      </c>
      <c r="MJ125" s="20">
        <v>0</v>
      </c>
      <c r="MK125" s="20">
        <v>0</v>
      </c>
      <c r="ML125" s="20" t="s">
        <v>54</v>
      </c>
      <c r="MM125" s="20" t="s">
        <v>54</v>
      </c>
      <c r="MN125" s="20" t="s">
        <v>54</v>
      </c>
      <c r="MO125" s="20" t="s">
        <v>54</v>
      </c>
      <c r="MP125" s="20" t="s">
        <v>54</v>
      </c>
      <c r="MQ125" s="20" t="s">
        <v>54</v>
      </c>
      <c r="MR125" s="20" t="s">
        <v>54</v>
      </c>
      <c r="MS125" s="20" t="s">
        <v>54</v>
      </c>
      <c r="MT125" s="20" t="s">
        <v>54</v>
      </c>
      <c r="MU125" s="20" t="s">
        <v>54</v>
      </c>
      <c r="MV125" s="20" t="s">
        <v>54</v>
      </c>
      <c r="MW125" s="20" t="s">
        <v>54</v>
      </c>
      <c r="MX125" s="20" t="s">
        <v>54</v>
      </c>
      <c r="MY125" s="20" t="s">
        <v>54</v>
      </c>
      <c r="MZ125" s="20" t="s">
        <v>54</v>
      </c>
      <c r="NA125" s="20" t="s">
        <v>54</v>
      </c>
      <c r="NB125" s="20" t="s">
        <v>54</v>
      </c>
      <c r="NC125" s="20" t="s">
        <v>54</v>
      </c>
      <c r="ND125" s="20" t="s">
        <v>54</v>
      </c>
      <c r="NE125" s="20" t="s">
        <v>54</v>
      </c>
      <c r="NF125" s="20" t="s">
        <v>54</v>
      </c>
      <c r="NG125" s="20" t="s">
        <v>54</v>
      </c>
      <c r="NH125" s="6" t="s">
        <v>87</v>
      </c>
    </row>
    <row r="126" spans="1:372" x14ac:dyDescent="0.3">
      <c r="A126" s="15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6"/>
      <c r="AF126" s="15"/>
      <c r="AG126" s="20" t="s">
        <v>54</v>
      </c>
      <c r="AH126" s="20" t="s">
        <v>152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 t="s">
        <v>54</v>
      </c>
      <c r="AO126" s="20" t="s">
        <v>54</v>
      </c>
      <c r="AP126" s="20" t="s">
        <v>54</v>
      </c>
      <c r="AQ126" s="20" t="s">
        <v>54</v>
      </c>
      <c r="AR126" s="20" t="s">
        <v>54</v>
      </c>
      <c r="AS126" s="20" t="s">
        <v>54</v>
      </c>
      <c r="AT126" s="20" t="s">
        <v>54</v>
      </c>
      <c r="AU126" s="20" t="s">
        <v>54</v>
      </c>
      <c r="AV126" s="20" t="s">
        <v>54</v>
      </c>
      <c r="AW126" s="20" t="s">
        <v>54</v>
      </c>
      <c r="AX126" s="20" t="s">
        <v>54</v>
      </c>
      <c r="AY126" s="20" t="s">
        <v>54</v>
      </c>
      <c r="AZ126" s="20" t="s">
        <v>54</v>
      </c>
      <c r="BA126" s="20" t="s">
        <v>54</v>
      </c>
      <c r="BB126" s="20" t="s">
        <v>54</v>
      </c>
      <c r="BC126" s="20" t="s">
        <v>54</v>
      </c>
      <c r="BD126" s="20" t="s">
        <v>54</v>
      </c>
      <c r="BE126" s="20" t="s">
        <v>54</v>
      </c>
      <c r="BF126" s="20" t="s">
        <v>54</v>
      </c>
      <c r="BG126" s="20" t="s">
        <v>54</v>
      </c>
      <c r="BH126" s="20" t="s">
        <v>54</v>
      </c>
      <c r="BI126" s="20" t="s">
        <v>54</v>
      </c>
      <c r="BJ126" s="6" t="s">
        <v>88</v>
      </c>
      <c r="BK126" s="15"/>
      <c r="BL126" s="20" t="s">
        <v>54</v>
      </c>
      <c r="BM126" s="20" t="s">
        <v>152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 t="s">
        <v>54</v>
      </c>
      <c r="BT126" s="20" t="s">
        <v>54</v>
      </c>
      <c r="BU126" s="20" t="s">
        <v>54</v>
      </c>
      <c r="BV126" s="20" t="s">
        <v>54</v>
      </c>
      <c r="BW126" s="20" t="s">
        <v>54</v>
      </c>
      <c r="BX126" s="20" t="s">
        <v>54</v>
      </c>
      <c r="BY126" s="20" t="s">
        <v>54</v>
      </c>
      <c r="BZ126" s="20">
        <v>55.851818988464956</v>
      </c>
      <c r="CA126" s="20" t="s">
        <v>54</v>
      </c>
      <c r="CB126" s="20">
        <v>55.851818988464956</v>
      </c>
      <c r="CC126" s="20" t="s">
        <v>54</v>
      </c>
      <c r="CD126" s="20" t="s">
        <v>54</v>
      </c>
      <c r="CE126" s="20" t="s">
        <v>54</v>
      </c>
      <c r="CF126" s="20">
        <v>65.773482265800013</v>
      </c>
      <c r="CG126" s="20" t="s">
        <v>54</v>
      </c>
      <c r="CH126" s="20">
        <v>65.773482265800013</v>
      </c>
      <c r="CI126" s="20" t="s">
        <v>54</v>
      </c>
      <c r="CJ126" s="20" t="s">
        <v>54</v>
      </c>
      <c r="CK126" s="20">
        <v>61.833104783415351</v>
      </c>
      <c r="CL126" s="20" t="s">
        <v>54</v>
      </c>
      <c r="CM126" s="20">
        <v>61.833104783415351</v>
      </c>
      <c r="CN126" s="20" t="s">
        <v>54</v>
      </c>
      <c r="CO126" s="6" t="s">
        <v>88</v>
      </c>
      <c r="CP126" s="15"/>
      <c r="CQ126" s="20" t="s">
        <v>54</v>
      </c>
      <c r="CR126" s="20" t="s">
        <v>152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 t="s">
        <v>54</v>
      </c>
      <c r="CY126" s="20" t="s">
        <v>54</v>
      </c>
      <c r="CZ126" s="20" t="s">
        <v>54</v>
      </c>
      <c r="DA126" s="20">
        <v>52.988497010236138</v>
      </c>
      <c r="DB126" s="20">
        <v>54.166666666666664</v>
      </c>
      <c r="DC126" s="20" t="s">
        <v>54</v>
      </c>
      <c r="DD126" s="20" t="s">
        <v>54</v>
      </c>
      <c r="DE126" s="20">
        <v>50.257803790412488</v>
      </c>
      <c r="DF126" s="20" t="s">
        <v>54</v>
      </c>
      <c r="DG126" s="20">
        <v>50.257803790412488</v>
      </c>
      <c r="DH126" s="20" t="s">
        <v>54</v>
      </c>
      <c r="DI126" s="20" t="s">
        <v>54</v>
      </c>
      <c r="DJ126" s="20" t="s">
        <v>54</v>
      </c>
      <c r="DK126" s="20">
        <v>61.232323232323232</v>
      </c>
      <c r="DL126" s="20" t="s">
        <v>54</v>
      </c>
      <c r="DM126" s="20">
        <v>61.232323232323232</v>
      </c>
      <c r="DN126" s="20">
        <v>54.166666666666664</v>
      </c>
      <c r="DO126" s="20" t="s">
        <v>54</v>
      </c>
      <c r="DP126" s="20">
        <v>57.692307692307686</v>
      </c>
      <c r="DQ126" s="20" t="s">
        <v>54</v>
      </c>
      <c r="DR126" s="20">
        <v>57.692307692307686</v>
      </c>
      <c r="DS126" s="20" t="s">
        <v>54</v>
      </c>
      <c r="DT126" s="6" t="s">
        <v>88</v>
      </c>
      <c r="DU126" s="15"/>
      <c r="DV126" s="20" t="s">
        <v>54</v>
      </c>
      <c r="DW126" s="20" t="s">
        <v>152</v>
      </c>
      <c r="DX126" s="20">
        <v>0</v>
      </c>
      <c r="DY126" s="20">
        <v>0</v>
      </c>
      <c r="DZ126" s="20">
        <v>0</v>
      </c>
      <c r="EA126" s="20">
        <v>0</v>
      </c>
      <c r="EB126" s="20">
        <v>0</v>
      </c>
      <c r="EC126" s="20" t="s">
        <v>54</v>
      </c>
      <c r="ED126" s="20" t="s">
        <v>54</v>
      </c>
      <c r="EE126" s="20" t="s">
        <v>54</v>
      </c>
      <c r="EF126" s="20">
        <v>55.556849964172635</v>
      </c>
      <c r="EG126" s="20" t="s">
        <v>54</v>
      </c>
      <c r="EH126" s="20" t="s">
        <v>54</v>
      </c>
      <c r="EI126" s="20" t="s">
        <v>54</v>
      </c>
      <c r="EJ126" s="20">
        <v>49.269891901470849</v>
      </c>
      <c r="EK126" s="20">
        <v>42.006227690438209</v>
      </c>
      <c r="EL126" s="20">
        <v>44.922774106984626</v>
      </c>
      <c r="EM126" s="20" t="s">
        <v>54</v>
      </c>
      <c r="EN126" s="20" t="s">
        <v>54</v>
      </c>
      <c r="EO126" s="20" t="s">
        <v>54</v>
      </c>
      <c r="EP126" s="20">
        <v>47.792022876691071</v>
      </c>
      <c r="EQ126" s="20">
        <v>45.327168382088288</v>
      </c>
      <c r="ER126" s="20">
        <v>47.843231266572225</v>
      </c>
      <c r="ES126" s="20" t="s">
        <v>54</v>
      </c>
      <c r="ET126" s="20" t="s">
        <v>54</v>
      </c>
      <c r="EU126" s="20">
        <v>45.672438672438666</v>
      </c>
      <c r="EV126" s="20">
        <v>41.589947089947088</v>
      </c>
      <c r="EW126" s="20">
        <v>47.489658489658495</v>
      </c>
      <c r="EX126" s="20" t="s">
        <v>54</v>
      </c>
      <c r="EY126" s="6" t="s">
        <v>88</v>
      </c>
      <c r="EZ126" s="15"/>
      <c r="FA126" s="20" t="s">
        <v>54</v>
      </c>
      <c r="FB126" s="20" t="s">
        <v>152</v>
      </c>
      <c r="FC126" s="20">
        <v>0</v>
      </c>
      <c r="FD126" s="20">
        <v>0</v>
      </c>
      <c r="FE126" s="20">
        <v>0</v>
      </c>
      <c r="FF126" s="20">
        <v>0</v>
      </c>
      <c r="FG126" s="20">
        <v>0</v>
      </c>
      <c r="FH126" s="20" t="s">
        <v>54</v>
      </c>
      <c r="FI126" s="20" t="s">
        <v>54</v>
      </c>
      <c r="FJ126" s="20" t="s">
        <v>54</v>
      </c>
      <c r="FK126" s="20">
        <v>54.532790309106097</v>
      </c>
      <c r="FL126" s="20" t="s">
        <v>54</v>
      </c>
      <c r="FM126" s="20" t="s">
        <v>54</v>
      </c>
      <c r="FN126" s="20" t="s">
        <v>54</v>
      </c>
      <c r="FO126" s="20">
        <v>41.225820962663072</v>
      </c>
      <c r="FP126" s="20" t="s">
        <v>54</v>
      </c>
      <c r="FQ126" s="20">
        <v>41.225820962663072</v>
      </c>
      <c r="FR126" s="20" t="s">
        <v>54</v>
      </c>
      <c r="FS126" s="20" t="s">
        <v>54</v>
      </c>
      <c r="FT126" s="20" t="s">
        <v>54</v>
      </c>
      <c r="FU126" s="20">
        <v>48.41559025769552</v>
      </c>
      <c r="FV126" s="20" t="s">
        <v>54</v>
      </c>
      <c r="FW126" s="20">
        <v>48.41559025769552</v>
      </c>
      <c r="FX126" s="20" t="s">
        <v>54</v>
      </c>
      <c r="FY126" s="20" t="s">
        <v>54</v>
      </c>
      <c r="FZ126" s="20">
        <v>37.280219780219774</v>
      </c>
      <c r="GA126" s="20" t="s">
        <v>54</v>
      </c>
      <c r="GB126" s="20">
        <v>37.280219780219774</v>
      </c>
      <c r="GC126" s="20" t="s">
        <v>54</v>
      </c>
      <c r="GD126" s="6" t="s">
        <v>88</v>
      </c>
      <c r="GE126" s="15"/>
      <c r="GF126" s="20" t="s">
        <v>54</v>
      </c>
      <c r="GG126" s="20" t="s">
        <v>152</v>
      </c>
      <c r="GH126" s="20">
        <v>0</v>
      </c>
      <c r="GI126" s="20">
        <v>0</v>
      </c>
      <c r="GJ126" s="20">
        <v>0</v>
      </c>
      <c r="GK126" s="20">
        <v>0</v>
      </c>
      <c r="GL126" s="20">
        <v>0</v>
      </c>
      <c r="GM126" s="20" t="s">
        <v>54</v>
      </c>
      <c r="GN126" s="20" t="s">
        <v>54</v>
      </c>
      <c r="GO126" s="20" t="s">
        <v>54</v>
      </c>
      <c r="GP126" s="20">
        <v>53.759428976820281</v>
      </c>
      <c r="GQ126" s="20" t="s">
        <v>54</v>
      </c>
      <c r="GR126" s="20" t="s">
        <v>54</v>
      </c>
      <c r="GS126" s="20" t="s">
        <v>54</v>
      </c>
      <c r="GT126" s="20">
        <v>51.169989430858998</v>
      </c>
      <c r="GU126" s="20" t="s">
        <v>54</v>
      </c>
      <c r="GV126" s="20">
        <v>51.169989430858998</v>
      </c>
      <c r="GW126" s="20" t="s">
        <v>54</v>
      </c>
      <c r="GX126" s="20" t="s">
        <v>54</v>
      </c>
      <c r="GY126" s="20" t="s">
        <v>54</v>
      </c>
      <c r="GZ126" s="20">
        <v>51.247344787717459</v>
      </c>
      <c r="HA126" s="20" t="s">
        <v>54</v>
      </c>
      <c r="HB126" s="20">
        <v>51.247344787717459</v>
      </c>
      <c r="HC126" s="20" t="s">
        <v>54</v>
      </c>
      <c r="HD126" s="20" t="s">
        <v>54</v>
      </c>
      <c r="HE126" s="20">
        <v>50.49771656914514</v>
      </c>
      <c r="HF126" s="20" t="s">
        <v>54</v>
      </c>
      <c r="HG126" s="20">
        <v>50.49771656914514</v>
      </c>
      <c r="HH126" s="20" t="s">
        <v>54</v>
      </c>
      <c r="HI126" s="6" t="s">
        <v>88</v>
      </c>
      <c r="HJ126" s="15"/>
      <c r="HK126" s="20" t="s">
        <v>54</v>
      </c>
      <c r="HL126" s="20" t="s">
        <v>152</v>
      </c>
      <c r="HM126" s="20">
        <v>0</v>
      </c>
      <c r="HN126" s="20">
        <v>0</v>
      </c>
      <c r="HO126" s="20">
        <v>0</v>
      </c>
      <c r="HP126" s="20">
        <v>0</v>
      </c>
      <c r="HQ126" s="20">
        <v>0</v>
      </c>
      <c r="HR126" s="20" t="s">
        <v>54</v>
      </c>
      <c r="HS126" s="20" t="s">
        <v>54</v>
      </c>
      <c r="HT126" s="20" t="s">
        <v>54</v>
      </c>
      <c r="HU126" s="20">
        <v>50.87749809305874</v>
      </c>
      <c r="HV126" s="20" t="s">
        <v>54</v>
      </c>
      <c r="HW126" s="20" t="s">
        <v>54</v>
      </c>
      <c r="HX126" s="20" t="s">
        <v>54</v>
      </c>
      <c r="HY126" s="20">
        <v>55.322654462242575</v>
      </c>
      <c r="HZ126" s="20" t="s">
        <v>54</v>
      </c>
      <c r="IA126" s="20">
        <v>55.322654462242575</v>
      </c>
      <c r="IB126" s="20" t="s">
        <v>54</v>
      </c>
      <c r="IC126" s="20" t="s">
        <v>54</v>
      </c>
      <c r="ID126" s="20" t="s">
        <v>54</v>
      </c>
      <c r="IE126" s="20">
        <v>62.795031055900616</v>
      </c>
      <c r="IF126" s="20" t="s">
        <v>54</v>
      </c>
      <c r="IG126" s="20">
        <v>62.795031055900616</v>
      </c>
      <c r="IH126" s="20" t="s">
        <v>54</v>
      </c>
      <c r="II126" s="20" t="s">
        <v>54</v>
      </c>
      <c r="IJ126" s="20">
        <v>57.415790731008123</v>
      </c>
      <c r="IK126" s="20" t="s">
        <v>54</v>
      </c>
      <c r="IL126" s="20">
        <v>57.415790731008123</v>
      </c>
      <c r="IM126" s="20" t="s">
        <v>54</v>
      </c>
      <c r="IN126" s="6" t="s">
        <v>88</v>
      </c>
      <c r="IO126" s="15"/>
      <c r="IP126" s="20" t="s">
        <v>54</v>
      </c>
      <c r="IQ126" s="20" t="s">
        <v>152</v>
      </c>
      <c r="IR126" s="20">
        <v>0</v>
      </c>
      <c r="IS126" s="20">
        <v>0</v>
      </c>
      <c r="IT126" s="20">
        <v>0</v>
      </c>
      <c r="IU126" s="20">
        <v>0</v>
      </c>
      <c r="IV126" s="20">
        <v>0</v>
      </c>
      <c r="IW126" s="20" t="s">
        <v>54</v>
      </c>
      <c r="IX126" s="20" t="s">
        <v>54</v>
      </c>
      <c r="IY126" s="20" t="s">
        <v>54</v>
      </c>
      <c r="IZ126" s="20">
        <v>48.715924480880354</v>
      </c>
      <c r="JA126" s="20" t="s">
        <v>54</v>
      </c>
      <c r="JB126" s="20" t="s">
        <v>54</v>
      </c>
      <c r="JC126" s="20" t="s">
        <v>54</v>
      </c>
      <c r="JD126" s="20">
        <v>35.294949683638798</v>
      </c>
      <c r="JE126" s="20" t="s">
        <v>54</v>
      </c>
      <c r="JF126" s="20">
        <v>35.294949683638798</v>
      </c>
      <c r="JG126" s="20" t="s">
        <v>54</v>
      </c>
      <c r="JH126" s="20" t="s">
        <v>54</v>
      </c>
      <c r="JI126" s="20" t="s">
        <v>54</v>
      </c>
      <c r="JJ126" s="20">
        <v>41.586822788195782</v>
      </c>
      <c r="JK126" s="20" t="s">
        <v>54</v>
      </c>
      <c r="JL126" s="20">
        <v>41.586822788195782</v>
      </c>
      <c r="JM126" s="20" t="s">
        <v>54</v>
      </c>
      <c r="JN126" s="20" t="s">
        <v>54</v>
      </c>
      <c r="JO126" s="20">
        <v>36.695288475281934</v>
      </c>
      <c r="JP126" s="20" t="s">
        <v>54</v>
      </c>
      <c r="JQ126" s="20">
        <v>36.695288475281934</v>
      </c>
      <c r="JR126" s="20" t="s">
        <v>54</v>
      </c>
      <c r="JS126" s="6" t="s">
        <v>88</v>
      </c>
      <c r="JT126" s="15"/>
      <c r="JU126" s="20" t="s">
        <v>54</v>
      </c>
      <c r="JV126" s="20" t="s">
        <v>152</v>
      </c>
      <c r="JW126" s="20">
        <v>0</v>
      </c>
      <c r="JX126" s="20">
        <v>0</v>
      </c>
      <c r="JY126" s="20">
        <v>0</v>
      </c>
      <c r="JZ126" s="20">
        <v>0</v>
      </c>
      <c r="KA126" s="20">
        <v>0</v>
      </c>
      <c r="KB126" s="20" t="s">
        <v>54</v>
      </c>
      <c r="KC126" s="20" t="s">
        <v>54</v>
      </c>
      <c r="KD126" s="20" t="s">
        <v>54</v>
      </c>
      <c r="KE126" s="20">
        <v>48.323232323232311</v>
      </c>
      <c r="KF126" s="20" t="s">
        <v>54</v>
      </c>
      <c r="KG126" s="20" t="s">
        <v>54</v>
      </c>
      <c r="KH126" s="20" t="s">
        <v>54</v>
      </c>
      <c r="KI126" s="20">
        <v>22.112554112554111</v>
      </c>
      <c r="KJ126" s="20">
        <v>36.027417027417023</v>
      </c>
      <c r="KK126" s="20">
        <v>32.769841269841272</v>
      </c>
      <c r="KL126" s="20" t="s">
        <v>54</v>
      </c>
      <c r="KM126" s="20" t="s">
        <v>54</v>
      </c>
      <c r="KN126" s="20" t="s">
        <v>54</v>
      </c>
      <c r="KO126" s="20">
        <v>27.921356421356421</v>
      </c>
      <c r="KP126" s="20">
        <v>43.317460317460323</v>
      </c>
      <c r="KQ126" s="20">
        <v>34.436507936507937</v>
      </c>
      <c r="KR126" s="20" t="s">
        <v>54</v>
      </c>
      <c r="KS126" s="20" t="s">
        <v>54</v>
      </c>
      <c r="KT126" s="20">
        <v>23.0007215007215</v>
      </c>
      <c r="KU126" s="20">
        <v>35.976190476190474</v>
      </c>
      <c r="KV126" s="20">
        <v>32.758297258297254</v>
      </c>
      <c r="KW126" s="20" t="s">
        <v>54</v>
      </c>
      <c r="KX126" s="6" t="s">
        <v>88</v>
      </c>
      <c r="KY126" s="15"/>
      <c r="KZ126" s="20" t="s">
        <v>54</v>
      </c>
      <c r="LA126" s="20" t="s">
        <v>152</v>
      </c>
      <c r="LB126" s="20">
        <v>0</v>
      </c>
      <c r="LC126" s="20">
        <v>0</v>
      </c>
      <c r="LD126" s="20">
        <v>0</v>
      </c>
      <c r="LE126" s="20">
        <v>0</v>
      </c>
      <c r="LF126" s="20">
        <v>0</v>
      </c>
      <c r="LG126" s="20" t="s">
        <v>54</v>
      </c>
      <c r="LH126" s="20" t="s">
        <v>54</v>
      </c>
      <c r="LI126" s="20" t="s">
        <v>54</v>
      </c>
      <c r="LJ126" s="20" t="s">
        <v>54</v>
      </c>
      <c r="LK126" s="20" t="s">
        <v>54</v>
      </c>
      <c r="LL126" s="20" t="s">
        <v>54</v>
      </c>
      <c r="LM126" s="20" t="s">
        <v>54</v>
      </c>
      <c r="LN126" s="20" t="s">
        <v>54</v>
      </c>
      <c r="LO126" s="20" t="s">
        <v>54</v>
      </c>
      <c r="LP126" s="20" t="s">
        <v>54</v>
      </c>
      <c r="LQ126" s="20" t="s">
        <v>54</v>
      </c>
      <c r="LR126" s="20" t="s">
        <v>54</v>
      </c>
      <c r="LS126" s="20" t="s">
        <v>54</v>
      </c>
      <c r="LT126" s="20" t="s">
        <v>54</v>
      </c>
      <c r="LU126" s="20" t="s">
        <v>54</v>
      </c>
      <c r="LV126" s="20" t="s">
        <v>54</v>
      </c>
      <c r="LW126" s="20" t="s">
        <v>54</v>
      </c>
      <c r="LX126" s="20" t="s">
        <v>54</v>
      </c>
      <c r="LY126" s="20" t="s">
        <v>54</v>
      </c>
      <c r="LZ126" s="20" t="s">
        <v>54</v>
      </c>
      <c r="MA126" s="20" t="s">
        <v>54</v>
      </c>
      <c r="MB126" s="20" t="s">
        <v>54</v>
      </c>
      <c r="MC126" s="6" t="s">
        <v>88</v>
      </c>
      <c r="MD126" s="15"/>
      <c r="ME126" s="20" t="s">
        <v>54</v>
      </c>
      <c r="MF126" s="20" t="s">
        <v>152</v>
      </c>
      <c r="MG126" s="20">
        <v>0</v>
      </c>
      <c r="MH126" s="20">
        <v>0</v>
      </c>
      <c r="MI126" s="20">
        <v>0</v>
      </c>
      <c r="MJ126" s="20">
        <v>0</v>
      </c>
      <c r="MK126" s="20">
        <v>0</v>
      </c>
      <c r="ML126" s="20" t="s">
        <v>54</v>
      </c>
      <c r="MM126" s="20" t="s">
        <v>54</v>
      </c>
      <c r="MN126" s="20" t="s">
        <v>54</v>
      </c>
      <c r="MO126" s="20" t="s">
        <v>54</v>
      </c>
      <c r="MP126" s="20" t="s">
        <v>54</v>
      </c>
      <c r="MQ126" s="20" t="s">
        <v>54</v>
      </c>
      <c r="MR126" s="20" t="s">
        <v>54</v>
      </c>
      <c r="MS126" s="20" t="s">
        <v>54</v>
      </c>
      <c r="MT126" s="20" t="s">
        <v>54</v>
      </c>
      <c r="MU126" s="20" t="s">
        <v>54</v>
      </c>
      <c r="MV126" s="20" t="s">
        <v>54</v>
      </c>
      <c r="MW126" s="20" t="s">
        <v>54</v>
      </c>
      <c r="MX126" s="20" t="s">
        <v>54</v>
      </c>
      <c r="MY126" s="20" t="s">
        <v>54</v>
      </c>
      <c r="MZ126" s="20" t="s">
        <v>54</v>
      </c>
      <c r="NA126" s="20" t="s">
        <v>54</v>
      </c>
      <c r="NB126" s="20" t="s">
        <v>54</v>
      </c>
      <c r="NC126" s="20" t="s">
        <v>54</v>
      </c>
      <c r="ND126" s="20" t="s">
        <v>54</v>
      </c>
      <c r="NE126" s="20" t="s">
        <v>54</v>
      </c>
      <c r="NF126" s="20" t="s">
        <v>54</v>
      </c>
      <c r="NG126" s="20" t="s">
        <v>54</v>
      </c>
      <c r="NH126" s="6" t="s">
        <v>88</v>
      </c>
    </row>
    <row r="127" spans="1:372" x14ac:dyDescent="0.3">
      <c r="A127" s="15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6"/>
      <c r="AF127" s="15"/>
      <c r="AG127" s="20" t="s">
        <v>54</v>
      </c>
      <c r="AH127" s="20" t="s">
        <v>153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 t="s">
        <v>54</v>
      </c>
      <c r="AO127" s="20" t="s">
        <v>54</v>
      </c>
      <c r="AP127" s="20" t="s">
        <v>54</v>
      </c>
      <c r="AQ127" s="20" t="s">
        <v>54</v>
      </c>
      <c r="AR127" s="20" t="s">
        <v>54</v>
      </c>
      <c r="AS127" s="20" t="s">
        <v>54</v>
      </c>
      <c r="AT127" s="20" t="s">
        <v>54</v>
      </c>
      <c r="AU127" s="20" t="s">
        <v>54</v>
      </c>
      <c r="AV127" s="20" t="s">
        <v>54</v>
      </c>
      <c r="AW127" s="20" t="s">
        <v>54</v>
      </c>
      <c r="AX127" s="20" t="s">
        <v>54</v>
      </c>
      <c r="AY127" s="20" t="s">
        <v>54</v>
      </c>
      <c r="AZ127" s="20" t="s">
        <v>54</v>
      </c>
      <c r="BA127" s="20" t="s">
        <v>54</v>
      </c>
      <c r="BB127" s="20" t="s">
        <v>54</v>
      </c>
      <c r="BC127" s="20" t="s">
        <v>54</v>
      </c>
      <c r="BD127" s="20" t="s">
        <v>54</v>
      </c>
      <c r="BE127" s="20" t="s">
        <v>54</v>
      </c>
      <c r="BF127" s="20" t="s">
        <v>54</v>
      </c>
      <c r="BG127" s="20" t="s">
        <v>54</v>
      </c>
      <c r="BH127" s="20" t="s">
        <v>54</v>
      </c>
      <c r="BI127" s="20" t="s">
        <v>54</v>
      </c>
      <c r="BJ127" s="6" t="s">
        <v>89</v>
      </c>
      <c r="BK127" s="15"/>
      <c r="BL127" s="20" t="s">
        <v>54</v>
      </c>
      <c r="BM127" s="20" t="s">
        <v>153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 t="s">
        <v>54</v>
      </c>
      <c r="BT127" s="20" t="s">
        <v>54</v>
      </c>
      <c r="BU127" s="20" t="s">
        <v>54</v>
      </c>
      <c r="BV127" s="20" t="s">
        <v>54</v>
      </c>
      <c r="BW127" s="20" t="s">
        <v>54</v>
      </c>
      <c r="BX127" s="20" t="s">
        <v>54</v>
      </c>
      <c r="BY127" s="20" t="s">
        <v>54</v>
      </c>
      <c r="BZ127" s="20">
        <v>35.218870156758356</v>
      </c>
      <c r="CA127" s="20" t="s">
        <v>54</v>
      </c>
      <c r="CB127" s="20">
        <v>35.218870156758356</v>
      </c>
      <c r="CC127" s="20" t="s">
        <v>54</v>
      </c>
      <c r="CD127" s="20" t="s">
        <v>54</v>
      </c>
      <c r="CE127" s="20" t="s">
        <v>54</v>
      </c>
      <c r="CF127" s="20">
        <v>27.862393136992676</v>
      </c>
      <c r="CG127" s="20" t="s">
        <v>54</v>
      </c>
      <c r="CH127" s="20">
        <v>27.862393136992676</v>
      </c>
      <c r="CI127" s="20" t="s">
        <v>54</v>
      </c>
      <c r="CJ127" s="20" t="s">
        <v>54</v>
      </c>
      <c r="CK127" s="20">
        <v>31.2192465919174</v>
      </c>
      <c r="CL127" s="20" t="s">
        <v>54</v>
      </c>
      <c r="CM127" s="20">
        <v>31.2192465919174</v>
      </c>
      <c r="CN127" s="20" t="s">
        <v>54</v>
      </c>
      <c r="CO127" s="6" t="s">
        <v>89</v>
      </c>
      <c r="CP127" s="15"/>
      <c r="CQ127" s="20" t="s">
        <v>54</v>
      </c>
      <c r="CR127" s="20" t="s">
        <v>153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 t="s">
        <v>54</v>
      </c>
      <c r="CY127" s="20" t="s">
        <v>54</v>
      </c>
      <c r="CZ127" s="20" t="s">
        <v>54</v>
      </c>
      <c r="DA127" s="20">
        <v>36.032144184318099</v>
      </c>
      <c r="DB127" s="20">
        <v>37.5</v>
      </c>
      <c r="DC127" s="20" t="s">
        <v>54</v>
      </c>
      <c r="DD127" s="20" t="s">
        <v>54</v>
      </c>
      <c r="DE127" s="20">
        <v>37.962188777406169</v>
      </c>
      <c r="DF127" s="20" t="s">
        <v>54</v>
      </c>
      <c r="DG127" s="20">
        <v>37.962188777406169</v>
      </c>
      <c r="DH127" s="20" t="s">
        <v>54</v>
      </c>
      <c r="DI127" s="20" t="s">
        <v>54</v>
      </c>
      <c r="DJ127" s="20" t="s">
        <v>54</v>
      </c>
      <c r="DK127" s="20">
        <v>28.601010101010104</v>
      </c>
      <c r="DL127" s="20" t="s">
        <v>54</v>
      </c>
      <c r="DM127" s="20">
        <v>28.601010101010104</v>
      </c>
      <c r="DN127" s="20">
        <v>37.5</v>
      </c>
      <c r="DO127" s="20" t="s">
        <v>54</v>
      </c>
      <c r="DP127" s="20">
        <v>32.318376068376068</v>
      </c>
      <c r="DQ127" s="20" t="s">
        <v>54</v>
      </c>
      <c r="DR127" s="20">
        <v>32.318376068376068</v>
      </c>
      <c r="DS127" s="20" t="s">
        <v>54</v>
      </c>
      <c r="DT127" s="6" t="s">
        <v>89</v>
      </c>
      <c r="DU127" s="15"/>
      <c r="DV127" s="20" t="s">
        <v>54</v>
      </c>
      <c r="DW127" s="20" t="s">
        <v>153</v>
      </c>
      <c r="DX127" s="20">
        <v>0</v>
      </c>
      <c r="DY127" s="20">
        <v>0</v>
      </c>
      <c r="DZ127" s="20">
        <v>0</v>
      </c>
      <c r="EA127" s="20">
        <v>0</v>
      </c>
      <c r="EB127" s="20">
        <v>0</v>
      </c>
      <c r="EC127" s="20" t="s">
        <v>54</v>
      </c>
      <c r="ED127" s="20" t="s">
        <v>54</v>
      </c>
      <c r="EE127" s="20" t="s">
        <v>54</v>
      </c>
      <c r="EF127" s="20">
        <v>27.371871524808217</v>
      </c>
      <c r="EG127" s="20" t="s">
        <v>54</v>
      </c>
      <c r="EH127" s="20" t="s">
        <v>54</v>
      </c>
      <c r="EI127" s="20" t="s">
        <v>54</v>
      </c>
      <c r="EJ127" s="20">
        <v>42.944798865851496</v>
      </c>
      <c r="EK127" s="20">
        <v>42.246069719753926</v>
      </c>
      <c r="EL127" s="20">
        <v>41.959152932837142</v>
      </c>
      <c r="EM127" s="20" t="s">
        <v>54</v>
      </c>
      <c r="EN127" s="20" t="s">
        <v>54</v>
      </c>
      <c r="EO127" s="20" t="s">
        <v>54</v>
      </c>
      <c r="EP127" s="20">
        <v>40.861318865895534</v>
      </c>
      <c r="EQ127" s="20">
        <v>40.73360608372051</v>
      </c>
      <c r="ER127" s="20">
        <v>40.156025769298083</v>
      </c>
      <c r="ES127" s="20" t="s">
        <v>54</v>
      </c>
      <c r="ET127" s="20" t="s">
        <v>54</v>
      </c>
      <c r="EU127" s="20">
        <v>45.865560365560363</v>
      </c>
      <c r="EV127" s="20">
        <v>43.974987974987982</v>
      </c>
      <c r="EW127" s="20">
        <v>41.462722462722468</v>
      </c>
      <c r="EX127" s="20" t="s">
        <v>54</v>
      </c>
      <c r="EY127" s="6" t="s">
        <v>89</v>
      </c>
      <c r="EZ127" s="15"/>
      <c r="FA127" s="20" t="s">
        <v>54</v>
      </c>
      <c r="FB127" s="20" t="s">
        <v>153</v>
      </c>
      <c r="FC127" s="20">
        <v>0</v>
      </c>
      <c r="FD127" s="20">
        <v>0</v>
      </c>
      <c r="FE127" s="20">
        <v>0</v>
      </c>
      <c r="FF127" s="20">
        <v>0</v>
      </c>
      <c r="FG127" s="20">
        <v>0</v>
      </c>
      <c r="FH127" s="20" t="s">
        <v>54</v>
      </c>
      <c r="FI127" s="20" t="s">
        <v>54</v>
      </c>
      <c r="FJ127" s="20" t="s">
        <v>54</v>
      </c>
      <c r="FK127" s="20">
        <v>33.820175438596493</v>
      </c>
      <c r="FL127" s="20" t="s">
        <v>54</v>
      </c>
      <c r="FM127" s="20" t="s">
        <v>54</v>
      </c>
      <c r="FN127" s="20" t="s">
        <v>54</v>
      </c>
      <c r="FO127" s="20">
        <v>45.755446308077886</v>
      </c>
      <c r="FP127" s="20" t="s">
        <v>54</v>
      </c>
      <c r="FQ127" s="20">
        <v>45.755446308077886</v>
      </c>
      <c r="FR127" s="20" t="s">
        <v>54</v>
      </c>
      <c r="FS127" s="20" t="s">
        <v>54</v>
      </c>
      <c r="FT127" s="20" t="s">
        <v>54</v>
      </c>
      <c r="FU127" s="20">
        <v>39.529753871859135</v>
      </c>
      <c r="FV127" s="20" t="s">
        <v>54</v>
      </c>
      <c r="FW127" s="20">
        <v>39.529753871859135</v>
      </c>
      <c r="FX127" s="20" t="s">
        <v>54</v>
      </c>
      <c r="FY127" s="20" t="s">
        <v>54</v>
      </c>
      <c r="FZ127" s="20">
        <v>51.788766788766793</v>
      </c>
      <c r="GA127" s="20" t="s">
        <v>54</v>
      </c>
      <c r="GB127" s="20">
        <v>51.788766788766793</v>
      </c>
      <c r="GC127" s="20" t="s">
        <v>54</v>
      </c>
      <c r="GD127" s="6" t="s">
        <v>89</v>
      </c>
      <c r="GE127" s="15"/>
      <c r="GF127" s="20" t="s">
        <v>54</v>
      </c>
      <c r="GG127" s="20" t="s">
        <v>153</v>
      </c>
      <c r="GH127" s="20">
        <v>0</v>
      </c>
      <c r="GI127" s="20">
        <v>0</v>
      </c>
      <c r="GJ127" s="20">
        <v>0</v>
      </c>
      <c r="GK127" s="20">
        <v>0</v>
      </c>
      <c r="GL127" s="20">
        <v>0</v>
      </c>
      <c r="GM127" s="20" t="s">
        <v>54</v>
      </c>
      <c r="GN127" s="20" t="s">
        <v>54</v>
      </c>
      <c r="GO127" s="20" t="s">
        <v>54</v>
      </c>
      <c r="GP127" s="20">
        <v>35.29587562196258</v>
      </c>
      <c r="GQ127" s="20" t="s">
        <v>54</v>
      </c>
      <c r="GR127" s="20" t="s">
        <v>54</v>
      </c>
      <c r="GS127" s="20" t="s">
        <v>54</v>
      </c>
      <c r="GT127" s="20">
        <v>30.971843891098555</v>
      </c>
      <c r="GU127" s="20" t="s">
        <v>54</v>
      </c>
      <c r="GV127" s="20">
        <v>30.971843891098555</v>
      </c>
      <c r="GW127" s="20" t="s">
        <v>54</v>
      </c>
      <c r="GX127" s="20" t="s">
        <v>54</v>
      </c>
      <c r="GY127" s="20" t="s">
        <v>54</v>
      </c>
      <c r="GZ127" s="20">
        <v>34.480546368745124</v>
      </c>
      <c r="HA127" s="20" t="s">
        <v>54</v>
      </c>
      <c r="HB127" s="20">
        <v>34.480546368745124</v>
      </c>
      <c r="HC127" s="20" t="s">
        <v>54</v>
      </c>
      <c r="HD127" s="20" t="s">
        <v>54</v>
      </c>
      <c r="HE127" s="20">
        <v>33.648018648018649</v>
      </c>
      <c r="HF127" s="20" t="s">
        <v>54</v>
      </c>
      <c r="HG127" s="20">
        <v>33.648018648018649</v>
      </c>
      <c r="HH127" s="20" t="s">
        <v>54</v>
      </c>
      <c r="HI127" s="6" t="s">
        <v>89</v>
      </c>
      <c r="HJ127" s="15"/>
      <c r="HK127" s="20" t="s">
        <v>54</v>
      </c>
      <c r="HL127" s="20" t="s">
        <v>153</v>
      </c>
      <c r="HM127" s="20">
        <v>0</v>
      </c>
      <c r="HN127" s="20">
        <v>0</v>
      </c>
      <c r="HO127" s="20">
        <v>0</v>
      </c>
      <c r="HP127" s="20">
        <v>0</v>
      </c>
      <c r="HQ127" s="20">
        <v>0</v>
      </c>
      <c r="HR127" s="20" t="s">
        <v>54</v>
      </c>
      <c r="HS127" s="20" t="s">
        <v>54</v>
      </c>
      <c r="HT127" s="20" t="s">
        <v>54</v>
      </c>
      <c r="HU127" s="20">
        <v>33.442410373760495</v>
      </c>
      <c r="HV127" s="20" t="s">
        <v>54</v>
      </c>
      <c r="HW127" s="20" t="s">
        <v>54</v>
      </c>
      <c r="HX127" s="20" t="s">
        <v>54</v>
      </c>
      <c r="HY127" s="20">
        <v>31.632723112128144</v>
      </c>
      <c r="HZ127" s="20" t="s">
        <v>54</v>
      </c>
      <c r="IA127" s="20">
        <v>31.632723112128144</v>
      </c>
      <c r="IB127" s="20" t="s">
        <v>54</v>
      </c>
      <c r="IC127" s="20" t="s">
        <v>54</v>
      </c>
      <c r="ID127" s="20" t="s">
        <v>54</v>
      </c>
      <c r="IE127" s="20">
        <v>33.951000690131124</v>
      </c>
      <c r="IF127" s="20" t="s">
        <v>54</v>
      </c>
      <c r="IG127" s="20">
        <v>33.951000690131124</v>
      </c>
      <c r="IH127" s="20" t="s">
        <v>54</v>
      </c>
      <c r="II127" s="20" t="s">
        <v>54</v>
      </c>
      <c r="IJ127" s="20">
        <v>34.943595052290704</v>
      </c>
      <c r="IK127" s="20" t="s">
        <v>54</v>
      </c>
      <c r="IL127" s="20">
        <v>34.943595052290704</v>
      </c>
      <c r="IM127" s="20" t="s">
        <v>54</v>
      </c>
      <c r="IN127" s="6" t="s">
        <v>89</v>
      </c>
      <c r="IO127" s="15"/>
      <c r="IP127" s="20" t="s">
        <v>54</v>
      </c>
      <c r="IQ127" s="20" t="s">
        <v>153</v>
      </c>
      <c r="IR127" s="20">
        <v>0</v>
      </c>
      <c r="IS127" s="20">
        <v>0</v>
      </c>
      <c r="IT127" s="20">
        <v>0</v>
      </c>
      <c r="IU127" s="20">
        <v>0</v>
      </c>
      <c r="IV127" s="20">
        <v>0</v>
      </c>
      <c r="IW127" s="20" t="s">
        <v>54</v>
      </c>
      <c r="IX127" s="20" t="s">
        <v>54</v>
      </c>
      <c r="IY127" s="20" t="s">
        <v>54</v>
      </c>
      <c r="IZ127" s="20">
        <v>36.940261438463459</v>
      </c>
      <c r="JA127" s="20" t="s">
        <v>54</v>
      </c>
      <c r="JB127" s="20" t="s">
        <v>54</v>
      </c>
      <c r="JC127" s="20" t="s">
        <v>54</v>
      </c>
      <c r="JD127" s="20">
        <v>42.644619736806717</v>
      </c>
      <c r="JE127" s="20" t="s">
        <v>54</v>
      </c>
      <c r="JF127" s="20">
        <v>42.644619736806717</v>
      </c>
      <c r="JG127" s="20" t="s">
        <v>54</v>
      </c>
      <c r="JH127" s="20" t="s">
        <v>54</v>
      </c>
      <c r="JI127" s="20" t="s">
        <v>54</v>
      </c>
      <c r="JJ127" s="20">
        <v>33.09964634907427</v>
      </c>
      <c r="JK127" s="20" t="s">
        <v>54</v>
      </c>
      <c r="JL127" s="20">
        <v>33.09964634907427</v>
      </c>
      <c r="JM127" s="20" t="s">
        <v>54</v>
      </c>
      <c r="JN127" s="20" t="s">
        <v>54</v>
      </c>
      <c r="JO127" s="20">
        <v>41.917880528537616</v>
      </c>
      <c r="JP127" s="20" t="s">
        <v>54</v>
      </c>
      <c r="JQ127" s="20">
        <v>41.917880528537616</v>
      </c>
      <c r="JR127" s="20" t="s">
        <v>54</v>
      </c>
      <c r="JS127" s="6" t="s">
        <v>89</v>
      </c>
      <c r="JT127" s="15"/>
      <c r="JU127" s="20" t="s">
        <v>54</v>
      </c>
      <c r="JV127" s="20" t="s">
        <v>153</v>
      </c>
      <c r="JW127" s="20">
        <v>0</v>
      </c>
      <c r="JX127" s="20">
        <v>0</v>
      </c>
      <c r="JY127" s="20">
        <v>0</v>
      </c>
      <c r="JZ127" s="20">
        <v>0</v>
      </c>
      <c r="KA127" s="20">
        <v>0</v>
      </c>
      <c r="KB127" s="20" t="s">
        <v>54</v>
      </c>
      <c r="KC127" s="20" t="s">
        <v>54</v>
      </c>
      <c r="KD127" s="20" t="s">
        <v>54</v>
      </c>
      <c r="KE127" s="20">
        <v>42.566378066378071</v>
      </c>
      <c r="KF127" s="20" t="s">
        <v>54</v>
      </c>
      <c r="KG127" s="20" t="s">
        <v>54</v>
      </c>
      <c r="KH127" s="20" t="s">
        <v>54</v>
      </c>
      <c r="KI127" s="20">
        <v>42.965367965367967</v>
      </c>
      <c r="KJ127" s="20">
        <v>28.756854256854258</v>
      </c>
      <c r="KK127" s="20">
        <v>32.847763347763347</v>
      </c>
      <c r="KL127" s="20" t="s">
        <v>54</v>
      </c>
      <c r="KM127" s="20" t="s">
        <v>54</v>
      </c>
      <c r="KN127" s="20" t="s">
        <v>54</v>
      </c>
      <c r="KO127" s="20">
        <v>45.791486291486287</v>
      </c>
      <c r="KP127" s="20">
        <v>30.668109668109668</v>
      </c>
      <c r="KQ127" s="20">
        <v>44.390331890331886</v>
      </c>
      <c r="KR127" s="20" t="s">
        <v>54</v>
      </c>
      <c r="KS127" s="20" t="s">
        <v>54</v>
      </c>
      <c r="KT127" s="20">
        <v>48.54545454545454</v>
      </c>
      <c r="KU127" s="20">
        <v>37.176046176046178</v>
      </c>
      <c r="KV127" s="20">
        <v>39.251803751803756</v>
      </c>
      <c r="KW127" s="20" t="s">
        <v>54</v>
      </c>
      <c r="KX127" s="6" t="s">
        <v>89</v>
      </c>
      <c r="KY127" s="15"/>
      <c r="KZ127" s="20" t="s">
        <v>54</v>
      </c>
      <c r="LA127" s="20" t="s">
        <v>153</v>
      </c>
      <c r="LB127" s="20">
        <v>0</v>
      </c>
      <c r="LC127" s="20">
        <v>0</v>
      </c>
      <c r="LD127" s="20">
        <v>0</v>
      </c>
      <c r="LE127" s="20">
        <v>0</v>
      </c>
      <c r="LF127" s="20">
        <v>0</v>
      </c>
      <c r="LG127" s="20" t="s">
        <v>54</v>
      </c>
      <c r="LH127" s="20" t="s">
        <v>54</v>
      </c>
      <c r="LI127" s="20" t="s">
        <v>54</v>
      </c>
      <c r="LJ127" s="20" t="s">
        <v>54</v>
      </c>
      <c r="LK127" s="20" t="s">
        <v>54</v>
      </c>
      <c r="LL127" s="20" t="s">
        <v>54</v>
      </c>
      <c r="LM127" s="20" t="s">
        <v>54</v>
      </c>
      <c r="LN127" s="20" t="s">
        <v>54</v>
      </c>
      <c r="LO127" s="20" t="s">
        <v>54</v>
      </c>
      <c r="LP127" s="20" t="s">
        <v>54</v>
      </c>
      <c r="LQ127" s="20" t="s">
        <v>54</v>
      </c>
      <c r="LR127" s="20" t="s">
        <v>54</v>
      </c>
      <c r="LS127" s="20" t="s">
        <v>54</v>
      </c>
      <c r="LT127" s="20" t="s">
        <v>54</v>
      </c>
      <c r="LU127" s="20" t="s">
        <v>54</v>
      </c>
      <c r="LV127" s="20" t="s">
        <v>54</v>
      </c>
      <c r="LW127" s="20" t="s">
        <v>54</v>
      </c>
      <c r="LX127" s="20" t="s">
        <v>54</v>
      </c>
      <c r="LY127" s="20" t="s">
        <v>54</v>
      </c>
      <c r="LZ127" s="20" t="s">
        <v>54</v>
      </c>
      <c r="MA127" s="20" t="s">
        <v>54</v>
      </c>
      <c r="MB127" s="20" t="s">
        <v>54</v>
      </c>
      <c r="MC127" s="6" t="s">
        <v>89</v>
      </c>
      <c r="MD127" s="15"/>
      <c r="ME127" s="20" t="s">
        <v>54</v>
      </c>
      <c r="MF127" s="20" t="s">
        <v>153</v>
      </c>
      <c r="MG127" s="20">
        <v>0</v>
      </c>
      <c r="MH127" s="20">
        <v>0</v>
      </c>
      <c r="MI127" s="20">
        <v>0</v>
      </c>
      <c r="MJ127" s="20">
        <v>0</v>
      </c>
      <c r="MK127" s="20">
        <v>0</v>
      </c>
      <c r="ML127" s="20" t="s">
        <v>54</v>
      </c>
      <c r="MM127" s="20" t="s">
        <v>54</v>
      </c>
      <c r="MN127" s="20" t="s">
        <v>54</v>
      </c>
      <c r="MO127" s="20" t="s">
        <v>54</v>
      </c>
      <c r="MP127" s="20" t="s">
        <v>54</v>
      </c>
      <c r="MQ127" s="20" t="s">
        <v>54</v>
      </c>
      <c r="MR127" s="20" t="s">
        <v>54</v>
      </c>
      <c r="MS127" s="20" t="s">
        <v>54</v>
      </c>
      <c r="MT127" s="20" t="s">
        <v>54</v>
      </c>
      <c r="MU127" s="20" t="s">
        <v>54</v>
      </c>
      <c r="MV127" s="20" t="s">
        <v>54</v>
      </c>
      <c r="MW127" s="20" t="s">
        <v>54</v>
      </c>
      <c r="MX127" s="20" t="s">
        <v>54</v>
      </c>
      <c r="MY127" s="20" t="s">
        <v>54</v>
      </c>
      <c r="MZ127" s="20" t="s">
        <v>54</v>
      </c>
      <c r="NA127" s="20" t="s">
        <v>54</v>
      </c>
      <c r="NB127" s="20" t="s">
        <v>54</v>
      </c>
      <c r="NC127" s="20" t="s">
        <v>54</v>
      </c>
      <c r="ND127" s="20" t="s">
        <v>54</v>
      </c>
      <c r="NE127" s="20" t="s">
        <v>54</v>
      </c>
      <c r="NF127" s="20" t="s">
        <v>54</v>
      </c>
      <c r="NG127" s="20" t="s">
        <v>54</v>
      </c>
      <c r="NH127" s="6" t="s">
        <v>89</v>
      </c>
    </row>
    <row r="128" spans="1:372" x14ac:dyDescent="0.3">
      <c r="A128" s="15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6"/>
      <c r="AF128" s="15"/>
      <c r="AG128" s="20" t="s">
        <v>54</v>
      </c>
      <c r="AH128" s="20" t="s">
        <v>154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  <c r="AN128" s="20" t="s">
        <v>54</v>
      </c>
      <c r="AO128" s="20" t="s">
        <v>54</v>
      </c>
      <c r="AP128" s="20" t="s">
        <v>54</v>
      </c>
      <c r="AQ128" s="20" t="s">
        <v>54</v>
      </c>
      <c r="AR128" s="20" t="s">
        <v>54</v>
      </c>
      <c r="AS128" s="20" t="s">
        <v>54</v>
      </c>
      <c r="AT128" s="20" t="s">
        <v>54</v>
      </c>
      <c r="AU128" s="20" t="s">
        <v>54</v>
      </c>
      <c r="AV128" s="20" t="s">
        <v>54</v>
      </c>
      <c r="AW128" s="20" t="s">
        <v>54</v>
      </c>
      <c r="AX128" s="20" t="s">
        <v>54</v>
      </c>
      <c r="AY128" s="20" t="s">
        <v>54</v>
      </c>
      <c r="AZ128" s="20" t="s">
        <v>54</v>
      </c>
      <c r="BA128" s="20" t="s">
        <v>54</v>
      </c>
      <c r="BB128" s="20" t="s">
        <v>54</v>
      </c>
      <c r="BC128" s="20" t="s">
        <v>54</v>
      </c>
      <c r="BD128" s="20" t="s">
        <v>54</v>
      </c>
      <c r="BE128" s="20" t="s">
        <v>54</v>
      </c>
      <c r="BF128" s="20" t="s">
        <v>54</v>
      </c>
      <c r="BG128" s="20" t="s">
        <v>54</v>
      </c>
      <c r="BH128" s="20" t="s">
        <v>54</v>
      </c>
      <c r="BI128" s="20" t="s">
        <v>54</v>
      </c>
      <c r="BJ128" s="6" t="s">
        <v>90</v>
      </c>
      <c r="BK128" s="15"/>
      <c r="BL128" s="20" t="s">
        <v>54</v>
      </c>
      <c r="BM128" s="20" t="s">
        <v>154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  <c r="BS128" s="20" t="s">
        <v>54</v>
      </c>
      <c r="BT128" s="20" t="s">
        <v>54</v>
      </c>
      <c r="BU128" s="20" t="s">
        <v>54</v>
      </c>
      <c r="BV128" s="20" t="s">
        <v>54</v>
      </c>
      <c r="BW128" s="20" t="s">
        <v>54</v>
      </c>
      <c r="BX128" s="20" t="s">
        <v>54</v>
      </c>
      <c r="BY128" s="20" t="s">
        <v>54</v>
      </c>
      <c r="BZ128" s="20">
        <v>8.9293108547766931</v>
      </c>
      <c r="CA128" s="20" t="s">
        <v>54</v>
      </c>
      <c r="CB128" s="20">
        <v>8.9293108547766931</v>
      </c>
      <c r="CC128" s="20" t="s">
        <v>54</v>
      </c>
      <c r="CD128" s="20" t="s">
        <v>54</v>
      </c>
      <c r="CE128" s="20" t="s">
        <v>54</v>
      </c>
      <c r="CF128" s="20">
        <v>6.3641245972073035</v>
      </c>
      <c r="CG128" s="20" t="s">
        <v>54</v>
      </c>
      <c r="CH128" s="20">
        <v>6.3641245972073035</v>
      </c>
      <c r="CI128" s="20" t="s">
        <v>54</v>
      </c>
      <c r="CJ128" s="20" t="s">
        <v>54</v>
      </c>
      <c r="CK128" s="20">
        <v>6.9476486246672584</v>
      </c>
      <c r="CL128" s="20" t="s">
        <v>54</v>
      </c>
      <c r="CM128" s="20">
        <v>6.9476486246672584</v>
      </c>
      <c r="CN128" s="20" t="s">
        <v>54</v>
      </c>
      <c r="CO128" s="6" t="s">
        <v>90</v>
      </c>
      <c r="CP128" s="15"/>
      <c r="CQ128" s="20" t="s">
        <v>54</v>
      </c>
      <c r="CR128" s="20" t="s">
        <v>154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 t="s">
        <v>54</v>
      </c>
      <c r="CY128" s="20" t="s">
        <v>54</v>
      </c>
      <c r="CZ128" s="20" t="s">
        <v>54</v>
      </c>
      <c r="DA128" s="20">
        <v>10.979358805445761</v>
      </c>
      <c r="DB128" s="20">
        <v>8.3333333333333339</v>
      </c>
      <c r="DC128" s="20" t="s">
        <v>54</v>
      </c>
      <c r="DD128" s="20" t="s">
        <v>54</v>
      </c>
      <c r="DE128" s="20">
        <v>11.780007432181344</v>
      </c>
      <c r="DF128" s="20" t="s">
        <v>54</v>
      </c>
      <c r="DG128" s="20">
        <v>11.780007432181344</v>
      </c>
      <c r="DH128" s="20" t="s">
        <v>54</v>
      </c>
      <c r="DI128" s="20" t="s">
        <v>54</v>
      </c>
      <c r="DJ128" s="20" t="s">
        <v>54</v>
      </c>
      <c r="DK128" s="20">
        <v>10.166666666666666</v>
      </c>
      <c r="DL128" s="20" t="s">
        <v>54</v>
      </c>
      <c r="DM128" s="20">
        <v>10.166666666666666</v>
      </c>
      <c r="DN128" s="20">
        <v>8.3333333333333339</v>
      </c>
      <c r="DO128" s="20" t="s">
        <v>54</v>
      </c>
      <c r="DP128" s="20">
        <v>9.9893162393162385</v>
      </c>
      <c r="DQ128" s="20" t="s">
        <v>54</v>
      </c>
      <c r="DR128" s="20">
        <v>9.9893162393162385</v>
      </c>
      <c r="DS128" s="20" t="s">
        <v>54</v>
      </c>
      <c r="DT128" s="6" t="s">
        <v>90</v>
      </c>
      <c r="DU128" s="15"/>
      <c r="DV128" s="20" t="s">
        <v>54</v>
      </c>
      <c r="DW128" s="20" t="s">
        <v>154</v>
      </c>
      <c r="DX128" s="20">
        <v>0</v>
      </c>
      <c r="DY128" s="20">
        <v>0</v>
      </c>
      <c r="DZ128" s="20">
        <v>0</v>
      </c>
      <c r="EA128" s="20">
        <v>0</v>
      </c>
      <c r="EB128" s="20">
        <v>0</v>
      </c>
      <c r="EC128" s="20" t="s">
        <v>54</v>
      </c>
      <c r="ED128" s="20" t="s">
        <v>54</v>
      </c>
      <c r="EE128" s="20" t="s">
        <v>54</v>
      </c>
      <c r="EF128" s="20">
        <v>17.07127851101917</v>
      </c>
      <c r="EG128" s="20" t="s">
        <v>54</v>
      </c>
      <c r="EH128" s="20" t="s">
        <v>54</v>
      </c>
      <c r="EI128" s="20" t="s">
        <v>54</v>
      </c>
      <c r="EJ128" s="20">
        <v>7.7853092326776538</v>
      </c>
      <c r="EK128" s="20">
        <v>15.747702589807854</v>
      </c>
      <c r="EL128" s="20">
        <v>13.118072960178223</v>
      </c>
      <c r="EM128" s="20" t="s">
        <v>54</v>
      </c>
      <c r="EN128" s="20" t="s">
        <v>54</v>
      </c>
      <c r="EO128" s="20" t="s">
        <v>54</v>
      </c>
      <c r="EP128" s="20">
        <v>11.346658257413408</v>
      </c>
      <c r="EQ128" s="20">
        <v>13.939225534191209</v>
      </c>
      <c r="ER128" s="20">
        <v>12.000742964129691</v>
      </c>
      <c r="ES128" s="20" t="s">
        <v>54</v>
      </c>
      <c r="ET128" s="20" t="s">
        <v>54</v>
      </c>
      <c r="EU128" s="20">
        <v>8.4620009620009622</v>
      </c>
      <c r="EV128" s="20">
        <v>14.435064935064934</v>
      </c>
      <c r="EW128" s="20">
        <v>11.047619047619049</v>
      </c>
      <c r="EX128" s="20" t="s">
        <v>54</v>
      </c>
      <c r="EY128" s="6" t="s">
        <v>90</v>
      </c>
      <c r="EZ128" s="15"/>
      <c r="FA128" s="20" t="s">
        <v>54</v>
      </c>
      <c r="FB128" s="20" t="s">
        <v>154</v>
      </c>
      <c r="FC128" s="20">
        <v>0</v>
      </c>
      <c r="FD128" s="20">
        <v>0</v>
      </c>
      <c r="FE128" s="20">
        <v>0</v>
      </c>
      <c r="FF128" s="20">
        <v>0</v>
      </c>
      <c r="FG128" s="20">
        <v>0</v>
      </c>
      <c r="FH128" s="20" t="s">
        <v>54</v>
      </c>
      <c r="FI128" s="20" t="s">
        <v>54</v>
      </c>
      <c r="FJ128" s="20" t="s">
        <v>54</v>
      </c>
      <c r="FK128" s="20">
        <v>11.647034252297411</v>
      </c>
      <c r="FL128" s="20" t="s">
        <v>54</v>
      </c>
      <c r="FM128" s="20" t="s">
        <v>54</v>
      </c>
      <c r="FN128" s="20" t="s">
        <v>54</v>
      </c>
      <c r="FO128" s="20">
        <v>12.185399395925712</v>
      </c>
      <c r="FP128" s="20" t="s">
        <v>54</v>
      </c>
      <c r="FQ128" s="20">
        <v>12.185399395925712</v>
      </c>
      <c r="FR128" s="20" t="s">
        <v>54</v>
      </c>
      <c r="FS128" s="20" t="s">
        <v>54</v>
      </c>
      <c r="FT128" s="20" t="s">
        <v>54</v>
      </c>
      <c r="FU128" s="20">
        <v>12.054655870445345</v>
      </c>
      <c r="FV128" s="20" t="s">
        <v>54</v>
      </c>
      <c r="FW128" s="20">
        <v>12.054655870445345</v>
      </c>
      <c r="FX128" s="20" t="s">
        <v>54</v>
      </c>
      <c r="FY128" s="20" t="s">
        <v>54</v>
      </c>
      <c r="FZ128" s="20">
        <v>10.931013431013431</v>
      </c>
      <c r="GA128" s="20" t="s">
        <v>54</v>
      </c>
      <c r="GB128" s="20">
        <v>10.931013431013431</v>
      </c>
      <c r="GC128" s="20" t="s">
        <v>54</v>
      </c>
      <c r="GD128" s="6" t="s">
        <v>90</v>
      </c>
      <c r="GE128" s="15"/>
      <c r="GF128" s="20" t="s">
        <v>54</v>
      </c>
      <c r="GG128" s="20" t="s">
        <v>154</v>
      </c>
      <c r="GH128" s="20">
        <v>0</v>
      </c>
      <c r="GI128" s="20">
        <v>0</v>
      </c>
      <c r="GJ128" s="20">
        <v>0</v>
      </c>
      <c r="GK128" s="20">
        <v>0</v>
      </c>
      <c r="GL128" s="20">
        <v>0</v>
      </c>
      <c r="GM128" s="20" t="s">
        <v>54</v>
      </c>
      <c r="GN128" s="20" t="s">
        <v>54</v>
      </c>
      <c r="GO128" s="20" t="s">
        <v>54</v>
      </c>
      <c r="GP128" s="20">
        <v>10.944695401217141</v>
      </c>
      <c r="GQ128" s="20" t="s">
        <v>54</v>
      </c>
      <c r="GR128" s="20" t="s">
        <v>54</v>
      </c>
      <c r="GS128" s="20" t="s">
        <v>54</v>
      </c>
      <c r="GT128" s="20">
        <v>17.858166678042455</v>
      </c>
      <c r="GU128" s="20" t="s">
        <v>54</v>
      </c>
      <c r="GV128" s="20">
        <v>17.858166678042455</v>
      </c>
      <c r="GW128" s="20" t="s">
        <v>54</v>
      </c>
      <c r="GX128" s="20" t="s">
        <v>54</v>
      </c>
      <c r="GY128" s="20" t="s">
        <v>54</v>
      </c>
      <c r="GZ128" s="20">
        <v>14.272108843537413</v>
      </c>
      <c r="HA128" s="20" t="s">
        <v>54</v>
      </c>
      <c r="HB128" s="20">
        <v>14.272108843537413</v>
      </c>
      <c r="HC128" s="20" t="s">
        <v>54</v>
      </c>
      <c r="HD128" s="20" t="s">
        <v>54</v>
      </c>
      <c r="HE128" s="20">
        <v>15.854264782836212</v>
      </c>
      <c r="HF128" s="20" t="s">
        <v>54</v>
      </c>
      <c r="HG128" s="20">
        <v>15.854264782836212</v>
      </c>
      <c r="HH128" s="20" t="s">
        <v>54</v>
      </c>
      <c r="HI128" s="6" t="s">
        <v>90</v>
      </c>
      <c r="HJ128" s="15"/>
      <c r="HK128" s="20" t="s">
        <v>54</v>
      </c>
      <c r="HL128" s="20" t="s">
        <v>154</v>
      </c>
      <c r="HM128" s="20">
        <v>0</v>
      </c>
      <c r="HN128" s="20">
        <v>0</v>
      </c>
      <c r="HO128" s="20">
        <v>0</v>
      </c>
      <c r="HP128" s="20">
        <v>0</v>
      </c>
      <c r="HQ128" s="20">
        <v>0</v>
      </c>
      <c r="HR128" s="20" t="s">
        <v>54</v>
      </c>
      <c r="HS128" s="20" t="s">
        <v>54</v>
      </c>
      <c r="HT128" s="20" t="s">
        <v>54</v>
      </c>
      <c r="HU128" s="20">
        <v>15.68009153318078</v>
      </c>
      <c r="HV128" s="20" t="s">
        <v>54</v>
      </c>
      <c r="HW128" s="20" t="s">
        <v>54</v>
      </c>
      <c r="HX128" s="20" t="s">
        <v>54</v>
      </c>
      <c r="HY128" s="20">
        <v>12.31998474446987</v>
      </c>
      <c r="HZ128" s="20" t="s">
        <v>54</v>
      </c>
      <c r="IA128" s="20">
        <v>12.31998474446987</v>
      </c>
      <c r="IB128" s="20" t="s">
        <v>54</v>
      </c>
      <c r="IC128" s="20" t="s">
        <v>54</v>
      </c>
      <c r="ID128" s="20" t="s">
        <v>54</v>
      </c>
      <c r="IE128" s="20">
        <v>3.2539682539682544</v>
      </c>
      <c r="IF128" s="20" t="s">
        <v>54</v>
      </c>
      <c r="IG128" s="20">
        <v>3.2539682539682544</v>
      </c>
      <c r="IH128" s="20" t="s">
        <v>54</v>
      </c>
      <c r="II128" s="20" t="s">
        <v>54</v>
      </c>
      <c r="IJ128" s="20">
        <v>6.9159765355417528</v>
      </c>
      <c r="IK128" s="20" t="s">
        <v>54</v>
      </c>
      <c r="IL128" s="20">
        <v>6.9159765355417528</v>
      </c>
      <c r="IM128" s="20" t="s">
        <v>54</v>
      </c>
      <c r="IN128" s="6" t="s">
        <v>90</v>
      </c>
      <c r="IO128" s="15"/>
      <c r="IP128" s="20" t="s">
        <v>54</v>
      </c>
      <c r="IQ128" s="20" t="s">
        <v>154</v>
      </c>
      <c r="IR128" s="20">
        <v>0</v>
      </c>
      <c r="IS128" s="20">
        <v>0</v>
      </c>
      <c r="IT128" s="20">
        <v>0</v>
      </c>
      <c r="IU128" s="20">
        <v>0</v>
      </c>
      <c r="IV128" s="20">
        <v>0</v>
      </c>
      <c r="IW128" s="20" t="s">
        <v>54</v>
      </c>
      <c r="IX128" s="20" t="s">
        <v>54</v>
      </c>
      <c r="IY128" s="20" t="s">
        <v>54</v>
      </c>
      <c r="IZ128" s="20">
        <v>14.343814080656186</v>
      </c>
      <c r="JA128" s="20" t="s">
        <v>54</v>
      </c>
      <c r="JB128" s="20" t="s">
        <v>54</v>
      </c>
      <c r="JC128" s="20" t="s">
        <v>54</v>
      </c>
      <c r="JD128" s="20">
        <v>22.060430579554474</v>
      </c>
      <c r="JE128" s="20" t="s">
        <v>54</v>
      </c>
      <c r="JF128" s="20">
        <v>22.060430579554474</v>
      </c>
      <c r="JG128" s="20" t="s">
        <v>54</v>
      </c>
      <c r="JH128" s="20" t="s">
        <v>54</v>
      </c>
      <c r="JI128" s="20" t="s">
        <v>54</v>
      </c>
      <c r="JJ128" s="20">
        <v>24.6641802133793</v>
      </c>
      <c r="JK128" s="20" t="s">
        <v>54</v>
      </c>
      <c r="JL128" s="20">
        <v>24.6641802133793</v>
      </c>
      <c r="JM128" s="20" t="s">
        <v>54</v>
      </c>
      <c r="JN128" s="20" t="s">
        <v>54</v>
      </c>
      <c r="JO128" s="20">
        <v>21.386830996180457</v>
      </c>
      <c r="JP128" s="20" t="s">
        <v>54</v>
      </c>
      <c r="JQ128" s="20">
        <v>21.386830996180457</v>
      </c>
      <c r="JR128" s="20" t="s">
        <v>54</v>
      </c>
      <c r="JS128" s="6" t="s">
        <v>90</v>
      </c>
      <c r="JT128" s="15"/>
      <c r="JU128" s="20" t="s">
        <v>54</v>
      </c>
      <c r="JV128" s="20" t="s">
        <v>154</v>
      </c>
      <c r="JW128" s="20">
        <v>0</v>
      </c>
      <c r="JX128" s="20">
        <v>0</v>
      </c>
      <c r="JY128" s="20">
        <v>0</v>
      </c>
      <c r="JZ128" s="20">
        <v>0</v>
      </c>
      <c r="KA128" s="20">
        <v>0</v>
      </c>
      <c r="KB128" s="20" t="s">
        <v>54</v>
      </c>
      <c r="KC128" s="20" t="s">
        <v>54</v>
      </c>
      <c r="KD128" s="20" t="s">
        <v>54</v>
      </c>
      <c r="KE128" s="20">
        <v>9.1103896103896105</v>
      </c>
      <c r="KF128" s="20" t="s">
        <v>54</v>
      </c>
      <c r="KG128" s="20" t="s">
        <v>54</v>
      </c>
      <c r="KH128" s="20" t="s">
        <v>54</v>
      </c>
      <c r="KI128" s="20">
        <v>34.922077922077925</v>
      </c>
      <c r="KJ128" s="20">
        <v>35.215728715728716</v>
      </c>
      <c r="KK128" s="20">
        <v>34.38239538239538</v>
      </c>
      <c r="KL128" s="20" t="s">
        <v>54</v>
      </c>
      <c r="KM128" s="20" t="s">
        <v>54</v>
      </c>
      <c r="KN128" s="20" t="s">
        <v>54</v>
      </c>
      <c r="KO128" s="20">
        <v>26.287157287157289</v>
      </c>
      <c r="KP128" s="20">
        <v>26.014430014430019</v>
      </c>
      <c r="KQ128" s="20">
        <v>21.173160173160174</v>
      </c>
      <c r="KR128" s="20" t="s">
        <v>54</v>
      </c>
      <c r="KS128" s="20" t="s">
        <v>54</v>
      </c>
      <c r="KT128" s="20">
        <v>28.453823953823957</v>
      </c>
      <c r="KU128" s="20">
        <v>26.847763347763347</v>
      </c>
      <c r="KV128" s="20">
        <v>27.98989898989899</v>
      </c>
      <c r="KW128" s="20" t="s">
        <v>54</v>
      </c>
      <c r="KX128" s="6" t="s">
        <v>90</v>
      </c>
      <c r="KY128" s="15"/>
      <c r="KZ128" s="20" t="s">
        <v>54</v>
      </c>
      <c r="LA128" s="20" t="s">
        <v>154</v>
      </c>
      <c r="LB128" s="20">
        <v>0</v>
      </c>
      <c r="LC128" s="20">
        <v>0</v>
      </c>
      <c r="LD128" s="20">
        <v>0</v>
      </c>
      <c r="LE128" s="20">
        <v>0</v>
      </c>
      <c r="LF128" s="20">
        <v>0</v>
      </c>
      <c r="LG128" s="20" t="s">
        <v>54</v>
      </c>
      <c r="LH128" s="20" t="s">
        <v>54</v>
      </c>
      <c r="LI128" s="20" t="s">
        <v>54</v>
      </c>
      <c r="LJ128" s="20" t="s">
        <v>54</v>
      </c>
      <c r="LK128" s="20" t="s">
        <v>54</v>
      </c>
      <c r="LL128" s="20" t="s">
        <v>54</v>
      </c>
      <c r="LM128" s="20" t="s">
        <v>54</v>
      </c>
      <c r="LN128" s="20" t="s">
        <v>54</v>
      </c>
      <c r="LO128" s="20" t="s">
        <v>54</v>
      </c>
      <c r="LP128" s="20" t="s">
        <v>54</v>
      </c>
      <c r="LQ128" s="20" t="s">
        <v>54</v>
      </c>
      <c r="LR128" s="20" t="s">
        <v>54</v>
      </c>
      <c r="LS128" s="20" t="s">
        <v>54</v>
      </c>
      <c r="LT128" s="20" t="s">
        <v>54</v>
      </c>
      <c r="LU128" s="20" t="s">
        <v>54</v>
      </c>
      <c r="LV128" s="20" t="s">
        <v>54</v>
      </c>
      <c r="LW128" s="20" t="s">
        <v>54</v>
      </c>
      <c r="LX128" s="20" t="s">
        <v>54</v>
      </c>
      <c r="LY128" s="20" t="s">
        <v>54</v>
      </c>
      <c r="LZ128" s="20" t="s">
        <v>54</v>
      </c>
      <c r="MA128" s="20" t="s">
        <v>54</v>
      </c>
      <c r="MB128" s="20" t="s">
        <v>54</v>
      </c>
      <c r="MC128" s="6" t="s">
        <v>90</v>
      </c>
      <c r="MD128" s="15"/>
      <c r="ME128" s="20" t="s">
        <v>54</v>
      </c>
      <c r="MF128" s="20" t="s">
        <v>154</v>
      </c>
      <c r="MG128" s="20">
        <v>0</v>
      </c>
      <c r="MH128" s="20">
        <v>0</v>
      </c>
      <c r="MI128" s="20">
        <v>0</v>
      </c>
      <c r="MJ128" s="20">
        <v>0</v>
      </c>
      <c r="MK128" s="20">
        <v>0</v>
      </c>
      <c r="ML128" s="20" t="s">
        <v>54</v>
      </c>
      <c r="MM128" s="20" t="s">
        <v>54</v>
      </c>
      <c r="MN128" s="20" t="s">
        <v>54</v>
      </c>
      <c r="MO128" s="20" t="s">
        <v>54</v>
      </c>
      <c r="MP128" s="20" t="s">
        <v>54</v>
      </c>
      <c r="MQ128" s="20" t="s">
        <v>54</v>
      </c>
      <c r="MR128" s="20" t="s">
        <v>54</v>
      </c>
      <c r="MS128" s="20" t="s">
        <v>54</v>
      </c>
      <c r="MT128" s="20" t="s">
        <v>54</v>
      </c>
      <c r="MU128" s="20" t="s">
        <v>54</v>
      </c>
      <c r="MV128" s="20" t="s">
        <v>54</v>
      </c>
      <c r="MW128" s="20" t="s">
        <v>54</v>
      </c>
      <c r="MX128" s="20" t="s">
        <v>54</v>
      </c>
      <c r="MY128" s="20" t="s">
        <v>54</v>
      </c>
      <c r="MZ128" s="20" t="s">
        <v>54</v>
      </c>
      <c r="NA128" s="20" t="s">
        <v>54</v>
      </c>
      <c r="NB128" s="20" t="s">
        <v>54</v>
      </c>
      <c r="NC128" s="20" t="s">
        <v>54</v>
      </c>
      <c r="ND128" s="20" t="s">
        <v>54</v>
      </c>
      <c r="NE128" s="20" t="s">
        <v>54</v>
      </c>
      <c r="NF128" s="20" t="s">
        <v>54</v>
      </c>
      <c r="NG128" s="20" t="s">
        <v>54</v>
      </c>
      <c r="NH128" s="6" t="s">
        <v>90</v>
      </c>
    </row>
    <row r="129" spans="1:372" ht="31.2" x14ac:dyDescent="0.3">
      <c r="A129" s="15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10"/>
      <c r="AF129" s="15"/>
      <c r="AG129" s="20" t="s">
        <v>54</v>
      </c>
      <c r="AH129" s="20" t="s">
        <v>155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 t="s">
        <v>54</v>
      </c>
      <c r="AO129" s="20" t="s">
        <v>54</v>
      </c>
      <c r="AP129" s="20" t="s">
        <v>54</v>
      </c>
      <c r="AQ129" s="20" t="s">
        <v>54</v>
      </c>
      <c r="AR129" s="20" t="s">
        <v>54</v>
      </c>
      <c r="AS129" s="20" t="s">
        <v>54</v>
      </c>
      <c r="AT129" s="20" t="s">
        <v>54</v>
      </c>
      <c r="AU129" s="20" t="s">
        <v>54</v>
      </c>
      <c r="AV129" s="20" t="s">
        <v>54</v>
      </c>
      <c r="AW129" s="20" t="s">
        <v>54</v>
      </c>
      <c r="AX129" s="20" t="s">
        <v>54</v>
      </c>
      <c r="AY129" s="20" t="s">
        <v>54</v>
      </c>
      <c r="AZ129" s="20" t="s">
        <v>54</v>
      </c>
      <c r="BA129" s="20" t="s">
        <v>54</v>
      </c>
      <c r="BB129" s="20" t="s">
        <v>54</v>
      </c>
      <c r="BC129" s="20" t="s">
        <v>54</v>
      </c>
      <c r="BD129" s="20" t="s">
        <v>54</v>
      </c>
      <c r="BE129" s="20" t="s">
        <v>54</v>
      </c>
      <c r="BF129" s="20" t="s">
        <v>54</v>
      </c>
      <c r="BG129" s="20" t="s">
        <v>54</v>
      </c>
      <c r="BH129" s="20" t="s">
        <v>54</v>
      </c>
      <c r="BI129" s="20" t="s">
        <v>54</v>
      </c>
      <c r="BJ129" s="10" t="s">
        <v>91</v>
      </c>
      <c r="BK129" s="15"/>
      <c r="BL129" s="20" t="s">
        <v>54</v>
      </c>
      <c r="BM129" s="20" t="s">
        <v>155</v>
      </c>
      <c r="BN129" s="20">
        <v>0</v>
      </c>
      <c r="BO129" s="20">
        <v>0</v>
      </c>
      <c r="BP129" s="20">
        <v>0</v>
      </c>
      <c r="BQ129" s="20">
        <v>0</v>
      </c>
      <c r="BR129" s="20">
        <v>0</v>
      </c>
      <c r="BS129" s="20" t="s">
        <v>54</v>
      </c>
      <c r="BT129" s="20" t="s">
        <v>54</v>
      </c>
      <c r="BU129" s="20" t="s">
        <v>54</v>
      </c>
      <c r="BV129" s="20" t="s">
        <v>54</v>
      </c>
      <c r="BW129" s="20" t="s">
        <v>54</v>
      </c>
      <c r="BX129" s="20" t="s">
        <v>54</v>
      </c>
      <c r="BY129" s="20" t="s">
        <v>54</v>
      </c>
      <c r="BZ129" s="20">
        <v>0</v>
      </c>
      <c r="CA129" s="20" t="s">
        <v>54</v>
      </c>
      <c r="CB129" s="20">
        <v>0</v>
      </c>
      <c r="CC129" s="20" t="s">
        <v>54</v>
      </c>
      <c r="CD129" s="20" t="s">
        <v>54</v>
      </c>
      <c r="CE129" s="20" t="s">
        <v>54</v>
      </c>
      <c r="CF129" s="20">
        <v>0</v>
      </c>
      <c r="CG129" s="20" t="s">
        <v>54</v>
      </c>
      <c r="CH129" s="20">
        <v>0</v>
      </c>
      <c r="CI129" s="20" t="s">
        <v>54</v>
      </c>
      <c r="CJ129" s="20" t="s">
        <v>54</v>
      </c>
      <c r="CK129" s="20">
        <v>0</v>
      </c>
      <c r="CL129" s="20" t="s">
        <v>54</v>
      </c>
      <c r="CM129" s="20">
        <v>0</v>
      </c>
      <c r="CN129" s="20" t="s">
        <v>54</v>
      </c>
      <c r="CO129" s="10" t="s">
        <v>91</v>
      </c>
      <c r="CP129" s="15"/>
      <c r="CQ129" s="20" t="s">
        <v>54</v>
      </c>
      <c r="CR129" s="20" t="s">
        <v>155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 t="s">
        <v>54</v>
      </c>
      <c r="CY129" s="20" t="s">
        <v>54</v>
      </c>
      <c r="CZ129" s="20" t="s">
        <v>54</v>
      </c>
      <c r="DA129" s="20">
        <v>0</v>
      </c>
      <c r="DB129" s="20">
        <v>0</v>
      </c>
      <c r="DC129" s="20" t="s">
        <v>54</v>
      </c>
      <c r="DD129" s="20" t="s">
        <v>54</v>
      </c>
      <c r="DE129" s="20">
        <v>0</v>
      </c>
      <c r="DF129" s="20" t="s">
        <v>54</v>
      </c>
      <c r="DG129" s="20">
        <v>0</v>
      </c>
      <c r="DH129" s="20" t="s">
        <v>54</v>
      </c>
      <c r="DI129" s="20" t="s">
        <v>54</v>
      </c>
      <c r="DJ129" s="20" t="s">
        <v>54</v>
      </c>
      <c r="DK129" s="20">
        <v>0</v>
      </c>
      <c r="DL129" s="20" t="s">
        <v>54</v>
      </c>
      <c r="DM129" s="20">
        <v>0</v>
      </c>
      <c r="DN129" s="20">
        <v>0</v>
      </c>
      <c r="DO129" s="20" t="s">
        <v>54</v>
      </c>
      <c r="DP129" s="20">
        <v>0</v>
      </c>
      <c r="DQ129" s="20" t="s">
        <v>54</v>
      </c>
      <c r="DR129" s="20">
        <v>0</v>
      </c>
      <c r="DS129" s="20" t="s">
        <v>54</v>
      </c>
      <c r="DT129" s="10" t="s">
        <v>91</v>
      </c>
      <c r="DU129" s="15"/>
      <c r="DV129" s="20" t="s">
        <v>54</v>
      </c>
      <c r="DW129" s="20" t="s">
        <v>155</v>
      </c>
      <c r="DX129" s="20">
        <v>0</v>
      </c>
      <c r="DY129" s="20">
        <v>0</v>
      </c>
      <c r="DZ129" s="20">
        <v>0</v>
      </c>
      <c r="EA129" s="20">
        <v>0</v>
      </c>
      <c r="EB129" s="20">
        <v>0</v>
      </c>
      <c r="EC129" s="20" t="s">
        <v>54</v>
      </c>
      <c r="ED129" s="20" t="s">
        <v>54</v>
      </c>
      <c r="EE129" s="20" t="s">
        <v>54</v>
      </c>
      <c r="EF129" s="20">
        <v>0</v>
      </c>
      <c r="EG129" s="20" t="s">
        <v>54</v>
      </c>
      <c r="EH129" s="20" t="s">
        <v>54</v>
      </c>
      <c r="EI129" s="20" t="s">
        <v>54</v>
      </c>
      <c r="EJ129" s="20">
        <v>0</v>
      </c>
      <c r="EK129" s="20">
        <v>0</v>
      </c>
      <c r="EL129" s="20">
        <v>0</v>
      </c>
      <c r="EM129" s="20" t="s">
        <v>54</v>
      </c>
      <c r="EN129" s="20" t="s">
        <v>54</v>
      </c>
      <c r="EO129" s="20" t="s">
        <v>54</v>
      </c>
      <c r="EP129" s="20">
        <v>0</v>
      </c>
      <c r="EQ129" s="20">
        <v>0</v>
      </c>
      <c r="ER129" s="20">
        <v>0</v>
      </c>
      <c r="ES129" s="20" t="s">
        <v>54</v>
      </c>
      <c r="ET129" s="20" t="s">
        <v>54</v>
      </c>
      <c r="EU129" s="20">
        <v>0</v>
      </c>
      <c r="EV129" s="20">
        <v>0</v>
      </c>
      <c r="EW129" s="20">
        <v>0</v>
      </c>
      <c r="EX129" s="20" t="s">
        <v>54</v>
      </c>
      <c r="EY129" s="10" t="s">
        <v>91</v>
      </c>
      <c r="EZ129" s="15"/>
      <c r="FA129" s="20" t="s">
        <v>54</v>
      </c>
      <c r="FB129" s="20" t="s">
        <v>155</v>
      </c>
      <c r="FC129" s="20">
        <v>0</v>
      </c>
      <c r="FD129" s="20">
        <v>0</v>
      </c>
      <c r="FE129" s="20">
        <v>0</v>
      </c>
      <c r="FF129" s="20">
        <v>0</v>
      </c>
      <c r="FG129" s="20">
        <v>0</v>
      </c>
      <c r="FH129" s="20" t="s">
        <v>54</v>
      </c>
      <c r="FI129" s="20" t="s">
        <v>54</v>
      </c>
      <c r="FJ129" s="20" t="s">
        <v>54</v>
      </c>
      <c r="FK129" s="20">
        <v>0</v>
      </c>
      <c r="FL129" s="20" t="s">
        <v>54</v>
      </c>
      <c r="FM129" s="20" t="s">
        <v>54</v>
      </c>
      <c r="FN129" s="20" t="s">
        <v>54</v>
      </c>
      <c r="FO129" s="20">
        <v>0.83333333333333337</v>
      </c>
      <c r="FP129" s="20" t="s">
        <v>54</v>
      </c>
      <c r="FQ129" s="20">
        <v>0.83333333333333337</v>
      </c>
      <c r="FR129" s="20" t="s">
        <v>54</v>
      </c>
      <c r="FS129" s="20" t="s">
        <v>54</v>
      </c>
      <c r="FT129" s="20" t="s">
        <v>54</v>
      </c>
      <c r="FU129" s="20">
        <v>0</v>
      </c>
      <c r="FV129" s="20" t="s">
        <v>54</v>
      </c>
      <c r="FW129" s="20">
        <v>0</v>
      </c>
      <c r="FX129" s="20" t="s">
        <v>54</v>
      </c>
      <c r="FY129" s="20" t="s">
        <v>54</v>
      </c>
      <c r="FZ129" s="20">
        <v>0</v>
      </c>
      <c r="GA129" s="20" t="s">
        <v>54</v>
      </c>
      <c r="GB129" s="20">
        <v>0</v>
      </c>
      <c r="GC129" s="20" t="s">
        <v>54</v>
      </c>
      <c r="GD129" s="10" t="s">
        <v>91</v>
      </c>
      <c r="GE129" s="15"/>
      <c r="GF129" s="20" t="s">
        <v>54</v>
      </c>
      <c r="GG129" s="20" t="s">
        <v>155</v>
      </c>
      <c r="GH129" s="20">
        <v>0</v>
      </c>
      <c r="GI129" s="20">
        <v>0</v>
      </c>
      <c r="GJ129" s="20">
        <v>0</v>
      </c>
      <c r="GK129" s="20">
        <v>0</v>
      </c>
      <c r="GL129" s="20">
        <v>0</v>
      </c>
      <c r="GM129" s="20" t="s">
        <v>54</v>
      </c>
      <c r="GN129" s="20" t="s">
        <v>54</v>
      </c>
      <c r="GO129" s="20" t="s">
        <v>54</v>
      </c>
      <c r="GP129" s="20">
        <v>0</v>
      </c>
      <c r="GQ129" s="20" t="s">
        <v>54</v>
      </c>
      <c r="GR129" s="20" t="s">
        <v>54</v>
      </c>
      <c r="GS129" s="20" t="s">
        <v>54</v>
      </c>
      <c r="GT129" s="20">
        <v>0</v>
      </c>
      <c r="GU129" s="20" t="s">
        <v>54</v>
      </c>
      <c r="GV129" s="20">
        <v>0</v>
      </c>
      <c r="GW129" s="20" t="s">
        <v>54</v>
      </c>
      <c r="GX129" s="20" t="s">
        <v>54</v>
      </c>
      <c r="GY129" s="20" t="s">
        <v>54</v>
      </c>
      <c r="GZ129" s="20">
        <v>0</v>
      </c>
      <c r="HA129" s="20" t="s">
        <v>54</v>
      </c>
      <c r="HB129" s="20">
        <v>0</v>
      </c>
      <c r="HC129" s="20" t="s">
        <v>54</v>
      </c>
      <c r="HD129" s="20" t="s">
        <v>54</v>
      </c>
      <c r="HE129" s="20">
        <v>0</v>
      </c>
      <c r="HF129" s="20" t="s">
        <v>54</v>
      </c>
      <c r="HG129" s="20">
        <v>0</v>
      </c>
      <c r="HH129" s="20" t="s">
        <v>54</v>
      </c>
      <c r="HI129" s="10" t="s">
        <v>91</v>
      </c>
      <c r="HJ129" s="15"/>
      <c r="HK129" s="20" t="s">
        <v>54</v>
      </c>
      <c r="HL129" s="20" t="s">
        <v>155</v>
      </c>
      <c r="HM129" s="20">
        <v>0</v>
      </c>
      <c r="HN129" s="20">
        <v>0</v>
      </c>
      <c r="HO129" s="20">
        <v>0</v>
      </c>
      <c r="HP129" s="20">
        <v>0</v>
      </c>
      <c r="HQ129" s="20">
        <v>0</v>
      </c>
      <c r="HR129" s="20" t="s">
        <v>54</v>
      </c>
      <c r="HS129" s="20" t="s">
        <v>54</v>
      </c>
      <c r="HT129" s="20" t="s">
        <v>54</v>
      </c>
      <c r="HU129" s="20">
        <v>0</v>
      </c>
      <c r="HV129" s="20" t="s">
        <v>54</v>
      </c>
      <c r="HW129" s="20" t="s">
        <v>54</v>
      </c>
      <c r="HX129" s="20" t="s">
        <v>54</v>
      </c>
      <c r="HY129" s="20">
        <v>0.72463768115942029</v>
      </c>
      <c r="HZ129" s="20" t="s">
        <v>54</v>
      </c>
      <c r="IA129" s="20">
        <v>0.72463768115942029</v>
      </c>
      <c r="IB129" s="20" t="s">
        <v>54</v>
      </c>
      <c r="IC129" s="20" t="s">
        <v>54</v>
      </c>
      <c r="ID129" s="20" t="s">
        <v>54</v>
      </c>
      <c r="IE129" s="20">
        <v>0</v>
      </c>
      <c r="IF129" s="20" t="s">
        <v>54</v>
      </c>
      <c r="IG129" s="20">
        <v>0</v>
      </c>
      <c r="IH129" s="20" t="s">
        <v>54</v>
      </c>
      <c r="II129" s="20" t="s">
        <v>54</v>
      </c>
      <c r="IJ129" s="20">
        <v>0.72463768115942029</v>
      </c>
      <c r="IK129" s="20" t="s">
        <v>54</v>
      </c>
      <c r="IL129" s="20">
        <v>0.72463768115942029</v>
      </c>
      <c r="IM129" s="20" t="s">
        <v>54</v>
      </c>
      <c r="IN129" s="10" t="s">
        <v>91</v>
      </c>
      <c r="IO129" s="15"/>
      <c r="IP129" s="20" t="s">
        <v>54</v>
      </c>
      <c r="IQ129" s="20" t="s">
        <v>155</v>
      </c>
      <c r="IR129" s="20">
        <v>0</v>
      </c>
      <c r="IS129" s="20">
        <v>0</v>
      </c>
      <c r="IT129" s="20">
        <v>0</v>
      </c>
      <c r="IU129" s="20">
        <v>0</v>
      </c>
      <c r="IV129" s="20">
        <v>0</v>
      </c>
      <c r="IW129" s="20" t="s">
        <v>54</v>
      </c>
      <c r="IX129" s="20" t="s">
        <v>54</v>
      </c>
      <c r="IY129" s="20" t="s">
        <v>54</v>
      </c>
      <c r="IZ129" s="20">
        <v>0</v>
      </c>
      <c r="JA129" s="20" t="s">
        <v>54</v>
      </c>
      <c r="JB129" s="20" t="s">
        <v>54</v>
      </c>
      <c r="JC129" s="20" t="s">
        <v>54</v>
      </c>
      <c r="JD129" s="20">
        <v>0</v>
      </c>
      <c r="JE129" s="20" t="s">
        <v>54</v>
      </c>
      <c r="JF129" s="20">
        <v>0</v>
      </c>
      <c r="JG129" s="20" t="s">
        <v>54</v>
      </c>
      <c r="JH129" s="20" t="s">
        <v>54</v>
      </c>
      <c r="JI129" s="20" t="s">
        <v>54</v>
      </c>
      <c r="JJ129" s="20">
        <v>0.64935064935064946</v>
      </c>
      <c r="JK129" s="20" t="s">
        <v>54</v>
      </c>
      <c r="JL129" s="20">
        <v>0.64935064935064946</v>
      </c>
      <c r="JM129" s="20" t="s">
        <v>54</v>
      </c>
      <c r="JN129" s="20" t="s">
        <v>54</v>
      </c>
      <c r="JO129" s="20">
        <v>0</v>
      </c>
      <c r="JP129" s="20" t="s">
        <v>54</v>
      </c>
      <c r="JQ129" s="20">
        <v>0</v>
      </c>
      <c r="JR129" s="20" t="s">
        <v>54</v>
      </c>
      <c r="JS129" s="10" t="s">
        <v>91</v>
      </c>
      <c r="JT129" s="15"/>
      <c r="JU129" s="20" t="s">
        <v>54</v>
      </c>
      <c r="JV129" s="20" t="s">
        <v>155</v>
      </c>
      <c r="JW129" s="20">
        <v>0</v>
      </c>
      <c r="JX129" s="20">
        <v>0</v>
      </c>
      <c r="JY129" s="20">
        <v>0</v>
      </c>
      <c r="JZ129" s="20">
        <v>0</v>
      </c>
      <c r="KA129" s="20">
        <v>0</v>
      </c>
      <c r="KB129" s="20" t="s">
        <v>54</v>
      </c>
      <c r="KC129" s="20" t="s">
        <v>54</v>
      </c>
      <c r="KD129" s="20" t="s">
        <v>54</v>
      </c>
      <c r="KE129" s="20">
        <v>0</v>
      </c>
      <c r="KF129" s="20" t="s">
        <v>54</v>
      </c>
      <c r="KG129" s="20" t="s">
        <v>54</v>
      </c>
      <c r="KH129" s="20" t="s">
        <v>54</v>
      </c>
      <c r="KI129" s="20">
        <v>0</v>
      </c>
      <c r="KJ129" s="20">
        <v>0</v>
      </c>
      <c r="KK129" s="20">
        <v>0</v>
      </c>
      <c r="KL129" s="20" t="s">
        <v>54</v>
      </c>
      <c r="KM129" s="20" t="s">
        <v>54</v>
      </c>
      <c r="KN129" s="20" t="s">
        <v>54</v>
      </c>
      <c r="KO129" s="20">
        <v>0</v>
      </c>
      <c r="KP129" s="20">
        <v>0</v>
      </c>
      <c r="KQ129" s="20">
        <v>0</v>
      </c>
      <c r="KR129" s="20" t="s">
        <v>54</v>
      </c>
      <c r="KS129" s="20" t="s">
        <v>54</v>
      </c>
      <c r="KT129" s="20">
        <v>0</v>
      </c>
      <c r="KU129" s="20">
        <v>0</v>
      </c>
      <c r="KV129" s="20">
        <v>0</v>
      </c>
      <c r="KW129" s="20" t="s">
        <v>54</v>
      </c>
      <c r="KX129" s="10" t="s">
        <v>91</v>
      </c>
      <c r="KY129" s="15"/>
      <c r="KZ129" s="20" t="s">
        <v>54</v>
      </c>
      <c r="LA129" s="20" t="s">
        <v>155</v>
      </c>
      <c r="LB129" s="20">
        <v>0</v>
      </c>
      <c r="LC129" s="20">
        <v>0</v>
      </c>
      <c r="LD129" s="20">
        <v>0</v>
      </c>
      <c r="LE129" s="20">
        <v>0</v>
      </c>
      <c r="LF129" s="20">
        <v>0</v>
      </c>
      <c r="LG129" s="20" t="s">
        <v>54</v>
      </c>
      <c r="LH129" s="20" t="s">
        <v>54</v>
      </c>
      <c r="LI129" s="20" t="s">
        <v>54</v>
      </c>
      <c r="LJ129" s="20" t="s">
        <v>54</v>
      </c>
      <c r="LK129" s="20" t="s">
        <v>54</v>
      </c>
      <c r="LL129" s="20" t="s">
        <v>54</v>
      </c>
      <c r="LM129" s="20" t="s">
        <v>54</v>
      </c>
      <c r="LN129" s="20" t="s">
        <v>54</v>
      </c>
      <c r="LO129" s="20" t="s">
        <v>54</v>
      </c>
      <c r="LP129" s="20" t="s">
        <v>54</v>
      </c>
      <c r="LQ129" s="20" t="s">
        <v>54</v>
      </c>
      <c r="LR129" s="20" t="s">
        <v>54</v>
      </c>
      <c r="LS129" s="20" t="s">
        <v>54</v>
      </c>
      <c r="LT129" s="20" t="s">
        <v>54</v>
      </c>
      <c r="LU129" s="20" t="s">
        <v>54</v>
      </c>
      <c r="LV129" s="20" t="s">
        <v>54</v>
      </c>
      <c r="LW129" s="20" t="s">
        <v>54</v>
      </c>
      <c r="LX129" s="20" t="s">
        <v>54</v>
      </c>
      <c r="LY129" s="20" t="s">
        <v>54</v>
      </c>
      <c r="LZ129" s="20" t="s">
        <v>54</v>
      </c>
      <c r="MA129" s="20" t="s">
        <v>54</v>
      </c>
      <c r="MB129" s="20" t="s">
        <v>54</v>
      </c>
      <c r="MC129" s="10" t="s">
        <v>91</v>
      </c>
      <c r="MD129" s="15"/>
      <c r="ME129" s="20" t="s">
        <v>54</v>
      </c>
      <c r="MF129" s="20" t="s">
        <v>155</v>
      </c>
      <c r="MG129" s="20">
        <v>0</v>
      </c>
      <c r="MH129" s="20">
        <v>0</v>
      </c>
      <c r="MI129" s="20">
        <v>0</v>
      </c>
      <c r="MJ129" s="20">
        <v>0</v>
      </c>
      <c r="MK129" s="20">
        <v>0</v>
      </c>
      <c r="ML129" s="20" t="s">
        <v>54</v>
      </c>
      <c r="MM129" s="20" t="s">
        <v>54</v>
      </c>
      <c r="MN129" s="20" t="s">
        <v>54</v>
      </c>
      <c r="MO129" s="20" t="s">
        <v>54</v>
      </c>
      <c r="MP129" s="20" t="s">
        <v>54</v>
      </c>
      <c r="MQ129" s="20" t="s">
        <v>54</v>
      </c>
      <c r="MR129" s="20" t="s">
        <v>54</v>
      </c>
      <c r="MS129" s="20" t="s">
        <v>54</v>
      </c>
      <c r="MT129" s="20" t="s">
        <v>54</v>
      </c>
      <c r="MU129" s="20" t="s">
        <v>54</v>
      </c>
      <c r="MV129" s="20" t="s">
        <v>54</v>
      </c>
      <c r="MW129" s="20" t="s">
        <v>54</v>
      </c>
      <c r="MX129" s="20" t="s">
        <v>54</v>
      </c>
      <c r="MY129" s="20" t="s">
        <v>54</v>
      </c>
      <c r="MZ129" s="20" t="s">
        <v>54</v>
      </c>
      <c r="NA129" s="20" t="s">
        <v>54</v>
      </c>
      <c r="NB129" s="20" t="s">
        <v>54</v>
      </c>
      <c r="NC129" s="20" t="s">
        <v>54</v>
      </c>
      <c r="ND129" s="20" t="s">
        <v>54</v>
      </c>
      <c r="NE129" s="20" t="s">
        <v>54</v>
      </c>
      <c r="NF129" s="20" t="s">
        <v>54</v>
      </c>
      <c r="NG129" s="20" t="s">
        <v>54</v>
      </c>
      <c r="NH129" s="10" t="s">
        <v>91</v>
      </c>
    </row>
    <row r="130" spans="1:372" x14ac:dyDescent="0.3">
      <c r="A130" s="15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4"/>
      <c r="AF130" s="15"/>
      <c r="AG130" s="20">
        <v>119</v>
      </c>
      <c r="AH130" s="20" t="s">
        <v>48</v>
      </c>
      <c r="AI130" s="20">
        <v>0</v>
      </c>
      <c r="AJ130" s="20">
        <v>0</v>
      </c>
      <c r="AK130" s="20">
        <v>12</v>
      </c>
      <c r="AL130" s="20">
        <v>10</v>
      </c>
      <c r="AM130" s="20">
        <v>22</v>
      </c>
      <c r="AN130" s="20" t="s">
        <v>54</v>
      </c>
      <c r="AO130" s="20" t="s">
        <v>54</v>
      </c>
      <c r="AP130" s="20" t="s">
        <v>54</v>
      </c>
      <c r="AQ130" s="20" t="s">
        <v>54</v>
      </c>
      <c r="AR130" s="20" t="s">
        <v>54</v>
      </c>
      <c r="AS130" s="20" t="s">
        <v>54</v>
      </c>
      <c r="AT130" s="20" t="s">
        <v>54</v>
      </c>
      <c r="AU130" s="20" t="s">
        <v>54</v>
      </c>
      <c r="AV130" s="20" t="s">
        <v>54</v>
      </c>
      <c r="AW130" s="20" t="s">
        <v>54</v>
      </c>
      <c r="AX130" s="20" t="s">
        <v>54</v>
      </c>
      <c r="AY130" s="20" t="s">
        <v>54</v>
      </c>
      <c r="AZ130" s="20" t="s">
        <v>54</v>
      </c>
      <c r="BA130" s="20" t="s">
        <v>54</v>
      </c>
      <c r="BB130" s="20" t="s">
        <v>54</v>
      </c>
      <c r="BC130" s="20" t="s">
        <v>54</v>
      </c>
      <c r="BD130" s="20" t="s">
        <v>54</v>
      </c>
      <c r="BE130" s="20" t="s">
        <v>54</v>
      </c>
      <c r="BF130" s="20" t="s">
        <v>54</v>
      </c>
      <c r="BG130" s="20" t="s">
        <v>54</v>
      </c>
      <c r="BH130" s="20" t="s">
        <v>54</v>
      </c>
      <c r="BI130" s="20" t="s">
        <v>54</v>
      </c>
      <c r="BJ130" s="4" t="s">
        <v>97</v>
      </c>
      <c r="BK130" s="15"/>
      <c r="BL130" s="20">
        <v>119</v>
      </c>
      <c r="BM130" s="20" t="s">
        <v>48</v>
      </c>
      <c r="BN130" s="20">
        <v>0</v>
      </c>
      <c r="BO130" s="20">
        <v>0</v>
      </c>
      <c r="BP130" s="20">
        <v>75</v>
      </c>
      <c r="BQ130" s="20">
        <v>53</v>
      </c>
      <c r="BR130" s="20">
        <v>128</v>
      </c>
      <c r="BS130" s="20" t="s">
        <v>54</v>
      </c>
      <c r="BT130" s="20" t="s">
        <v>54</v>
      </c>
      <c r="BU130" s="20" t="s">
        <v>54</v>
      </c>
      <c r="BV130" s="20" t="s">
        <v>54</v>
      </c>
      <c r="BW130" s="20" t="s">
        <v>54</v>
      </c>
      <c r="BX130" s="20" t="s">
        <v>54</v>
      </c>
      <c r="BY130" s="20" t="s">
        <v>54</v>
      </c>
      <c r="BZ130" s="20" t="s">
        <v>54</v>
      </c>
      <c r="CA130" s="20" t="s">
        <v>54</v>
      </c>
      <c r="CB130" s="20" t="s">
        <v>54</v>
      </c>
      <c r="CC130" s="20" t="s">
        <v>54</v>
      </c>
      <c r="CD130" s="20" t="s">
        <v>54</v>
      </c>
      <c r="CE130" s="20" t="s">
        <v>54</v>
      </c>
      <c r="CF130" s="20" t="s">
        <v>54</v>
      </c>
      <c r="CG130" s="20" t="s">
        <v>54</v>
      </c>
      <c r="CH130" s="20" t="s">
        <v>54</v>
      </c>
      <c r="CI130" s="20" t="s">
        <v>54</v>
      </c>
      <c r="CJ130" s="20" t="s">
        <v>54</v>
      </c>
      <c r="CK130" s="20" t="s">
        <v>54</v>
      </c>
      <c r="CL130" s="20" t="s">
        <v>54</v>
      </c>
      <c r="CM130" s="20" t="s">
        <v>54</v>
      </c>
      <c r="CN130" s="20" t="s">
        <v>54</v>
      </c>
      <c r="CO130" s="4" t="s">
        <v>97</v>
      </c>
      <c r="CP130" s="15"/>
      <c r="CQ130" s="20">
        <v>119</v>
      </c>
      <c r="CR130" s="20" t="s">
        <v>48</v>
      </c>
      <c r="CS130" s="20">
        <v>0</v>
      </c>
      <c r="CT130" s="20">
        <v>0</v>
      </c>
      <c r="CU130" s="20">
        <v>89</v>
      </c>
      <c r="CV130" s="20">
        <v>61</v>
      </c>
      <c r="CW130" s="20">
        <v>150</v>
      </c>
      <c r="CX130" s="20" t="s">
        <v>54</v>
      </c>
      <c r="CY130" s="20" t="s">
        <v>54</v>
      </c>
      <c r="CZ130" s="20" t="s">
        <v>54</v>
      </c>
      <c r="DA130" s="20" t="s">
        <v>54</v>
      </c>
      <c r="DB130" s="20" t="s">
        <v>54</v>
      </c>
      <c r="DC130" s="20" t="s">
        <v>54</v>
      </c>
      <c r="DD130" s="20" t="s">
        <v>54</v>
      </c>
      <c r="DE130" s="20" t="s">
        <v>54</v>
      </c>
      <c r="DF130" s="20" t="s">
        <v>54</v>
      </c>
      <c r="DG130" s="20" t="s">
        <v>54</v>
      </c>
      <c r="DH130" s="20" t="s">
        <v>54</v>
      </c>
      <c r="DI130" s="20" t="s">
        <v>54</v>
      </c>
      <c r="DJ130" s="20" t="s">
        <v>54</v>
      </c>
      <c r="DK130" s="20" t="s">
        <v>54</v>
      </c>
      <c r="DL130" s="20" t="s">
        <v>54</v>
      </c>
      <c r="DM130" s="20" t="s">
        <v>54</v>
      </c>
      <c r="DN130" s="20" t="s">
        <v>54</v>
      </c>
      <c r="DO130" s="20" t="s">
        <v>54</v>
      </c>
      <c r="DP130" s="20" t="s">
        <v>54</v>
      </c>
      <c r="DQ130" s="20" t="s">
        <v>54</v>
      </c>
      <c r="DR130" s="20" t="s">
        <v>54</v>
      </c>
      <c r="DS130" s="20" t="s">
        <v>54</v>
      </c>
      <c r="DT130" s="4" t="s">
        <v>97</v>
      </c>
      <c r="DU130" s="15"/>
      <c r="DV130" s="20">
        <v>119</v>
      </c>
      <c r="DW130" s="20" t="s">
        <v>48</v>
      </c>
      <c r="DX130" s="20">
        <v>0</v>
      </c>
      <c r="DY130" s="20">
        <v>0</v>
      </c>
      <c r="DZ130" s="20">
        <v>52</v>
      </c>
      <c r="EA130" s="20">
        <v>41</v>
      </c>
      <c r="EB130" s="20">
        <v>93</v>
      </c>
      <c r="EC130" s="20" t="s">
        <v>54</v>
      </c>
      <c r="ED130" s="20" t="s">
        <v>54</v>
      </c>
      <c r="EE130" s="20" t="s">
        <v>54</v>
      </c>
      <c r="EF130" s="20" t="s">
        <v>54</v>
      </c>
      <c r="EG130" s="20" t="s">
        <v>54</v>
      </c>
      <c r="EH130" s="20" t="s">
        <v>54</v>
      </c>
      <c r="EI130" s="20" t="s">
        <v>54</v>
      </c>
      <c r="EJ130" s="20" t="s">
        <v>54</v>
      </c>
      <c r="EK130" s="20" t="s">
        <v>54</v>
      </c>
      <c r="EL130" s="20" t="s">
        <v>54</v>
      </c>
      <c r="EM130" s="20" t="s">
        <v>54</v>
      </c>
      <c r="EN130" s="20" t="s">
        <v>54</v>
      </c>
      <c r="EO130" s="20" t="s">
        <v>54</v>
      </c>
      <c r="EP130" s="20" t="s">
        <v>54</v>
      </c>
      <c r="EQ130" s="20" t="s">
        <v>54</v>
      </c>
      <c r="ER130" s="20" t="s">
        <v>54</v>
      </c>
      <c r="ES130" s="20" t="s">
        <v>54</v>
      </c>
      <c r="ET130" s="20" t="s">
        <v>54</v>
      </c>
      <c r="EU130" s="20" t="s">
        <v>54</v>
      </c>
      <c r="EV130" s="20" t="s">
        <v>54</v>
      </c>
      <c r="EW130" s="20" t="s">
        <v>54</v>
      </c>
      <c r="EX130" s="20" t="s">
        <v>54</v>
      </c>
      <c r="EY130" s="4" t="s">
        <v>97</v>
      </c>
      <c r="EZ130" s="15"/>
      <c r="FA130" s="20">
        <v>119</v>
      </c>
      <c r="FB130" s="20" t="s">
        <v>48</v>
      </c>
      <c r="FC130" s="20">
        <v>0</v>
      </c>
      <c r="FD130" s="20">
        <v>0</v>
      </c>
      <c r="FE130" s="20">
        <v>84</v>
      </c>
      <c r="FF130" s="20">
        <v>50</v>
      </c>
      <c r="FG130" s="20">
        <v>134</v>
      </c>
      <c r="FH130" s="20" t="s">
        <v>54</v>
      </c>
      <c r="FI130" s="20" t="s">
        <v>54</v>
      </c>
      <c r="FJ130" s="20" t="s">
        <v>54</v>
      </c>
      <c r="FK130" s="20" t="s">
        <v>54</v>
      </c>
      <c r="FL130" s="20" t="s">
        <v>54</v>
      </c>
      <c r="FM130" s="20" t="s">
        <v>54</v>
      </c>
      <c r="FN130" s="20" t="s">
        <v>54</v>
      </c>
      <c r="FO130" s="20" t="s">
        <v>54</v>
      </c>
      <c r="FP130" s="20" t="s">
        <v>54</v>
      </c>
      <c r="FQ130" s="20" t="s">
        <v>54</v>
      </c>
      <c r="FR130" s="20" t="s">
        <v>54</v>
      </c>
      <c r="FS130" s="20" t="s">
        <v>54</v>
      </c>
      <c r="FT130" s="20" t="s">
        <v>54</v>
      </c>
      <c r="FU130" s="20" t="s">
        <v>54</v>
      </c>
      <c r="FV130" s="20" t="s">
        <v>54</v>
      </c>
      <c r="FW130" s="20" t="s">
        <v>54</v>
      </c>
      <c r="FX130" s="20" t="s">
        <v>54</v>
      </c>
      <c r="FY130" s="20" t="s">
        <v>54</v>
      </c>
      <c r="FZ130" s="20" t="s">
        <v>54</v>
      </c>
      <c r="GA130" s="20" t="s">
        <v>54</v>
      </c>
      <c r="GB130" s="20" t="s">
        <v>54</v>
      </c>
      <c r="GC130" s="20" t="s">
        <v>54</v>
      </c>
      <c r="GD130" s="4" t="s">
        <v>97</v>
      </c>
      <c r="GE130" s="15"/>
      <c r="GF130" s="20">
        <v>119</v>
      </c>
      <c r="GG130" s="20" t="s">
        <v>48</v>
      </c>
      <c r="GH130" s="20">
        <v>70</v>
      </c>
      <c r="GI130" s="20">
        <v>0</v>
      </c>
      <c r="GJ130" s="20">
        <v>67</v>
      </c>
      <c r="GK130" s="20">
        <v>67</v>
      </c>
      <c r="GL130" s="20">
        <v>134</v>
      </c>
      <c r="GM130" s="20" t="s">
        <v>54</v>
      </c>
      <c r="GN130" s="20" t="s">
        <v>54</v>
      </c>
      <c r="GO130" s="20" t="s">
        <v>54</v>
      </c>
      <c r="GP130" s="20" t="s">
        <v>54</v>
      </c>
      <c r="GQ130" s="20" t="s">
        <v>54</v>
      </c>
      <c r="GR130" s="20" t="s">
        <v>54</v>
      </c>
      <c r="GS130" s="20" t="s">
        <v>54</v>
      </c>
      <c r="GT130" s="20" t="s">
        <v>54</v>
      </c>
      <c r="GU130" s="20" t="s">
        <v>54</v>
      </c>
      <c r="GV130" s="20" t="s">
        <v>54</v>
      </c>
      <c r="GW130" s="20" t="s">
        <v>54</v>
      </c>
      <c r="GX130" s="20" t="s">
        <v>54</v>
      </c>
      <c r="GY130" s="20" t="s">
        <v>54</v>
      </c>
      <c r="GZ130" s="20" t="s">
        <v>54</v>
      </c>
      <c r="HA130" s="20" t="s">
        <v>54</v>
      </c>
      <c r="HB130" s="20" t="s">
        <v>54</v>
      </c>
      <c r="HC130" s="20" t="s">
        <v>54</v>
      </c>
      <c r="HD130" s="20" t="s">
        <v>54</v>
      </c>
      <c r="HE130" s="20" t="s">
        <v>54</v>
      </c>
      <c r="HF130" s="20" t="s">
        <v>54</v>
      </c>
      <c r="HG130" s="20" t="s">
        <v>54</v>
      </c>
      <c r="HH130" s="20" t="s">
        <v>54</v>
      </c>
      <c r="HI130" s="4" t="s">
        <v>97</v>
      </c>
      <c r="HJ130" s="15"/>
      <c r="HK130" s="20">
        <v>119</v>
      </c>
      <c r="HL130" s="20" t="s">
        <v>48</v>
      </c>
      <c r="HM130" s="20">
        <v>0</v>
      </c>
      <c r="HN130" s="20">
        <v>0</v>
      </c>
      <c r="HO130" s="20">
        <v>80</v>
      </c>
      <c r="HP130" s="20">
        <v>52</v>
      </c>
      <c r="HQ130" s="20">
        <v>132</v>
      </c>
      <c r="HR130" s="20" t="s">
        <v>54</v>
      </c>
      <c r="HS130" s="20" t="s">
        <v>54</v>
      </c>
      <c r="HT130" s="20" t="s">
        <v>54</v>
      </c>
      <c r="HU130" s="20" t="s">
        <v>54</v>
      </c>
      <c r="HV130" s="20" t="s">
        <v>54</v>
      </c>
      <c r="HW130" s="20" t="s">
        <v>54</v>
      </c>
      <c r="HX130" s="20" t="s">
        <v>54</v>
      </c>
      <c r="HY130" s="20" t="s">
        <v>54</v>
      </c>
      <c r="HZ130" s="20" t="s">
        <v>54</v>
      </c>
      <c r="IA130" s="20" t="s">
        <v>54</v>
      </c>
      <c r="IB130" s="20" t="s">
        <v>54</v>
      </c>
      <c r="IC130" s="20" t="s">
        <v>54</v>
      </c>
      <c r="ID130" s="20" t="s">
        <v>54</v>
      </c>
      <c r="IE130" s="20" t="s">
        <v>54</v>
      </c>
      <c r="IF130" s="20" t="s">
        <v>54</v>
      </c>
      <c r="IG130" s="20" t="s">
        <v>54</v>
      </c>
      <c r="IH130" s="20" t="s">
        <v>54</v>
      </c>
      <c r="II130" s="20" t="s">
        <v>54</v>
      </c>
      <c r="IJ130" s="20" t="s">
        <v>54</v>
      </c>
      <c r="IK130" s="20" t="s">
        <v>54</v>
      </c>
      <c r="IL130" s="20" t="s">
        <v>54</v>
      </c>
      <c r="IM130" s="20" t="s">
        <v>54</v>
      </c>
      <c r="IN130" s="4" t="s">
        <v>97</v>
      </c>
      <c r="IO130" s="15"/>
      <c r="IP130" s="20">
        <v>119</v>
      </c>
      <c r="IQ130" s="20" t="s">
        <v>48</v>
      </c>
      <c r="IR130" s="20">
        <v>0</v>
      </c>
      <c r="IS130" s="20">
        <v>0</v>
      </c>
      <c r="IT130" s="20">
        <v>81</v>
      </c>
      <c r="IU130" s="20">
        <v>65</v>
      </c>
      <c r="IV130" s="20">
        <v>146</v>
      </c>
      <c r="IW130" s="20" t="s">
        <v>54</v>
      </c>
      <c r="IX130" s="20" t="s">
        <v>54</v>
      </c>
      <c r="IY130" s="20" t="s">
        <v>54</v>
      </c>
      <c r="IZ130" s="20" t="s">
        <v>54</v>
      </c>
      <c r="JA130" s="20" t="s">
        <v>54</v>
      </c>
      <c r="JB130" s="20" t="s">
        <v>54</v>
      </c>
      <c r="JC130" s="20" t="s">
        <v>54</v>
      </c>
      <c r="JD130" s="20" t="s">
        <v>54</v>
      </c>
      <c r="JE130" s="20" t="s">
        <v>54</v>
      </c>
      <c r="JF130" s="20" t="s">
        <v>54</v>
      </c>
      <c r="JG130" s="20" t="s">
        <v>54</v>
      </c>
      <c r="JH130" s="20" t="s">
        <v>54</v>
      </c>
      <c r="JI130" s="20" t="s">
        <v>54</v>
      </c>
      <c r="JJ130" s="20" t="s">
        <v>54</v>
      </c>
      <c r="JK130" s="20" t="s">
        <v>54</v>
      </c>
      <c r="JL130" s="20" t="s">
        <v>54</v>
      </c>
      <c r="JM130" s="20" t="s">
        <v>54</v>
      </c>
      <c r="JN130" s="20" t="s">
        <v>54</v>
      </c>
      <c r="JO130" s="20" t="s">
        <v>54</v>
      </c>
      <c r="JP130" s="20" t="s">
        <v>54</v>
      </c>
      <c r="JQ130" s="20" t="s">
        <v>54</v>
      </c>
      <c r="JR130" s="20" t="s">
        <v>54</v>
      </c>
      <c r="JS130" s="4" t="s">
        <v>97</v>
      </c>
      <c r="JT130" s="15"/>
      <c r="JU130" s="20">
        <v>119</v>
      </c>
      <c r="JV130" s="20" t="s">
        <v>48</v>
      </c>
      <c r="JW130" s="20">
        <v>0</v>
      </c>
      <c r="JX130" s="20">
        <v>0</v>
      </c>
      <c r="JY130" s="20">
        <v>54</v>
      </c>
      <c r="JZ130" s="20">
        <v>53</v>
      </c>
      <c r="KA130" s="20">
        <v>107</v>
      </c>
      <c r="KB130" s="20" t="s">
        <v>54</v>
      </c>
      <c r="KC130" s="20" t="s">
        <v>54</v>
      </c>
      <c r="KD130" s="20" t="s">
        <v>54</v>
      </c>
      <c r="KE130" s="20" t="s">
        <v>54</v>
      </c>
      <c r="KF130" s="20" t="s">
        <v>54</v>
      </c>
      <c r="KG130" s="20" t="s">
        <v>54</v>
      </c>
      <c r="KH130" s="20" t="s">
        <v>54</v>
      </c>
      <c r="KI130" s="20" t="s">
        <v>54</v>
      </c>
      <c r="KJ130" s="20" t="s">
        <v>54</v>
      </c>
      <c r="KK130" s="20" t="s">
        <v>54</v>
      </c>
      <c r="KL130" s="20" t="s">
        <v>54</v>
      </c>
      <c r="KM130" s="20" t="s">
        <v>54</v>
      </c>
      <c r="KN130" s="20" t="s">
        <v>54</v>
      </c>
      <c r="KO130" s="20" t="s">
        <v>54</v>
      </c>
      <c r="KP130" s="20" t="s">
        <v>54</v>
      </c>
      <c r="KQ130" s="20" t="s">
        <v>54</v>
      </c>
      <c r="KR130" s="20" t="s">
        <v>54</v>
      </c>
      <c r="KS130" s="20" t="s">
        <v>54</v>
      </c>
      <c r="KT130" s="20" t="s">
        <v>54</v>
      </c>
      <c r="KU130" s="20" t="s">
        <v>54</v>
      </c>
      <c r="KV130" s="20" t="s">
        <v>54</v>
      </c>
      <c r="KW130" s="20" t="s">
        <v>54</v>
      </c>
      <c r="KX130" s="4" t="s">
        <v>97</v>
      </c>
      <c r="KY130" s="15"/>
      <c r="KZ130" s="20">
        <v>119</v>
      </c>
      <c r="LA130" s="20" t="s">
        <v>48</v>
      </c>
      <c r="LB130" s="20">
        <v>240</v>
      </c>
      <c r="LC130" s="20">
        <v>0</v>
      </c>
      <c r="LD130" s="20">
        <v>48</v>
      </c>
      <c r="LE130" s="20">
        <v>37</v>
      </c>
      <c r="LF130" s="20">
        <v>85</v>
      </c>
      <c r="LG130" s="20">
        <v>0.90069041970855324</v>
      </c>
      <c r="LH130" s="20">
        <v>0.84033613445378152</v>
      </c>
      <c r="LI130" s="20">
        <v>0.85505483657994086</v>
      </c>
      <c r="LJ130" s="20">
        <v>69.931818181818187</v>
      </c>
      <c r="LK130" s="20" t="s">
        <v>54</v>
      </c>
      <c r="LL130" s="20" t="s">
        <v>54</v>
      </c>
      <c r="LM130" s="20" t="s">
        <v>54</v>
      </c>
      <c r="LN130" s="20">
        <v>63.115338577009055</v>
      </c>
      <c r="LO130" s="20" t="s">
        <v>54</v>
      </c>
      <c r="LP130" s="20">
        <v>63.115338577009055</v>
      </c>
      <c r="LQ130" s="20" t="s">
        <v>54</v>
      </c>
      <c r="LR130" s="20" t="s">
        <v>54</v>
      </c>
      <c r="LS130" s="20" t="s">
        <v>54</v>
      </c>
      <c r="LT130" s="20">
        <v>69.83105491000228</v>
      </c>
      <c r="LU130" s="20" t="s">
        <v>54</v>
      </c>
      <c r="LV130" s="20">
        <v>69.83105491000228</v>
      </c>
      <c r="LW130" s="20" t="s">
        <v>54</v>
      </c>
      <c r="LX130" s="20" t="s">
        <v>54</v>
      </c>
      <c r="LY130" s="20">
        <v>66.406553015856502</v>
      </c>
      <c r="LZ130" s="20" t="s">
        <v>54</v>
      </c>
      <c r="MA130" s="20">
        <v>66.406553015856502</v>
      </c>
      <c r="MB130" s="20">
        <v>3.8</v>
      </c>
      <c r="MC130" s="4" t="s">
        <v>97</v>
      </c>
      <c r="MD130" s="15"/>
      <c r="ME130" s="20">
        <v>119</v>
      </c>
      <c r="MF130" s="20" t="s">
        <v>48</v>
      </c>
      <c r="MG130" s="20">
        <v>136</v>
      </c>
      <c r="MH130" s="20">
        <v>0</v>
      </c>
      <c r="MI130" s="20">
        <v>21</v>
      </c>
      <c r="MJ130" s="20">
        <v>32</v>
      </c>
      <c r="MK130" s="20">
        <v>53</v>
      </c>
      <c r="ML130" s="20" t="s">
        <v>54</v>
      </c>
      <c r="MM130" s="20" t="s">
        <v>54</v>
      </c>
      <c r="MN130" s="20" t="s">
        <v>54</v>
      </c>
      <c r="MO130" s="20">
        <v>72.425438596491233</v>
      </c>
      <c r="MP130" s="20" t="s">
        <v>54</v>
      </c>
      <c r="MQ130" s="20" t="s">
        <v>54</v>
      </c>
      <c r="MR130" s="20" t="s">
        <v>54</v>
      </c>
      <c r="MS130" s="20">
        <v>73.501888401559455</v>
      </c>
      <c r="MT130" s="20">
        <v>77.865771198830416</v>
      </c>
      <c r="MU130" s="20">
        <v>76.12021807992204</v>
      </c>
      <c r="MV130" s="20" t="s">
        <v>54</v>
      </c>
      <c r="MW130" s="20" t="s">
        <v>54</v>
      </c>
      <c r="MX130" s="20" t="s">
        <v>54</v>
      </c>
      <c r="MY130" s="20">
        <v>78.016051413255354</v>
      </c>
      <c r="MZ130" s="20">
        <v>81.41036184210526</v>
      </c>
      <c r="NA130" s="20">
        <v>80.052637670565304</v>
      </c>
      <c r="NB130" s="20" t="s">
        <v>54</v>
      </c>
      <c r="NC130" s="20" t="s">
        <v>54</v>
      </c>
      <c r="ND130" s="20">
        <v>75.758969907407405</v>
      </c>
      <c r="NE130" s="20">
        <v>79.638066520467831</v>
      </c>
      <c r="NF130" s="20">
        <v>78.086427875243672</v>
      </c>
      <c r="NG130" s="20" t="s">
        <v>54</v>
      </c>
      <c r="NH130" s="4" t="s">
        <v>97</v>
      </c>
    </row>
    <row r="131" spans="1:372" x14ac:dyDescent="0.3">
      <c r="A131" s="15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4"/>
      <c r="AF131" s="15"/>
      <c r="AG131" s="20" t="s">
        <v>54</v>
      </c>
      <c r="AH131" s="20" t="s">
        <v>150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 t="s">
        <v>54</v>
      </c>
      <c r="AR131" s="20" t="s">
        <v>54</v>
      </c>
      <c r="AS131" s="20" t="s">
        <v>54</v>
      </c>
      <c r="AT131" s="20" t="s">
        <v>54</v>
      </c>
      <c r="AU131" s="20" t="s">
        <v>54</v>
      </c>
      <c r="AV131" s="20" t="s">
        <v>54</v>
      </c>
      <c r="AW131" s="20" t="s">
        <v>54</v>
      </c>
      <c r="AX131" s="20" t="s">
        <v>54</v>
      </c>
      <c r="AY131" s="20" t="s">
        <v>54</v>
      </c>
      <c r="AZ131" s="20" t="s">
        <v>54</v>
      </c>
      <c r="BA131" s="20" t="s">
        <v>54</v>
      </c>
      <c r="BB131" s="20" t="s">
        <v>54</v>
      </c>
      <c r="BC131" s="20" t="s">
        <v>54</v>
      </c>
      <c r="BD131" s="20" t="s">
        <v>54</v>
      </c>
      <c r="BE131" s="20" t="s">
        <v>54</v>
      </c>
      <c r="BF131" s="20" t="s">
        <v>54</v>
      </c>
      <c r="BG131" s="20" t="s">
        <v>54</v>
      </c>
      <c r="BH131" s="20" t="s">
        <v>54</v>
      </c>
      <c r="BI131" s="20" t="s">
        <v>54</v>
      </c>
      <c r="BJ131" s="4" t="s">
        <v>86</v>
      </c>
      <c r="BK131" s="15"/>
      <c r="BL131" s="20" t="s">
        <v>54</v>
      </c>
      <c r="BM131" s="20" t="s">
        <v>150</v>
      </c>
      <c r="BN131" s="20">
        <v>0</v>
      </c>
      <c r="BO131" s="20">
        <v>0</v>
      </c>
      <c r="BP131" s="20">
        <v>0</v>
      </c>
      <c r="BQ131" s="20">
        <v>0</v>
      </c>
      <c r="BR131" s="20">
        <v>0</v>
      </c>
      <c r="BS131" s="20">
        <v>0</v>
      </c>
      <c r="BT131" s="20">
        <v>0</v>
      </c>
      <c r="BU131" s="20">
        <v>0</v>
      </c>
      <c r="BV131" s="20" t="s">
        <v>54</v>
      </c>
      <c r="BW131" s="20" t="s">
        <v>54</v>
      </c>
      <c r="BX131" s="20" t="s">
        <v>54</v>
      </c>
      <c r="BY131" s="20" t="s">
        <v>54</v>
      </c>
      <c r="BZ131" s="20" t="s">
        <v>54</v>
      </c>
      <c r="CA131" s="20" t="s">
        <v>54</v>
      </c>
      <c r="CB131" s="20" t="s">
        <v>54</v>
      </c>
      <c r="CC131" s="20" t="s">
        <v>54</v>
      </c>
      <c r="CD131" s="20" t="s">
        <v>54</v>
      </c>
      <c r="CE131" s="20" t="s">
        <v>54</v>
      </c>
      <c r="CF131" s="20" t="s">
        <v>54</v>
      </c>
      <c r="CG131" s="20" t="s">
        <v>54</v>
      </c>
      <c r="CH131" s="20" t="s">
        <v>54</v>
      </c>
      <c r="CI131" s="20" t="s">
        <v>54</v>
      </c>
      <c r="CJ131" s="20" t="s">
        <v>54</v>
      </c>
      <c r="CK131" s="20" t="s">
        <v>54</v>
      </c>
      <c r="CL131" s="20" t="s">
        <v>54</v>
      </c>
      <c r="CM131" s="20" t="s">
        <v>54</v>
      </c>
      <c r="CN131" s="20" t="s">
        <v>54</v>
      </c>
      <c r="CO131" s="4" t="s">
        <v>86</v>
      </c>
      <c r="CP131" s="15"/>
      <c r="CQ131" s="20" t="s">
        <v>54</v>
      </c>
      <c r="CR131" s="20" t="s">
        <v>150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20">
        <v>0</v>
      </c>
      <c r="DB131" s="20">
        <v>0</v>
      </c>
      <c r="DC131" s="20">
        <v>0</v>
      </c>
      <c r="DD131" s="20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  <c r="DJ131" s="20">
        <v>0</v>
      </c>
      <c r="DK131" s="20">
        <v>0</v>
      </c>
      <c r="DL131" s="20">
        <v>0</v>
      </c>
      <c r="DM131" s="20">
        <v>0</v>
      </c>
      <c r="DN131" s="20">
        <v>0</v>
      </c>
      <c r="DO131" s="20">
        <v>0</v>
      </c>
      <c r="DP131" s="20">
        <v>0</v>
      </c>
      <c r="DQ131" s="20">
        <v>0</v>
      </c>
      <c r="DR131" s="20">
        <v>0</v>
      </c>
      <c r="DS131" s="20">
        <v>0</v>
      </c>
      <c r="DT131" s="4" t="s">
        <v>86</v>
      </c>
      <c r="DU131" s="15"/>
      <c r="DV131" s="20" t="s">
        <v>54</v>
      </c>
      <c r="DW131" s="20" t="s">
        <v>150</v>
      </c>
      <c r="DX131" s="20">
        <v>0</v>
      </c>
      <c r="DY131" s="20">
        <v>0</v>
      </c>
      <c r="DZ131" s="20">
        <v>0</v>
      </c>
      <c r="EA131" s="20">
        <v>0</v>
      </c>
      <c r="EB131" s="20">
        <v>0</v>
      </c>
      <c r="EC131" s="20">
        <v>0</v>
      </c>
      <c r="ED131" s="20">
        <v>0</v>
      </c>
      <c r="EE131" s="20">
        <v>0</v>
      </c>
      <c r="EF131" s="20" t="s">
        <v>54</v>
      </c>
      <c r="EG131" s="20" t="s">
        <v>54</v>
      </c>
      <c r="EH131" s="20" t="s">
        <v>54</v>
      </c>
      <c r="EI131" s="20" t="s">
        <v>54</v>
      </c>
      <c r="EJ131" s="20" t="s">
        <v>54</v>
      </c>
      <c r="EK131" s="20" t="s">
        <v>54</v>
      </c>
      <c r="EL131" s="20" t="s">
        <v>54</v>
      </c>
      <c r="EM131" s="20" t="s">
        <v>54</v>
      </c>
      <c r="EN131" s="20" t="s">
        <v>54</v>
      </c>
      <c r="EO131" s="20" t="s">
        <v>54</v>
      </c>
      <c r="EP131" s="20" t="s">
        <v>54</v>
      </c>
      <c r="EQ131" s="20" t="s">
        <v>54</v>
      </c>
      <c r="ER131" s="20" t="s">
        <v>54</v>
      </c>
      <c r="ES131" s="20" t="s">
        <v>54</v>
      </c>
      <c r="ET131" s="20" t="s">
        <v>54</v>
      </c>
      <c r="EU131" s="20" t="s">
        <v>54</v>
      </c>
      <c r="EV131" s="20" t="s">
        <v>54</v>
      </c>
      <c r="EW131" s="20" t="s">
        <v>54</v>
      </c>
      <c r="EX131" s="20" t="s">
        <v>54</v>
      </c>
      <c r="EY131" s="4" t="s">
        <v>86</v>
      </c>
      <c r="EZ131" s="15"/>
      <c r="FA131" s="20" t="s">
        <v>54</v>
      </c>
      <c r="FB131" s="20" t="s">
        <v>150</v>
      </c>
      <c r="FC131" s="20">
        <v>0</v>
      </c>
      <c r="FD131" s="20">
        <v>0</v>
      </c>
      <c r="FE131" s="20">
        <v>0</v>
      </c>
      <c r="FF131" s="20">
        <v>0</v>
      </c>
      <c r="FG131" s="20">
        <v>0</v>
      </c>
      <c r="FH131" s="20">
        <v>0</v>
      </c>
      <c r="FI131" s="20">
        <v>0</v>
      </c>
      <c r="FJ131" s="20">
        <v>0</v>
      </c>
      <c r="FK131" s="20">
        <v>0</v>
      </c>
      <c r="FL131" s="20">
        <v>0</v>
      </c>
      <c r="FM131" s="20">
        <v>0</v>
      </c>
      <c r="FN131" s="20">
        <v>0</v>
      </c>
      <c r="FO131" s="20">
        <v>0</v>
      </c>
      <c r="FP131" s="20">
        <v>0</v>
      </c>
      <c r="FQ131" s="20">
        <v>0</v>
      </c>
      <c r="FR131" s="20">
        <v>0</v>
      </c>
      <c r="FS131" s="20">
        <v>0</v>
      </c>
      <c r="FT131" s="20">
        <v>0</v>
      </c>
      <c r="FU131" s="20">
        <v>0</v>
      </c>
      <c r="FV131" s="20">
        <v>0</v>
      </c>
      <c r="FW131" s="20">
        <v>0</v>
      </c>
      <c r="FX131" s="20">
        <v>0</v>
      </c>
      <c r="FY131" s="20">
        <v>0</v>
      </c>
      <c r="FZ131" s="20">
        <v>0</v>
      </c>
      <c r="GA131" s="20">
        <v>0</v>
      </c>
      <c r="GB131" s="20">
        <v>0</v>
      </c>
      <c r="GC131" s="20">
        <v>0</v>
      </c>
      <c r="GD131" s="4" t="s">
        <v>86</v>
      </c>
      <c r="GE131" s="15"/>
      <c r="GF131" s="20" t="s">
        <v>54</v>
      </c>
      <c r="GG131" s="20" t="s">
        <v>150</v>
      </c>
      <c r="GH131" s="20">
        <v>0</v>
      </c>
      <c r="GI131" s="20">
        <v>0</v>
      </c>
      <c r="GJ131" s="20">
        <v>0</v>
      </c>
      <c r="GK131" s="20">
        <v>0</v>
      </c>
      <c r="GL131" s="20">
        <v>0</v>
      </c>
      <c r="GM131" s="20">
        <v>0</v>
      </c>
      <c r="GN131" s="20">
        <v>0</v>
      </c>
      <c r="GO131" s="20">
        <v>0</v>
      </c>
      <c r="GP131" s="20" t="s">
        <v>54</v>
      </c>
      <c r="GQ131" s="20" t="s">
        <v>54</v>
      </c>
      <c r="GR131" s="20" t="s">
        <v>54</v>
      </c>
      <c r="GS131" s="20" t="s">
        <v>54</v>
      </c>
      <c r="GT131" s="20" t="s">
        <v>54</v>
      </c>
      <c r="GU131" s="20" t="s">
        <v>54</v>
      </c>
      <c r="GV131" s="20" t="s">
        <v>54</v>
      </c>
      <c r="GW131" s="20" t="s">
        <v>54</v>
      </c>
      <c r="GX131" s="20" t="s">
        <v>54</v>
      </c>
      <c r="GY131" s="20" t="s">
        <v>54</v>
      </c>
      <c r="GZ131" s="20" t="s">
        <v>54</v>
      </c>
      <c r="HA131" s="20" t="s">
        <v>54</v>
      </c>
      <c r="HB131" s="20" t="s">
        <v>54</v>
      </c>
      <c r="HC131" s="20" t="s">
        <v>54</v>
      </c>
      <c r="HD131" s="20" t="s">
        <v>54</v>
      </c>
      <c r="HE131" s="20" t="s">
        <v>54</v>
      </c>
      <c r="HF131" s="20" t="s">
        <v>54</v>
      </c>
      <c r="HG131" s="20" t="s">
        <v>54</v>
      </c>
      <c r="HH131" s="20" t="s">
        <v>54</v>
      </c>
      <c r="HI131" s="4" t="s">
        <v>86</v>
      </c>
      <c r="HJ131" s="15"/>
      <c r="HK131" s="20" t="s">
        <v>54</v>
      </c>
      <c r="HL131" s="20" t="s">
        <v>150</v>
      </c>
      <c r="HM131" s="20">
        <v>0</v>
      </c>
      <c r="HN131" s="20">
        <v>0</v>
      </c>
      <c r="HO131" s="20">
        <v>0</v>
      </c>
      <c r="HP131" s="20">
        <v>0</v>
      </c>
      <c r="HQ131" s="20">
        <v>0</v>
      </c>
      <c r="HR131" s="20">
        <v>0</v>
      </c>
      <c r="HS131" s="20">
        <v>0</v>
      </c>
      <c r="HT131" s="20">
        <v>0</v>
      </c>
      <c r="HU131" s="20">
        <v>0</v>
      </c>
      <c r="HV131" s="20">
        <v>0</v>
      </c>
      <c r="HW131" s="20">
        <v>0</v>
      </c>
      <c r="HX131" s="20">
        <v>0</v>
      </c>
      <c r="HY131" s="20">
        <v>0</v>
      </c>
      <c r="HZ131" s="20">
        <v>0</v>
      </c>
      <c r="IA131" s="20">
        <v>0</v>
      </c>
      <c r="IB131" s="20">
        <v>0</v>
      </c>
      <c r="IC131" s="20">
        <v>0</v>
      </c>
      <c r="ID131" s="20">
        <v>0</v>
      </c>
      <c r="IE131" s="20">
        <v>0</v>
      </c>
      <c r="IF131" s="20">
        <v>0</v>
      </c>
      <c r="IG131" s="20">
        <v>0</v>
      </c>
      <c r="IH131" s="20">
        <v>0</v>
      </c>
      <c r="II131" s="20">
        <v>0</v>
      </c>
      <c r="IJ131" s="20">
        <v>0</v>
      </c>
      <c r="IK131" s="20">
        <v>0</v>
      </c>
      <c r="IL131" s="20">
        <v>0</v>
      </c>
      <c r="IM131" s="20">
        <v>0</v>
      </c>
      <c r="IN131" s="4" t="s">
        <v>86</v>
      </c>
      <c r="IO131" s="15"/>
      <c r="IP131" s="20" t="s">
        <v>54</v>
      </c>
      <c r="IQ131" s="20" t="s">
        <v>150</v>
      </c>
      <c r="IR131" s="20">
        <v>0</v>
      </c>
      <c r="IS131" s="20">
        <v>0</v>
      </c>
      <c r="IT131" s="20">
        <v>0</v>
      </c>
      <c r="IU131" s="20">
        <v>0</v>
      </c>
      <c r="IV131" s="20">
        <v>0</v>
      </c>
      <c r="IW131" s="20">
        <v>0</v>
      </c>
      <c r="IX131" s="20">
        <v>0</v>
      </c>
      <c r="IY131" s="20">
        <v>0</v>
      </c>
      <c r="IZ131" s="20">
        <v>0</v>
      </c>
      <c r="JA131" s="20">
        <v>0</v>
      </c>
      <c r="JB131" s="20">
        <v>0</v>
      </c>
      <c r="JC131" s="20">
        <v>0</v>
      </c>
      <c r="JD131" s="20">
        <v>0</v>
      </c>
      <c r="JE131" s="20">
        <v>0</v>
      </c>
      <c r="JF131" s="20">
        <v>0</v>
      </c>
      <c r="JG131" s="20">
        <v>0</v>
      </c>
      <c r="JH131" s="20">
        <v>0</v>
      </c>
      <c r="JI131" s="20">
        <v>0</v>
      </c>
      <c r="JJ131" s="20">
        <v>0</v>
      </c>
      <c r="JK131" s="20">
        <v>0</v>
      </c>
      <c r="JL131" s="20">
        <v>0</v>
      </c>
      <c r="JM131" s="20">
        <v>0</v>
      </c>
      <c r="JN131" s="20">
        <v>0</v>
      </c>
      <c r="JO131" s="20">
        <v>0</v>
      </c>
      <c r="JP131" s="20">
        <v>0</v>
      </c>
      <c r="JQ131" s="20">
        <v>0</v>
      </c>
      <c r="JR131" s="20">
        <v>0</v>
      </c>
      <c r="JS131" s="4" t="s">
        <v>86</v>
      </c>
      <c r="JT131" s="15"/>
      <c r="JU131" s="20" t="s">
        <v>54</v>
      </c>
      <c r="JV131" s="20" t="s">
        <v>150</v>
      </c>
      <c r="JW131" s="20">
        <v>0</v>
      </c>
      <c r="JX131" s="20">
        <v>0</v>
      </c>
      <c r="JY131" s="20">
        <v>0</v>
      </c>
      <c r="JZ131" s="20">
        <v>0</v>
      </c>
      <c r="KA131" s="20">
        <v>0</v>
      </c>
      <c r="KB131" s="20">
        <v>0</v>
      </c>
      <c r="KC131" s="20">
        <v>0</v>
      </c>
      <c r="KD131" s="20">
        <v>0</v>
      </c>
      <c r="KE131" s="20" t="s">
        <v>54</v>
      </c>
      <c r="KF131" s="20" t="s">
        <v>54</v>
      </c>
      <c r="KG131" s="20" t="s">
        <v>54</v>
      </c>
      <c r="KH131" s="20" t="s">
        <v>54</v>
      </c>
      <c r="KI131" s="20" t="s">
        <v>54</v>
      </c>
      <c r="KJ131" s="20" t="s">
        <v>54</v>
      </c>
      <c r="KK131" s="20" t="s">
        <v>54</v>
      </c>
      <c r="KL131" s="20" t="s">
        <v>54</v>
      </c>
      <c r="KM131" s="20" t="s">
        <v>54</v>
      </c>
      <c r="KN131" s="20" t="s">
        <v>54</v>
      </c>
      <c r="KO131" s="20" t="s">
        <v>54</v>
      </c>
      <c r="KP131" s="20" t="s">
        <v>54</v>
      </c>
      <c r="KQ131" s="20" t="s">
        <v>54</v>
      </c>
      <c r="KR131" s="20" t="s">
        <v>54</v>
      </c>
      <c r="KS131" s="20" t="s">
        <v>54</v>
      </c>
      <c r="KT131" s="20" t="s">
        <v>54</v>
      </c>
      <c r="KU131" s="20" t="s">
        <v>54</v>
      </c>
      <c r="KV131" s="20" t="s">
        <v>54</v>
      </c>
      <c r="KW131" s="20" t="s">
        <v>54</v>
      </c>
      <c r="KX131" s="4" t="s">
        <v>86</v>
      </c>
      <c r="KY131" s="15"/>
      <c r="KZ131" s="20" t="s">
        <v>54</v>
      </c>
      <c r="LA131" s="20" t="s">
        <v>150</v>
      </c>
      <c r="LB131" s="20">
        <v>0</v>
      </c>
      <c r="LC131" s="20">
        <v>0</v>
      </c>
      <c r="LD131" s="20">
        <v>0</v>
      </c>
      <c r="LE131" s="20">
        <v>0</v>
      </c>
      <c r="LF131" s="20">
        <v>0</v>
      </c>
      <c r="LG131" s="20">
        <v>23</v>
      </c>
      <c r="LH131" s="20">
        <v>20</v>
      </c>
      <c r="LI131" s="20">
        <v>43</v>
      </c>
      <c r="LJ131" s="20">
        <v>33.5</v>
      </c>
      <c r="LK131" s="20">
        <v>0</v>
      </c>
      <c r="LL131" s="20">
        <v>0</v>
      </c>
      <c r="LM131" s="20">
        <v>0</v>
      </c>
      <c r="LN131" s="20">
        <v>60.519452039188877</v>
      </c>
      <c r="LO131" s="20">
        <v>0</v>
      </c>
      <c r="LP131" s="20">
        <v>60.519452039188877</v>
      </c>
      <c r="LQ131" s="20">
        <v>0</v>
      </c>
      <c r="LR131" s="20">
        <v>0</v>
      </c>
      <c r="LS131" s="20">
        <v>0</v>
      </c>
      <c r="LT131" s="20">
        <v>66.015892002734105</v>
      </c>
      <c r="LU131" s="20">
        <v>0</v>
      </c>
      <c r="LV131" s="20">
        <v>66.015892002734105</v>
      </c>
      <c r="LW131" s="20">
        <v>0</v>
      </c>
      <c r="LX131" s="20">
        <v>0</v>
      </c>
      <c r="LY131" s="20">
        <v>63.541794827979047</v>
      </c>
      <c r="LZ131" s="20">
        <v>0</v>
      </c>
      <c r="MA131" s="20">
        <v>63.541794827979047</v>
      </c>
      <c r="MB131" s="20">
        <v>0.25</v>
      </c>
      <c r="MC131" s="4" t="s">
        <v>86</v>
      </c>
      <c r="MD131" s="15"/>
      <c r="ME131" s="20" t="s">
        <v>54</v>
      </c>
      <c r="MF131" s="20" t="s">
        <v>150</v>
      </c>
      <c r="MG131" s="20">
        <v>0</v>
      </c>
      <c r="MH131" s="20">
        <v>0</v>
      </c>
      <c r="MI131" s="20">
        <v>0</v>
      </c>
      <c r="MJ131" s="20">
        <v>0</v>
      </c>
      <c r="MK131" s="20">
        <v>0</v>
      </c>
      <c r="ML131" s="20">
        <v>20</v>
      </c>
      <c r="MM131" s="20">
        <v>7</v>
      </c>
      <c r="MN131" s="20">
        <v>27</v>
      </c>
      <c r="MO131" s="20" t="s">
        <v>54</v>
      </c>
      <c r="MP131" s="20" t="s">
        <v>54</v>
      </c>
      <c r="MQ131" s="20" t="s">
        <v>54</v>
      </c>
      <c r="MR131" s="20" t="s">
        <v>54</v>
      </c>
      <c r="MS131" s="20" t="s">
        <v>54</v>
      </c>
      <c r="MT131" s="20" t="s">
        <v>54</v>
      </c>
      <c r="MU131" s="20" t="s">
        <v>54</v>
      </c>
      <c r="MV131" s="20" t="s">
        <v>54</v>
      </c>
      <c r="MW131" s="20" t="s">
        <v>54</v>
      </c>
      <c r="MX131" s="20" t="s">
        <v>54</v>
      </c>
      <c r="MY131" s="20" t="s">
        <v>54</v>
      </c>
      <c r="MZ131" s="20" t="s">
        <v>54</v>
      </c>
      <c r="NA131" s="20" t="s">
        <v>54</v>
      </c>
      <c r="NB131" s="20" t="s">
        <v>54</v>
      </c>
      <c r="NC131" s="20" t="s">
        <v>54</v>
      </c>
      <c r="ND131" s="20" t="s">
        <v>54</v>
      </c>
      <c r="NE131" s="20" t="s">
        <v>54</v>
      </c>
      <c r="NF131" s="20" t="s">
        <v>54</v>
      </c>
      <c r="NG131" s="20" t="s">
        <v>54</v>
      </c>
      <c r="NH131" s="4" t="s">
        <v>86</v>
      </c>
    </row>
    <row r="132" spans="1:372" x14ac:dyDescent="0.3">
      <c r="A132" s="15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4"/>
      <c r="AF132" s="15"/>
      <c r="AG132" s="20" t="s">
        <v>54</v>
      </c>
      <c r="AH132" s="20" t="s">
        <v>151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  <c r="AN132" s="20" t="s">
        <v>54</v>
      </c>
      <c r="AO132" s="20" t="s">
        <v>54</v>
      </c>
      <c r="AP132" s="20" t="s">
        <v>54</v>
      </c>
      <c r="AQ132" s="20" t="s">
        <v>54</v>
      </c>
      <c r="AR132" s="20" t="s">
        <v>54</v>
      </c>
      <c r="AS132" s="20" t="s">
        <v>54</v>
      </c>
      <c r="AT132" s="20" t="s">
        <v>54</v>
      </c>
      <c r="AU132" s="20" t="s">
        <v>54</v>
      </c>
      <c r="AV132" s="20" t="s">
        <v>54</v>
      </c>
      <c r="AW132" s="20" t="s">
        <v>54</v>
      </c>
      <c r="AX132" s="20" t="s">
        <v>54</v>
      </c>
      <c r="AY132" s="20" t="s">
        <v>54</v>
      </c>
      <c r="AZ132" s="20" t="s">
        <v>54</v>
      </c>
      <c r="BA132" s="20" t="s">
        <v>54</v>
      </c>
      <c r="BB132" s="20" t="s">
        <v>54</v>
      </c>
      <c r="BC132" s="20" t="s">
        <v>54</v>
      </c>
      <c r="BD132" s="20" t="s">
        <v>54</v>
      </c>
      <c r="BE132" s="20" t="s">
        <v>54</v>
      </c>
      <c r="BF132" s="20" t="s">
        <v>54</v>
      </c>
      <c r="BG132" s="20" t="s">
        <v>54</v>
      </c>
      <c r="BH132" s="20" t="s">
        <v>54</v>
      </c>
      <c r="BI132" s="20" t="s">
        <v>54</v>
      </c>
      <c r="BJ132" s="4" t="s">
        <v>87</v>
      </c>
      <c r="BK132" s="15"/>
      <c r="BL132" s="20" t="s">
        <v>54</v>
      </c>
      <c r="BM132" s="20" t="s">
        <v>151</v>
      </c>
      <c r="BN132" s="20">
        <v>0</v>
      </c>
      <c r="BO132" s="20">
        <v>0</v>
      </c>
      <c r="BP132" s="20">
        <v>0</v>
      </c>
      <c r="BQ132" s="20">
        <v>0</v>
      </c>
      <c r="BR132" s="20">
        <v>0</v>
      </c>
      <c r="BS132" s="20" t="s">
        <v>54</v>
      </c>
      <c r="BT132" s="20" t="s">
        <v>54</v>
      </c>
      <c r="BU132" s="20" t="s">
        <v>54</v>
      </c>
      <c r="BV132" s="20" t="s">
        <v>54</v>
      </c>
      <c r="BW132" s="20" t="s">
        <v>54</v>
      </c>
      <c r="BX132" s="20" t="s">
        <v>54</v>
      </c>
      <c r="BY132" s="20" t="s">
        <v>54</v>
      </c>
      <c r="BZ132" s="20" t="s">
        <v>54</v>
      </c>
      <c r="CA132" s="20" t="s">
        <v>54</v>
      </c>
      <c r="CB132" s="20" t="s">
        <v>54</v>
      </c>
      <c r="CC132" s="20" t="s">
        <v>54</v>
      </c>
      <c r="CD132" s="20" t="s">
        <v>54</v>
      </c>
      <c r="CE132" s="20" t="s">
        <v>54</v>
      </c>
      <c r="CF132" s="20" t="s">
        <v>54</v>
      </c>
      <c r="CG132" s="20" t="s">
        <v>54</v>
      </c>
      <c r="CH132" s="20" t="s">
        <v>54</v>
      </c>
      <c r="CI132" s="20" t="s">
        <v>54</v>
      </c>
      <c r="CJ132" s="20" t="s">
        <v>54</v>
      </c>
      <c r="CK132" s="20" t="s">
        <v>54</v>
      </c>
      <c r="CL132" s="20" t="s">
        <v>54</v>
      </c>
      <c r="CM132" s="20" t="s">
        <v>54</v>
      </c>
      <c r="CN132" s="20" t="s">
        <v>54</v>
      </c>
      <c r="CO132" s="4" t="s">
        <v>87</v>
      </c>
      <c r="CP132" s="15"/>
      <c r="CQ132" s="20" t="s">
        <v>54</v>
      </c>
      <c r="CR132" s="20" t="s">
        <v>151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 t="s">
        <v>54</v>
      </c>
      <c r="CY132" s="20" t="s">
        <v>54</v>
      </c>
      <c r="CZ132" s="20" t="s">
        <v>54</v>
      </c>
      <c r="DA132" s="20">
        <v>0</v>
      </c>
      <c r="DB132" s="20">
        <v>0</v>
      </c>
      <c r="DC132" s="20">
        <v>0</v>
      </c>
      <c r="DD132" s="20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  <c r="DJ132" s="20">
        <v>0</v>
      </c>
      <c r="DK132" s="20">
        <v>0</v>
      </c>
      <c r="DL132" s="20">
        <v>0</v>
      </c>
      <c r="DM132" s="20">
        <v>0</v>
      </c>
      <c r="DN132" s="20">
        <v>0</v>
      </c>
      <c r="DO132" s="20">
        <v>0</v>
      </c>
      <c r="DP132" s="20">
        <v>0</v>
      </c>
      <c r="DQ132" s="20">
        <v>0</v>
      </c>
      <c r="DR132" s="20">
        <v>0</v>
      </c>
      <c r="DS132" s="20">
        <v>0</v>
      </c>
      <c r="DT132" s="4" t="s">
        <v>87</v>
      </c>
      <c r="DU132" s="15"/>
      <c r="DV132" s="20" t="s">
        <v>54</v>
      </c>
      <c r="DW132" s="20" t="s">
        <v>151</v>
      </c>
      <c r="DX132" s="20">
        <v>0</v>
      </c>
      <c r="DY132" s="20">
        <v>0</v>
      </c>
      <c r="DZ132" s="20">
        <v>0</v>
      </c>
      <c r="EA132" s="20">
        <v>0</v>
      </c>
      <c r="EB132" s="20">
        <v>0</v>
      </c>
      <c r="EC132" s="20" t="s">
        <v>54</v>
      </c>
      <c r="ED132" s="20" t="s">
        <v>54</v>
      </c>
      <c r="EE132" s="20" t="s">
        <v>54</v>
      </c>
      <c r="EF132" s="20" t="s">
        <v>54</v>
      </c>
      <c r="EG132" s="20" t="s">
        <v>54</v>
      </c>
      <c r="EH132" s="20" t="s">
        <v>54</v>
      </c>
      <c r="EI132" s="20" t="s">
        <v>54</v>
      </c>
      <c r="EJ132" s="20" t="s">
        <v>54</v>
      </c>
      <c r="EK132" s="20" t="s">
        <v>54</v>
      </c>
      <c r="EL132" s="20" t="s">
        <v>54</v>
      </c>
      <c r="EM132" s="20" t="s">
        <v>54</v>
      </c>
      <c r="EN132" s="20" t="s">
        <v>54</v>
      </c>
      <c r="EO132" s="20" t="s">
        <v>54</v>
      </c>
      <c r="EP132" s="20" t="s">
        <v>54</v>
      </c>
      <c r="EQ132" s="20" t="s">
        <v>54</v>
      </c>
      <c r="ER132" s="20" t="s">
        <v>54</v>
      </c>
      <c r="ES132" s="20" t="s">
        <v>54</v>
      </c>
      <c r="ET132" s="20" t="s">
        <v>54</v>
      </c>
      <c r="EU132" s="20" t="s">
        <v>54</v>
      </c>
      <c r="EV132" s="20" t="s">
        <v>54</v>
      </c>
      <c r="EW132" s="20" t="s">
        <v>54</v>
      </c>
      <c r="EX132" s="20" t="s">
        <v>54</v>
      </c>
      <c r="EY132" s="4" t="s">
        <v>87</v>
      </c>
      <c r="EZ132" s="15"/>
      <c r="FA132" s="20" t="s">
        <v>54</v>
      </c>
      <c r="FB132" s="20" t="s">
        <v>151</v>
      </c>
      <c r="FC132" s="20">
        <v>0</v>
      </c>
      <c r="FD132" s="20">
        <v>0</v>
      </c>
      <c r="FE132" s="20">
        <v>0</v>
      </c>
      <c r="FF132" s="20">
        <v>0</v>
      </c>
      <c r="FG132" s="20">
        <v>0</v>
      </c>
      <c r="FH132" s="20" t="s">
        <v>54</v>
      </c>
      <c r="FI132" s="20" t="s">
        <v>54</v>
      </c>
      <c r="FJ132" s="20" t="s">
        <v>54</v>
      </c>
      <c r="FK132" s="20">
        <v>0</v>
      </c>
      <c r="FL132" s="20">
        <v>0</v>
      </c>
      <c r="FM132" s="20">
        <v>0</v>
      </c>
      <c r="FN132" s="20">
        <v>0</v>
      </c>
      <c r="FO132" s="20">
        <v>0</v>
      </c>
      <c r="FP132" s="20">
        <v>0</v>
      </c>
      <c r="FQ132" s="20">
        <v>0</v>
      </c>
      <c r="FR132" s="20">
        <v>0</v>
      </c>
      <c r="FS132" s="20">
        <v>0</v>
      </c>
      <c r="FT132" s="20">
        <v>0</v>
      </c>
      <c r="FU132" s="20">
        <v>0</v>
      </c>
      <c r="FV132" s="20">
        <v>0</v>
      </c>
      <c r="FW132" s="20">
        <v>0</v>
      </c>
      <c r="FX132" s="20">
        <v>0</v>
      </c>
      <c r="FY132" s="20">
        <v>0</v>
      </c>
      <c r="FZ132" s="20">
        <v>0</v>
      </c>
      <c r="GA132" s="20">
        <v>0</v>
      </c>
      <c r="GB132" s="20">
        <v>0</v>
      </c>
      <c r="GC132" s="20">
        <v>0</v>
      </c>
      <c r="GD132" s="4" t="s">
        <v>87</v>
      </c>
      <c r="GE132" s="15"/>
      <c r="GF132" s="20" t="s">
        <v>54</v>
      </c>
      <c r="GG132" s="20" t="s">
        <v>151</v>
      </c>
      <c r="GH132" s="20">
        <v>0</v>
      </c>
      <c r="GI132" s="20">
        <v>0</v>
      </c>
      <c r="GJ132" s="20">
        <v>0</v>
      </c>
      <c r="GK132" s="20">
        <v>0</v>
      </c>
      <c r="GL132" s="20">
        <v>0</v>
      </c>
      <c r="GM132" s="20" t="s">
        <v>54</v>
      </c>
      <c r="GN132" s="20" t="s">
        <v>54</v>
      </c>
      <c r="GO132" s="20" t="s">
        <v>54</v>
      </c>
      <c r="GP132" s="20" t="s">
        <v>54</v>
      </c>
      <c r="GQ132" s="20" t="s">
        <v>54</v>
      </c>
      <c r="GR132" s="20" t="s">
        <v>54</v>
      </c>
      <c r="GS132" s="20" t="s">
        <v>54</v>
      </c>
      <c r="GT132" s="20" t="s">
        <v>54</v>
      </c>
      <c r="GU132" s="20" t="s">
        <v>54</v>
      </c>
      <c r="GV132" s="20" t="s">
        <v>54</v>
      </c>
      <c r="GW132" s="20" t="s">
        <v>54</v>
      </c>
      <c r="GX132" s="20" t="s">
        <v>54</v>
      </c>
      <c r="GY132" s="20" t="s">
        <v>54</v>
      </c>
      <c r="GZ132" s="20" t="s">
        <v>54</v>
      </c>
      <c r="HA132" s="20" t="s">
        <v>54</v>
      </c>
      <c r="HB132" s="20" t="s">
        <v>54</v>
      </c>
      <c r="HC132" s="20" t="s">
        <v>54</v>
      </c>
      <c r="HD132" s="20" t="s">
        <v>54</v>
      </c>
      <c r="HE132" s="20" t="s">
        <v>54</v>
      </c>
      <c r="HF132" s="20" t="s">
        <v>54</v>
      </c>
      <c r="HG132" s="20" t="s">
        <v>54</v>
      </c>
      <c r="HH132" s="20" t="s">
        <v>54</v>
      </c>
      <c r="HI132" s="4" t="s">
        <v>87</v>
      </c>
      <c r="HJ132" s="15"/>
      <c r="HK132" s="20" t="s">
        <v>54</v>
      </c>
      <c r="HL132" s="20" t="s">
        <v>151</v>
      </c>
      <c r="HM132" s="20">
        <v>0</v>
      </c>
      <c r="HN132" s="20">
        <v>0</v>
      </c>
      <c r="HO132" s="20">
        <v>0</v>
      </c>
      <c r="HP132" s="20">
        <v>0</v>
      </c>
      <c r="HQ132" s="20">
        <v>0</v>
      </c>
      <c r="HR132" s="20" t="s">
        <v>54</v>
      </c>
      <c r="HS132" s="20" t="s">
        <v>54</v>
      </c>
      <c r="HT132" s="20" t="s">
        <v>54</v>
      </c>
      <c r="HU132" s="20">
        <v>0</v>
      </c>
      <c r="HV132" s="20">
        <v>0</v>
      </c>
      <c r="HW132" s="20">
        <v>0</v>
      </c>
      <c r="HX132" s="20">
        <v>0</v>
      </c>
      <c r="HY132" s="20">
        <v>0</v>
      </c>
      <c r="HZ132" s="20">
        <v>0</v>
      </c>
      <c r="IA132" s="20">
        <v>0</v>
      </c>
      <c r="IB132" s="20">
        <v>0</v>
      </c>
      <c r="IC132" s="20">
        <v>0</v>
      </c>
      <c r="ID132" s="20">
        <v>0</v>
      </c>
      <c r="IE132" s="20">
        <v>0</v>
      </c>
      <c r="IF132" s="20">
        <v>0</v>
      </c>
      <c r="IG132" s="20">
        <v>0</v>
      </c>
      <c r="IH132" s="20">
        <v>0</v>
      </c>
      <c r="II132" s="20">
        <v>0</v>
      </c>
      <c r="IJ132" s="20">
        <v>0</v>
      </c>
      <c r="IK132" s="20">
        <v>0</v>
      </c>
      <c r="IL132" s="20">
        <v>0</v>
      </c>
      <c r="IM132" s="20">
        <v>0</v>
      </c>
      <c r="IN132" s="4" t="s">
        <v>87</v>
      </c>
      <c r="IO132" s="15"/>
      <c r="IP132" s="20" t="s">
        <v>54</v>
      </c>
      <c r="IQ132" s="20" t="s">
        <v>151</v>
      </c>
      <c r="IR132" s="20">
        <v>0</v>
      </c>
      <c r="IS132" s="20">
        <v>0</v>
      </c>
      <c r="IT132" s="20">
        <v>0</v>
      </c>
      <c r="IU132" s="20">
        <v>0</v>
      </c>
      <c r="IV132" s="20">
        <v>0</v>
      </c>
      <c r="IW132" s="20" t="s">
        <v>54</v>
      </c>
      <c r="IX132" s="20" t="s">
        <v>54</v>
      </c>
      <c r="IY132" s="20" t="s">
        <v>54</v>
      </c>
      <c r="IZ132" s="20">
        <v>0</v>
      </c>
      <c r="JA132" s="20">
        <v>0</v>
      </c>
      <c r="JB132" s="20">
        <v>0</v>
      </c>
      <c r="JC132" s="20">
        <v>0</v>
      </c>
      <c r="JD132" s="20">
        <v>0</v>
      </c>
      <c r="JE132" s="20">
        <v>0</v>
      </c>
      <c r="JF132" s="20">
        <v>0</v>
      </c>
      <c r="JG132" s="20">
        <v>0</v>
      </c>
      <c r="JH132" s="20">
        <v>0</v>
      </c>
      <c r="JI132" s="20">
        <v>0</v>
      </c>
      <c r="JJ132" s="20">
        <v>0</v>
      </c>
      <c r="JK132" s="20">
        <v>0</v>
      </c>
      <c r="JL132" s="20">
        <v>0</v>
      </c>
      <c r="JM132" s="20">
        <v>0</v>
      </c>
      <c r="JN132" s="20">
        <v>0</v>
      </c>
      <c r="JO132" s="20">
        <v>0</v>
      </c>
      <c r="JP132" s="20">
        <v>0</v>
      </c>
      <c r="JQ132" s="20">
        <v>0</v>
      </c>
      <c r="JR132" s="20">
        <v>0</v>
      </c>
      <c r="JS132" s="4" t="s">
        <v>87</v>
      </c>
      <c r="JT132" s="15"/>
      <c r="JU132" s="20" t="s">
        <v>54</v>
      </c>
      <c r="JV132" s="20" t="s">
        <v>151</v>
      </c>
      <c r="JW132" s="20">
        <v>0</v>
      </c>
      <c r="JX132" s="20">
        <v>0</v>
      </c>
      <c r="JY132" s="20">
        <v>0</v>
      </c>
      <c r="JZ132" s="20">
        <v>0</v>
      </c>
      <c r="KA132" s="20">
        <v>0</v>
      </c>
      <c r="KB132" s="20" t="s">
        <v>54</v>
      </c>
      <c r="KC132" s="20" t="s">
        <v>54</v>
      </c>
      <c r="KD132" s="20" t="s">
        <v>54</v>
      </c>
      <c r="KE132" s="20" t="s">
        <v>54</v>
      </c>
      <c r="KF132" s="20" t="s">
        <v>54</v>
      </c>
      <c r="KG132" s="20" t="s">
        <v>54</v>
      </c>
      <c r="KH132" s="20" t="s">
        <v>54</v>
      </c>
      <c r="KI132" s="20" t="s">
        <v>54</v>
      </c>
      <c r="KJ132" s="20" t="s">
        <v>54</v>
      </c>
      <c r="KK132" s="20" t="s">
        <v>54</v>
      </c>
      <c r="KL132" s="20" t="s">
        <v>54</v>
      </c>
      <c r="KM132" s="20" t="s">
        <v>54</v>
      </c>
      <c r="KN132" s="20" t="s">
        <v>54</v>
      </c>
      <c r="KO132" s="20" t="s">
        <v>54</v>
      </c>
      <c r="KP132" s="20" t="s">
        <v>54</v>
      </c>
      <c r="KQ132" s="20" t="s">
        <v>54</v>
      </c>
      <c r="KR132" s="20" t="s">
        <v>54</v>
      </c>
      <c r="KS132" s="20" t="s">
        <v>54</v>
      </c>
      <c r="KT132" s="20" t="s">
        <v>54</v>
      </c>
      <c r="KU132" s="20" t="s">
        <v>54</v>
      </c>
      <c r="KV132" s="20" t="s">
        <v>54</v>
      </c>
      <c r="KW132" s="20" t="s">
        <v>54</v>
      </c>
      <c r="KX132" s="4" t="s">
        <v>87</v>
      </c>
      <c r="KY132" s="15"/>
      <c r="KZ132" s="20" t="s">
        <v>54</v>
      </c>
      <c r="LA132" s="20" t="s">
        <v>151</v>
      </c>
      <c r="LB132" s="20">
        <v>0</v>
      </c>
      <c r="LC132" s="20">
        <v>0</v>
      </c>
      <c r="LD132" s="20">
        <v>0</v>
      </c>
      <c r="LE132" s="20">
        <v>0</v>
      </c>
      <c r="LF132" s="20">
        <v>0</v>
      </c>
      <c r="LG132" s="20" t="s">
        <v>54</v>
      </c>
      <c r="LH132" s="20" t="s">
        <v>54</v>
      </c>
      <c r="LI132" s="20" t="s">
        <v>54</v>
      </c>
      <c r="LJ132" s="20">
        <v>36.640151515151516</v>
      </c>
      <c r="LK132" s="20">
        <v>0</v>
      </c>
      <c r="LL132" s="20">
        <v>0</v>
      </c>
      <c r="LM132" s="20">
        <v>0</v>
      </c>
      <c r="LN132" s="20">
        <v>67.714015151515156</v>
      </c>
      <c r="LO132" s="20">
        <v>0</v>
      </c>
      <c r="LP132" s="20">
        <v>67.714015151515156</v>
      </c>
      <c r="LQ132" s="20">
        <v>0</v>
      </c>
      <c r="LR132" s="20">
        <v>0</v>
      </c>
      <c r="LS132" s="20">
        <v>0</v>
      </c>
      <c r="LT132" s="20">
        <v>73.7530303030303</v>
      </c>
      <c r="LU132" s="20">
        <v>0</v>
      </c>
      <c r="LV132" s="20">
        <v>73.7530303030303</v>
      </c>
      <c r="LW132" s="20">
        <v>0</v>
      </c>
      <c r="LX132" s="20">
        <v>0</v>
      </c>
      <c r="LY132" s="20">
        <v>71.616098484848479</v>
      </c>
      <c r="LZ132" s="20">
        <v>0</v>
      </c>
      <c r="MA132" s="20">
        <v>71.616098484848479</v>
      </c>
      <c r="MB132" s="20">
        <v>0</v>
      </c>
      <c r="MC132" s="4" t="s">
        <v>87</v>
      </c>
      <c r="MD132" s="15"/>
      <c r="ME132" s="20" t="s">
        <v>54</v>
      </c>
      <c r="MF132" s="20" t="s">
        <v>151</v>
      </c>
      <c r="MG132" s="20">
        <v>0</v>
      </c>
      <c r="MH132" s="20">
        <v>0</v>
      </c>
      <c r="MI132" s="20">
        <v>0</v>
      </c>
      <c r="MJ132" s="20">
        <v>0</v>
      </c>
      <c r="MK132" s="20">
        <v>0</v>
      </c>
      <c r="ML132" s="20" t="s">
        <v>54</v>
      </c>
      <c r="MM132" s="20" t="s">
        <v>54</v>
      </c>
      <c r="MN132" s="20" t="s">
        <v>54</v>
      </c>
      <c r="MO132" s="20" t="s">
        <v>54</v>
      </c>
      <c r="MP132" s="20" t="s">
        <v>54</v>
      </c>
      <c r="MQ132" s="20" t="s">
        <v>54</v>
      </c>
      <c r="MR132" s="20" t="s">
        <v>54</v>
      </c>
      <c r="MS132" s="20" t="s">
        <v>54</v>
      </c>
      <c r="MT132" s="20" t="s">
        <v>54</v>
      </c>
      <c r="MU132" s="20" t="s">
        <v>54</v>
      </c>
      <c r="MV132" s="20" t="s">
        <v>54</v>
      </c>
      <c r="MW132" s="20" t="s">
        <v>54</v>
      </c>
      <c r="MX132" s="20" t="s">
        <v>54</v>
      </c>
      <c r="MY132" s="20" t="s">
        <v>54</v>
      </c>
      <c r="MZ132" s="20" t="s">
        <v>54</v>
      </c>
      <c r="NA132" s="20" t="s">
        <v>54</v>
      </c>
      <c r="NB132" s="20" t="s">
        <v>54</v>
      </c>
      <c r="NC132" s="20" t="s">
        <v>54</v>
      </c>
      <c r="ND132" s="20" t="s">
        <v>54</v>
      </c>
      <c r="NE132" s="20" t="s">
        <v>54</v>
      </c>
      <c r="NF132" s="20" t="s">
        <v>54</v>
      </c>
      <c r="NG132" s="20" t="s">
        <v>54</v>
      </c>
      <c r="NH132" s="4" t="s">
        <v>87</v>
      </c>
    </row>
    <row r="133" spans="1:372" x14ac:dyDescent="0.3">
      <c r="A133" s="15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4"/>
      <c r="AF133" s="15"/>
      <c r="AG133" s="20" t="s">
        <v>54</v>
      </c>
      <c r="AH133" s="20" t="s">
        <v>152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 t="s">
        <v>54</v>
      </c>
      <c r="AO133" s="20" t="s">
        <v>54</v>
      </c>
      <c r="AP133" s="20" t="s">
        <v>54</v>
      </c>
      <c r="AQ133" s="20" t="s">
        <v>54</v>
      </c>
      <c r="AR133" s="20" t="s">
        <v>54</v>
      </c>
      <c r="AS133" s="20" t="s">
        <v>54</v>
      </c>
      <c r="AT133" s="20" t="s">
        <v>54</v>
      </c>
      <c r="AU133" s="20" t="s">
        <v>54</v>
      </c>
      <c r="AV133" s="20" t="s">
        <v>54</v>
      </c>
      <c r="AW133" s="20" t="s">
        <v>54</v>
      </c>
      <c r="AX133" s="20" t="s">
        <v>54</v>
      </c>
      <c r="AY133" s="20" t="s">
        <v>54</v>
      </c>
      <c r="AZ133" s="20" t="s">
        <v>54</v>
      </c>
      <c r="BA133" s="20" t="s">
        <v>54</v>
      </c>
      <c r="BB133" s="20" t="s">
        <v>54</v>
      </c>
      <c r="BC133" s="20" t="s">
        <v>54</v>
      </c>
      <c r="BD133" s="20" t="s">
        <v>54</v>
      </c>
      <c r="BE133" s="20" t="s">
        <v>54</v>
      </c>
      <c r="BF133" s="20" t="s">
        <v>54</v>
      </c>
      <c r="BG133" s="20" t="s">
        <v>54</v>
      </c>
      <c r="BH133" s="20" t="s">
        <v>54</v>
      </c>
      <c r="BI133" s="20" t="s">
        <v>54</v>
      </c>
      <c r="BJ133" s="4" t="s">
        <v>88</v>
      </c>
      <c r="BK133" s="15"/>
      <c r="BL133" s="20" t="s">
        <v>54</v>
      </c>
      <c r="BM133" s="20" t="s">
        <v>152</v>
      </c>
      <c r="BN133" s="20">
        <v>0</v>
      </c>
      <c r="BO133" s="20">
        <v>0</v>
      </c>
      <c r="BP133" s="20">
        <v>0</v>
      </c>
      <c r="BQ133" s="20">
        <v>0</v>
      </c>
      <c r="BR133" s="20">
        <v>0</v>
      </c>
      <c r="BS133" s="20" t="s">
        <v>54</v>
      </c>
      <c r="BT133" s="20" t="s">
        <v>54</v>
      </c>
      <c r="BU133" s="20" t="s">
        <v>54</v>
      </c>
      <c r="BV133" s="20" t="s">
        <v>54</v>
      </c>
      <c r="BW133" s="20" t="s">
        <v>54</v>
      </c>
      <c r="BX133" s="20" t="s">
        <v>54</v>
      </c>
      <c r="BY133" s="20" t="s">
        <v>54</v>
      </c>
      <c r="BZ133" s="20" t="s">
        <v>54</v>
      </c>
      <c r="CA133" s="20" t="s">
        <v>54</v>
      </c>
      <c r="CB133" s="20" t="s">
        <v>54</v>
      </c>
      <c r="CC133" s="20" t="s">
        <v>54</v>
      </c>
      <c r="CD133" s="20" t="s">
        <v>54</v>
      </c>
      <c r="CE133" s="20" t="s">
        <v>54</v>
      </c>
      <c r="CF133" s="20" t="s">
        <v>54</v>
      </c>
      <c r="CG133" s="20" t="s">
        <v>54</v>
      </c>
      <c r="CH133" s="20" t="s">
        <v>54</v>
      </c>
      <c r="CI133" s="20" t="s">
        <v>54</v>
      </c>
      <c r="CJ133" s="20" t="s">
        <v>54</v>
      </c>
      <c r="CK133" s="20" t="s">
        <v>54</v>
      </c>
      <c r="CL133" s="20" t="s">
        <v>54</v>
      </c>
      <c r="CM133" s="20" t="s">
        <v>54</v>
      </c>
      <c r="CN133" s="20" t="s">
        <v>54</v>
      </c>
      <c r="CO133" s="4" t="s">
        <v>88</v>
      </c>
      <c r="CP133" s="15"/>
      <c r="CQ133" s="20" t="s">
        <v>54</v>
      </c>
      <c r="CR133" s="20" t="s">
        <v>152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 t="s">
        <v>54</v>
      </c>
      <c r="CY133" s="20" t="s">
        <v>54</v>
      </c>
      <c r="CZ133" s="20" t="s">
        <v>54</v>
      </c>
      <c r="DA133" s="20" t="s">
        <v>54</v>
      </c>
      <c r="DB133" s="20" t="s">
        <v>54</v>
      </c>
      <c r="DC133" s="20" t="s">
        <v>54</v>
      </c>
      <c r="DD133" s="20" t="s">
        <v>54</v>
      </c>
      <c r="DE133" s="20" t="s">
        <v>54</v>
      </c>
      <c r="DF133" s="20" t="s">
        <v>54</v>
      </c>
      <c r="DG133" s="20" t="s">
        <v>54</v>
      </c>
      <c r="DH133" s="20" t="s">
        <v>54</v>
      </c>
      <c r="DI133" s="20" t="s">
        <v>54</v>
      </c>
      <c r="DJ133" s="20" t="s">
        <v>54</v>
      </c>
      <c r="DK133" s="20" t="s">
        <v>54</v>
      </c>
      <c r="DL133" s="20" t="s">
        <v>54</v>
      </c>
      <c r="DM133" s="20" t="s">
        <v>54</v>
      </c>
      <c r="DN133" s="20" t="s">
        <v>54</v>
      </c>
      <c r="DO133" s="20" t="s">
        <v>54</v>
      </c>
      <c r="DP133" s="20" t="s">
        <v>54</v>
      </c>
      <c r="DQ133" s="20" t="s">
        <v>54</v>
      </c>
      <c r="DR133" s="20" t="s">
        <v>54</v>
      </c>
      <c r="DS133" s="20" t="s">
        <v>54</v>
      </c>
      <c r="DT133" s="4" t="s">
        <v>88</v>
      </c>
      <c r="DU133" s="15"/>
      <c r="DV133" s="20" t="s">
        <v>54</v>
      </c>
      <c r="DW133" s="20" t="s">
        <v>152</v>
      </c>
      <c r="DX133" s="20">
        <v>0</v>
      </c>
      <c r="DY133" s="20">
        <v>0</v>
      </c>
      <c r="DZ133" s="20">
        <v>0</v>
      </c>
      <c r="EA133" s="20">
        <v>0</v>
      </c>
      <c r="EB133" s="20">
        <v>0</v>
      </c>
      <c r="EC133" s="20" t="s">
        <v>54</v>
      </c>
      <c r="ED133" s="20" t="s">
        <v>54</v>
      </c>
      <c r="EE133" s="20" t="s">
        <v>54</v>
      </c>
      <c r="EF133" s="20" t="s">
        <v>54</v>
      </c>
      <c r="EG133" s="20" t="s">
        <v>54</v>
      </c>
      <c r="EH133" s="20" t="s">
        <v>54</v>
      </c>
      <c r="EI133" s="20" t="s">
        <v>54</v>
      </c>
      <c r="EJ133" s="20" t="s">
        <v>54</v>
      </c>
      <c r="EK133" s="20" t="s">
        <v>54</v>
      </c>
      <c r="EL133" s="20" t="s">
        <v>54</v>
      </c>
      <c r="EM133" s="20" t="s">
        <v>54</v>
      </c>
      <c r="EN133" s="20" t="s">
        <v>54</v>
      </c>
      <c r="EO133" s="20" t="s">
        <v>54</v>
      </c>
      <c r="EP133" s="20" t="s">
        <v>54</v>
      </c>
      <c r="EQ133" s="20" t="s">
        <v>54</v>
      </c>
      <c r="ER133" s="20" t="s">
        <v>54</v>
      </c>
      <c r="ES133" s="20" t="s">
        <v>54</v>
      </c>
      <c r="ET133" s="20" t="s">
        <v>54</v>
      </c>
      <c r="EU133" s="20" t="s">
        <v>54</v>
      </c>
      <c r="EV133" s="20" t="s">
        <v>54</v>
      </c>
      <c r="EW133" s="20" t="s">
        <v>54</v>
      </c>
      <c r="EX133" s="20" t="s">
        <v>54</v>
      </c>
      <c r="EY133" s="4" t="s">
        <v>88</v>
      </c>
      <c r="EZ133" s="15"/>
      <c r="FA133" s="20" t="s">
        <v>54</v>
      </c>
      <c r="FB133" s="20" t="s">
        <v>152</v>
      </c>
      <c r="FC133" s="20">
        <v>0</v>
      </c>
      <c r="FD133" s="20">
        <v>0</v>
      </c>
      <c r="FE133" s="20">
        <v>0</v>
      </c>
      <c r="FF133" s="20">
        <v>0</v>
      </c>
      <c r="FG133" s="20">
        <v>0</v>
      </c>
      <c r="FH133" s="20" t="s">
        <v>54</v>
      </c>
      <c r="FI133" s="20" t="s">
        <v>54</v>
      </c>
      <c r="FJ133" s="20" t="s">
        <v>54</v>
      </c>
      <c r="FK133" s="20" t="s">
        <v>54</v>
      </c>
      <c r="FL133" s="20" t="s">
        <v>54</v>
      </c>
      <c r="FM133" s="20" t="s">
        <v>54</v>
      </c>
      <c r="FN133" s="20" t="s">
        <v>54</v>
      </c>
      <c r="FO133" s="20" t="s">
        <v>54</v>
      </c>
      <c r="FP133" s="20" t="s">
        <v>54</v>
      </c>
      <c r="FQ133" s="20" t="s">
        <v>54</v>
      </c>
      <c r="FR133" s="20" t="s">
        <v>54</v>
      </c>
      <c r="FS133" s="20" t="s">
        <v>54</v>
      </c>
      <c r="FT133" s="20" t="s">
        <v>54</v>
      </c>
      <c r="FU133" s="20" t="s">
        <v>54</v>
      </c>
      <c r="FV133" s="20" t="s">
        <v>54</v>
      </c>
      <c r="FW133" s="20" t="s">
        <v>54</v>
      </c>
      <c r="FX133" s="20" t="s">
        <v>54</v>
      </c>
      <c r="FY133" s="20" t="s">
        <v>54</v>
      </c>
      <c r="FZ133" s="20" t="s">
        <v>54</v>
      </c>
      <c r="GA133" s="20" t="s">
        <v>54</v>
      </c>
      <c r="GB133" s="20" t="s">
        <v>54</v>
      </c>
      <c r="GC133" s="20" t="s">
        <v>54</v>
      </c>
      <c r="GD133" s="4" t="s">
        <v>88</v>
      </c>
      <c r="GE133" s="15"/>
      <c r="GF133" s="20" t="s">
        <v>54</v>
      </c>
      <c r="GG133" s="20" t="s">
        <v>152</v>
      </c>
      <c r="GH133" s="20">
        <v>0</v>
      </c>
      <c r="GI133" s="20">
        <v>0</v>
      </c>
      <c r="GJ133" s="20">
        <v>0</v>
      </c>
      <c r="GK133" s="20">
        <v>0</v>
      </c>
      <c r="GL133" s="20">
        <v>0</v>
      </c>
      <c r="GM133" s="20" t="s">
        <v>54</v>
      </c>
      <c r="GN133" s="20" t="s">
        <v>54</v>
      </c>
      <c r="GO133" s="20" t="s">
        <v>54</v>
      </c>
      <c r="GP133" s="20" t="s">
        <v>54</v>
      </c>
      <c r="GQ133" s="20" t="s">
        <v>54</v>
      </c>
      <c r="GR133" s="20" t="s">
        <v>54</v>
      </c>
      <c r="GS133" s="20" t="s">
        <v>54</v>
      </c>
      <c r="GT133" s="20" t="s">
        <v>54</v>
      </c>
      <c r="GU133" s="20" t="s">
        <v>54</v>
      </c>
      <c r="GV133" s="20" t="s">
        <v>54</v>
      </c>
      <c r="GW133" s="20" t="s">
        <v>54</v>
      </c>
      <c r="GX133" s="20" t="s">
        <v>54</v>
      </c>
      <c r="GY133" s="20" t="s">
        <v>54</v>
      </c>
      <c r="GZ133" s="20" t="s">
        <v>54</v>
      </c>
      <c r="HA133" s="20" t="s">
        <v>54</v>
      </c>
      <c r="HB133" s="20" t="s">
        <v>54</v>
      </c>
      <c r="HC133" s="20" t="s">
        <v>54</v>
      </c>
      <c r="HD133" s="20" t="s">
        <v>54</v>
      </c>
      <c r="HE133" s="20" t="s">
        <v>54</v>
      </c>
      <c r="HF133" s="20" t="s">
        <v>54</v>
      </c>
      <c r="HG133" s="20" t="s">
        <v>54</v>
      </c>
      <c r="HH133" s="20" t="s">
        <v>54</v>
      </c>
      <c r="HI133" s="4" t="s">
        <v>88</v>
      </c>
      <c r="HJ133" s="15"/>
      <c r="HK133" s="20" t="s">
        <v>54</v>
      </c>
      <c r="HL133" s="20" t="s">
        <v>152</v>
      </c>
      <c r="HM133" s="20">
        <v>0</v>
      </c>
      <c r="HN133" s="20">
        <v>0</v>
      </c>
      <c r="HO133" s="20">
        <v>0</v>
      </c>
      <c r="HP133" s="20">
        <v>0</v>
      </c>
      <c r="HQ133" s="20">
        <v>0</v>
      </c>
      <c r="HR133" s="20" t="s">
        <v>54</v>
      </c>
      <c r="HS133" s="20" t="s">
        <v>54</v>
      </c>
      <c r="HT133" s="20" t="s">
        <v>54</v>
      </c>
      <c r="HU133" s="20" t="s">
        <v>54</v>
      </c>
      <c r="HV133" s="20" t="s">
        <v>54</v>
      </c>
      <c r="HW133" s="20" t="s">
        <v>54</v>
      </c>
      <c r="HX133" s="20" t="s">
        <v>54</v>
      </c>
      <c r="HY133" s="20" t="s">
        <v>54</v>
      </c>
      <c r="HZ133" s="20" t="s">
        <v>54</v>
      </c>
      <c r="IA133" s="20" t="s">
        <v>54</v>
      </c>
      <c r="IB133" s="20" t="s">
        <v>54</v>
      </c>
      <c r="IC133" s="20" t="s">
        <v>54</v>
      </c>
      <c r="ID133" s="20" t="s">
        <v>54</v>
      </c>
      <c r="IE133" s="20" t="s">
        <v>54</v>
      </c>
      <c r="IF133" s="20" t="s">
        <v>54</v>
      </c>
      <c r="IG133" s="20" t="s">
        <v>54</v>
      </c>
      <c r="IH133" s="20" t="s">
        <v>54</v>
      </c>
      <c r="II133" s="20" t="s">
        <v>54</v>
      </c>
      <c r="IJ133" s="20" t="s">
        <v>54</v>
      </c>
      <c r="IK133" s="20" t="s">
        <v>54</v>
      </c>
      <c r="IL133" s="20" t="s">
        <v>54</v>
      </c>
      <c r="IM133" s="20" t="s">
        <v>54</v>
      </c>
      <c r="IN133" s="4" t="s">
        <v>88</v>
      </c>
      <c r="IO133" s="15"/>
      <c r="IP133" s="20" t="s">
        <v>54</v>
      </c>
      <c r="IQ133" s="20" t="s">
        <v>152</v>
      </c>
      <c r="IR133" s="20">
        <v>0</v>
      </c>
      <c r="IS133" s="20">
        <v>0</v>
      </c>
      <c r="IT133" s="20">
        <v>0</v>
      </c>
      <c r="IU133" s="20">
        <v>0</v>
      </c>
      <c r="IV133" s="20">
        <v>0</v>
      </c>
      <c r="IW133" s="20" t="s">
        <v>54</v>
      </c>
      <c r="IX133" s="20" t="s">
        <v>54</v>
      </c>
      <c r="IY133" s="20" t="s">
        <v>54</v>
      </c>
      <c r="IZ133" s="20" t="s">
        <v>54</v>
      </c>
      <c r="JA133" s="20" t="s">
        <v>54</v>
      </c>
      <c r="JB133" s="20" t="s">
        <v>54</v>
      </c>
      <c r="JC133" s="20" t="s">
        <v>54</v>
      </c>
      <c r="JD133" s="20" t="s">
        <v>54</v>
      </c>
      <c r="JE133" s="20" t="s">
        <v>54</v>
      </c>
      <c r="JF133" s="20" t="s">
        <v>54</v>
      </c>
      <c r="JG133" s="20" t="s">
        <v>54</v>
      </c>
      <c r="JH133" s="20" t="s">
        <v>54</v>
      </c>
      <c r="JI133" s="20" t="s">
        <v>54</v>
      </c>
      <c r="JJ133" s="20" t="s">
        <v>54</v>
      </c>
      <c r="JK133" s="20" t="s">
        <v>54</v>
      </c>
      <c r="JL133" s="20" t="s">
        <v>54</v>
      </c>
      <c r="JM133" s="20" t="s">
        <v>54</v>
      </c>
      <c r="JN133" s="20" t="s">
        <v>54</v>
      </c>
      <c r="JO133" s="20" t="s">
        <v>54</v>
      </c>
      <c r="JP133" s="20" t="s">
        <v>54</v>
      </c>
      <c r="JQ133" s="20" t="s">
        <v>54</v>
      </c>
      <c r="JR133" s="20" t="s">
        <v>54</v>
      </c>
      <c r="JS133" s="4" t="s">
        <v>88</v>
      </c>
      <c r="JT133" s="15"/>
      <c r="JU133" s="20" t="s">
        <v>54</v>
      </c>
      <c r="JV133" s="20" t="s">
        <v>152</v>
      </c>
      <c r="JW133" s="20">
        <v>0</v>
      </c>
      <c r="JX133" s="20">
        <v>0</v>
      </c>
      <c r="JY133" s="20">
        <v>0</v>
      </c>
      <c r="JZ133" s="20">
        <v>0</v>
      </c>
      <c r="KA133" s="20">
        <v>0</v>
      </c>
      <c r="KB133" s="20" t="s">
        <v>54</v>
      </c>
      <c r="KC133" s="20" t="s">
        <v>54</v>
      </c>
      <c r="KD133" s="20" t="s">
        <v>54</v>
      </c>
      <c r="KE133" s="20" t="s">
        <v>54</v>
      </c>
      <c r="KF133" s="20" t="s">
        <v>54</v>
      </c>
      <c r="KG133" s="20" t="s">
        <v>54</v>
      </c>
      <c r="KH133" s="20" t="s">
        <v>54</v>
      </c>
      <c r="KI133" s="20" t="s">
        <v>54</v>
      </c>
      <c r="KJ133" s="20" t="s">
        <v>54</v>
      </c>
      <c r="KK133" s="20" t="s">
        <v>54</v>
      </c>
      <c r="KL133" s="20" t="s">
        <v>54</v>
      </c>
      <c r="KM133" s="20" t="s">
        <v>54</v>
      </c>
      <c r="KN133" s="20" t="s">
        <v>54</v>
      </c>
      <c r="KO133" s="20" t="s">
        <v>54</v>
      </c>
      <c r="KP133" s="20" t="s">
        <v>54</v>
      </c>
      <c r="KQ133" s="20" t="s">
        <v>54</v>
      </c>
      <c r="KR133" s="20" t="s">
        <v>54</v>
      </c>
      <c r="KS133" s="20" t="s">
        <v>54</v>
      </c>
      <c r="KT133" s="20" t="s">
        <v>54</v>
      </c>
      <c r="KU133" s="20" t="s">
        <v>54</v>
      </c>
      <c r="KV133" s="20" t="s">
        <v>54</v>
      </c>
      <c r="KW133" s="20" t="s">
        <v>54</v>
      </c>
      <c r="KX133" s="4" t="s">
        <v>88</v>
      </c>
      <c r="KY133" s="15"/>
      <c r="KZ133" s="20" t="s">
        <v>54</v>
      </c>
      <c r="LA133" s="20" t="s">
        <v>152</v>
      </c>
      <c r="LB133" s="20">
        <v>0</v>
      </c>
      <c r="LC133" s="20">
        <v>0</v>
      </c>
      <c r="LD133" s="20">
        <v>0</v>
      </c>
      <c r="LE133" s="20">
        <v>0</v>
      </c>
      <c r="LF133" s="20">
        <v>0</v>
      </c>
      <c r="LG133" s="20" t="s">
        <v>54</v>
      </c>
      <c r="LH133" s="20" t="s">
        <v>54</v>
      </c>
      <c r="LI133" s="20" t="s">
        <v>54</v>
      </c>
      <c r="LJ133" s="20">
        <v>25.956937799043065</v>
      </c>
      <c r="LK133" s="20" t="s">
        <v>54</v>
      </c>
      <c r="LL133" s="20" t="s">
        <v>54</v>
      </c>
      <c r="LM133" s="20" t="s">
        <v>54</v>
      </c>
      <c r="LN133" s="20">
        <v>16.675210754158122</v>
      </c>
      <c r="LO133" s="20" t="s">
        <v>54</v>
      </c>
      <c r="LP133" s="20">
        <v>16.675210754158122</v>
      </c>
      <c r="LQ133" s="20" t="s">
        <v>54</v>
      </c>
      <c r="LR133" s="20" t="s">
        <v>54</v>
      </c>
      <c r="LS133" s="20" t="s">
        <v>54</v>
      </c>
      <c r="LT133" s="20">
        <v>35.560492139439511</v>
      </c>
      <c r="LU133" s="20" t="s">
        <v>54</v>
      </c>
      <c r="LV133" s="20">
        <v>35.560492139439511</v>
      </c>
      <c r="LW133" s="20" t="s">
        <v>54</v>
      </c>
      <c r="LX133" s="20" t="s">
        <v>54</v>
      </c>
      <c r="LY133" s="20">
        <v>25.824937838667811</v>
      </c>
      <c r="LZ133" s="20" t="s">
        <v>54</v>
      </c>
      <c r="MA133" s="20">
        <v>25.824937838667811</v>
      </c>
      <c r="MB133" s="20">
        <v>0</v>
      </c>
      <c r="MC133" s="4" t="s">
        <v>88</v>
      </c>
      <c r="MD133" s="15"/>
      <c r="ME133" s="20" t="s">
        <v>54</v>
      </c>
      <c r="MF133" s="20" t="s">
        <v>152</v>
      </c>
      <c r="MG133" s="20">
        <v>0</v>
      </c>
      <c r="MH133" s="20">
        <v>0</v>
      </c>
      <c r="MI133" s="20">
        <v>0</v>
      </c>
      <c r="MJ133" s="20">
        <v>0</v>
      </c>
      <c r="MK133" s="20">
        <v>0</v>
      </c>
      <c r="ML133" s="20" t="s">
        <v>54</v>
      </c>
      <c r="MM133" s="20" t="s">
        <v>54</v>
      </c>
      <c r="MN133" s="20" t="s">
        <v>54</v>
      </c>
      <c r="MO133" s="20">
        <v>41.922514619883046</v>
      </c>
      <c r="MP133" s="20" t="s">
        <v>54</v>
      </c>
      <c r="MQ133" s="20" t="s">
        <v>54</v>
      </c>
      <c r="MR133" s="20" t="s">
        <v>54</v>
      </c>
      <c r="MS133" s="20">
        <v>43.192616959064324</v>
      </c>
      <c r="MT133" s="20">
        <v>54.011330409356724</v>
      </c>
      <c r="MU133" s="20">
        <v>48.601973684210527</v>
      </c>
      <c r="MV133" s="20" t="s">
        <v>54</v>
      </c>
      <c r="MW133" s="20" t="s">
        <v>54</v>
      </c>
      <c r="MX133" s="20" t="s">
        <v>54</v>
      </c>
      <c r="MY133" s="20">
        <v>58.351608187134502</v>
      </c>
      <c r="MZ133" s="20">
        <v>62.372076023391813</v>
      </c>
      <c r="NA133" s="20">
        <v>62.372076023391813</v>
      </c>
      <c r="NB133" s="20" t="s">
        <v>54</v>
      </c>
      <c r="NC133" s="20" t="s">
        <v>54</v>
      </c>
      <c r="ND133" s="20">
        <v>48.848684210526315</v>
      </c>
      <c r="NE133" s="20">
        <v>59.667397660818715</v>
      </c>
      <c r="NF133" s="20">
        <v>58.278508771929822</v>
      </c>
      <c r="NG133" s="20" t="s">
        <v>54</v>
      </c>
      <c r="NH133" s="4" t="s">
        <v>88</v>
      </c>
    </row>
    <row r="134" spans="1:372" x14ac:dyDescent="0.3">
      <c r="A134" s="15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4"/>
      <c r="AF134" s="15"/>
      <c r="AG134" s="20" t="s">
        <v>54</v>
      </c>
      <c r="AH134" s="20" t="s">
        <v>153</v>
      </c>
      <c r="AI134" s="20">
        <v>0</v>
      </c>
      <c r="AJ134" s="20">
        <v>0</v>
      </c>
      <c r="AK134" s="20">
        <v>0</v>
      </c>
      <c r="AL134" s="20">
        <v>0</v>
      </c>
      <c r="AM134" s="20">
        <v>0</v>
      </c>
      <c r="AN134" s="20" t="s">
        <v>54</v>
      </c>
      <c r="AO134" s="20" t="s">
        <v>54</v>
      </c>
      <c r="AP134" s="20" t="s">
        <v>54</v>
      </c>
      <c r="AQ134" s="20" t="s">
        <v>54</v>
      </c>
      <c r="AR134" s="20" t="s">
        <v>54</v>
      </c>
      <c r="AS134" s="20" t="s">
        <v>54</v>
      </c>
      <c r="AT134" s="20" t="s">
        <v>54</v>
      </c>
      <c r="AU134" s="20" t="s">
        <v>54</v>
      </c>
      <c r="AV134" s="20" t="s">
        <v>54</v>
      </c>
      <c r="AW134" s="20" t="s">
        <v>54</v>
      </c>
      <c r="AX134" s="20" t="s">
        <v>54</v>
      </c>
      <c r="AY134" s="20" t="s">
        <v>54</v>
      </c>
      <c r="AZ134" s="20" t="s">
        <v>54</v>
      </c>
      <c r="BA134" s="20" t="s">
        <v>54</v>
      </c>
      <c r="BB134" s="20" t="s">
        <v>54</v>
      </c>
      <c r="BC134" s="20" t="s">
        <v>54</v>
      </c>
      <c r="BD134" s="20" t="s">
        <v>54</v>
      </c>
      <c r="BE134" s="20" t="s">
        <v>54</v>
      </c>
      <c r="BF134" s="20" t="s">
        <v>54</v>
      </c>
      <c r="BG134" s="20" t="s">
        <v>54</v>
      </c>
      <c r="BH134" s="20" t="s">
        <v>54</v>
      </c>
      <c r="BI134" s="20" t="s">
        <v>54</v>
      </c>
      <c r="BJ134" s="4" t="s">
        <v>89</v>
      </c>
      <c r="BK134" s="15"/>
      <c r="BL134" s="20" t="s">
        <v>54</v>
      </c>
      <c r="BM134" s="20" t="s">
        <v>153</v>
      </c>
      <c r="BN134" s="20">
        <v>0</v>
      </c>
      <c r="BO134" s="20">
        <v>0</v>
      </c>
      <c r="BP134" s="20">
        <v>0</v>
      </c>
      <c r="BQ134" s="20">
        <v>0</v>
      </c>
      <c r="BR134" s="20">
        <v>0</v>
      </c>
      <c r="BS134" s="20" t="s">
        <v>54</v>
      </c>
      <c r="BT134" s="20" t="s">
        <v>54</v>
      </c>
      <c r="BU134" s="20" t="s">
        <v>54</v>
      </c>
      <c r="BV134" s="20" t="s">
        <v>54</v>
      </c>
      <c r="BW134" s="20" t="s">
        <v>54</v>
      </c>
      <c r="BX134" s="20" t="s">
        <v>54</v>
      </c>
      <c r="BY134" s="20" t="s">
        <v>54</v>
      </c>
      <c r="BZ134" s="20" t="s">
        <v>54</v>
      </c>
      <c r="CA134" s="20" t="s">
        <v>54</v>
      </c>
      <c r="CB134" s="20" t="s">
        <v>54</v>
      </c>
      <c r="CC134" s="20" t="s">
        <v>54</v>
      </c>
      <c r="CD134" s="20" t="s">
        <v>54</v>
      </c>
      <c r="CE134" s="20" t="s">
        <v>54</v>
      </c>
      <c r="CF134" s="20" t="s">
        <v>54</v>
      </c>
      <c r="CG134" s="20" t="s">
        <v>54</v>
      </c>
      <c r="CH134" s="20" t="s">
        <v>54</v>
      </c>
      <c r="CI134" s="20" t="s">
        <v>54</v>
      </c>
      <c r="CJ134" s="20" t="s">
        <v>54</v>
      </c>
      <c r="CK134" s="20" t="s">
        <v>54</v>
      </c>
      <c r="CL134" s="20" t="s">
        <v>54</v>
      </c>
      <c r="CM134" s="20" t="s">
        <v>54</v>
      </c>
      <c r="CN134" s="20" t="s">
        <v>54</v>
      </c>
      <c r="CO134" s="4" t="s">
        <v>89</v>
      </c>
      <c r="CP134" s="15"/>
      <c r="CQ134" s="20" t="s">
        <v>54</v>
      </c>
      <c r="CR134" s="20" t="s">
        <v>153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 t="s">
        <v>54</v>
      </c>
      <c r="CY134" s="20" t="s">
        <v>54</v>
      </c>
      <c r="CZ134" s="20" t="s">
        <v>54</v>
      </c>
      <c r="DA134" s="20" t="s">
        <v>54</v>
      </c>
      <c r="DB134" s="20" t="s">
        <v>54</v>
      </c>
      <c r="DC134" s="20" t="s">
        <v>54</v>
      </c>
      <c r="DD134" s="20" t="s">
        <v>54</v>
      </c>
      <c r="DE134" s="20" t="s">
        <v>54</v>
      </c>
      <c r="DF134" s="20" t="s">
        <v>54</v>
      </c>
      <c r="DG134" s="20" t="s">
        <v>54</v>
      </c>
      <c r="DH134" s="20" t="s">
        <v>54</v>
      </c>
      <c r="DI134" s="20" t="s">
        <v>54</v>
      </c>
      <c r="DJ134" s="20" t="s">
        <v>54</v>
      </c>
      <c r="DK134" s="20" t="s">
        <v>54</v>
      </c>
      <c r="DL134" s="20" t="s">
        <v>54</v>
      </c>
      <c r="DM134" s="20" t="s">
        <v>54</v>
      </c>
      <c r="DN134" s="20" t="s">
        <v>54</v>
      </c>
      <c r="DO134" s="20" t="s">
        <v>54</v>
      </c>
      <c r="DP134" s="20" t="s">
        <v>54</v>
      </c>
      <c r="DQ134" s="20" t="s">
        <v>54</v>
      </c>
      <c r="DR134" s="20" t="s">
        <v>54</v>
      </c>
      <c r="DS134" s="20" t="s">
        <v>54</v>
      </c>
      <c r="DT134" s="4" t="s">
        <v>89</v>
      </c>
      <c r="DU134" s="15"/>
      <c r="DV134" s="20" t="s">
        <v>54</v>
      </c>
      <c r="DW134" s="20" t="s">
        <v>153</v>
      </c>
      <c r="DX134" s="20">
        <v>0</v>
      </c>
      <c r="DY134" s="20">
        <v>0</v>
      </c>
      <c r="DZ134" s="20">
        <v>0</v>
      </c>
      <c r="EA134" s="20">
        <v>0</v>
      </c>
      <c r="EB134" s="20">
        <v>0</v>
      </c>
      <c r="EC134" s="20" t="s">
        <v>54</v>
      </c>
      <c r="ED134" s="20" t="s">
        <v>54</v>
      </c>
      <c r="EE134" s="20" t="s">
        <v>54</v>
      </c>
      <c r="EF134" s="20" t="s">
        <v>54</v>
      </c>
      <c r="EG134" s="20" t="s">
        <v>54</v>
      </c>
      <c r="EH134" s="20" t="s">
        <v>54</v>
      </c>
      <c r="EI134" s="20" t="s">
        <v>54</v>
      </c>
      <c r="EJ134" s="20" t="s">
        <v>54</v>
      </c>
      <c r="EK134" s="20" t="s">
        <v>54</v>
      </c>
      <c r="EL134" s="20" t="s">
        <v>54</v>
      </c>
      <c r="EM134" s="20" t="s">
        <v>54</v>
      </c>
      <c r="EN134" s="20" t="s">
        <v>54</v>
      </c>
      <c r="EO134" s="20" t="s">
        <v>54</v>
      </c>
      <c r="EP134" s="20" t="s">
        <v>54</v>
      </c>
      <c r="EQ134" s="20" t="s">
        <v>54</v>
      </c>
      <c r="ER134" s="20" t="s">
        <v>54</v>
      </c>
      <c r="ES134" s="20" t="s">
        <v>54</v>
      </c>
      <c r="ET134" s="20" t="s">
        <v>54</v>
      </c>
      <c r="EU134" s="20" t="s">
        <v>54</v>
      </c>
      <c r="EV134" s="20" t="s">
        <v>54</v>
      </c>
      <c r="EW134" s="20" t="s">
        <v>54</v>
      </c>
      <c r="EX134" s="20" t="s">
        <v>54</v>
      </c>
      <c r="EY134" s="4" t="s">
        <v>89</v>
      </c>
      <c r="EZ134" s="15"/>
      <c r="FA134" s="20" t="s">
        <v>54</v>
      </c>
      <c r="FB134" s="20" t="s">
        <v>153</v>
      </c>
      <c r="FC134" s="20">
        <v>0</v>
      </c>
      <c r="FD134" s="20">
        <v>0</v>
      </c>
      <c r="FE134" s="20">
        <v>0</v>
      </c>
      <c r="FF134" s="20">
        <v>0</v>
      </c>
      <c r="FG134" s="20">
        <v>0</v>
      </c>
      <c r="FH134" s="20" t="s">
        <v>54</v>
      </c>
      <c r="FI134" s="20" t="s">
        <v>54</v>
      </c>
      <c r="FJ134" s="20" t="s">
        <v>54</v>
      </c>
      <c r="FK134" s="20" t="s">
        <v>54</v>
      </c>
      <c r="FL134" s="20" t="s">
        <v>54</v>
      </c>
      <c r="FM134" s="20" t="s">
        <v>54</v>
      </c>
      <c r="FN134" s="20" t="s">
        <v>54</v>
      </c>
      <c r="FO134" s="20" t="s">
        <v>54</v>
      </c>
      <c r="FP134" s="20" t="s">
        <v>54</v>
      </c>
      <c r="FQ134" s="20" t="s">
        <v>54</v>
      </c>
      <c r="FR134" s="20" t="s">
        <v>54</v>
      </c>
      <c r="FS134" s="20" t="s">
        <v>54</v>
      </c>
      <c r="FT134" s="20" t="s">
        <v>54</v>
      </c>
      <c r="FU134" s="20" t="s">
        <v>54</v>
      </c>
      <c r="FV134" s="20" t="s">
        <v>54</v>
      </c>
      <c r="FW134" s="20" t="s">
        <v>54</v>
      </c>
      <c r="FX134" s="20" t="s">
        <v>54</v>
      </c>
      <c r="FY134" s="20" t="s">
        <v>54</v>
      </c>
      <c r="FZ134" s="20" t="s">
        <v>54</v>
      </c>
      <c r="GA134" s="20" t="s">
        <v>54</v>
      </c>
      <c r="GB134" s="20" t="s">
        <v>54</v>
      </c>
      <c r="GC134" s="20" t="s">
        <v>54</v>
      </c>
      <c r="GD134" s="4" t="s">
        <v>89</v>
      </c>
      <c r="GE134" s="15"/>
      <c r="GF134" s="20" t="s">
        <v>54</v>
      </c>
      <c r="GG134" s="20" t="s">
        <v>153</v>
      </c>
      <c r="GH134" s="20">
        <v>0</v>
      </c>
      <c r="GI134" s="20">
        <v>0</v>
      </c>
      <c r="GJ134" s="20">
        <v>0</v>
      </c>
      <c r="GK134" s="20">
        <v>0</v>
      </c>
      <c r="GL134" s="20">
        <v>0</v>
      </c>
      <c r="GM134" s="20" t="s">
        <v>54</v>
      </c>
      <c r="GN134" s="20" t="s">
        <v>54</v>
      </c>
      <c r="GO134" s="20" t="s">
        <v>54</v>
      </c>
      <c r="GP134" s="20" t="s">
        <v>54</v>
      </c>
      <c r="GQ134" s="20" t="s">
        <v>54</v>
      </c>
      <c r="GR134" s="20" t="s">
        <v>54</v>
      </c>
      <c r="GS134" s="20" t="s">
        <v>54</v>
      </c>
      <c r="GT134" s="20" t="s">
        <v>54</v>
      </c>
      <c r="GU134" s="20" t="s">
        <v>54</v>
      </c>
      <c r="GV134" s="20" t="s">
        <v>54</v>
      </c>
      <c r="GW134" s="20" t="s">
        <v>54</v>
      </c>
      <c r="GX134" s="20" t="s">
        <v>54</v>
      </c>
      <c r="GY134" s="20" t="s">
        <v>54</v>
      </c>
      <c r="GZ134" s="20" t="s">
        <v>54</v>
      </c>
      <c r="HA134" s="20" t="s">
        <v>54</v>
      </c>
      <c r="HB134" s="20" t="s">
        <v>54</v>
      </c>
      <c r="HC134" s="20" t="s">
        <v>54</v>
      </c>
      <c r="HD134" s="20" t="s">
        <v>54</v>
      </c>
      <c r="HE134" s="20" t="s">
        <v>54</v>
      </c>
      <c r="HF134" s="20" t="s">
        <v>54</v>
      </c>
      <c r="HG134" s="20" t="s">
        <v>54</v>
      </c>
      <c r="HH134" s="20" t="s">
        <v>54</v>
      </c>
      <c r="HI134" s="4" t="s">
        <v>89</v>
      </c>
      <c r="HJ134" s="15"/>
      <c r="HK134" s="20" t="s">
        <v>54</v>
      </c>
      <c r="HL134" s="20" t="s">
        <v>153</v>
      </c>
      <c r="HM134" s="20">
        <v>0</v>
      </c>
      <c r="HN134" s="20">
        <v>0</v>
      </c>
      <c r="HO134" s="20">
        <v>0</v>
      </c>
      <c r="HP134" s="20">
        <v>0</v>
      </c>
      <c r="HQ134" s="20">
        <v>0</v>
      </c>
      <c r="HR134" s="20" t="s">
        <v>54</v>
      </c>
      <c r="HS134" s="20" t="s">
        <v>54</v>
      </c>
      <c r="HT134" s="20" t="s">
        <v>54</v>
      </c>
      <c r="HU134" s="20" t="s">
        <v>54</v>
      </c>
      <c r="HV134" s="20" t="s">
        <v>54</v>
      </c>
      <c r="HW134" s="20" t="s">
        <v>54</v>
      </c>
      <c r="HX134" s="20" t="s">
        <v>54</v>
      </c>
      <c r="HY134" s="20" t="s">
        <v>54</v>
      </c>
      <c r="HZ134" s="20" t="s">
        <v>54</v>
      </c>
      <c r="IA134" s="20" t="s">
        <v>54</v>
      </c>
      <c r="IB134" s="20" t="s">
        <v>54</v>
      </c>
      <c r="IC134" s="20" t="s">
        <v>54</v>
      </c>
      <c r="ID134" s="20" t="s">
        <v>54</v>
      </c>
      <c r="IE134" s="20" t="s">
        <v>54</v>
      </c>
      <c r="IF134" s="20" t="s">
        <v>54</v>
      </c>
      <c r="IG134" s="20" t="s">
        <v>54</v>
      </c>
      <c r="IH134" s="20" t="s">
        <v>54</v>
      </c>
      <c r="II134" s="20" t="s">
        <v>54</v>
      </c>
      <c r="IJ134" s="20" t="s">
        <v>54</v>
      </c>
      <c r="IK134" s="20" t="s">
        <v>54</v>
      </c>
      <c r="IL134" s="20" t="s">
        <v>54</v>
      </c>
      <c r="IM134" s="20" t="s">
        <v>54</v>
      </c>
      <c r="IN134" s="4" t="s">
        <v>89</v>
      </c>
      <c r="IO134" s="15"/>
      <c r="IP134" s="20" t="s">
        <v>54</v>
      </c>
      <c r="IQ134" s="20" t="s">
        <v>153</v>
      </c>
      <c r="IR134" s="20">
        <v>0</v>
      </c>
      <c r="IS134" s="20">
        <v>0</v>
      </c>
      <c r="IT134" s="20">
        <v>0</v>
      </c>
      <c r="IU134" s="20">
        <v>0</v>
      </c>
      <c r="IV134" s="20">
        <v>0</v>
      </c>
      <c r="IW134" s="20" t="s">
        <v>54</v>
      </c>
      <c r="IX134" s="20" t="s">
        <v>54</v>
      </c>
      <c r="IY134" s="20" t="s">
        <v>54</v>
      </c>
      <c r="IZ134" s="20" t="s">
        <v>54</v>
      </c>
      <c r="JA134" s="20" t="s">
        <v>54</v>
      </c>
      <c r="JB134" s="20" t="s">
        <v>54</v>
      </c>
      <c r="JC134" s="20" t="s">
        <v>54</v>
      </c>
      <c r="JD134" s="20" t="s">
        <v>54</v>
      </c>
      <c r="JE134" s="20" t="s">
        <v>54</v>
      </c>
      <c r="JF134" s="20" t="s">
        <v>54</v>
      </c>
      <c r="JG134" s="20" t="s">
        <v>54</v>
      </c>
      <c r="JH134" s="20" t="s">
        <v>54</v>
      </c>
      <c r="JI134" s="20" t="s">
        <v>54</v>
      </c>
      <c r="JJ134" s="20" t="s">
        <v>54</v>
      </c>
      <c r="JK134" s="20" t="s">
        <v>54</v>
      </c>
      <c r="JL134" s="20" t="s">
        <v>54</v>
      </c>
      <c r="JM134" s="20" t="s">
        <v>54</v>
      </c>
      <c r="JN134" s="20" t="s">
        <v>54</v>
      </c>
      <c r="JO134" s="20" t="s">
        <v>54</v>
      </c>
      <c r="JP134" s="20" t="s">
        <v>54</v>
      </c>
      <c r="JQ134" s="20" t="s">
        <v>54</v>
      </c>
      <c r="JR134" s="20" t="s">
        <v>54</v>
      </c>
      <c r="JS134" s="4" t="s">
        <v>89</v>
      </c>
      <c r="JT134" s="15"/>
      <c r="JU134" s="20" t="s">
        <v>54</v>
      </c>
      <c r="JV134" s="20" t="s">
        <v>153</v>
      </c>
      <c r="JW134" s="20">
        <v>0</v>
      </c>
      <c r="JX134" s="20">
        <v>0</v>
      </c>
      <c r="JY134" s="20">
        <v>0</v>
      </c>
      <c r="JZ134" s="20">
        <v>0</v>
      </c>
      <c r="KA134" s="20">
        <v>0</v>
      </c>
      <c r="KB134" s="20" t="s">
        <v>54</v>
      </c>
      <c r="KC134" s="20" t="s">
        <v>54</v>
      </c>
      <c r="KD134" s="20" t="s">
        <v>54</v>
      </c>
      <c r="KE134" s="20" t="s">
        <v>54</v>
      </c>
      <c r="KF134" s="20" t="s">
        <v>54</v>
      </c>
      <c r="KG134" s="20" t="s">
        <v>54</v>
      </c>
      <c r="KH134" s="20" t="s">
        <v>54</v>
      </c>
      <c r="KI134" s="20" t="s">
        <v>54</v>
      </c>
      <c r="KJ134" s="20" t="s">
        <v>54</v>
      </c>
      <c r="KK134" s="20" t="s">
        <v>54</v>
      </c>
      <c r="KL134" s="20" t="s">
        <v>54</v>
      </c>
      <c r="KM134" s="20" t="s">
        <v>54</v>
      </c>
      <c r="KN134" s="20" t="s">
        <v>54</v>
      </c>
      <c r="KO134" s="20" t="s">
        <v>54</v>
      </c>
      <c r="KP134" s="20" t="s">
        <v>54</v>
      </c>
      <c r="KQ134" s="20" t="s">
        <v>54</v>
      </c>
      <c r="KR134" s="20" t="s">
        <v>54</v>
      </c>
      <c r="KS134" s="20" t="s">
        <v>54</v>
      </c>
      <c r="KT134" s="20" t="s">
        <v>54</v>
      </c>
      <c r="KU134" s="20" t="s">
        <v>54</v>
      </c>
      <c r="KV134" s="20" t="s">
        <v>54</v>
      </c>
      <c r="KW134" s="20" t="s">
        <v>54</v>
      </c>
      <c r="KX134" s="4" t="s">
        <v>89</v>
      </c>
      <c r="KY134" s="15"/>
      <c r="KZ134" s="20" t="s">
        <v>54</v>
      </c>
      <c r="LA134" s="20" t="s">
        <v>153</v>
      </c>
      <c r="LB134" s="20">
        <v>0</v>
      </c>
      <c r="LC134" s="20">
        <v>0</v>
      </c>
      <c r="LD134" s="20">
        <v>0</v>
      </c>
      <c r="LE134" s="20">
        <v>0</v>
      </c>
      <c r="LF134" s="20">
        <v>0</v>
      </c>
      <c r="LG134" s="20" t="s">
        <v>54</v>
      </c>
      <c r="LH134" s="20" t="s">
        <v>54</v>
      </c>
      <c r="LI134" s="20" t="s">
        <v>54</v>
      </c>
      <c r="LJ134" s="20">
        <v>55.143540669856463</v>
      </c>
      <c r="LK134" s="20" t="s">
        <v>54</v>
      </c>
      <c r="LL134" s="20" t="s">
        <v>54</v>
      </c>
      <c r="LM134" s="20" t="s">
        <v>54</v>
      </c>
      <c r="LN134" s="20">
        <v>43.388486037227459</v>
      </c>
      <c r="LO134" s="20" t="s">
        <v>54</v>
      </c>
      <c r="LP134" s="20">
        <v>43.388486037227459</v>
      </c>
      <c r="LQ134" s="20" t="s">
        <v>54</v>
      </c>
      <c r="LR134" s="20" t="s">
        <v>54</v>
      </c>
      <c r="LS134" s="20" t="s">
        <v>54</v>
      </c>
      <c r="LT134" s="20">
        <v>36.571542492595121</v>
      </c>
      <c r="LU134" s="20" t="s">
        <v>54</v>
      </c>
      <c r="LV134" s="20">
        <v>36.571542492595121</v>
      </c>
      <c r="LW134" s="20" t="s">
        <v>54</v>
      </c>
      <c r="LX134" s="20" t="s">
        <v>54</v>
      </c>
      <c r="LY134" s="20">
        <v>41.24577748719625</v>
      </c>
      <c r="LZ134" s="20" t="s">
        <v>54</v>
      </c>
      <c r="MA134" s="20">
        <v>41.24577748719625</v>
      </c>
      <c r="MB134" s="20">
        <v>0</v>
      </c>
      <c r="MC134" s="4" t="s">
        <v>89</v>
      </c>
      <c r="MD134" s="15"/>
      <c r="ME134" s="20" t="s">
        <v>54</v>
      </c>
      <c r="MF134" s="20" t="s">
        <v>153</v>
      </c>
      <c r="MG134" s="20">
        <v>0</v>
      </c>
      <c r="MH134" s="20">
        <v>0</v>
      </c>
      <c r="MI134" s="20">
        <v>0</v>
      </c>
      <c r="MJ134" s="20">
        <v>0</v>
      </c>
      <c r="MK134" s="20">
        <v>0</v>
      </c>
      <c r="ML134" s="20" t="s">
        <v>54</v>
      </c>
      <c r="MM134" s="20" t="s">
        <v>54</v>
      </c>
      <c r="MN134" s="20" t="s">
        <v>54</v>
      </c>
      <c r="MO134" s="20">
        <v>34.46637426900584</v>
      </c>
      <c r="MP134" s="20" t="s">
        <v>54</v>
      </c>
      <c r="MQ134" s="20" t="s">
        <v>54</v>
      </c>
      <c r="MR134" s="20" t="s">
        <v>54</v>
      </c>
      <c r="MS134" s="20">
        <v>42.991593567251464</v>
      </c>
      <c r="MT134" s="20">
        <v>34.950657894736842</v>
      </c>
      <c r="MU134" s="20">
        <v>41.748903508771932</v>
      </c>
      <c r="MV134" s="20" t="s">
        <v>54</v>
      </c>
      <c r="MW134" s="20" t="s">
        <v>54</v>
      </c>
      <c r="MX134" s="20" t="s">
        <v>54</v>
      </c>
      <c r="MY134" s="20">
        <v>31.999269005847953</v>
      </c>
      <c r="MZ134" s="20">
        <v>30.756578947368421</v>
      </c>
      <c r="NA134" s="20">
        <v>27.978801169590646</v>
      </c>
      <c r="NB134" s="20" t="s">
        <v>54</v>
      </c>
      <c r="NC134" s="20" t="s">
        <v>54</v>
      </c>
      <c r="ND134" s="20">
        <v>38.724415204678365</v>
      </c>
      <c r="NE134" s="20">
        <v>33.388157894736842</v>
      </c>
      <c r="NF134" s="20">
        <v>33.388157894736842</v>
      </c>
      <c r="NG134" s="20" t="s">
        <v>54</v>
      </c>
      <c r="NH134" s="4" t="s">
        <v>89</v>
      </c>
    </row>
    <row r="135" spans="1:372" x14ac:dyDescent="0.3">
      <c r="A135" s="15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4"/>
      <c r="AF135" s="15"/>
      <c r="AG135" s="20" t="s">
        <v>54</v>
      </c>
      <c r="AH135" s="20" t="s">
        <v>154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 t="s">
        <v>54</v>
      </c>
      <c r="AO135" s="20" t="s">
        <v>54</v>
      </c>
      <c r="AP135" s="20" t="s">
        <v>54</v>
      </c>
      <c r="AQ135" s="20" t="s">
        <v>54</v>
      </c>
      <c r="AR135" s="20" t="s">
        <v>54</v>
      </c>
      <c r="AS135" s="20" t="s">
        <v>54</v>
      </c>
      <c r="AT135" s="20" t="s">
        <v>54</v>
      </c>
      <c r="AU135" s="20" t="s">
        <v>54</v>
      </c>
      <c r="AV135" s="20" t="s">
        <v>54</v>
      </c>
      <c r="AW135" s="20" t="s">
        <v>54</v>
      </c>
      <c r="AX135" s="20" t="s">
        <v>54</v>
      </c>
      <c r="AY135" s="20" t="s">
        <v>54</v>
      </c>
      <c r="AZ135" s="20" t="s">
        <v>54</v>
      </c>
      <c r="BA135" s="20" t="s">
        <v>54</v>
      </c>
      <c r="BB135" s="20" t="s">
        <v>54</v>
      </c>
      <c r="BC135" s="20" t="s">
        <v>54</v>
      </c>
      <c r="BD135" s="20" t="s">
        <v>54</v>
      </c>
      <c r="BE135" s="20" t="s">
        <v>54</v>
      </c>
      <c r="BF135" s="20" t="s">
        <v>54</v>
      </c>
      <c r="BG135" s="20" t="s">
        <v>54</v>
      </c>
      <c r="BH135" s="20" t="s">
        <v>54</v>
      </c>
      <c r="BI135" s="20" t="s">
        <v>54</v>
      </c>
      <c r="BJ135" s="4" t="s">
        <v>90</v>
      </c>
      <c r="BK135" s="15"/>
      <c r="BL135" s="20" t="s">
        <v>54</v>
      </c>
      <c r="BM135" s="20" t="s">
        <v>154</v>
      </c>
      <c r="BN135" s="20">
        <v>0</v>
      </c>
      <c r="BO135" s="20">
        <v>0</v>
      </c>
      <c r="BP135" s="20">
        <v>0</v>
      </c>
      <c r="BQ135" s="20">
        <v>0</v>
      </c>
      <c r="BR135" s="20">
        <v>0</v>
      </c>
      <c r="BS135" s="20" t="s">
        <v>54</v>
      </c>
      <c r="BT135" s="20" t="s">
        <v>54</v>
      </c>
      <c r="BU135" s="20" t="s">
        <v>54</v>
      </c>
      <c r="BV135" s="20" t="s">
        <v>54</v>
      </c>
      <c r="BW135" s="20" t="s">
        <v>54</v>
      </c>
      <c r="BX135" s="20" t="s">
        <v>54</v>
      </c>
      <c r="BY135" s="20" t="s">
        <v>54</v>
      </c>
      <c r="BZ135" s="20" t="s">
        <v>54</v>
      </c>
      <c r="CA135" s="20" t="s">
        <v>54</v>
      </c>
      <c r="CB135" s="20" t="s">
        <v>54</v>
      </c>
      <c r="CC135" s="20" t="s">
        <v>54</v>
      </c>
      <c r="CD135" s="20" t="s">
        <v>54</v>
      </c>
      <c r="CE135" s="20" t="s">
        <v>54</v>
      </c>
      <c r="CF135" s="20" t="s">
        <v>54</v>
      </c>
      <c r="CG135" s="20" t="s">
        <v>54</v>
      </c>
      <c r="CH135" s="20" t="s">
        <v>54</v>
      </c>
      <c r="CI135" s="20" t="s">
        <v>54</v>
      </c>
      <c r="CJ135" s="20" t="s">
        <v>54</v>
      </c>
      <c r="CK135" s="20" t="s">
        <v>54</v>
      </c>
      <c r="CL135" s="20" t="s">
        <v>54</v>
      </c>
      <c r="CM135" s="20" t="s">
        <v>54</v>
      </c>
      <c r="CN135" s="20" t="s">
        <v>54</v>
      </c>
      <c r="CO135" s="4" t="s">
        <v>90</v>
      </c>
      <c r="CP135" s="15"/>
      <c r="CQ135" s="20" t="s">
        <v>54</v>
      </c>
      <c r="CR135" s="20" t="s">
        <v>154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 t="s">
        <v>54</v>
      </c>
      <c r="CY135" s="20" t="s">
        <v>54</v>
      </c>
      <c r="CZ135" s="20" t="s">
        <v>54</v>
      </c>
      <c r="DA135" s="20" t="s">
        <v>54</v>
      </c>
      <c r="DB135" s="20" t="s">
        <v>54</v>
      </c>
      <c r="DC135" s="20" t="s">
        <v>54</v>
      </c>
      <c r="DD135" s="20" t="s">
        <v>54</v>
      </c>
      <c r="DE135" s="20" t="s">
        <v>54</v>
      </c>
      <c r="DF135" s="20" t="s">
        <v>54</v>
      </c>
      <c r="DG135" s="20" t="s">
        <v>54</v>
      </c>
      <c r="DH135" s="20" t="s">
        <v>54</v>
      </c>
      <c r="DI135" s="20" t="s">
        <v>54</v>
      </c>
      <c r="DJ135" s="20" t="s">
        <v>54</v>
      </c>
      <c r="DK135" s="20" t="s">
        <v>54</v>
      </c>
      <c r="DL135" s="20" t="s">
        <v>54</v>
      </c>
      <c r="DM135" s="20" t="s">
        <v>54</v>
      </c>
      <c r="DN135" s="20" t="s">
        <v>54</v>
      </c>
      <c r="DO135" s="20" t="s">
        <v>54</v>
      </c>
      <c r="DP135" s="20" t="s">
        <v>54</v>
      </c>
      <c r="DQ135" s="20" t="s">
        <v>54</v>
      </c>
      <c r="DR135" s="20" t="s">
        <v>54</v>
      </c>
      <c r="DS135" s="20" t="s">
        <v>54</v>
      </c>
      <c r="DT135" s="4" t="s">
        <v>90</v>
      </c>
      <c r="DU135" s="15"/>
      <c r="DV135" s="20" t="s">
        <v>54</v>
      </c>
      <c r="DW135" s="20" t="s">
        <v>154</v>
      </c>
      <c r="DX135" s="20">
        <v>0</v>
      </c>
      <c r="DY135" s="20">
        <v>0</v>
      </c>
      <c r="DZ135" s="20">
        <v>0</v>
      </c>
      <c r="EA135" s="20">
        <v>0</v>
      </c>
      <c r="EB135" s="20">
        <v>0</v>
      </c>
      <c r="EC135" s="20" t="s">
        <v>54</v>
      </c>
      <c r="ED135" s="20" t="s">
        <v>54</v>
      </c>
      <c r="EE135" s="20" t="s">
        <v>54</v>
      </c>
      <c r="EF135" s="20" t="s">
        <v>54</v>
      </c>
      <c r="EG135" s="20" t="s">
        <v>54</v>
      </c>
      <c r="EH135" s="20" t="s">
        <v>54</v>
      </c>
      <c r="EI135" s="20" t="s">
        <v>54</v>
      </c>
      <c r="EJ135" s="20" t="s">
        <v>54</v>
      </c>
      <c r="EK135" s="20" t="s">
        <v>54</v>
      </c>
      <c r="EL135" s="20" t="s">
        <v>54</v>
      </c>
      <c r="EM135" s="20" t="s">
        <v>54</v>
      </c>
      <c r="EN135" s="20" t="s">
        <v>54</v>
      </c>
      <c r="EO135" s="20" t="s">
        <v>54</v>
      </c>
      <c r="EP135" s="20" t="s">
        <v>54</v>
      </c>
      <c r="EQ135" s="20" t="s">
        <v>54</v>
      </c>
      <c r="ER135" s="20" t="s">
        <v>54</v>
      </c>
      <c r="ES135" s="20" t="s">
        <v>54</v>
      </c>
      <c r="ET135" s="20" t="s">
        <v>54</v>
      </c>
      <c r="EU135" s="20" t="s">
        <v>54</v>
      </c>
      <c r="EV135" s="20" t="s">
        <v>54</v>
      </c>
      <c r="EW135" s="20" t="s">
        <v>54</v>
      </c>
      <c r="EX135" s="20" t="s">
        <v>54</v>
      </c>
      <c r="EY135" s="4" t="s">
        <v>90</v>
      </c>
      <c r="EZ135" s="15"/>
      <c r="FA135" s="20" t="s">
        <v>54</v>
      </c>
      <c r="FB135" s="20" t="s">
        <v>154</v>
      </c>
      <c r="FC135" s="20">
        <v>0</v>
      </c>
      <c r="FD135" s="20">
        <v>0</v>
      </c>
      <c r="FE135" s="20">
        <v>0</v>
      </c>
      <c r="FF135" s="20">
        <v>0</v>
      </c>
      <c r="FG135" s="20">
        <v>0</v>
      </c>
      <c r="FH135" s="20" t="s">
        <v>54</v>
      </c>
      <c r="FI135" s="20" t="s">
        <v>54</v>
      </c>
      <c r="FJ135" s="20" t="s">
        <v>54</v>
      </c>
      <c r="FK135" s="20" t="s">
        <v>54</v>
      </c>
      <c r="FL135" s="20" t="s">
        <v>54</v>
      </c>
      <c r="FM135" s="20" t="s">
        <v>54</v>
      </c>
      <c r="FN135" s="20" t="s">
        <v>54</v>
      </c>
      <c r="FO135" s="20" t="s">
        <v>54</v>
      </c>
      <c r="FP135" s="20" t="s">
        <v>54</v>
      </c>
      <c r="FQ135" s="20" t="s">
        <v>54</v>
      </c>
      <c r="FR135" s="20" t="s">
        <v>54</v>
      </c>
      <c r="FS135" s="20" t="s">
        <v>54</v>
      </c>
      <c r="FT135" s="20" t="s">
        <v>54</v>
      </c>
      <c r="FU135" s="20" t="s">
        <v>54</v>
      </c>
      <c r="FV135" s="20" t="s">
        <v>54</v>
      </c>
      <c r="FW135" s="20" t="s">
        <v>54</v>
      </c>
      <c r="FX135" s="20" t="s">
        <v>54</v>
      </c>
      <c r="FY135" s="20" t="s">
        <v>54</v>
      </c>
      <c r="FZ135" s="20" t="s">
        <v>54</v>
      </c>
      <c r="GA135" s="20" t="s">
        <v>54</v>
      </c>
      <c r="GB135" s="20" t="s">
        <v>54</v>
      </c>
      <c r="GC135" s="20" t="s">
        <v>54</v>
      </c>
      <c r="GD135" s="4" t="s">
        <v>90</v>
      </c>
      <c r="GE135" s="15"/>
      <c r="GF135" s="20" t="s">
        <v>54</v>
      </c>
      <c r="GG135" s="20" t="s">
        <v>154</v>
      </c>
      <c r="GH135" s="20">
        <v>0</v>
      </c>
      <c r="GI135" s="20">
        <v>0</v>
      </c>
      <c r="GJ135" s="20">
        <v>0</v>
      </c>
      <c r="GK135" s="20">
        <v>0</v>
      </c>
      <c r="GL135" s="20">
        <v>0</v>
      </c>
      <c r="GM135" s="20" t="s">
        <v>54</v>
      </c>
      <c r="GN135" s="20" t="s">
        <v>54</v>
      </c>
      <c r="GO135" s="20" t="s">
        <v>54</v>
      </c>
      <c r="GP135" s="20" t="s">
        <v>54</v>
      </c>
      <c r="GQ135" s="20" t="s">
        <v>54</v>
      </c>
      <c r="GR135" s="20" t="s">
        <v>54</v>
      </c>
      <c r="GS135" s="20" t="s">
        <v>54</v>
      </c>
      <c r="GT135" s="20" t="s">
        <v>54</v>
      </c>
      <c r="GU135" s="20" t="s">
        <v>54</v>
      </c>
      <c r="GV135" s="20" t="s">
        <v>54</v>
      </c>
      <c r="GW135" s="20" t="s">
        <v>54</v>
      </c>
      <c r="GX135" s="20" t="s">
        <v>54</v>
      </c>
      <c r="GY135" s="20" t="s">
        <v>54</v>
      </c>
      <c r="GZ135" s="20" t="s">
        <v>54</v>
      </c>
      <c r="HA135" s="20" t="s">
        <v>54</v>
      </c>
      <c r="HB135" s="20" t="s">
        <v>54</v>
      </c>
      <c r="HC135" s="20" t="s">
        <v>54</v>
      </c>
      <c r="HD135" s="20" t="s">
        <v>54</v>
      </c>
      <c r="HE135" s="20" t="s">
        <v>54</v>
      </c>
      <c r="HF135" s="20" t="s">
        <v>54</v>
      </c>
      <c r="HG135" s="20" t="s">
        <v>54</v>
      </c>
      <c r="HH135" s="20" t="s">
        <v>54</v>
      </c>
      <c r="HI135" s="4" t="s">
        <v>90</v>
      </c>
      <c r="HJ135" s="15"/>
      <c r="HK135" s="20" t="s">
        <v>54</v>
      </c>
      <c r="HL135" s="20" t="s">
        <v>154</v>
      </c>
      <c r="HM135" s="20">
        <v>0</v>
      </c>
      <c r="HN135" s="20">
        <v>0</v>
      </c>
      <c r="HO135" s="20">
        <v>0</v>
      </c>
      <c r="HP135" s="20">
        <v>0</v>
      </c>
      <c r="HQ135" s="20">
        <v>0</v>
      </c>
      <c r="HR135" s="20" t="s">
        <v>54</v>
      </c>
      <c r="HS135" s="20" t="s">
        <v>54</v>
      </c>
      <c r="HT135" s="20" t="s">
        <v>54</v>
      </c>
      <c r="HU135" s="20" t="s">
        <v>54</v>
      </c>
      <c r="HV135" s="20" t="s">
        <v>54</v>
      </c>
      <c r="HW135" s="20" t="s">
        <v>54</v>
      </c>
      <c r="HX135" s="20" t="s">
        <v>54</v>
      </c>
      <c r="HY135" s="20" t="s">
        <v>54</v>
      </c>
      <c r="HZ135" s="20" t="s">
        <v>54</v>
      </c>
      <c r="IA135" s="20" t="s">
        <v>54</v>
      </c>
      <c r="IB135" s="20" t="s">
        <v>54</v>
      </c>
      <c r="IC135" s="20" t="s">
        <v>54</v>
      </c>
      <c r="ID135" s="20" t="s">
        <v>54</v>
      </c>
      <c r="IE135" s="20" t="s">
        <v>54</v>
      </c>
      <c r="IF135" s="20" t="s">
        <v>54</v>
      </c>
      <c r="IG135" s="20" t="s">
        <v>54</v>
      </c>
      <c r="IH135" s="20" t="s">
        <v>54</v>
      </c>
      <c r="II135" s="20" t="s">
        <v>54</v>
      </c>
      <c r="IJ135" s="20" t="s">
        <v>54</v>
      </c>
      <c r="IK135" s="20" t="s">
        <v>54</v>
      </c>
      <c r="IL135" s="20" t="s">
        <v>54</v>
      </c>
      <c r="IM135" s="20" t="s">
        <v>54</v>
      </c>
      <c r="IN135" s="4" t="s">
        <v>90</v>
      </c>
      <c r="IO135" s="15"/>
      <c r="IP135" s="20" t="s">
        <v>54</v>
      </c>
      <c r="IQ135" s="20" t="s">
        <v>154</v>
      </c>
      <c r="IR135" s="20">
        <v>0</v>
      </c>
      <c r="IS135" s="20">
        <v>0</v>
      </c>
      <c r="IT135" s="20">
        <v>0</v>
      </c>
      <c r="IU135" s="20">
        <v>0</v>
      </c>
      <c r="IV135" s="20">
        <v>0</v>
      </c>
      <c r="IW135" s="20" t="s">
        <v>54</v>
      </c>
      <c r="IX135" s="20" t="s">
        <v>54</v>
      </c>
      <c r="IY135" s="20" t="s">
        <v>54</v>
      </c>
      <c r="IZ135" s="20" t="s">
        <v>54</v>
      </c>
      <c r="JA135" s="20" t="s">
        <v>54</v>
      </c>
      <c r="JB135" s="20" t="s">
        <v>54</v>
      </c>
      <c r="JC135" s="20" t="s">
        <v>54</v>
      </c>
      <c r="JD135" s="20" t="s">
        <v>54</v>
      </c>
      <c r="JE135" s="20" t="s">
        <v>54</v>
      </c>
      <c r="JF135" s="20" t="s">
        <v>54</v>
      </c>
      <c r="JG135" s="20" t="s">
        <v>54</v>
      </c>
      <c r="JH135" s="20" t="s">
        <v>54</v>
      </c>
      <c r="JI135" s="20" t="s">
        <v>54</v>
      </c>
      <c r="JJ135" s="20" t="s">
        <v>54</v>
      </c>
      <c r="JK135" s="20" t="s">
        <v>54</v>
      </c>
      <c r="JL135" s="20" t="s">
        <v>54</v>
      </c>
      <c r="JM135" s="20" t="s">
        <v>54</v>
      </c>
      <c r="JN135" s="20" t="s">
        <v>54</v>
      </c>
      <c r="JO135" s="20" t="s">
        <v>54</v>
      </c>
      <c r="JP135" s="20" t="s">
        <v>54</v>
      </c>
      <c r="JQ135" s="20" t="s">
        <v>54</v>
      </c>
      <c r="JR135" s="20" t="s">
        <v>54</v>
      </c>
      <c r="JS135" s="4" t="s">
        <v>90</v>
      </c>
      <c r="JT135" s="15"/>
      <c r="JU135" s="20" t="s">
        <v>54</v>
      </c>
      <c r="JV135" s="20" t="s">
        <v>154</v>
      </c>
      <c r="JW135" s="20">
        <v>0</v>
      </c>
      <c r="JX135" s="20">
        <v>0</v>
      </c>
      <c r="JY135" s="20">
        <v>0</v>
      </c>
      <c r="JZ135" s="20">
        <v>0</v>
      </c>
      <c r="KA135" s="20">
        <v>0</v>
      </c>
      <c r="KB135" s="20" t="s">
        <v>54</v>
      </c>
      <c r="KC135" s="20" t="s">
        <v>54</v>
      </c>
      <c r="KD135" s="20" t="s">
        <v>54</v>
      </c>
      <c r="KE135" s="20" t="s">
        <v>54</v>
      </c>
      <c r="KF135" s="20" t="s">
        <v>54</v>
      </c>
      <c r="KG135" s="20" t="s">
        <v>54</v>
      </c>
      <c r="KH135" s="20" t="s">
        <v>54</v>
      </c>
      <c r="KI135" s="20" t="s">
        <v>54</v>
      </c>
      <c r="KJ135" s="20" t="s">
        <v>54</v>
      </c>
      <c r="KK135" s="20" t="s">
        <v>54</v>
      </c>
      <c r="KL135" s="20" t="s">
        <v>54</v>
      </c>
      <c r="KM135" s="20" t="s">
        <v>54</v>
      </c>
      <c r="KN135" s="20" t="s">
        <v>54</v>
      </c>
      <c r="KO135" s="20" t="s">
        <v>54</v>
      </c>
      <c r="KP135" s="20" t="s">
        <v>54</v>
      </c>
      <c r="KQ135" s="20" t="s">
        <v>54</v>
      </c>
      <c r="KR135" s="20" t="s">
        <v>54</v>
      </c>
      <c r="KS135" s="20" t="s">
        <v>54</v>
      </c>
      <c r="KT135" s="20" t="s">
        <v>54</v>
      </c>
      <c r="KU135" s="20" t="s">
        <v>54</v>
      </c>
      <c r="KV135" s="20" t="s">
        <v>54</v>
      </c>
      <c r="KW135" s="20" t="s">
        <v>54</v>
      </c>
      <c r="KX135" s="4" t="s">
        <v>90</v>
      </c>
      <c r="KY135" s="15"/>
      <c r="KZ135" s="20" t="s">
        <v>54</v>
      </c>
      <c r="LA135" s="20" t="s">
        <v>154</v>
      </c>
      <c r="LB135" s="20">
        <v>0</v>
      </c>
      <c r="LC135" s="20">
        <v>0</v>
      </c>
      <c r="LD135" s="20">
        <v>0</v>
      </c>
      <c r="LE135" s="20">
        <v>0</v>
      </c>
      <c r="LF135" s="20">
        <v>0</v>
      </c>
      <c r="LG135" s="20" t="s">
        <v>54</v>
      </c>
      <c r="LH135" s="20" t="s">
        <v>54</v>
      </c>
      <c r="LI135" s="20" t="s">
        <v>54</v>
      </c>
      <c r="LJ135" s="20">
        <v>18.899521531100479</v>
      </c>
      <c r="LK135" s="20" t="s">
        <v>54</v>
      </c>
      <c r="LL135" s="20" t="s">
        <v>54</v>
      </c>
      <c r="LM135" s="20" t="s">
        <v>54</v>
      </c>
      <c r="LN135" s="20">
        <v>38.849346686875293</v>
      </c>
      <c r="LO135" s="20" t="s">
        <v>54</v>
      </c>
      <c r="LP135" s="20">
        <v>38.849346686875293</v>
      </c>
      <c r="LQ135" s="20" t="s">
        <v>54</v>
      </c>
      <c r="LR135" s="20" t="s">
        <v>54</v>
      </c>
      <c r="LS135" s="20" t="s">
        <v>54</v>
      </c>
      <c r="LT135" s="20">
        <v>27.867965367965368</v>
      </c>
      <c r="LU135" s="20" t="s">
        <v>54</v>
      </c>
      <c r="LV135" s="20">
        <v>27.867965367965368</v>
      </c>
      <c r="LW135" s="20" t="s">
        <v>54</v>
      </c>
      <c r="LX135" s="20" t="s">
        <v>54</v>
      </c>
      <c r="LY135" s="20">
        <v>32.929284674135936</v>
      </c>
      <c r="LZ135" s="20" t="s">
        <v>54</v>
      </c>
      <c r="MA135" s="20">
        <v>32.929284674135936</v>
      </c>
      <c r="MB135" s="20">
        <v>0</v>
      </c>
      <c r="MC135" s="4" t="s">
        <v>90</v>
      </c>
      <c r="MD135" s="15"/>
      <c r="ME135" s="20" t="s">
        <v>54</v>
      </c>
      <c r="MF135" s="20" t="s">
        <v>154</v>
      </c>
      <c r="MG135" s="20">
        <v>0</v>
      </c>
      <c r="MH135" s="20">
        <v>0</v>
      </c>
      <c r="MI135" s="20">
        <v>0</v>
      </c>
      <c r="MJ135" s="20">
        <v>0</v>
      </c>
      <c r="MK135" s="20">
        <v>0</v>
      </c>
      <c r="ML135" s="20" t="s">
        <v>54</v>
      </c>
      <c r="MM135" s="20" t="s">
        <v>54</v>
      </c>
      <c r="MN135" s="20" t="s">
        <v>54</v>
      </c>
      <c r="MO135" s="20">
        <v>23.611111111111114</v>
      </c>
      <c r="MP135" s="20" t="s">
        <v>54</v>
      </c>
      <c r="MQ135" s="20" t="s">
        <v>54</v>
      </c>
      <c r="MR135" s="20" t="s">
        <v>54</v>
      </c>
      <c r="MS135" s="20">
        <v>13.815789473684212</v>
      </c>
      <c r="MT135" s="20">
        <v>11.038011695906434</v>
      </c>
      <c r="MU135" s="20">
        <v>9.6491228070175445</v>
      </c>
      <c r="MV135" s="20" t="s">
        <v>54</v>
      </c>
      <c r="MW135" s="20" t="s">
        <v>54</v>
      </c>
      <c r="MX135" s="20" t="s">
        <v>54</v>
      </c>
      <c r="MY135" s="20">
        <v>9.6491228070175445</v>
      </c>
      <c r="MZ135" s="20">
        <v>6.871345029239766</v>
      </c>
      <c r="NA135" s="20">
        <v>9.6491228070175445</v>
      </c>
      <c r="NB135" s="20" t="s">
        <v>54</v>
      </c>
      <c r="NC135" s="20" t="s">
        <v>54</v>
      </c>
      <c r="ND135" s="20">
        <v>12.426900584795321</v>
      </c>
      <c r="NE135" s="20">
        <v>6.9444444444444446</v>
      </c>
      <c r="NF135" s="20">
        <v>8.3333333333333321</v>
      </c>
      <c r="NG135" s="20" t="s">
        <v>54</v>
      </c>
      <c r="NH135" s="4" t="s">
        <v>90</v>
      </c>
    </row>
    <row r="136" spans="1:372" ht="31.2" x14ac:dyDescent="0.3">
      <c r="A136" s="15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12"/>
      <c r="AF136" s="15"/>
      <c r="AG136" s="20" t="s">
        <v>54</v>
      </c>
      <c r="AH136" s="20" t="s">
        <v>155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 t="s">
        <v>54</v>
      </c>
      <c r="AO136" s="20" t="s">
        <v>54</v>
      </c>
      <c r="AP136" s="20" t="s">
        <v>54</v>
      </c>
      <c r="AQ136" s="20" t="s">
        <v>54</v>
      </c>
      <c r="AR136" s="20" t="s">
        <v>54</v>
      </c>
      <c r="AS136" s="20" t="s">
        <v>54</v>
      </c>
      <c r="AT136" s="20" t="s">
        <v>54</v>
      </c>
      <c r="AU136" s="20" t="s">
        <v>54</v>
      </c>
      <c r="AV136" s="20" t="s">
        <v>54</v>
      </c>
      <c r="AW136" s="20" t="s">
        <v>54</v>
      </c>
      <c r="AX136" s="20" t="s">
        <v>54</v>
      </c>
      <c r="AY136" s="20" t="s">
        <v>54</v>
      </c>
      <c r="AZ136" s="20" t="s">
        <v>54</v>
      </c>
      <c r="BA136" s="20" t="s">
        <v>54</v>
      </c>
      <c r="BB136" s="20" t="s">
        <v>54</v>
      </c>
      <c r="BC136" s="20" t="s">
        <v>54</v>
      </c>
      <c r="BD136" s="20" t="s">
        <v>54</v>
      </c>
      <c r="BE136" s="20" t="s">
        <v>54</v>
      </c>
      <c r="BF136" s="20" t="s">
        <v>54</v>
      </c>
      <c r="BG136" s="20" t="s">
        <v>54</v>
      </c>
      <c r="BH136" s="20" t="s">
        <v>54</v>
      </c>
      <c r="BI136" s="20" t="s">
        <v>54</v>
      </c>
      <c r="BJ136" s="12" t="s">
        <v>91</v>
      </c>
      <c r="BK136" s="15"/>
      <c r="BL136" s="20" t="s">
        <v>54</v>
      </c>
      <c r="BM136" s="20" t="s">
        <v>155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 t="s">
        <v>54</v>
      </c>
      <c r="BT136" s="20" t="s">
        <v>54</v>
      </c>
      <c r="BU136" s="20" t="s">
        <v>54</v>
      </c>
      <c r="BV136" s="20" t="s">
        <v>54</v>
      </c>
      <c r="BW136" s="20" t="s">
        <v>54</v>
      </c>
      <c r="BX136" s="20" t="s">
        <v>54</v>
      </c>
      <c r="BY136" s="20" t="s">
        <v>54</v>
      </c>
      <c r="BZ136" s="20" t="s">
        <v>54</v>
      </c>
      <c r="CA136" s="20" t="s">
        <v>54</v>
      </c>
      <c r="CB136" s="20" t="s">
        <v>54</v>
      </c>
      <c r="CC136" s="20" t="s">
        <v>54</v>
      </c>
      <c r="CD136" s="20" t="s">
        <v>54</v>
      </c>
      <c r="CE136" s="20" t="s">
        <v>54</v>
      </c>
      <c r="CF136" s="20" t="s">
        <v>54</v>
      </c>
      <c r="CG136" s="20" t="s">
        <v>54</v>
      </c>
      <c r="CH136" s="20" t="s">
        <v>54</v>
      </c>
      <c r="CI136" s="20" t="s">
        <v>54</v>
      </c>
      <c r="CJ136" s="20" t="s">
        <v>54</v>
      </c>
      <c r="CK136" s="20" t="s">
        <v>54</v>
      </c>
      <c r="CL136" s="20" t="s">
        <v>54</v>
      </c>
      <c r="CM136" s="20" t="s">
        <v>54</v>
      </c>
      <c r="CN136" s="20" t="s">
        <v>54</v>
      </c>
      <c r="CO136" s="12" t="s">
        <v>91</v>
      </c>
      <c r="CP136" s="15"/>
      <c r="CQ136" s="20" t="s">
        <v>54</v>
      </c>
      <c r="CR136" s="20" t="s">
        <v>155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 t="s">
        <v>54</v>
      </c>
      <c r="CY136" s="20" t="s">
        <v>54</v>
      </c>
      <c r="CZ136" s="20" t="s">
        <v>54</v>
      </c>
      <c r="DA136" s="20" t="s">
        <v>54</v>
      </c>
      <c r="DB136" s="20" t="s">
        <v>54</v>
      </c>
      <c r="DC136" s="20" t="s">
        <v>54</v>
      </c>
      <c r="DD136" s="20" t="s">
        <v>54</v>
      </c>
      <c r="DE136" s="20" t="s">
        <v>54</v>
      </c>
      <c r="DF136" s="20" t="s">
        <v>54</v>
      </c>
      <c r="DG136" s="20" t="s">
        <v>54</v>
      </c>
      <c r="DH136" s="20" t="s">
        <v>54</v>
      </c>
      <c r="DI136" s="20" t="s">
        <v>54</v>
      </c>
      <c r="DJ136" s="20" t="s">
        <v>54</v>
      </c>
      <c r="DK136" s="20" t="s">
        <v>54</v>
      </c>
      <c r="DL136" s="20" t="s">
        <v>54</v>
      </c>
      <c r="DM136" s="20" t="s">
        <v>54</v>
      </c>
      <c r="DN136" s="20" t="s">
        <v>54</v>
      </c>
      <c r="DO136" s="20" t="s">
        <v>54</v>
      </c>
      <c r="DP136" s="20" t="s">
        <v>54</v>
      </c>
      <c r="DQ136" s="20" t="s">
        <v>54</v>
      </c>
      <c r="DR136" s="20" t="s">
        <v>54</v>
      </c>
      <c r="DS136" s="20" t="s">
        <v>54</v>
      </c>
      <c r="DT136" s="12" t="s">
        <v>91</v>
      </c>
      <c r="DU136" s="15"/>
      <c r="DV136" s="20" t="s">
        <v>54</v>
      </c>
      <c r="DW136" s="20" t="s">
        <v>155</v>
      </c>
      <c r="DX136" s="20">
        <v>0</v>
      </c>
      <c r="DY136" s="20">
        <v>0</v>
      </c>
      <c r="DZ136" s="20">
        <v>0</v>
      </c>
      <c r="EA136" s="20">
        <v>0</v>
      </c>
      <c r="EB136" s="20">
        <v>0</v>
      </c>
      <c r="EC136" s="20" t="s">
        <v>54</v>
      </c>
      <c r="ED136" s="20" t="s">
        <v>54</v>
      </c>
      <c r="EE136" s="20" t="s">
        <v>54</v>
      </c>
      <c r="EF136" s="20" t="s">
        <v>54</v>
      </c>
      <c r="EG136" s="20" t="s">
        <v>54</v>
      </c>
      <c r="EH136" s="20" t="s">
        <v>54</v>
      </c>
      <c r="EI136" s="20" t="s">
        <v>54</v>
      </c>
      <c r="EJ136" s="20" t="s">
        <v>54</v>
      </c>
      <c r="EK136" s="20" t="s">
        <v>54</v>
      </c>
      <c r="EL136" s="20" t="s">
        <v>54</v>
      </c>
      <c r="EM136" s="20" t="s">
        <v>54</v>
      </c>
      <c r="EN136" s="20" t="s">
        <v>54</v>
      </c>
      <c r="EO136" s="20" t="s">
        <v>54</v>
      </c>
      <c r="EP136" s="20" t="s">
        <v>54</v>
      </c>
      <c r="EQ136" s="20" t="s">
        <v>54</v>
      </c>
      <c r="ER136" s="20" t="s">
        <v>54</v>
      </c>
      <c r="ES136" s="20" t="s">
        <v>54</v>
      </c>
      <c r="ET136" s="20" t="s">
        <v>54</v>
      </c>
      <c r="EU136" s="20" t="s">
        <v>54</v>
      </c>
      <c r="EV136" s="20" t="s">
        <v>54</v>
      </c>
      <c r="EW136" s="20" t="s">
        <v>54</v>
      </c>
      <c r="EX136" s="20" t="s">
        <v>54</v>
      </c>
      <c r="EY136" s="12" t="s">
        <v>91</v>
      </c>
      <c r="EZ136" s="15"/>
      <c r="FA136" s="20" t="s">
        <v>54</v>
      </c>
      <c r="FB136" s="20" t="s">
        <v>155</v>
      </c>
      <c r="FC136" s="20">
        <v>0</v>
      </c>
      <c r="FD136" s="20">
        <v>0</v>
      </c>
      <c r="FE136" s="20">
        <v>0</v>
      </c>
      <c r="FF136" s="20">
        <v>0</v>
      </c>
      <c r="FG136" s="20">
        <v>0</v>
      </c>
      <c r="FH136" s="20" t="s">
        <v>54</v>
      </c>
      <c r="FI136" s="20" t="s">
        <v>54</v>
      </c>
      <c r="FJ136" s="20" t="s">
        <v>54</v>
      </c>
      <c r="FK136" s="20" t="s">
        <v>54</v>
      </c>
      <c r="FL136" s="20" t="s">
        <v>54</v>
      </c>
      <c r="FM136" s="20" t="s">
        <v>54</v>
      </c>
      <c r="FN136" s="20" t="s">
        <v>54</v>
      </c>
      <c r="FO136" s="20" t="s">
        <v>54</v>
      </c>
      <c r="FP136" s="20" t="s">
        <v>54</v>
      </c>
      <c r="FQ136" s="20" t="s">
        <v>54</v>
      </c>
      <c r="FR136" s="20" t="s">
        <v>54</v>
      </c>
      <c r="FS136" s="20" t="s">
        <v>54</v>
      </c>
      <c r="FT136" s="20" t="s">
        <v>54</v>
      </c>
      <c r="FU136" s="20" t="s">
        <v>54</v>
      </c>
      <c r="FV136" s="20" t="s">
        <v>54</v>
      </c>
      <c r="FW136" s="20" t="s">
        <v>54</v>
      </c>
      <c r="FX136" s="20" t="s">
        <v>54</v>
      </c>
      <c r="FY136" s="20" t="s">
        <v>54</v>
      </c>
      <c r="FZ136" s="20" t="s">
        <v>54</v>
      </c>
      <c r="GA136" s="20" t="s">
        <v>54</v>
      </c>
      <c r="GB136" s="20" t="s">
        <v>54</v>
      </c>
      <c r="GC136" s="20" t="s">
        <v>54</v>
      </c>
      <c r="GD136" s="12" t="s">
        <v>91</v>
      </c>
      <c r="GE136" s="15"/>
      <c r="GF136" s="20" t="s">
        <v>54</v>
      </c>
      <c r="GG136" s="20" t="s">
        <v>155</v>
      </c>
      <c r="GH136" s="20">
        <v>0</v>
      </c>
      <c r="GI136" s="20">
        <v>0</v>
      </c>
      <c r="GJ136" s="20">
        <v>0</v>
      </c>
      <c r="GK136" s="20">
        <v>0</v>
      </c>
      <c r="GL136" s="20">
        <v>0</v>
      </c>
      <c r="GM136" s="20" t="s">
        <v>54</v>
      </c>
      <c r="GN136" s="20" t="s">
        <v>54</v>
      </c>
      <c r="GO136" s="20" t="s">
        <v>54</v>
      </c>
      <c r="GP136" s="20" t="s">
        <v>54</v>
      </c>
      <c r="GQ136" s="20" t="s">
        <v>54</v>
      </c>
      <c r="GR136" s="20" t="s">
        <v>54</v>
      </c>
      <c r="GS136" s="20" t="s">
        <v>54</v>
      </c>
      <c r="GT136" s="20" t="s">
        <v>54</v>
      </c>
      <c r="GU136" s="20" t="s">
        <v>54</v>
      </c>
      <c r="GV136" s="20" t="s">
        <v>54</v>
      </c>
      <c r="GW136" s="20" t="s">
        <v>54</v>
      </c>
      <c r="GX136" s="20" t="s">
        <v>54</v>
      </c>
      <c r="GY136" s="20" t="s">
        <v>54</v>
      </c>
      <c r="GZ136" s="20" t="s">
        <v>54</v>
      </c>
      <c r="HA136" s="20" t="s">
        <v>54</v>
      </c>
      <c r="HB136" s="20" t="s">
        <v>54</v>
      </c>
      <c r="HC136" s="20" t="s">
        <v>54</v>
      </c>
      <c r="HD136" s="20" t="s">
        <v>54</v>
      </c>
      <c r="HE136" s="20" t="s">
        <v>54</v>
      </c>
      <c r="HF136" s="20" t="s">
        <v>54</v>
      </c>
      <c r="HG136" s="20" t="s">
        <v>54</v>
      </c>
      <c r="HH136" s="20" t="s">
        <v>54</v>
      </c>
      <c r="HI136" s="12" t="s">
        <v>91</v>
      </c>
      <c r="HJ136" s="15"/>
      <c r="HK136" s="20" t="s">
        <v>54</v>
      </c>
      <c r="HL136" s="20" t="s">
        <v>155</v>
      </c>
      <c r="HM136" s="20">
        <v>0</v>
      </c>
      <c r="HN136" s="20">
        <v>0</v>
      </c>
      <c r="HO136" s="20">
        <v>0</v>
      </c>
      <c r="HP136" s="20">
        <v>0</v>
      </c>
      <c r="HQ136" s="20">
        <v>0</v>
      </c>
      <c r="HR136" s="20" t="s">
        <v>54</v>
      </c>
      <c r="HS136" s="20" t="s">
        <v>54</v>
      </c>
      <c r="HT136" s="20" t="s">
        <v>54</v>
      </c>
      <c r="HU136" s="20" t="s">
        <v>54</v>
      </c>
      <c r="HV136" s="20" t="s">
        <v>54</v>
      </c>
      <c r="HW136" s="20" t="s">
        <v>54</v>
      </c>
      <c r="HX136" s="20" t="s">
        <v>54</v>
      </c>
      <c r="HY136" s="20" t="s">
        <v>54</v>
      </c>
      <c r="HZ136" s="20" t="s">
        <v>54</v>
      </c>
      <c r="IA136" s="20" t="s">
        <v>54</v>
      </c>
      <c r="IB136" s="20" t="s">
        <v>54</v>
      </c>
      <c r="IC136" s="20" t="s">
        <v>54</v>
      </c>
      <c r="ID136" s="20" t="s">
        <v>54</v>
      </c>
      <c r="IE136" s="20" t="s">
        <v>54</v>
      </c>
      <c r="IF136" s="20" t="s">
        <v>54</v>
      </c>
      <c r="IG136" s="20" t="s">
        <v>54</v>
      </c>
      <c r="IH136" s="20" t="s">
        <v>54</v>
      </c>
      <c r="II136" s="20" t="s">
        <v>54</v>
      </c>
      <c r="IJ136" s="20" t="s">
        <v>54</v>
      </c>
      <c r="IK136" s="20" t="s">
        <v>54</v>
      </c>
      <c r="IL136" s="20" t="s">
        <v>54</v>
      </c>
      <c r="IM136" s="20" t="s">
        <v>54</v>
      </c>
      <c r="IN136" s="12" t="s">
        <v>91</v>
      </c>
      <c r="IO136" s="15"/>
      <c r="IP136" s="20" t="s">
        <v>54</v>
      </c>
      <c r="IQ136" s="20" t="s">
        <v>155</v>
      </c>
      <c r="IR136" s="20">
        <v>0</v>
      </c>
      <c r="IS136" s="20">
        <v>0</v>
      </c>
      <c r="IT136" s="20">
        <v>0</v>
      </c>
      <c r="IU136" s="20">
        <v>0</v>
      </c>
      <c r="IV136" s="20">
        <v>0</v>
      </c>
      <c r="IW136" s="20" t="s">
        <v>54</v>
      </c>
      <c r="IX136" s="20" t="s">
        <v>54</v>
      </c>
      <c r="IY136" s="20" t="s">
        <v>54</v>
      </c>
      <c r="IZ136" s="20" t="s">
        <v>54</v>
      </c>
      <c r="JA136" s="20" t="s">
        <v>54</v>
      </c>
      <c r="JB136" s="20" t="s">
        <v>54</v>
      </c>
      <c r="JC136" s="20" t="s">
        <v>54</v>
      </c>
      <c r="JD136" s="20" t="s">
        <v>54</v>
      </c>
      <c r="JE136" s="20" t="s">
        <v>54</v>
      </c>
      <c r="JF136" s="20" t="s">
        <v>54</v>
      </c>
      <c r="JG136" s="20" t="s">
        <v>54</v>
      </c>
      <c r="JH136" s="20" t="s">
        <v>54</v>
      </c>
      <c r="JI136" s="20" t="s">
        <v>54</v>
      </c>
      <c r="JJ136" s="20" t="s">
        <v>54</v>
      </c>
      <c r="JK136" s="20" t="s">
        <v>54</v>
      </c>
      <c r="JL136" s="20" t="s">
        <v>54</v>
      </c>
      <c r="JM136" s="20" t="s">
        <v>54</v>
      </c>
      <c r="JN136" s="20" t="s">
        <v>54</v>
      </c>
      <c r="JO136" s="20" t="s">
        <v>54</v>
      </c>
      <c r="JP136" s="20" t="s">
        <v>54</v>
      </c>
      <c r="JQ136" s="20" t="s">
        <v>54</v>
      </c>
      <c r="JR136" s="20" t="s">
        <v>54</v>
      </c>
      <c r="JS136" s="12" t="s">
        <v>91</v>
      </c>
      <c r="JT136" s="15"/>
      <c r="JU136" s="20" t="s">
        <v>54</v>
      </c>
      <c r="JV136" s="20" t="s">
        <v>155</v>
      </c>
      <c r="JW136" s="20">
        <v>0</v>
      </c>
      <c r="JX136" s="20">
        <v>0</v>
      </c>
      <c r="JY136" s="20">
        <v>0</v>
      </c>
      <c r="JZ136" s="20">
        <v>0</v>
      </c>
      <c r="KA136" s="20">
        <v>0</v>
      </c>
      <c r="KB136" s="20" t="s">
        <v>54</v>
      </c>
      <c r="KC136" s="20" t="s">
        <v>54</v>
      </c>
      <c r="KD136" s="20" t="s">
        <v>54</v>
      </c>
      <c r="KE136" s="20" t="s">
        <v>54</v>
      </c>
      <c r="KF136" s="20" t="s">
        <v>54</v>
      </c>
      <c r="KG136" s="20" t="s">
        <v>54</v>
      </c>
      <c r="KH136" s="20" t="s">
        <v>54</v>
      </c>
      <c r="KI136" s="20" t="s">
        <v>54</v>
      </c>
      <c r="KJ136" s="20" t="s">
        <v>54</v>
      </c>
      <c r="KK136" s="20" t="s">
        <v>54</v>
      </c>
      <c r="KL136" s="20" t="s">
        <v>54</v>
      </c>
      <c r="KM136" s="20" t="s">
        <v>54</v>
      </c>
      <c r="KN136" s="20" t="s">
        <v>54</v>
      </c>
      <c r="KO136" s="20" t="s">
        <v>54</v>
      </c>
      <c r="KP136" s="20" t="s">
        <v>54</v>
      </c>
      <c r="KQ136" s="20" t="s">
        <v>54</v>
      </c>
      <c r="KR136" s="20" t="s">
        <v>54</v>
      </c>
      <c r="KS136" s="20" t="s">
        <v>54</v>
      </c>
      <c r="KT136" s="20" t="s">
        <v>54</v>
      </c>
      <c r="KU136" s="20" t="s">
        <v>54</v>
      </c>
      <c r="KV136" s="20" t="s">
        <v>54</v>
      </c>
      <c r="KW136" s="20" t="s">
        <v>54</v>
      </c>
      <c r="KX136" s="12" t="s">
        <v>91</v>
      </c>
      <c r="KY136" s="15"/>
      <c r="KZ136" s="20" t="s">
        <v>54</v>
      </c>
      <c r="LA136" s="20" t="s">
        <v>155</v>
      </c>
      <c r="LB136" s="20">
        <v>0</v>
      </c>
      <c r="LC136" s="20">
        <v>0</v>
      </c>
      <c r="LD136" s="20">
        <v>0</v>
      </c>
      <c r="LE136" s="20">
        <v>0</v>
      </c>
      <c r="LF136" s="20">
        <v>0</v>
      </c>
      <c r="LG136" s="20" t="s">
        <v>54</v>
      </c>
      <c r="LH136" s="20" t="s">
        <v>54</v>
      </c>
      <c r="LI136" s="20" t="s">
        <v>54</v>
      </c>
      <c r="LJ136" s="20">
        <v>0</v>
      </c>
      <c r="LK136" s="20" t="s">
        <v>54</v>
      </c>
      <c r="LL136" s="20" t="s">
        <v>54</v>
      </c>
      <c r="LM136" s="20" t="s">
        <v>54</v>
      </c>
      <c r="LN136" s="20">
        <v>1.0869565217391304</v>
      </c>
      <c r="LO136" s="20" t="s">
        <v>54</v>
      </c>
      <c r="LP136" s="20">
        <v>1.0869565217391304</v>
      </c>
      <c r="LQ136" s="20" t="s">
        <v>54</v>
      </c>
      <c r="LR136" s="20" t="s">
        <v>54</v>
      </c>
      <c r="LS136" s="20" t="s">
        <v>54</v>
      </c>
      <c r="LT136" s="20">
        <v>0</v>
      </c>
      <c r="LU136" s="20" t="s">
        <v>54</v>
      </c>
      <c r="LV136" s="20">
        <v>0</v>
      </c>
      <c r="LW136" s="20" t="s">
        <v>54</v>
      </c>
      <c r="LX136" s="20" t="s">
        <v>54</v>
      </c>
      <c r="LY136" s="20">
        <v>0</v>
      </c>
      <c r="LZ136" s="20" t="s">
        <v>54</v>
      </c>
      <c r="MA136" s="20">
        <v>0</v>
      </c>
      <c r="MB136" s="20">
        <v>100</v>
      </c>
      <c r="MC136" s="12" t="s">
        <v>91</v>
      </c>
      <c r="MD136" s="15"/>
      <c r="ME136" s="20" t="s">
        <v>54</v>
      </c>
      <c r="MF136" s="20" t="s">
        <v>155</v>
      </c>
      <c r="MG136" s="20">
        <v>0</v>
      </c>
      <c r="MH136" s="20">
        <v>0</v>
      </c>
      <c r="MI136" s="20">
        <v>0</v>
      </c>
      <c r="MJ136" s="20">
        <v>0</v>
      </c>
      <c r="MK136" s="20">
        <v>0</v>
      </c>
      <c r="ML136" s="20" t="s">
        <v>54</v>
      </c>
      <c r="MM136" s="20" t="s">
        <v>54</v>
      </c>
      <c r="MN136" s="20" t="s">
        <v>54</v>
      </c>
      <c r="MO136" s="20">
        <v>0</v>
      </c>
      <c r="MP136" s="20" t="s">
        <v>54</v>
      </c>
      <c r="MQ136" s="20" t="s">
        <v>54</v>
      </c>
      <c r="MR136" s="20" t="s">
        <v>54</v>
      </c>
      <c r="MS136" s="20">
        <v>0</v>
      </c>
      <c r="MT136" s="20">
        <v>0</v>
      </c>
      <c r="MU136" s="20">
        <v>0</v>
      </c>
      <c r="MV136" s="20" t="s">
        <v>54</v>
      </c>
      <c r="MW136" s="20" t="s">
        <v>54</v>
      </c>
      <c r="MX136" s="20" t="s">
        <v>54</v>
      </c>
      <c r="MY136" s="20">
        <v>0</v>
      </c>
      <c r="MZ136" s="20">
        <v>0</v>
      </c>
      <c r="NA136" s="20">
        <v>0</v>
      </c>
      <c r="NB136" s="20" t="s">
        <v>54</v>
      </c>
      <c r="NC136" s="20" t="s">
        <v>54</v>
      </c>
      <c r="ND136" s="20">
        <v>0</v>
      </c>
      <c r="NE136" s="20">
        <v>0</v>
      </c>
      <c r="NF136" s="20">
        <v>0</v>
      </c>
      <c r="NG136" s="20" t="s">
        <v>54</v>
      </c>
      <c r="NH136" s="12" t="s">
        <v>91</v>
      </c>
    </row>
    <row r="137" spans="1:372" x14ac:dyDescent="0.3">
      <c r="A137" s="15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6"/>
      <c r="AF137" s="15"/>
      <c r="AG137" s="20">
        <v>120</v>
      </c>
      <c r="AH137" s="20" t="s">
        <v>49</v>
      </c>
      <c r="AI137" s="20">
        <v>1</v>
      </c>
      <c r="AJ137" s="20">
        <v>0</v>
      </c>
      <c r="AK137" s="20">
        <v>12</v>
      </c>
      <c r="AL137" s="20">
        <v>10</v>
      </c>
      <c r="AM137" s="20">
        <v>22</v>
      </c>
      <c r="AN137" s="20" t="s">
        <v>54</v>
      </c>
      <c r="AO137" s="20" t="s">
        <v>54</v>
      </c>
      <c r="AP137" s="20" t="s">
        <v>54</v>
      </c>
      <c r="AQ137" s="20" t="s">
        <v>54</v>
      </c>
      <c r="AR137" s="20" t="s">
        <v>54</v>
      </c>
      <c r="AS137" s="20" t="s">
        <v>54</v>
      </c>
      <c r="AT137" s="20" t="s">
        <v>54</v>
      </c>
      <c r="AU137" s="20" t="s">
        <v>54</v>
      </c>
      <c r="AV137" s="20" t="s">
        <v>54</v>
      </c>
      <c r="AW137" s="20" t="s">
        <v>54</v>
      </c>
      <c r="AX137" s="20" t="s">
        <v>54</v>
      </c>
      <c r="AY137" s="20" t="s">
        <v>54</v>
      </c>
      <c r="AZ137" s="20" t="s">
        <v>54</v>
      </c>
      <c r="BA137" s="20" t="s">
        <v>54</v>
      </c>
      <c r="BB137" s="20" t="s">
        <v>54</v>
      </c>
      <c r="BC137" s="20" t="s">
        <v>54</v>
      </c>
      <c r="BD137" s="20" t="s">
        <v>54</v>
      </c>
      <c r="BE137" s="20" t="s">
        <v>54</v>
      </c>
      <c r="BF137" s="20" t="s">
        <v>54</v>
      </c>
      <c r="BG137" s="20" t="s">
        <v>54</v>
      </c>
      <c r="BH137" s="20" t="s">
        <v>54</v>
      </c>
      <c r="BI137" s="20" t="s">
        <v>54</v>
      </c>
      <c r="BJ137" s="6" t="s">
        <v>97</v>
      </c>
      <c r="BK137" s="15"/>
      <c r="BL137" s="20">
        <v>120</v>
      </c>
      <c r="BM137" s="20" t="s">
        <v>49</v>
      </c>
      <c r="BN137" s="20">
        <v>68</v>
      </c>
      <c r="BO137" s="20">
        <v>0</v>
      </c>
      <c r="BP137" s="20">
        <v>75</v>
      </c>
      <c r="BQ137" s="20">
        <v>53</v>
      </c>
      <c r="BR137" s="20">
        <v>128</v>
      </c>
      <c r="BS137" s="20" t="s">
        <v>54</v>
      </c>
      <c r="BT137" s="20" t="s">
        <v>54</v>
      </c>
      <c r="BU137" s="20" t="s">
        <v>54</v>
      </c>
      <c r="BV137" s="20" t="s">
        <v>54</v>
      </c>
      <c r="BW137" s="20" t="s">
        <v>54</v>
      </c>
      <c r="BX137" s="20" t="s">
        <v>54</v>
      </c>
      <c r="BY137" s="20" t="s">
        <v>54</v>
      </c>
      <c r="BZ137" s="20" t="s">
        <v>54</v>
      </c>
      <c r="CA137" s="20" t="s">
        <v>54</v>
      </c>
      <c r="CB137" s="20" t="s">
        <v>54</v>
      </c>
      <c r="CC137" s="20" t="s">
        <v>54</v>
      </c>
      <c r="CD137" s="20" t="s">
        <v>54</v>
      </c>
      <c r="CE137" s="20" t="s">
        <v>54</v>
      </c>
      <c r="CF137" s="20" t="s">
        <v>54</v>
      </c>
      <c r="CG137" s="20" t="s">
        <v>54</v>
      </c>
      <c r="CH137" s="20" t="s">
        <v>54</v>
      </c>
      <c r="CI137" s="20" t="s">
        <v>54</v>
      </c>
      <c r="CJ137" s="20" t="s">
        <v>54</v>
      </c>
      <c r="CK137" s="20" t="s">
        <v>54</v>
      </c>
      <c r="CL137" s="20" t="s">
        <v>54</v>
      </c>
      <c r="CM137" s="20" t="s">
        <v>54</v>
      </c>
      <c r="CN137" s="20" t="s">
        <v>54</v>
      </c>
      <c r="CO137" s="6" t="s">
        <v>97</v>
      </c>
      <c r="CP137" s="15"/>
      <c r="CQ137" s="20">
        <v>120</v>
      </c>
      <c r="CR137" s="20" t="s">
        <v>49</v>
      </c>
      <c r="CS137" s="20">
        <v>68</v>
      </c>
      <c r="CT137" s="20">
        <v>0</v>
      </c>
      <c r="CU137" s="20">
        <v>89</v>
      </c>
      <c r="CV137" s="20">
        <v>61</v>
      </c>
      <c r="CW137" s="20">
        <v>150</v>
      </c>
      <c r="CX137" s="20" t="s">
        <v>54</v>
      </c>
      <c r="CY137" s="20" t="s">
        <v>54</v>
      </c>
      <c r="CZ137" s="20" t="s">
        <v>54</v>
      </c>
      <c r="DA137" s="20" t="s">
        <v>54</v>
      </c>
      <c r="DB137" s="20" t="s">
        <v>54</v>
      </c>
      <c r="DC137" s="20" t="s">
        <v>54</v>
      </c>
      <c r="DD137" s="20" t="s">
        <v>54</v>
      </c>
      <c r="DE137" s="20" t="s">
        <v>54</v>
      </c>
      <c r="DF137" s="20" t="s">
        <v>54</v>
      </c>
      <c r="DG137" s="20" t="s">
        <v>54</v>
      </c>
      <c r="DH137" s="20" t="s">
        <v>54</v>
      </c>
      <c r="DI137" s="20" t="s">
        <v>54</v>
      </c>
      <c r="DJ137" s="20" t="s">
        <v>54</v>
      </c>
      <c r="DK137" s="20" t="s">
        <v>54</v>
      </c>
      <c r="DL137" s="20" t="s">
        <v>54</v>
      </c>
      <c r="DM137" s="20" t="s">
        <v>54</v>
      </c>
      <c r="DN137" s="20" t="s">
        <v>54</v>
      </c>
      <c r="DO137" s="20" t="s">
        <v>54</v>
      </c>
      <c r="DP137" s="20" t="s">
        <v>54</v>
      </c>
      <c r="DQ137" s="20" t="s">
        <v>54</v>
      </c>
      <c r="DR137" s="20" t="s">
        <v>54</v>
      </c>
      <c r="DS137" s="20" t="s">
        <v>54</v>
      </c>
      <c r="DT137" s="6" t="s">
        <v>97</v>
      </c>
      <c r="DU137" s="15"/>
      <c r="DV137" s="20">
        <v>120</v>
      </c>
      <c r="DW137" s="20" t="s">
        <v>49</v>
      </c>
      <c r="DX137" s="20">
        <v>70.7</v>
      </c>
      <c r="DY137" s="20">
        <v>0</v>
      </c>
      <c r="DZ137" s="20">
        <v>52</v>
      </c>
      <c r="EA137" s="20">
        <v>41</v>
      </c>
      <c r="EB137" s="20">
        <v>93</v>
      </c>
      <c r="EC137" s="20" t="s">
        <v>54</v>
      </c>
      <c r="ED137" s="20" t="s">
        <v>54</v>
      </c>
      <c r="EE137" s="20" t="s">
        <v>54</v>
      </c>
      <c r="EF137" s="20">
        <v>77.933333333333337</v>
      </c>
      <c r="EG137" s="20" t="s">
        <v>54</v>
      </c>
      <c r="EH137" s="20" t="s">
        <v>54</v>
      </c>
      <c r="EI137" s="20" t="s">
        <v>54</v>
      </c>
      <c r="EJ137" s="20">
        <v>62.454787691732143</v>
      </c>
      <c r="EK137" s="20">
        <v>67.483863636363637</v>
      </c>
      <c r="EL137" s="20">
        <v>65.472233258511025</v>
      </c>
      <c r="EM137" s="20" t="s">
        <v>54</v>
      </c>
      <c r="EN137" s="20" t="s">
        <v>54</v>
      </c>
      <c r="EO137" s="20" t="s">
        <v>54</v>
      </c>
      <c r="EP137" s="20">
        <v>65.536028887912948</v>
      </c>
      <c r="EQ137" s="20">
        <v>68.002455973413262</v>
      </c>
      <c r="ER137" s="20">
        <v>66.65332533060068</v>
      </c>
      <c r="ES137" s="20" t="s">
        <v>54</v>
      </c>
      <c r="ET137" s="20" t="s">
        <v>54</v>
      </c>
      <c r="EU137" s="20">
        <v>63.946293958099496</v>
      </c>
      <c r="EV137" s="20">
        <v>67.677755331088676</v>
      </c>
      <c r="EW137" s="20">
        <v>66.185170781893007</v>
      </c>
      <c r="EX137" s="20" t="s">
        <v>54</v>
      </c>
      <c r="EY137" s="6" t="s">
        <v>97</v>
      </c>
      <c r="EZ137" s="15"/>
      <c r="FA137" s="20">
        <v>120</v>
      </c>
      <c r="FB137" s="20" t="s">
        <v>49</v>
      </c>
      <c r="FC137" s="20">
        <v>102</v>
      </c>
      <c r="FD137" s="20">
        <v>0</v>
      </c>
      <c r="FE137" s="20">
        <v>84</v>
      </c>
      <c r="FF137" s="20">
        <v>50</v>
      </c>
      <c r="FG137" s="20">
        <v>134</v>
      </c>
      <c r="FH137" s="20" t="s">
        <v>54</v>
      </c>
      <c r="FI137" s="20" t="s">
        <v>54</v>
      </c>
      <c r="FJ137" s="20" t="s">
        <v>54</v>
      </c>
      <c r="FK137" s="20">
        <v>67.477222222222224</v>
      </c>
      <c r="FL137" s="20" t="s">
        <v>54</v>
      </c>
      <c r="FM137" s="20" t="s">
        <v>54</v>
      </c>
      <c r="FN137" s="20" t="s">
        <v>54</v>
      </c>
      <c r="FO137" s="20">
        <v>60.954905982905984</v>
      </c>
      <c r="FP137" s="20" t="s">
        <v>54</v>
      </c>
      <c r="FQ137" s="20">
        <v>60.954905982905984</v>
      </c>
      <c r="FR137" s="20" t="s">
        <v>54</v>
      </c>
      <c r="FS137" s="20" t="s">
        <v>54</v>
      </c>
      <c r="FT137" s="20" t="s">
        <v>54</v>
      </c>
      <c r="FU137" s="20">
        <v>64.733907203907194</v>
      </c>
      <c r="FV137" s="20" t="s">
        <v>54</v>
      </c>
      <c r="FW137" s="20">
        <v>64.733907203907194</v>
      </c>
      <c r="FX137" s="20" t="s">
        <v>54</v>
      </c>
      <c r="FY137" s="20" t="s">
        <v>54</v>
      </c>
      <c r="FZ137" s="20">
        <v>62.849432234432243</v>
      </c>
      <c r="GA137" s="20" t="s">
        <v>54</v>
      </c>
      <c r="GB137" s="20">
        <v>62.849432234432243</v>
      </c>
      <c r="GC137" s="20" t="s">
        <v>54</v>
      </c>
      <c r="GD137" s="6" t="s">
        <v>97</v>
      </c>
      <c r="GE137" s="15"/>
      <c r="GF137" s="20">
        <v>120</v>
      </c>
      <c r="GG137" s="20" t="s">
        <v>49</v>
      </c>
      <c r="GH137" s="20">
        <v>315.36</v>
      </c>
      <c r="GI137" s="20">
        <v>0</v>
      </c>
      <c r="GJ137" s="20">
        <v>67</v>
      </c>
      <c r="GK137" s="20">
        <v>67</v>
      </c>
      <c r="GL137" s="20">
        <v>134</v>
      </c>
      <c r="GM137" s="20" t="s">
        <v>54</v>
      </c>
      <c r="GN137" s="20" t="s">
        <v>54</v>
      </c>
      <c r="GO137" s="20" t="s">
        <v>54</v>
      </c>
      <c r="GP137" s="20">
        <v>83.047403016510572</v>
      </c>
      <c r="GQ137" s="20" t="s">
        <v>54</v>
      </c>
      <c r="GR137" s="20" t="s">
        <v>54</v>
      </c>
      <c r="GS137" s="20" t="s">
        <v>54</v>
      </c>
      <c r="GT137" s="20">
        <v>64.620344286493363</v>
      </c>
      <c r="GU137" s="20">
        <v>73.695652173913047</v>
      </c>
      <c r="GV137" s="20">
        <v>64.612890870344287</v>
      </c>
      <c r="GW137" s="20" t="s">
        <v>54</v>
      </c>
      <c r="GX137" s="20" t="s">
        <v>54</v>
      </c>
      <c r="GY137" s="20" t="s">
        <v>54</v>
      </c>
      <c r="GZ137" s="20">
        <v>67.46055430077169</v>
      </c>
      <c r="HA137" s="20" t="s">
        <v>54</v>
      </c>
      <c r="HB137" s="20">
        <v>67.46055430077169</v>
      </c>
      <c r="HC137" s="20" t="s">
        <v>54</v>
      </c>
      <c r="HD137" s="20" t="s">
        <v>54</v>
      </c>
      <c r="HE137" s="20">
        <v>66.007566441495015</v>
      </c>
      <c r="HF137" s="20">
        <v>73.695652173913047</v>
      </c>
      <c r="HG137" s="20">
        <v>66.092685489114061</v>
      </c>
      <c r="HH137" s="20" t="s">
        <v>54</v>
      </c>
      <c r="HI137" s="6" t="s">
        <v>97</v>
      </c>
      <c r="HJ137" s="15"/>
      <c r="HK137" s="20">
        <v>120</v>
      </c>
      <c r="HL137" s="20" t="s">
        <v>49</v>
      </c>
      <c r="HM137" s="20">
        <v>279.7</v>
      </c>
      <c r="HN137" s="20">
        <v>0</v>
      </c>
      <c r="HO137" s="20">
        <v>80</v>
      </c>
      <c r="HP137" s="20">
        <v>52</v>
      </c>
      <c r="HQ137" s="20">
        <v>132</v>
      </c>
      <c r="HR137" s="20" t="s">
        <v>54</v>
      </c>
      <c r="HS137" s="20" t="s">
        <v>54</v>
      </c>
      <c r="HT137" s="20" t="s">
        <v>54</v>
      </c>
      <c r="HU137" s="20">
        <v>65.124492753623187</v>
      </c>
      <c r="HV137" s="20" t="s">
        <v>54</v>
      </c>
      <c r="HW137" s="20" t="s">
        <v>54</v>
      </c>
      <c r="HX137" s="20" t="s">
        <v>54</v>
      </c>
      <c r="HY137" s="20">
        <v>63.853553267226033</v>
      </c>
      <c r="HZ137" s="20" t="s">
        <v>54</v>
      </c>
      <c r="IA137" s="20">
        <v>63.853553267226033</v>
      </c>
      <c r="IB137" s="20" t="s">
        <v>54</v>
      </c>
      <c r="IC137" s="20" t="s">
        <v>54</v>
      </c>
      <c r="ID137" s="20" t="s">
        <v>54</v>
      </c>
      <c r="IE137" s="20">
        <v>68.372384137601529</v>
      </c>
      <c r="IF137" s="20" t="s">
        <v>54</v>
      </c>
      <c r="IG137" s="20">
        <v>68.372384137601529</v>
      </c>
      <c r="IH137" s="20" t="s">
        <v>54</v>
      </c>
      <c r="II137" s="20" t="s">
        <v>54</v>
      </c>
      <c r="IJ137" s="20">
        <v>65.53382715312064</v>
      </c>
      <c r="IK137" s="20" t="s">
        <v>54</v>
      </c>
      <c r="IL137" s="20">
        <v>65.53382715312064</v>
      </c>
      <c r="IM137" s="20" t="s">
        <v>54</v>
      </c>
      <c r="IN137" s="6" t="s">
        <v>97</v>
      </c>
      <c r="IO137" s="15"/>
      <c r="IP137" s="20">
        <v>120</v>
      </c>
      <c r="IQ137" s="20" t="s">
        <v>49</v>
      </c>
      <c r="IR137" s="20">
        <v>0</v>
      </c>
      <c r="IS137" s="20">
        <v>0</v>
      </c>
      <c r="IT137" s="20">
        <v>81</v>
      </c>
      <c r="IU137" s="20">
        <v>65</v>
      </c>
      <c r="IV137" s="20">
        <v>146</v>
      </c>
      <c r="IW137" s="20" t="s">
        <v>54</v>
      </c>
      <c r="IX137" s="20" t="s">
        <v>54</v>
      </c>
      <c r="IY137" s="20" t="s">
        <v>54</v>
      </c>
      <c r="IZ137" s="20" t="s">
        <v>54</v>
      </c>
      <c r="JA137" s="20" t="s">
        <v>54</v>
      </c>
      <c r="JB137" s="20" t="s">
        <v>54</v>
      </c>
      <c r="JC137" s="20" t="s">
        <v>54</v>
      </c>
      <c r="JD137" s="20" t="s">
        <v>54</v>
      </c>
      <c r="JE137" s="20" t="s">
        <v>54</v>
      </c>
      <c r="JF137" s="20" t="s">
        <v>54</v>
      </c>
      <c r="JG137" s="20" t="s">
        <v>54</v>
      </c>
      <c r="JH137" s="20" t="s">
        <v>54</v>
      </c>
      <c r="JI137" s="20" t="s">
        <v>54</v>
      </c>
      <c r="JJ137" s="20" t="s">
        <v>54</v>
      </c>
      <c r="JK137" s="20" t="s">
        <v>54</v>
      </c>
      <c r="JL137" s="20" t="s">
        <v>54</v>
      </c>
      <c r="JM137" s="20" t="s">
        <v>54</v>
      </c>
      <c r="JN137" s="20" t="s">
        <v>54</v>
      </c>
      <c r="JO137" s="20" t="s">
        <v>54</v>
      </c>
      <c r="JP137" s="20" t="s">
        <v>54</v>
      </c>
      <c r="JQ137" s="20" t="s">
        <v>54</v>
      </c>
      <c r="JR137" s="20" t="s">
        <v>54</v>
      </c>
      <c r="JS137" s="6" t="s">
        <v>97</v>
      </c>
      <c r="JT137" s="15"/>
      <c r="JU137" s="20">
        <v>120</v>
      </c>
      <c r="JV137" s="20" t="s">
        <v>49</v>
      </c>
      <c r="JW137" s="20">
        <v>0</v>
      </c>
      <c r="JX137" s="20">
        <v>0</v>
      </c>
      <c r="JY137" s="20">
        <v>54</v>
      </c>
      <c r="JZ137" s="20">
        <v>53</v>
      </c>
      <c r="KA137" s="20">
        <v>107</v>
      </c>
      <c r="KB137" s="20" t="s">
        <v>54</v>
      </c>
      <c r="KC137" s="20" t="s">
        <v>54</v>
      </c>
      <c r="KD137" s="20" t="s">
        <v>54</v>
      </c>
      <c r="KE137" s="20" t="s">
        <v>54</v>
      </c>
      <c r="KF137" s="20" t="s">
        <v>54</v>
      </c>
      <c r="KG137" s="20" t="s">
        <v>54</v>
      </c>
      <c r="KH137" s="20" t="s">
        <v>54</v>
      </c>
      <c r="KI137" s="20" t="s">
        <v>54</v>
      </c>
      <c r="KJ137" s="20" t="s">
        <v>54</v>
      </c>
      <c r="KK137" s="20" t="s">
        <v>54</v>
      </c>
      <c r="KL137" s="20" t="s">
        <v>54</v>
      </c>
      <c r="KM137" s="20" t="s">
        <v>54</v>
      </c>
      <c r="KN137" s="20" t="s">
        <v>54</v>
      </c>
      <c r="KO137" s="20" t="s">
        <v>54</v>
      </c>
      <c r="KP137" s="20" t="s">
        <v>54</v>
      </c>
      <c r="KQ137" s="20" t="s">
        <v>54</v>
      </c>
      <c r="KR137" s="20" t="s">
        <v>54</v>
      </c>
      <c r="KS137" s="20" t="s">
        <v>54</v>
      </c>
      <c r="KT137" s="20" t="s">
        <v>54</v>
      </c>
      <c r="KU137" s="20" t="s">
        <v>54</v>
      </c>
      <c r="KV137" s="20" t="s">
        <v>54</v>
      </c>
      <c r="KW137" s="20" t="s">
        <v>54</v>
      </c>
      <c r="KX137" s="6" t="s">
        <v>97</v>
      </c>
      <c r="KY137" s="15"/>
      <c r="KZ137" s="20">
        <v>120</v>
      </c>
      <c r="LA137" s="20" t="s">
        <v>49</v>
      </c>
      <c r="LB137" s="20">
        <v>0</v>
      </c>
      <c r="LC137" s="20">
        <v>0</v>
      </c>
      <c r="LD137" s="20">
        <v>49</v>
      </c>
      <c r="LE137" s="20">
        <v>37</v>
      </c>
      <c r="LF137" s="20">
        <v>86</v>
      </c>
      <c r="LG137" s="20" t="s">
        <v>54</v>
      </c>
      <c r="LH137" s="20" t="s">
        <v>54</v>
      </c>
      <c r="LI137" s="20" t="s">
        <v>54</v>
      </c>
      <c r="LJ137" s="20" t="s">
        <v>54</v>
      </c>
      <c r="LK137" s="20" t="s">
        <v>54</v>
      </c>
      <c r="LL137" s="20" t="s">
        <v>54</v>
      </c>
      <c r="LM137" s="20" t="s">
        <v>54</v>
      </c>
      <c r="LN137" s="20" t="s">
        <v>54</v>
      </c>
      <c r="LO137" s="20" t="s">
        <v>54</v>
      </c>
      <c r="LP137" s="20" t="s">
        <v>54</v>
      </c>
      <c r="LQ137" s="20" t="s">
        <v>54</v>
      </c>
      <c r="LR137" s="20" t="s">
        <v>54</v>
      </c>
      <c r="LS137" s="20" t="s">
        <v>54</v>
      </c>
      <c r="LT137" s="20" t="s">
        <v>54</v>
      </c>
      <c r="LU137" s="20" t="s">
        <v>54</v>
      </c>
      <c r="LV137" s="20" t="s">
        <v>54</v>
      </c>
      <c r="LW137" s="20" t="s">
        <v>54</v>
      </c>
      <c r="LX137" s="20" t="s">
        <v>54</v>
      </c>
      <c r="LY137" s="20" t="s">
        <v>54</v>
      </c>
      <c r="LZ137" s="20" t="s">
        <v>54</v>
      </c>
      <c r="MA137" s="20" t="s">
        <v>54</v>
      </c>
      <c r="MB137" s="20" t="s">
        <v>54</v>
      </c>
      <c r="MC137" s="6" t="s">
        <v>97</v>
      </c>
      <c r="MD137" s="15"/>
      <c r="ME137" s="20">
        <v>120</v>
      </c>
      <c r="MF137" s="20" t="s">
        <v>49</v>
      </c>
      <c r="MG137" s="20">
        <v>34</v>
      </c>
      <c r="MH137" s="20">
        <v>0</v>
      </c>
      <c r="MI137" s="20">
        <v>21</v>
      </c>
      <c r="MJ137" s="20">
        <v>32</v>
      </c>
      <c r="MK137" s="20">
        <v>53</v>
      </c>
      <c r="ML137" s="20" t="s">
        <v>54</v>
      </c>
      <c r="MM137" s="20" t="s">
        <v>54</v>
      </c>
      <c r="MN137" s="20" t="s">
        <v>54</v>
      </c>
      <c r="MO137" s="20">
        <v>65.117647058823536</v>
      </c>
      <c r="MP137" s="20" t="s">
        <v>54</v>
      </c>
      <c r="MQ137" s="20" t="s">
        <v>54</v>
      </c>
      <c r="MR137" s="20" t="s">
        <v>54</v>
      </c>
      <c r="MS137" s="20">
        <v>77.703703703703709</v>
      </c>
      <c r="MT137" s="20">
        <v>78.333333333333329</v>
      </c>
      <c r="MU137" s="20">
        <v>78.081481481481489</v>
      </c>
      <c r="MV137" s="20" t="s">
        <v>54</v>
      </c>
      <c r="MW137" s="20" t="s">
        <v>54</v>
      </c>
      <c r="MX137" s="20" t="s">
        <v>54</v>
      </c>
      <c r="MY137" s="20">
        <v>76.833333333333329</v>
      </c>
      <c r="MZ137" s="20">
        <v>77.055555555555557</v>
      </c>
      <c r="NA137" s="20">
        <v>76.966666666666669</v>
      </c>
      <c r="NB137" s="20" t="s">
        <v>54</v>
      </c>
      <c r="NC137" s="20" t="s">
        <v>54</v>
      </c>
      <c r="ND137" s="20">
        <v>77.268518518518519</v>
      </c>
      <c r="NE137" s="20">
        <v>77.694444444444443</v>
      </c>
      <c r="NF137" s="20">
        <v>77.524074074074093</v>
      </c>
      <c r="NG137" s="20" t="s">
        <v>54</v>
      </c>
      <c r="NH137" s="6" t="s">
        <v>97</v>
      </c>
    </row>
    <row r="138" spans="1:372" x14ac:dyDescent="0.3">
      <c r="A138" s="15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6"/>
      <c r="AF138" s="15"/>
      <c r="AG138" s="20" t="s">
        <v>54</v>
      </c>
      <c r="AH138" s="20" t="s">
        <v>150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 t="s">
        <v>54</v>
      </c>
      <c r="AR138" s="20" t="s">
        <v>54</v>
      </c>
      <c r="AS138" s="20" t="s">
        <v>54</v>
      </c>
      <c r="AT138" s="20" t="s">
        <v>54</v>
      </c>
      <c r="AU138" s="20" t="s">
        <v>54</v>
      </c>
      <c r="AV138" s="20" t="s">
        <v>54</v>
      </c>
      <c r="AW138" s="20" t="s">
        <v>54</v>
      </c>
      <c r="AX138" s="20" t="s">
        <v>54</v>
      </c>
      <c r="AY138" s="20" t="s">
        <v>54</v>
      </c>
      <c r="AZ138" s="20" t="s">
        <v>54</v>
      </c>
      <c r="BA138" s="20" t="s">
        <v>54</v>
      </c>
      <c r="BB138" s="20" t="s">
        <v>54</v>
      </c>
      <c r="BC138" s="20" t="s">
        <v>54</v>
      </c>
      <c r="BD138" s="20" t="s">
        <v>54</v>
      </c>
      <c r="BE138" s="20" t="s">
        <v>54</v>
      </c>
      <c r="BF138" s="20" t="s">
        <v>54</v>
      </c>
      <c r="BG138" s="20" t="s">
        <v>54</v>
      </c>
      <c r="BH138" s="20" t="s">
        <v>54</v>
      </c>
      <c r="BI138" s="20" t="s">
        <v>54</v>
      </c>
      <c r="BJ138" s="6" t="s">
        <v>86</v>
      </c>
      <c r="BK138" s="15"/>
      <c r="BL138" s="20" t="s">
        <v>54</v>
      </c>
      <c r="BM138" s="20" t="s">
        <v>150</v>
      </c>
      <c r="BN138" s="20">
        <v>0</v>
      </c>
      <c r="BO138" s="20">
        <v>0</v>
      </c>
      <c r="BP138" s="20">
        <v>0</v>
      </c>
      <c r="BQ138" s="20">
        <v>0</v>
      </c>
      <c r="BR138" s="20">
        <v>0</v>
      </c>
      <c r="BS138" s="20">
        <v>0</v>
      </c>
      <c r="BT138" s="20">
        <v>0</v>
      </c>
      <c r="BU138" s="20">
        <v>0</v>
      </c>
      <c r="BV138" s="20" t="s">
        <v>54</v>
      </c>
      <c r="BW138" s="20" t="s">
        <v>54</v>
      </c>
      <c r="BX138" s="20" t="s">
        <v>54</v>
      </c>
      <c r="BY138" s="20" t="s">
        <v>54</v>
      </c>
      <c r="BZ138" s="20" t="s">
        <v>54</v>
      </c>
      <c r="CA138" s="20" t="s">
        <v>54</v>
      </c>
      <c r="CB138" s="20" t="s">
        <v>54</v>
      </c>
      <c r="CC138" s="20" t="s">
        <v>54</v>
      </c>
      <c r="CD138" s="20" t="s">
        <v>54</v>
      </c>
      <c r="CE138" s="20" t="s">
        <v>54</v>
      </c>
      <c r="CF138" s="20" t="s">
        <v>54</v>
      </c>
      <c r="CG138" s="20" t="s">
        <v>54</v>
      </c>
      <c r="CH138" s="20" t="s">
        <v>54</v>
      </c>
      <c r="CI138" s="20" t="s">
        <v>54</v>
      </c>
      <c r="CJ138" s="20" t="s">
        <v>54</v>
      </c>
      <c r="CK138" s="20" t="s">
        <v>54</v>
      </c>
      <c r="CL138" s="20" t="s">
        <v>54</v>
      </c>
      <c r="CM138" s="20" t="s">
        <v>54</v>
      </c>
      <c r="CN138" s="20" t="s">
        <v>54</v>
      </c>
      <c r="CO138" s="6" t="s">
        <v>86</v>
      </c>
      <c r="CP138" s="15"/>
      <c r="CQ138" s="20" t="s">
        <v>54</v>
      </c>
      <c r="CR138" s="20" t="s">
        <v>150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10</v>
      </c>
      <c r="CY138" s="20">
        <v>3</v>
      </c>
      <c r="CZ138" s="20">
        <v>13</v>
      </c>
      <c r="DA138" s="20">
        <v>0</v>
      </c>
      <c r="DB138" s="20">
        <v>0</v>
      </c>
      <c r="DC138" s="20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  <c r="DJ138" s="20">
        <v>0</v>
      </c>
      <c r="DK138" s="20">
        <v>0</v>
      </c>
      <c r="DL138" s="20">
        <v>0</v>
      </c>
      <c r="DM138" s="20">
        <v>0</v>
      </c>
      <c r="DN138" s="20">
        <v>0</v>
      </c>
      <c r="DO138" s="20">
        <v>0</v>
      </c>
      <c r="DP138" s="20">
        <v>0</v>
      </c>
      <c r="DQ138" s="20">
        <v>0</v>
      </c>
      <c r="DR138" s="20">
        <v>0</v>
      </c>
      <c r="DS138" s="20">
        <v>0</v>
      </c>
      <c r="DT138" s="6" t="s">
        <v>86</v>
      </c>
      <c r="DU138" s="15"/>
      <c r="DV138" s="20" t="s">
        <v>54</v>
      </c>
      <c r="DW138" s="20" t="s">
        <v>150</v>
      </c>
      <c r="DX138" s="20">
        <v>0</v>
      </c>
      <c r="DY138" s="20">
        <v>0</v>
      </c>
      <c r="DZ138" s="20">
        <v>0</v>
      </c>
      <c r="EA138" s="20">
        <v>0</v>
      </c>
      <c r="EB138" s="20">
        <v>0</v>
      </c>
      <c r="EC138" s="20">
        <v>1</v>
      </c>
      <c r="ED138" s="20">
        <v>0</v>
      </c>
      <c r="EE138" s="20">
        <v>1</v>
      </c>
      <c r="EF138" s="20" t="s">
        <v>54</v>
      </c>
      <c r="EG138" s="20" t="s">
        <v>54</v>
      </c>
      <c r="EH138" s="20" t="s">
        <v>54</v>
      </c>
      <c r="EI138" s="20" t="s">
        <v>54</v>
      </c>
      <c r="EJ138" s="20" t="s">
        <v>54</v>
      </c>
      <c r="EK138" s="20" t="s">
        <v>54</v>
      </c>
      <c r="EL138" s="20" t="s">
        <v>54</v>
      </c>
      <c r="EM138" s="20" t="s">
        <v>54</v>
      </c>
      <c r="EN138" s="20" t="s">
        <v>54</v>
      </c>
      <c r="EO138" s="20" t="s">
        <v>54</v>
      </c>
      <c r="EP138" s="20" t="s">
        <v>54</v>
      </c>
      <c r="EQ138" s="20" t="s">
        <v>54</v>
      </c>
      <c r="ER138" s="20" t="s">
        <v>54</v>
      </c>
      <c r="ES138" s="20" t="s">
        <v>54</v>
      </c>
      <c r="ET138" s="20" t="s">
        <v>54</v>
      </c>
      <c r="EU138" s="20" t="s">
        <v>54</v>
      </c>
      <c r="EV138" s="20" t="s">
        <v>54</v>
      </c>
      <c r="EW138" s="20" t="s">
        <v>54</v>
      </c>
      <c r="EX138" s="20" t="s">
        <v>54</v>
      </c>
      <c r="EY138" s="6" t="s">
        <v>86</v>
      </c>
      <c r="EZ138" s="15"/>
      <c r="FA138" s="20" t="s">
        <v>54</v>
      </c>
      <c r="FB138" s="20" t="s">
        <v>150</v>
      </c>
      <c r="FC138" s="20">
        <v>0</v>
      </c>
      <c r="FD138" s="20">
        <v>0</v>
      </c>
      <c r="FE138" s="20">
        <v>0</v>
      </c>
      <c r="FF138" s="20">
        <v>0</v>
      </c>
      <c r="FG138" s="20">
        <v>0</v>
      </c>
      <c r="FH138" s="20">
        <v>60</v>
      </c>
      <c r="FI138" s="20">
        <v>45</v>
      </c>
      <c r="FJ138" s="20">
        <v>105</v>
      </c>
      <c r="FK138" s="20">
        <v>40.854299209562363</v>
      </c>
      <c r="FL138" s="20">
        <v>0</v>
      </c>
      <c r="FM138" s="20">
        <v>0</v>
      </c>
      <c r="FN138" s="20">
        <v>0</v>
      </c>
      <c r="FO138" s="20">
        <v>48.476094081357239</v>
      </c>
      <c r="FP138" s="20">
        <v>0</v>
      </c>
      <c r="FQ138" s="20">
        <v>48.476094081357239</v>
      </c>
      <c r="FR138" s="20">
        <v>0</v>
      </c>
      <c r="FS138" s="20">
        <v>0</v>
      </c>
      <c r="FT138" s="20">
        <v>0</v>
      </c>
      <c r="FU138" s="20">
        <v>52.285971338602913</v>
      </c>
      <c r="FV138" s="20">
        <v>0</v>
      </c>
      <c r="FW138" s="20">
        <v>52.285971338602913</v>
      </c>
      <c r="FX138" s="20">
        <v>0</v>
      </c>
      <c r="FY138" s="20">
        <v>0</v>
      </c>
      <c r="FZ138" s="20">
        <v>50.676354347406971</v>
      </c>
      <c r="GA138" s="20">
        <v>0</v>
      </c>
      <c r="GB138" s="20">
        <v>50.676354347406971</v>
      </c>
      <c r="GC138" s="20">
        <v>0</v>
      </c>
      <c r="GD138" s="6" t="s">
        <v>86</v>
      </c>
      <c r="GE138" s="15"/>
      <c r="GF138" s="20" t="s">
        <v>54</v>
      </c>
      <c r="GG138" s="20" t="s">
        <v>150</v>
      </c>
      <c r="GH138" s="20">
        <v>0</v>
      </c>
      <c r="GI138" s="20">
        <v>0</v>
      </c>
      <c r="GJ138" s="20">
        <v>0</v>
      </c>
      <c r="GK138" s="20">
        <v>0</v>
      </c>
      <c r="GL138" s="20">
        <v>0</v>
      </c>
      <c r="GM138" s="20">
        <v>16</v>
      </c>
      <c r="GN138" s="20">
        <v>19</v>
      </c>
      <c r="GO138" s="20">
        <v>35</v>
      </c>
      <c r="GP138" s="20" t="s">
        <v>54</v>
      </c>
      <c r="GQ138" s="20" t="s">
        <v>54</v>
      </c>
      <c r="GR138" s="20" t="s">
        <v>54</v>
      </c>
      <c r="GS138" s="20" t="s">
        <v>54</v>
      </c>
      <c r="GT138" s="20" t="s">
        <v>54</v>
      </c>
      <c r="GU138" s="20" t="s">
        <v>54</v>
      </c>
      <c r="GV138" s="20" t="s">
        <v>54</v>
      </c>
      <c r="GW138" s="20" t="s">
        <v>54</v>
      </c>
      <c r="GX138" s="20" t="s">
        <v>54</v>
      </c>
      <c r="GY138" s="20" t="s">
        <v>54</v>
      </c>
      <c r="GZ138" s="20" t="s">
        <v>54</v>
      </c>
      <c r="HA138" s="20" t="s">
        <v>54</v>
      </c>
      <c r="HB138" s="20" t="s">
        <v>54</v>
      </c>
      <c r="HC138" s="20" t="s">
        <v>54</v>
      </c>
      <c r="HD138" s="20" t="s">
        <v>54</v>
      </c>
      <c r="HE138" s="20" t="s">
        <v>54</v>
      </c>
      <c r="HF138" s="20" t="s">
        <v>54</v>
      </c>
      <c r="HG138" s="20" t="s">
        <v>54</v>
      </c>
      <c r="HH138" s="20" t="s">
        <v>54</v>
      </c>
      <c r="HI138" s="6" t="s">
        <v>86</v>
      </c>
      <c r="HJ138" s="15"/>
      <c r="HK138" s="20" t="s">
        <v>54</v>
      </c>
      <c r="HL138" s="20" t="s">
        <v>150</v>
      </c>
      <c r="HM138" s="20">
        <v>0</v>
      </c>
      <c r="HN138" s="20">
        <v>0</v>
      </c>
      <c r="HO138" s="20">
        <v>0</v>
      </c>
      <c r="HP138" s="20">
        <v>0</v>
      </c>
      <c r="HQ138" s="20">
        <v>0</v>
      </c>
      <c r="HR138" s="20">
        <v>91</v>
      </c>
      <c r="HS138" s="20">
        <v>55</v>
      </c>
      <c r="HT138" s="20">
        <v>146</v>
      </c>
      <c r="HU138" s="20">
        <v>51.960508935508933</v>
      </c>
      <c r="HV138" s="20">
        <v>0</v>
      </c>
      <c r="HW138" s="20">
        <v>0</v>
      </c>
      <c r="HX138" s="20">
        <v>0</v>
      </c>
      <c r="HY138" s="20">
        <v>63.806935541310537</v>
      </c>
      <c r="HZ138" s="20">
        <v>0</v>
      </c>
      <c r="IA138" s="20">
        <v>63.806935541310537</v>
      </c>
      <c r="IB138" s="20">
        <v>0</v>
      </c>
      <c r="IC138" s="20">
        <v>0</v>
      </c>
      <c r="ID138" s="20">
        <v>0</v>
      </c>
      <c r="IE138" s="20">
        <v>64.911990093240078</v>
      </c>
      <c r="IF138" s="20">
        <v>0</v>
      </c>
      <c r="IG138" s="20">
        <v>64.911990093240078</v>
      </c>
      <c r="IH138" s="20">
        <v>0</v>
      </c>
      <c r="II138" s="20">
        <v>0</v>
      </c>
      <c r="IJ138" s="20">
        <v>64.591786049598539</v>
      </c>
      <c r="IK138" s="20">
        <v>0</v>
      </c>
      <c r="IL138" s="20">
        <v>64.591786049598539</v>
      </c>
      <c r="IM138" s="20">
        <v>0</v>
      </c>
      <c r="IN138" s="6" t="s">
        <v>86</v>
      </c>
      <c r="IO138" s="15"/>
      <c r="IP138" s="20" t="s">
        <v>54</v>
      </c>
      <c r="IQ138" s="20" t="s">
        <v>150</v>
      </c>
      <c r="IR138" s="20">
        <v>0</v>
      </c>
      <c r="IS138" s="20">
        <v>0</v>
      </c>
      <c r="IT138" s="20">
        <v>0</v>
      </c>
      <c r="IU138" s="20">
        <v>0</v>
      </c>
      <c r="IV138" s="20">
        <v>0</v>
      </c>
      <c r="IW138" s="20">
        <v>17</v>
      </c>
      <c r="IX138" s="20">
        <v>46</v>
      </c>
      <c r="IY138" s="20">
        <v>63</v>
      </c>
      <c r="IZ138" s="20">
        <v>0</v>
      </c>
      <c r="JA138" s="20">
        <v>0</v>
      </c>
      <c r="JB138" s="20">
        <v>0</v>
      </c>
      <c r="JC138" s="20">
        <v>0</v>
      </c>
      <c r="JD138" s="20">
        <v>0</v>
      </c>
      <c r="JE138" s="20">
        <v>0</v>
      </c>
      <c r="JF138" s="20">
        <v>0</v>
      </c>
      <c r="JG138" s="20">
        <v>0</v>
      </c>
      <c r="JH138" s="20">
        <v>0</v>
      </c>
      <c r="JI138" s="20">
        <v>0</v>
      </c>
      <c r="JJ138" s="20">
        <v>0</v>
      </c>
      <c r="JK138" s="20">
        <v>0</v>
      </c>
      <c r="JL138" s="20">
        <v>0</v>
      </c>
      <c r="JM138" s="20">
        <v>0</v>
      </c>
      <c r="JN138" s="20">
        <v>0</v>
      </c>
      <c r="JO138" s="20">
        <v>0</v>
      </c>
      <c r="JP138" s="20">
        <v>0</v>
      </c>
      <c r="JQ138" s="20">
        <v>0</v>
      </c>
      <c r="JR138" s="20">
        <v>0</v>
      </c>
      <c r="JS138" s="6" t="s">
        <v>86</v>
      </c>
      <c r="JT138" s="15"/>
      <c r="JU138" s="20" t="s">
        <v>54</v>
      </c>
      <c r="JV138" s="20" t="s">
        <v>150</v>
      </c>
      <c r="JW138" s="20">
        <v>0</v>
      </c>
      <c r="JX138" s="20">
        <v>0</v>
      </c>
      <c r="JY138" s="20">
        <v>0</v>
      </c>
      <c r="JZ138" s="20">
        <v>0</v>
      </c>
      <c r="KA138" s="20">
        <v>0</v>
      </c>
      <c r="KB138" s="20">
        <v>0</v>
      </c>
      <c r="KC138" s="20">
        <v>0</v>
      </c>
      <c r="KD138" s="20">
        <v>0</v>
      </c>
      <c r="KE138" s="20" t="s">
        <v>54</v>
      </c>
      <c r="KF138" s="20" t="s">
        <v>54</v>
      </c>
      <c r="KG138" s="20" t="s">
        <v>54</v>
      </c>
      <c r="KH138" s="20" t="s">
        <v>54</v>
      </c>
      <c r="KI138" s="20" t="s">
        <v>54</v>
      </c>
      <c r="KJ138" s="20" t="s">
        <v>54</v>
      </c>
      <c r="KK138" s="20" t="s">
        <v>54</v>
      </c>
      <c r="KL138" s="20" t="s">
        <v>54</v>
      </c>
      <c r="KM138" s="20" t="s">
        <v>54</v>
      </c>
      <c r="KN138" s="20" t="s">
        <v>54</v>
      </c>
      <c r="KO138" s="20" t="s">
        <v>54</v>
      </c>
      <c r="KP138" s="20" t="s">
        <v>54</v>
      </c>
      <c r="KQ138" s="20" t="s">
        <v>54</v>
      </c>
      <c r="KR138" s="20" t="s">
        <v>54</v>
      </c>
      <c r="KS138" s="20" t="s">
        <v>54</v>
      </c>
      <c r="KT138" s="20" t="s">
        <v>54</v>
      </c>
      <c r="KU138" s="20" t="s">
        <v>54</v>
      </c>
      <c r="KV138" s="20" t="s">
        <v>54</v>
      </c>
      <c r="KW138" s="20" t="s">
        <v>54</v>
      </c>
      <c r="KX138" s="6" t="s">
        <v>86</v>
      </c>
      <c r="KY138" s="15"/>
      <c r="KZ138" s="20" t="s">
        <v>54</v>
      </c>
      <c r="LA138" s="20" t="s">
        <v>150</v>
      </c>
      <c r="LB138" s="20">
        <v>0</v>
      </c>
      <c r="LC138" s="20">
        <v>0</v>
      </c>
      <c r="LD138" s="20">
        <v>0</v>
      </c>
      <c r="LE138" s="20">
        <v>0</v>
      </c>
      <c r="LF138" s="20">
        <v>0</v>
      </c>
      <c r="LG138" s="20">
        <v>0</v>
      </c>
      <c r="LH138" s="20">
        <v>0</v>
      </c>
      <c r="LI138" s="20">
        <v>0</v>
      </c>
      <c r="LJ138" s="20">
        <v>0</v>
      </c>
      <c r="LK138" s="20">
        <v>0</v>
      </c>
      <c r="LL138" s="20">
        <v>0</v>
      </c>
      <c r="LM138" s="20">
        <v>0</v>
      </c>
      <c r="LN138" s="20">
        <v>0</v>
      </c>
      <c r="LO138" s="20">
        <v>0</v>
      </c>
      <c r="LP138" s="20">
        <v>0</v>
      </c>
      <c r="LQ138" s="20">
        <v>0</v>
      </c>
      <c r="LR138" s="20">
        <v>0</v>
      </c>
      <c r="LS138" s="20">
        <v>0</v>
      </c>
      <c r="LT138" s="20">
        <v>0</v>
      </c>
      <c r="LU138" s="20">
        <v>0</v>
      </c>
      <c r="LV138" s="20">
        <v>0</v>
      </c>
      <c r="LW138" s="20">
        <v>0</v>
      </c>
      <c r="LX138" s="20">
        <v>0</v>
      </c>
      <c r="LY138" s="20">
        <v>0</v>
      </c>
      <c r="LZ138" s="20">
        <v>0</v>
      </c>
      <c r="MA138" s="20">
        <v>0</v>
      </c>
      <c r="MB138" s="20">
        <v>0</v>
      </c>
      <c r="MC138" s="6" t="s">
        <v>86</v>
      </c>
      <c r="MD138" s="15"/>
      <c r="ME138" s="20" t="s">
        <v>54</v>
      </c>
      <c r="MF138" s="20" t="s">
        <v>150</v>
      </c>
      <c r="MG138" s="20">
        <v>0</v>
      </c>
      <c r="MH138" s="20">
        <v>0</v>
      </c>
      <c r="MI138" s="20">
        <v>0</v>
      </c>
      <c r="MJ138" s="20">
        <v>0</v>
      </c>
      <c r="MK138" s="20">
        <v>0</v>
      </c>
      <c r="ML138" s="20">
        <v>0</v>
      </c>
      <c r="MM138" s="20">
        <v>0</v>
      </c>
      <c r="MN138" s="20">
        <v>0</v>
      </c>
      <c r="MO138" s="20" t="s">
        <v>54</v>
      </c>
      <c r="MP138" s="20" t="s">
        <v>54</v>
      </c>
      <c r="MQ138" s="20" t="s">
        <v>54</v>
      </c>
      <c r="MR138" s="20" t="s">
        <v>54</v>
      </c>
      <c r="MS138" s="20" t="s">
        <v>54</v>
      </c>
      <c r="MT138" s="20" t="s">
        <v>54</v>
      </c>
      <c r="MU138" s="20" t="s">
        <v>54</v>
      </c>
      <c r="MV138" s="20" t="s">
        <v>54</v>
      </c>
      <c r="MW138" s="20" t="s">
        <v>54</v>
      </c>
      <c r="MX138" s="20" t="s">
        <v>54</v>
      </c>
      <c r="MY138" s="20" t="s">
        <v>54</v>
      </c>
      <c r="MZ138" s="20" t="s">
        <v>54</v>
      </c>
      <c r="NA138" s="20" t="s">
        <v>54</v>
      </c>
      <c r="NB138" s="20" t="s">
        <v>54</v>
      </c>
      <c r="NC138" s="20" t="s">
        <v>54</v>
      </c>
      <c r="ND138" s="20" t="s">
        <v>54</v>
      </c>
      <c r="NE138" s="20" t="s">
        <v>54</v>
      </c>
      <c r="NF138" s="20" t="s">
        <v>54</v>
      </c>
      <c r="NG138" s="20" t="s">
        <v>54</v>
      </c>
      <c r="NH138" s="6" t="s">
        <v>86</v>
      </c>
    </row>
    <row r="139" spans="1:372" x14ac:dyDescent="0.3">
      <c r="A139" s="15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6"/>
      <c r="AF139" s="15"/>
      <c r="AG139" s="20" t="s">
        <v>54</v>
      </c>
      <c r="AH139" s="20" t="s">
        <v>151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 t="s">
        <v>54</v>
      </c>
      <c r="AO139" s="20" t="s">
        <v>54</v>
      </c>
      <c r="AP139" s="20" t="s">
        <v>54</v>
      </c>
      <c r="AQ139" s="20" t="s">
        <v>54</v>
      </c>
      <c r="AR139" s="20" t="s">
        <v>54</v>
      </c>
      <c r="AS139" s="20" t="s">
        <v>54</v>
      </c>
      <c r="AT139" s="20" t="s">
        <v>54</v>
      </c>
      <c r="AU139" s="20" t="s">
        <v>54</v>
      </c>
      <c r="AV139" s="20" t="s">
        <v>54</v>
      </c>
      <c r="AW139" s="20" t="s">
        <v>54</v>
      </c>
      <c r="AX139" s="20" t="s">
        <v>54</v>
      </c>
      <c r="AY139" s="20" t="s">
        <v>54</v>
      </c>
      <c r="AZ139" s="20" t="s">
        <v>54</v>
      </c>
      <c r="BA139" s="20" t="s">
        <v>54</v>
      </c>
      <c r="BB139" s="20" t="s">
        <v>54</v>
      </c>
      <c r="BC139" s="20" t="s">
        <v>54</v>
      </c>
      <c r="BD139" s="20" t="s">
        <v>54</v>
      </c>
      <c r="BE139" s="20" t="s">
        <v>54</v>
      </c>
      <c r="BF139" s="20" t="s">
        <v>54</v>
      </c>
      <c r="BG139" s="20" t="s">
        <v>54</v>
      </c>
      <c r="BH139" s="20" t="s">
        <v>54</v>
      </c>
      <c r="BI139" s="20" t="s">
        <v>54</v>
      </c>
      <c r="BJ139" s="6" t="s">
        <v>87</v>
      </c>
      <c r="BK139" s="15"/>
      <c r="BL139" s="20" t="s">
        <v>54</v>
      </c>
      <c r="BM139" s="20" t="s">
        <v>151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 t="s">
        <v>54</v>
      </c>
      <c r="BT139" s="20" t="s">
        <v>54</v>
      </c>
      <c r="BU139" s="20" t="s">
        <v>54</v>
      </c>
      <c r="BV139" s="20" t="s">
        <v>54</v>
      </c>
      <c r="BW139" s="20" t="s">
        <v>54</v>
      </c>
      <c r="BX139" s="20" t="s">
        <v>54</v>
      </c>
      <c r="BY139" s="20" t="s">
        <v>54</v>
      </c>
      <c r="BZ139" s="20" t="s">
        <v>54</v>
      </c>
      <c r="CA139" s="20" t="s">
        <v>54</v>
      </c>
      <c r="CB139" s="20" t="s">
        <v>54</v>
      </c>
      <c r="CC139" s="20" t="s">
        <v>54</v>
      </c>
      <c r="CD139" s="20" t="s">
        <v>54</v>
      </c>
      <c r="CE139" s="20" t="s">
        <v>54</v>
      </c>
      <c r="CF139" s="20" t="s">
        <v>54</v>
      </c>
      <c r="CG139" s="20" t="s">
        <v>54</v>
      </c>
      <c r="CH139" s="20" t="s">
        <v>54</v>
      </c>
      <c r="CI139" s="20" t="s">
        <v>54</v>
      </c>
      <c r="CJ139" s="20" t="s">
        <v>54</v>
      </c>
      <c r="CK139" s="20" t="s">
        <v>54</v>
      </c>
      <c r="CL139" s="20" t="s">
        <v>54</v>
      </c>
      <c r="CM139" s="20" t="s">
        <v>54</v>
      </c>
      <c r="CN139" s="20" t="s">
        <v>54</v>
      </c>
      <c r="CO139" s="6" t="s">
        <v>87</v>
      </c>
      <c r="CP139" s="15"/>
      <c r="CQ139" s="20" t="s">
        <v>54</v>
      </c>
      <c r="CR139" s="20" t="s">
        <v>151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 t="s">
        <v>54</v>
      </c>
      <c r="CY139" s="20" t="s">
        <v>54</v>
      </c>
      <c r="CZ139" s="20" t="s">
        <v>54</v>
      </c>
      <c r="DA139" s="20">
        <v>0</v>
      </c>
      <c r="DB139" s="20">
        <v>0</v>
      </c>
      <c r="DC139" s="20">
        <v>0</v>
      </c>
      <c r="DD139" s="20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  <c r="DJ139" s="20">
        <v>0</v>
      </c>
      <c r="DK139" s="20">
        <v>0</v>
      </c>
      <c r="DL139" s="20">
        <v>0</v>
      </c>
      <c r="DM139" s="20">
        <v>0</v>
      </c>
      <c r="DN139" s="20">
        <v>0</v>
      </c>
      <c r="DO139" s="20">
        <v>0</v>
      </c>
      <c r="DP139" s="20">
        <v>0</v>
      </c>
      <c r="DQ139" s="20">
        <v>0</v>
      </c>
      <c r="DR139" s="20">
        <v>0</v>
      </c>
      <c r="DS139" s="20">
        <v>0</v>
      </c>
      <c r="DT139" s="6" t="s">
        <v>87</v>
      </c>
      <c r="DU139" s="15"/>
      <c r="DV139" s="20" t="s">
        <v>54</v>
      </c>
      <c r="DW139" s="20" t="s">
        <v>151</v>
      </c>
      <c r="DX139" s="20">
        <v>0</v>
      </c>
      <c r="DY139" s="20">
        <v>0</v>
      </c>
      <c r="DZ139" s="20">
        <v>0</v>
      </c>
      <c r="EA139" s="20">
        <v>0</v>
      </c>
      <c r="EB139" s="20">
        <v>0</v>
      </c>
      <c r="EC139" s="20" t="s">
        <v>54</v>
      </c>
      <c r="ED139" s="20" t="s">
        <v>54</v>
      </c>
      <c r="EE139" s="20" t="s">
        <v>54</v>
      </c>
      <c r="EF139" s="20" t="s">
        <v>54</v>
      </c>
      <c r="EG139" s="20" t="s">
        <v>54</v>
      </c>
      <c r="EH139" s="20" t="s">
        <v>54</v>
      </c>
      <c r="EI139" s="20" t="s">
        <v>54</v>
      </c>
      <c r="EJ139" s="20" t="s">
        <v>54</v>
      </c>
      <c r="EK139" s="20" t="s">
        <v>54</v>
      </c>
      <c r="EL139" s="20" t="s">
        <v>54</v>
      </c>
      <c r="EM139" s="20" t="s">
        <v>54</v>
      </c>
      <c r="EN139" s="20" t="s">
        <v>54</v>
      </c>
      <c r="EO139" s="20" t="s">
        <v>54</v>
      </c>
      <c r="EP139" s="20" t="s">
        <v>54</v>
      </c>
      <c r="EQ139" s="20" t="s">
        <v>54</v>
      </c>
      <c r="ER139" s="20" t="s">
        <v>54</v>
      </c>
      <c r="ES139" s="20" t="s">
        <v>54</v>
      </c>
      <c r="ET139" s="20" t="s">
        <v>54</v>
      </c>
      <c r="EU139" s="20" t="s">
        <v>54</v>
      </c>
      <c r="EV139" s="20" t="s">
        <v>54</v>
      </c>
      <c r="EW139" s="20" t="s">
        <v>54</v>
      </c>
      <c r="EX139" s="20" t="s">
        <v>54</v>
      </c>
      <c r="EY139" s="6" t="s">
        <v>87</v>
      </c>
      <c r="EZ139" s="15"/>
      <c r="FA139" s="20" t="s">
        <v>54</v>
      </c>
      <c r="FB139" s="20" t="s">
        <v>151</v>
      </c>
      <c r="FC139" s="20">
        <v>0</v>
      </c>
      <c r="FD139" s="20">
        <v>0</v>
      </c>
      <c r="FE139" s="20">
        <v>0</v>
      </c>
      <c r="FF139" s="20">
        <v>0</v>
      </c>
      <c r="FG139" s="20">
        <v>0</v>
      </c>
      <c r="FH139" s="20" t="s">
        <v>54</v>
      </c>
      <c r="FI139" s="20" t="s">
        <v>54</v>
      </c>
      <c r="FJ139" s="20" t="s">
        <v>54</v>
      </c>
      <c r="FK139" s="20">
        <v>47.420634920634917</v>
      </c>
      <c r="FL139" s="20">
        <v>0</v>
      </c>
      <c r="FM139" s="20">
        <v>0</v>
      </c>
      <c r="FN139" s="20">
        <v>0</v>
      </c>
      <c r="FO139" s="20">
        <v>53.224053724053725</v>
      </c>
      <c r="FP139" s="20">
        <v>0</v>
      </c>
      <c r="FQ139" s="20">
        <v>53.224053724053725</v>
      </c>
      <c r="FR139" s="20">
        <v>0</v>
      </c>
      <c r="FS139" s="20">
        <v>0</v>
      </c>
      <c r="FT139" s="20">
        <v>0</v>
      </c>
      <c r="FU139" s="20">
        <v>56.68172568172568</v>
      </c>
      <c r="FV139" s="20">
        <v>0</v>
      </c>
      <c r="FW139" s="20">
        <v>56.68172568172568</v>
      </c>
      <c r="FX139" s="20">
        <v>0</v>
      </c>
      <c r="FY139" s="20">
        <v>0</v>
      </c>
      <c r="FZ139" s="20">
        <v>54.952889702889706</v>
      </c>
      <c r="GA139" s="20">
        <v>0</v>
      </c>
      <c r="GB139" s="20">
        <v>54.952889702889706</v>
      </c>
      <c r="GC139" s="20">
        <v>0</v>
      </c>
      <c r="GD139" s="6" t="s">
        <v>87</v>
      </c>
      <c r="GE139" s="15"/>
      <c r="GF139" s="20" t="s">
        <v>54</v>
      </c>
      <c r="GG139" s="20" t="s">
        <v>151</v>
      </c>
      <c r="GH139" s="20">
        <v>0</v>
      </c>
      <c r="GI139" s="20">
        <v>0</v>
      </c>
      <c r="GJ139" s="20">
        <v>0</v>
      </c>
      <c r="GK139" s="20">
        <v>0</v>
      </c>
      <c r="GL139" s="20">
        <v>0</v>
      </c>
      <c r="GM139" s="20" t="s">
        <v>54</v>
      </c>
      <c r="GN139" s="20" t="s">
        <v>54</v>
      </c>
      <c r="GO139" s="20" t="s">
        <v>54</v>
      </c>
      <c r="GP139" s="20" t="s">
        <v>54</v>
      </c>
      <c r="GQ139" s="20" t="s">
        <v>54</v>
      </c>
      <c r="GR139" s="20" t="s">
        <v>54</v>
      </c>
      <c r="GS139" s="20" t="s">
        <v>54</v>
      </c>
      <c r="GT139" s="20" t="s">
        <v>54</v>
      </c>
      <c r="GU139" s="20" t="s">
        <v>54</v>
      </c>
      <c r="GV139" s="20" t="s">
        <v>54</v>
      </c>
      <c r="GW139" s="20" t="s">
        <v>54</v>
      </c>
      <c r="GX139" s="20" t="s">
        <v>54</v>
      </c>
      <c r="GY139" s="20" t="s">
        <v>54</v>
      </c>
      <c r="GZ139" s="20" t="s">
        <v>54</v>
      </c>
      <c r="HA139" s="20" t="s">
        <v>54</v>
      </c>
      <c r="HB139" s="20" t="s">
        <v>54</v>
      </c>
      <c r="HC139" s="20" t="s">
        <v>54</v>
      </c>
      <c r="HD139" s="20" t="s">
        <v>54</v>
      </c>
      <c r="HE139" s="20" t="s">
        <v>54</v>
      </c>
      <c r="HF139" s="20" t="s">
        <v>54</v>
      </c>
      <c r="HG139" s="20" t="s">
        <v>54</v>
      </c>
      <c r="HH139" s="20" t="s">
        <v>54</v>
      </c>
      <c r="HI139" s="6" t="s">
        <v>87</v>
      </c>
      <c r="HJ139" s="15"/>
      <c r="HK139" s="20" t="s">
        <v>54</v>
      </c>
      <c r="HL139" s="20" t="s">
        <v>151</v>
      </c>
      <c r="HM139" s="20">
        <v>0</v>
      </c>
      <c r="HN139" s="20">
        <v>0</v>
      </c>
      <c r="HO139" s="20">
        <v>0</v>
      </c>
      <c r="HP139" s="20">
        <v>0</v>
      </c>
      <c r="HQ139" s="20">
        <v>0</v>
      </c>
      <c r="HR139" s="20" t="s">
        <v>54</v>
      </c>
      <c r="HS139" s="20" t="s">
        <v>54</v>
      </c>
      <c r="HT139" s="20" t="s">
        <v>54</v>
      </c>
      <c r="HU139" s="20">
        <v>50.804166666666667</v>
      </c>
      <c r="HV139" s="20">
        <v>0</v>
      </c>
      <c r="HW139" s="20">
        <v>0</v>
      </c>
      <c r="HX139" s="20">
        <v>0</v>
      </c>
      <c r="HY139" s="20">
        <v>62.871230158730164</v>
      </c>
      <c r="HZ139" s="20">
        <v>0</v>
      </c>
      <c r="IA139" s="20">
        <v>62.871230158730164</v>
      </c>
      <c r="IB139" s="20">
        <v>0</v>
      </c>
      <c r="IC139" s="20">
        <v>0</v>
      </c>
      <c r="ID139" s="20">
        <v>0</v>
      </c>
      <c r="IE139" s="20">
        <v>68.915674603174594</v>
      </c>
      <c r="IF139" s="20">
        <v>0</v>
      </c>
      <c r="IG139" s="20">
        <v>68.915674603174594</v>
      </c>
      <c r="IH139" s="20">
        <v>0</v>
      </c>
      <c r="II139" s="20">
        <v>0</v>
      </c>
      <c r="IJ139" s="20">
        <v>67.808432539682556</v>
      </c>
      <c r="IK139" s="20">
        <v>0</v>
      </c>
      <c r="IL139" s="20">
        <v>67.808432539682556</v>
      </c>
      <c r="IM139" s="20">
        <v>0</v>
      </c>
      <c r="IN139" s="6" t="s">
        <v>87</v>
      </c>
      <c r="IO139" s="15"/>
      <c r="IP139" s="20" t="s">
        <v>54</v>
      </c>
      <c r="IQ139" s="20" t="s">
        <v>151</v>
      </c>
      <c r="IR139" s="20">
        <v>0</v>
      </c>
      <c r="IS139" s="20">
        <v>0</v>
      </c>
      <c r="IT139" s="20">
        <v>0</v>
      </c>
      <c r="IU139" s="20">
        <v>0</v>
      </c>
      <c r="IV139" s="20">
        <v>0</v>
      </c>
      <c r="IW139" s="20" t="s">
        <v>54</v>
      </c>
      <c r="IX139" s="20" t="s">
        <v>54</v>
      </c>
      <c r="IY139" s="20" t="s">
        <v>54</v>
      </c>
      <c r="IZ139" s="20">
        <v>0</v>
      </c>
      <c r="JA139" s="20">
        <v>0</v>
      </c>
      <c r="JB139" s="20">
        <v>0</v>
      </c>
      <c r="JC139" s="20">
        <v>0</v>
      </c>
      <c r="JD139" s="20">
        <v>0</v>
      </c>
      <c r="JE139" s="20">
        <v>0</v>
      </c>
      <c r="JF139" s="20">
        <v>0</v>
      </c>
      <c r="JG139" s="20">
        <v>0</v>
      </c>
      <c r="JH139" s="20">
        <v>0</v>
      </c>
      <c r="JI139" s="20">
        <v>0</v>
      </c>
      <c r="JJ139" s="20">
        <v>0</v>
      </c>
      <c r="JK139" s="20">
        <v>0</v>
      </c>
      <c r="JL139" s="20">
        <v>0</v>
      </c>
      <c r="JM139" s="20">
        <v>0</v>
      </c>
      <c r="JN139" s="20">
        <v>0</v>
      </c>
      <c r="JO139" s="20">
        <v>0</v>
      </c>
      <c r="JP139" s="20">
        <v>0</v>
      </c>
      <c r="JQ139" s="20">
        <v>0</v>
      </c>
      <c r="JR139" s="20">
        <v>0</v>
      </c>
      <c r="JS139" s="6" t="s">
        <v>87</v>
      </c>
      <c r="JT139" s="15"/>
      <c r="JU139" s="20" t="s">
        <v>54</v>
      </c>
      <c r="JV139" s="20" t="s">
        <v>151</v>
      </c>
      <c r="JW139" s="20">
        <v>0</v>
      </c>
      <c r="JX139" s="20">
        <v>0</v>
      </c>
      <c r="JY139" s="20">
        <v>0</v>
      </c>
      <c r="JZ139" s="20">
        <v>0</v>
      </c>
      <c r="KA139" s="20">
        <v>0</v>
      </c>
      <c r="KB139" s="20" t="s">
        <v>54</v>
      </c>
      <c r="KC139" s="20" t="s">
        <v>54</v>
      </c>
      <c r="KD139" s="20" t="s">
        <v>54</v>
      </c>
      <c r="KE139" s="20" t="s">
        <v>54</v>
      </c>
      <c r="KF139" s="20" t="s">
        <v>54</v>
      </c>
      <c r="KG139" s="20" t="s">
        <v>54</v>
      </c>
      <c r="KH139" s="20" t="s">
        <v>54</v>
      </c>
      <c r="KI139" s="20" t="s">
        <v>54</v>
      </c>
      <c r="KJ139" s="20" t="s">
        <v>54</v>
      </c>
      <c r="KK139" s="20" t="s">
        <v>54</v>
      </c>
      <c r="KL139" s="20" t="s">
        <v>54</v>
      </c>
      <c r="KM139" s="20" t="s">
        <v>54</v>
      </c>
      <c r="KN139" s="20" t="s">
        <v>54</v>
      </c>
      <c r="KO139" s="20" t="s">
        <v>54</v>
      </c>
      <c r="KP139" s="20" t="s">
        <v>54</v>
      </c>
      <c r="KQ139" s="20" t="s">
        <v>54</v>
      </c>
      <c r="KR139" s="20" t="s">
        <v>54</v>
      </c>
      <c r="KS139" s="20" t="s">
        <v>54</v>
      </c>
      <c r="KT139" s="20" t="s">
        <v>54</v>
      </c>
      <c r="KU139" s="20" t="s">
        <v>54</v>
      </c>
      <c r="KV139" s="20" t="s">
        <v>54</v>
      </c>
      <c r="KW139" s="20" t="s">
        <v>54</v>
      </c>
      <c r="KX139" s="6" t="s">
        <v>87</v>
      </c>
      <c r="KY139" s="15"/>
      <c r="KZ139" s="20" t="s">
        <v>54</v>
      </c>
      <c r="LA139" s="20" t="s">
        <v>151</v>
      </c>
      <c r="LB139" s="20">
        <v>0</v>
      </c>
      <c r="LC139" s="20">
        <v>0</v>
      </c>
      <c r="LD139" s="20">
        <v>0</v>
      </c>
      <c r="LE139" s="20">
        <v>0</v>
      </c>
      <c r="LF139" s="20">
        <v>0</v>
      </c>
      <c r="LG139" s="20" t="s">
        <v>54</v>
      </c>
      <c r="LH139" s="20" t="s">
        <v>54</v>
      </c>
      <c r="LI139" s="20" t="s">
        <v>54</v>
      </c>
      <c r="LJ139" s="20">
        <v>0</v>
      </c>
      <c r="LK139" s="20">
        <v>0</v>
      </c>
      <c r="LL139" s="20">
        <v>0</v>
      </c>
      <c r="LM139" s="20">
        <v>0</v>
      </c>
      <c r="LN139" s="20">
        <v>0</v>
      </c>
      <c r="LO139" s="20">
        <v>0</v>
      </c>
      <c r="LP139" s="20">
        <v>0</v>
      </c>
      <c r="LQ139" s="20">
        <v>0</v>
      </c>
      <c r="LR139" s="20">
        <v>0</v>
      </c>
      <c r="LS139" s="20">
        <v>0</v>
      </c>
      <c r="LT139" s="20">
        <v>0</v>
      </c>
      <c r="LU139" s="20">
        <v>0</v>
      </c>
      <c r="LV139" s="20">
        <v>0</v>
      </c>
      <c r="LW139" s="20">
        <v>0</v>
      </c>
      <c r="LX139" s="20">
        <v>0</v>
      </c>
      <c r="LY139" s="20">
        <v>0</v>
      </c>
      <c r="LZ139" s="20">
        <v>0</v>
      </c>
      <c r="MA139" s="20">
        <v>0</v>
      </c>
      <c r="MB139" s="20">
        <v>0</v>
      </c>
      <c r="MC139" s="6" t="s">
        <v>87</v>
      </c>
      <c r="MD139" s="15"/>
      <c r="ME139" s="20" t="s">
        <v>54</v>
      </c>
      <c r="MF139" s="20" t="s">
        <v>151</v>
      </c>
      <c r="MG139" s="20">
        <v>0</v>
      </c>
      <c r="MH139" s="20">
        <v>0</v>
      </c>
      <c r="MI139" s="20">
        <v>0</v>
      </c>
      <c r="MJ139" s="20">
        <v>0</v>
      </c>
      <c r="MK139" s="20">
        <v>0</v>
      </c>
      <c r="ML139" s="20" t="s">
        <v>54</v>
      </c>
      <c r="MM139" s="20" t="s">
        <v>54</v>
      </c>
      <c r="MN139" s="20" t="s">
        <v>54</v>
      </c>
      <c r="MO139" s="20" t="s">
        <v>54</v>
      </c>
      <c r="MP139" s="20" t="s">
        <v>54</v>
      </c>
      <c r="MQ139" s="20" t="s">
        <v>54</v>
      </c>
      <c r="MR139" s="20" t="s">
        <v>54</v>
      </c>
      <c r="MS139" s="20" t="s">
        <v>54</v>
      </c>
      <c r="MT139" s="20" t="s">
        <v>54</v>
      </c>
      <c r="MU139" s="20" t="s">
        <v>54</v>
      </c>
      <c r="MV139" s="20" t="s">
        <v>54</v>
      </c>
      <c r="MW139" s="20" t="s">
        <v>54</v>
      </c>
      <c r="MX139" s="20" t="s">
        <v>54</v>
      </c>
      <c r="MY139" s="20" t="s">
        <v>54</v>
      </c>
      <c r="MZ139" s="20" t="s">
        <v>54</v>
      </c>
      <c r="NA139" s="20" t="s">
        <v>54</v>
      </c>
      <c r="NB139" s="20" t="s">
        <v>54</v>
      </c>
      <c r="NC139" s="20" t="s">
        <v>54</v>
      </c>
      <c r="ND139" s="20" t="s">
        <v>54</v>
      </c>
      <c r="NE139" s="20" t="s">
        <v>54</v>
      </c>
      <c r="NF139" s="20" t="s">
        <v>54</v>
      </c>
      <c r="NG139" s="20" t="s">
        <v>54</v>
      </c>
      <c r="NH139" s="6" t="s">
        <v>87</v>
      </c>
    </row>
    <row r="140" spans="1:372" x14ac:dyDescent="0.3">
      <c r="A140" s="15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6"/>
      <c r="AF140" s="15"/>
      <c r="AG140" s="20" t="s">
        <v>54</v>
      </c>
      <c r="AH140" s="20" t="s">
        <v>152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 t="s">
        <v>54</v>
      </c>
      <c r="AO140" s="20" t="s">
        <v>54</v>
      </c>
      <c r="AP140" s="20" t="s">
        <v>54</v>
      </c>
      <c r="AQ140" s="20" t="s">
        <v>54</v>
      </c>
      <c r="AR140" s="20" t="s">
        <v>54</v>
      </c>
      <c r="AS140" s="20" t="s">
        <v>54</v>
      </c>
      <c r="AT140" s="20" t="s">
        <v>54</v>
      </c>
      <c r="AU140" s="20" t="s">
        <v>54</v>
      </c>
      <c r="AV140" s="20" t="s">
        <v>54</v>
      </c>
      <c r="AW140" s="20" t="s">
        <v>54</v>
      </c>
      <c r="AX140" s="20" t="s">
        <v>54</v>
      </c>
      <c r="AY140" s="20" t="s">
        <v>54</v>
      </c>
      <c r="AZ140" s="20" t="s">
        <v>54</v>
      </c>
      <c r="BA140" s="20" t="s">
        <v>54</v>
      </c>
      <c r="BB140" s="20" t="s">
        <v>54</v>
      </c>
      <c r="BC140" s="20" t="s">
        <v>54</v>
      </c>
      <c r="BD140" s="20" t="s">
        <v>54</v>
      </c>
      <c r="BE140" s="20" t="s">
        <v>54</v>
      </c>
      <c r="BF140" s="20" t="s">
        <v>54</v>
      </c>
      <c r="BG140" s="20" t="s">
        <v>54</v>
      </c>
      <c r="BH140" s="20" t="s">
        <v>54</v>
      </c>
      <c r="BI140" s="20" t="s">
        <v>54</v>
      </c>
      <c r="BJ140" s="6" t="s">
        <v>88</v>
      </c>
      <c r="BK140" s="15"/>
      <c r="BL140" s="20" t="s">
        <v>54</v>
      </c>
      <c r="BM140" s="20" t="s">
        <v>152</v>
      </c>
      <c r="BN140" s="20">
        <v>0</v>
      </c>
      <c r="BO140" s="20">
        <v>0</v>
      </c>
      <c r="BP140" s="20">
        <v>0</v>
      </c>
      <c r="BQ140" s="20">
        <v>0</v>
      </c>
      <c r="BR140" s="20">
        <v>0</v>
      </c>
      <c r="BS140" s="20" t="s">
        <v>54</v>
      </c>
      <c r="BT140" s="20" t="s">
        <v>54</v>
      </c>
      <c r="BU140" s="20" t="s">
        <v>54</v>
      </c>
      <c r="BV140" s="20" t="s">
        <v>54</v>
      </c>
      <c r="BW140" s="20" t="s">
        <v>54</v>
      </c>
      <c r="BX140" s="20" t="s">
        <v>54</v>
      </c>
      <c r="BY140" s="20" t="s">
        <v>54</v>
      </c>
      <c r="BZ140" s="20" t="s">
        <v>54</v>
      </c>
      <c r="CA140" s="20" t="s">
        <v>54</v>
      </c>
      <c r="CB140" s="20" t="s">
        <v>54</v>
      </c>
      <c r="CC140" s="20" t="s">
        <v>54</v>
      </c>
      <c r="CD140" s="20" t="s">
        <v>54</v>
      </c>
      <c r="CE140" s="20" t="s">
        <v>54</v>
      </c>
      <c r="CF140" s="20" t="s">
        <v>54</v>
      </c>
      <c r="CG140" s="20" t="s">
        <v>54</v>
      </c>
      <c r="CH140" s="20" t="s">
        <v>54</v>
      </c>
      <c r="CI140" s="20" t="s">
        <v>54</v>
      </c>
      <c r="CJ140" s="20" t="s">
        <v>54</v>
      </c>
      <c r="CK140" s="20" t="s">
        <v>54</v>
      </c>
      <c r="CL140" s="20" t="s">
        <v>54</v>
      </c>
      <c r="CM140" s="20" t="s">
        <v>54</v>
      </c>
      <c r="CN140" s="20" t="s">
        <v>54</v>
      </c>
      <c r="CO140" s="6" t="s">
        <v>88</v>
      </c>
      <c r="CP140" s="15"/>
      <c r="CQ140" s="20" t="s">
        <v>54</v>
      </c>
      <c r="CR140" s="20" t="s">
        <v>152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 t="s">
        <v>54</v>
      </c>
      <c r="CY140" s="20" t="s">
        <v>54</v>
      </c>
      <c r="CZ140" s="20" t="s">
        <v>54</v>
      </c>
      <c r="DA140" s="20" t="s">
        <v>54</v>
      </c>
      <c r="DB140" s="20" t="s">
        <v>54</v>
      </c>
      <c r="DC140" s="20" t="s">
        <v>54</v>
      </c>
      <c r="DD140" s="20" t="s">
        <v>54</v>
      </c>
      <c r="DE140" s="20" t="s">
        <v>54</v>
      </c>
      <c r="DF140" s="20" t="s">
        <v>54</v>
      </c>
      <c r="DG140" s="20" t="s">
        <v>54</v>
      </c>
      <c r="DH140" s="20" t="s">
        <v>54</v>
      </c>
      <c r="DI140" s="20" t="s">
        <v>54</v>
      </c>
      <c r="DJ140" s="20" t="s">
        <v>54</v>
      </c>
      <c r="DK140" s="20" t="s">
        <v>54</v>
      </c>
      <c r="DL140" s="20" t="s">
        <v>54</v>
      </c>
      <c r="DM140" s="20" t="s">
        <v>54</v>
      </c>
      <c r="DN140" s="20" t="s">
        <v>54</v>
      </c>
      <c r="DO140" s="20" t="s">
        <v>54</v>
      </c>
      <c r="DP140" s="20" t="s">
        <v>54</v>
      </c>
      <c r="DQ140" s="20" t="s">
        <v>54</v>
      </c>
      <c r="DR140" s="20" t="s">
        <v>54</v>
      </c>
      <c r="DS140" s="20" t="s">
        <v>54</v>
      </c>
      <c r="DT140" s="6" t="s">
        <v>88</v>
      </c>
      <c r="DU140" s="15"/>
      <c r="DV140" s="20" t="s">
        <v>54</v>
      </c>
      <c r="DW140" s="20" t="s">
        <v>152</v>
      </c>
      <c r="DX140" s="20">
        <v>0</v>
      </c>
      <c r="DY140" s="20">
        <v>0</v>
      </c>
      <c r="DZ140" s="20">
        <v>0</v>
      </c>
      <c r="EA140" s="20">
        <v>0</v>
      </c>
      <c r="EB140" s="20">
        <v>0</v>
      </c>
      <c r="EC140" s="20" t="s">
        <v>54</v>
      </c>
      <c r="ED140" s="20" t="s">
        <v>54</v>
      </c>
      <c r="EE140" s="20" t="s">
        <v>54</v>
      </c>
      <c r="EF140" s="20">
        <v>57.129629629629633</v>
      </c>
      <c r="EG140" s="20" t="s">
        <v>54</v>
      </c>
      <c r="EH140" s="20" t="s">
        <v>54</v>
      </c>
      <c r="EI140" s="20" t="s">
        <v>54</v>
      </c>
      <c r="EJ140" s="20">
        <v>14.055274971941637</v>
      </c>
      <c r="EK140" s="20">
        <v>27.368406285072954</v>
      </c>
      <c r="EL140" s="20">
        <v>20.291806958473625</v>
      </c>
      <c r="EM140" s="20" t="s">
        <v>54</v>
      </c>
      <c r="EN140" s="20" t="s">
        <v>54</v>
      </c>
      <c r="EO140" s="20" t="s">
        <v>54</v>
      </c>
      <c r="EP140" s="20">
        <v>25.347435709754549</v>
      </c>
      <c r="EQ140" s="20">
        <v>33.497969781722638</v>
      </c>
      <c r="ER140" s="20">
        <v>30.631386327038499</v>
      </c>
      <c r="ES140" s="20" t="s">
        <v>54</v>
      </c>
      <c r="ET140" s="20" t="s">
        <v>54</v>
      </c>
      <c r="EU140" s="20">
        <v>17.23989898989899</v>
      </c>
      <c r="EV140" s="20">
        <v>25.004769921436587</v>
      </c>
      <c r="EW140" s="20">
        <v>23.51739618406285</v>
      </c>
      <c r="EX140" s="20" t="s">
        <v>54</v>
      </c>
      <c r="EY140" s="6" t="s">
        <v>88</v>
      </c>
      <c r="EZ140" s="15"/>
      <c r="FA140" s="20" t="s">
        <v>54</v>
      </c>
      <c r="FB140" s="20" t="s">
        <v>152</v>
      </c>
      <c r="FC140" s="20">
        <v>0</v>
      </c>
      <c r="FD140" s="20">
        <v>0</v>
      </c>
      <c r="FE140" s="20">
        <v>0</v>
      </c>
      <c r="FF140" s="20">
        <v>0</v>
      </c>
      <c r="FG140" s="20">
        <v>0</v>
      </c>
      <c r="FH140" s="20" t="s">
        <v>54</v>
      </c>
      <c r="FI140" s="20" t="s">
        <v>54</v>
      </c>
      <c r="FJ140" s="20" t="s">
        <v>54</v>
      </c>
      <c r="FK140" s="20">
        <v>31.805555555555557</v>
      </c>
      <c r="FL140" s="20" t="s">
        <v>54</v>
      </c>
      <c r="FM140" s="20" t="s">
        <v>54</v>
      </c>
      <c r="FN140" s="20" t="s">
        <v>54</v>
      </c>
      <c r="FO140" s="20">
        <v>18.115750915750915</v>
      </c>
      <c r="FP140" s="20" t="s">
        <v>54</v>
      </c>
      <c r="FQ140" s="20">
        <v>18.115750915750915</v>
      </c>
      <c r="FR140" s="20" t="s">
        <v>54</v>
      </c>
      <c r="FS140" s="20" t="s">
        <v>54</v>
      </c>
      <c r="FT140" s="20" t="s">
        <v>54</v>
      </c>
      <c r="FU140" s="20">
        <v>24.838827838827839</v>
      </c>
      <c r="FV140" s="20" t="s">
        <v>54</v>
      </c>
      <c r="FW140" s="20">
        <v>24.838827838827839</v>
      </c>
      <c r="FX140" s="20" t="s">
        <v>54</v>
      </c>
      <c r="FY140" s="20" t="s">
        <v>54</v>
      </c>
      <c r="FZ140" s="20">
        <v>16.57875457875458</v>
      </c>
      <c r="GA140" s="20" t="s">
        <v>54</v>
      </c>
      <c r="GB140" s="20">
        <v>16.57875457875458</v>
      </c>
      <c r="GC140" s="20" t="s">
        <v>54</v>
      </c>
      <c r="GD140" s="6" t="s">
        <v>88</v>
      </c>
      <c r="GE140" s="15"/>
      <c r="GF140" s="20" t="s">
        <v>54</v>
      </c>
      <c r="GG140" s="20" t="s">
        <v>152</v>
      </c>
      <c r="GH140" s="20">
        <v>0</v>
      </c>
      <c r="GI140" s="20">
        <v>0</v>
      </c>
      <c r="GJ140" s="20">
        <v>0</v>
      </c>
      <c r="GK140" s="20">
        <v>0</v>
      </c>
      <c r="GL140" s="20">
        <v>0</v>
      </c>
      <c r="GM140" s="20" t="s">
        <v>54</v>
      </c>
      <c r="GN140" s="20" t="s">
        <v>54</v>
      </c>
      <c r="GO140" s="20" t="s">
        <v>54</v>
      </c>
      <c r="GP140" s="20">
        <v>85.322070505136878</v>
      </c>
      <c r="GQ140" s="20" t="s">
        <v>54</v>
      </c>
      <c r="GR140" s="20" t="s">
        <v>54</v>
      </c>
      <c r="GS140" s="20" t="s">
        <v>54</v>
      </c>
      <c r="GT140" s="20">
        <v>20.296804644630729</v>
      </c>
      <c r="GU140" s="20">
        <v>30.434782608695652</v>
      </c>
      <c r="GV140" s="20">
        <v>20.296804644630729</v>
      </c>
      <c r="GW140" s="20" t="s">
        <v>54</v>
      </c>
      <c r="GX140" s="20" t="s">
        <v>54</v>
      </c>
      <c r="GY140" s="20" t="s">
        <v>54</v>
      </c>
      <c r="GZ140" s="20">
        <v>33.106665591137649</v>
      </c>
      <c r="HA140" s="20" t="s">
        <v>54</v>
      </c>
      <c r="HB140" s="20">
        <v>33.106665591137649</v>
      </c>
      <c r="HC140" s="20" t="s">
        <v>54</v>
      </c>
      <c r="HD140" s="20" t="s">
        <v>54</v>
      </c>
      <c r="HE140" s="20">
        <v>22.019647019647017</v>
      </c>
      <c r="HF140" s="20">
        <v>30.434782608695652</v>
      </c>
      <c r="HG140" s="20">
        <v>22.019647019647017</v>
      </c>
      <c r="HH140" s="20" t="s">
        <v>54</v>
      </c>
      <c r="HI140" s="6" t="s">
        <v>88</v>
      </c>
      <c r="HJ140" s="15"/>
      <c r="HK140" s="20" t="s">
        <v>54</v>
      </c>
      <c r="HL140" s="20" t="s">
        <v>152</v>
      </c>
      <c r="HM140" s="20">
        <v>0</v>
      </c>
      <c r="HN140" s="20">
        <v>0</v>
      </c>
      <c r="HO140" s="20">
        <v>0</v>
      </c>
      <c r="HP140" s="20">
        <v>0</v>
      </c>
      <c r="HQ140" s="20">
        <v>0</v>
      </c>
      <c r="HR140" s="20" t="s">
        <v>54</v>
      </c>
      <c r="HS140" s="20" t="s">
        <v>54</v>
      </c>
      <c r="HT140" s="20" t="s">
        <v>54</v>
      </c>
      <c r="HU140" s="20">
        <v>31.159420289855074</v>
      </c>
      <c r="HV140" s="20" t="s">
        <v>54</v>
      </c>
      <c r="HW140" s="20" t="s">
        <v>54</v>
      </c>
      <c r="HX140" s="20" t="s">
        <v>54</v>
      </c>
      <c r="HY140" s="20">
        <v>25.62547673531655</v>
      </c>
      <c r="HZ140" s="20" t="s">
        <v>54</v>
      </c>
      <c r="IA140" s="20">
        <v>25.62547673531655</v>
      </c>
      <c r="IB140" s="20" t="s">
        <v>54</v>
      </c>
      <c r="IC140" s="20" t="s">
        <v>54</v>
      </c>
      <c r="ID140" s="20" t="s">
        <v>54</v>
      </c>
      <c r="IE140" s="20">
        <v>32.467351489090618</v>
      </c>
      <c r="IF140" s="20" t="s">
        <v>54</v>
      </c>
      <c r="IG140" s="20">
        <v>32.467351489090618</v>
      </c>
      <c r="IH140" s="20" t="s">
        <v>54</v>
      </c>
      <c r="II140" s="20" t="s">
        <v>54</v>
      </c>
      <c r="IJ140" s="20">
        <v>28.017399267399266</v>
      </c>
      <c r="IK140" s="20" t="s">
        <v>54</v>
      </c>
      <c r="IL140" s="20">
        <v>28.017399267399266</v>
      </c>
      <c r="IM140" s="20" t="s">
        <v>54</v>
      </c>
      <c r="IN140" s="6" t="s">
        <v>88</v>
      </c>
      <c r="IO140" s="15"/>
      <c r="IP140" s="20" t="s">
        <v>54</v>
      </c>
      <c r="IQ140" s="20" t="s">
        <v>152</v>
      </c>
      <c r="IR140" s="20">
        <v>0</v>
      </c>
      <c r="IS140" s="20">
        <v>0</v>
      </c>
      <c r="IT140" s="20">
        <v>0</v>
      </c>
      <c r="IU140" s="20">
        <v>0</v>
      </c>
      <c r="IV140" s="20">
        <v>0</v>
      </c>
      <c r="IW140" s="20" t="s">
        <v>54</v>
      </c>
      <c r="IX140" s="20" t="s">
        <v>54</v>
      </c>
      <c r="IY140" s="20" t="s">
        <v>54</v>
      </c>
      <c r="IZ140" s="20" t="s">
        <v>54</v>
      </c>
      <c r="JA140" s="20" t="s">
        <v>54</v>
      </c>
      <c r="JB140" s="20" t="s">
        <v>54</v>
      </c>
      <c r="JC140" s="20" t="s">
        <v>54</v>
      </c>
      <c r="JD140" s="20" t="s">
        <v>54</v>
      </c>
      <c r="JE140" s="20" t="s">
        <v>54</v>
      </c>
      <c r="JF140" s="20" t="s">
        <v>54</v>
      </c>
      <c r="JG140" s="20" t="s">
        <v>54</v>
      </c>
      <c r="JH140" s="20" t="s">
        <v>54</v>
      </c>
      <c r="JI140" s="20" t="s">
        <v>54</v>
      </c>
      <c r="JJ140" s="20" t="s">
        <v>54</v>
      </c>
      <c r="JK140" s="20" t="s">
        <v>54</v>
      </c>
      <c r="JL140" s="20" t="s">
        <v>54</v>
      </c>
      <c r="JM140" s="20" t="s">
        <v>54</v>
      </c>
      <c r="JN140" s="20" t="s">
        <v>54</v>
      </c>
      <c r="JO140" s="20" t="s">
        <v>54</v>
      </c>
      <c r="JP140" s="20" t="s">
        <v>54</v>
      </c>
      <c r="JQ140" s="20" t="s">
        <v>54</v>
      </c>
      <c r="JR140" s="20" t="s">
        <v>54</v>
      </c>
      <c r="JS140" s="6" t="s">
        <v>88</v>
      </c>
      <c r="JT140" s="15"/>
      <c r="JU140" s="20" t="s">
        <v>54</v>
      </c>
      <c r="JV140" s="20" t="s">
        <v>152</v>
      </c>
      <c r="JW140" s="20">
        <v>0</v>
      </c>
      <c r="JX140" s="20">
        <v>0</v>
      </c>
      <c r="JY140" s="20">
        <v>0</v>
      </c>
      <c r="JZ140" s="20">
        <v>0</v>
      </c>
      <c r="KA140" s="20">
        <v>0</v>
      </c>
      <c r="KB140" s="20" t="s">
        <v>54</v>
      </c>
      <c r="KC140" s="20" t="s">
        <v>54</v>
      </c>
      <c r="KD140" s="20" t="s">
        <v>54</v>
      </c>
      <c r="KE140" s="20" t="s">
        <v>54</v>
      </c>
      <c r="KF140" s="20" t="s">
        <v>54</v>
      </c>
      <c r="KG140" s="20" t="s">
        <v>54</v>
      </c>
      <c r="KH140" s="20" t="s">
        <v>54</v>
      </c>
      <c r="KI140" s="20" t="s">
        <v>54</v>
      </c>
      <c r="KJ140" s="20" t="s">
        <v>54</v>
      </c>
      <c r="KK140" s="20" t="s">
        <v>54</v>
      </c>
      <c r="KL140" s="20" t="s">
        <v>54</v>
      </c>
      <c r="KM140" s="20" t="s">
        <v>54</v>
      </c>
      <c r="KN140" s="20" t="s">
        <v>54</v>
      </c>
      <c r="KO140" s="20" t="s">
        <v>54</v>
      </c>
      <c r="KP140" s="20" t="s">
        <v>54</v>
      </c>
      <c r="KQ140" s="20" t="s">
        <v>54</v>
      </c>
      <c r="KR140" s="20" t="s">
        <v>54</v>
      </c>
      <c r="KS140" s="20" t="s">
        <v>54</v>
      </c>
      <c r="KT140" s="20" t="s">
        <v>54</v>
      </c>
      <c r="KU140" s="20" t="s">
        <v>54</v>
      </c>
      <c r="KV140" s="20" t="s">
        <v>54</v>
      </c>
      <c r="KW140" s="20" t="s">
        <v>54</v>
      </c>
      <c r="KX140" s="6" t="s">
        <v>88</v>
      </c>
      <c r="KY140" s="15"/>
      <c r="KZ140" s="20" t="s">
        <v>54</v>
      </c>
      <c r="LA140" s="20" t="s">
        <v>152</v>
      </c>
      <c r="LB140" s="20">
        <v>0</v>
      </c>
      <c r="LC140" s="20">
        <v>0</v>
      </c>
      <c r="LD140" s="20">
        <v>0</v>
      </c>
      <c r="LE140" s="20">
        <v>0</v>
      </c>
      <c r="LF140" s="20">
        <v>0</v>
      </c>
      <c r="LG140" s="20" t="s">
        <v>54</v>
      </c>
      <c r="LH140" s="20" t="s">
        <v>54</v>
      </c>
      <c r="LI140" s="20" t="s">
        <v>54</v>
      </c>
      <c r="LJ140" s="20" t="s">
        <v>54</v>
      </c>
      <c r="LK140" s="20" t="s">
        <v>54</v>
      </c>
      <c r="LL140" s="20" t="s">
        <v>54</v>
      </c>
      <c r="LM140" s="20" t="s">
        <v>54</v>
      </c>
      <c r="LN140" s="20" t="s">
        <v>54</v>
      </c>
      <c r="LO140" s="20" t="s">
        <v>54</v>
      </c>
      <c r="LP140" s="20" t="s">
        <v>54</v>
      </c>
      <c r="LQ140" s="20" t="s">
        <v>54</v>
      </c>
      <c r="LR140" s="20" t="s">
        <v>54</v>
      </c>
      <c r="LS140" s="20" t="s">
        <v>54</v>
      </c>
      <c r="LT140" s="20" t="s">
        <v>54</v>
      </c>
      <c r="LU140" s="20" t="s">
        <v>54</v>
      </c>
      <c r="LV140" s="20" t="s">
        <v>54</v>
      </c>
      <c r="LW140" s="20" t="s">
        <v>54</v>
      </c>
      <c r="LX140" s="20" t="s">
        <v>54</v>
      </c>
      <c r="LY140" s="20" t="s">
        <v>54</v>
      </c>
      <c r="LZ140" s="20" t="s">
        <v>54</v>
      </c>
      <c r="MA140" s="20" t="s">
        <v>54</v>
      </c>
      <c r="MB140" s="20" t="s">
        <v>54</v>
      </c>
      <c r="MC140" s="6" t="s">
        <v>88</v>
      </c>
      <c r="MD140" s="15"/>
      <c r="ME140" s="20" t="s">
        <v>54</v>
      </c>
      <c r="MF140" s="20" t="s">
        <v>152</v>
      </c>
      <c r="MG140" s="20">
        <v>0</v>
      </c>
      <c r="MH140" s="20">
        <v>0</v>
      </c>
      <c r="MI140" s="20">
        <v>0</v>
      </c>
      <c r="MJ140" s="20">
        <v>0</v>
      </c>
      <c r="MK140" s="20">
        <v>0</v>
      </c>
      <c r="ML140" s="20" t="s">
        <v>54</v>
      </c>
      <c r="MM140" s="20" t="s">
        <v>54</v>
      </c>
      <c r="MN140" s="20" t="s">
        <v>54</v>
      </c>
      <c r="MO140" s="20">
        <v>23.529411764705884</v>
      </c>
      <c r="MP140" s="20" t="s">
        <v>54</v>
      </c>
      <c r="MQ140" s="20" t="s">
        <v>54</v>
      </c>
      <c r="MR140" s="20" t="s">
        <v>54</v>
      </c>
      <c r="MS140" s="20">
        <v>66.666666666666671</v>
      </c>
      <c r="MT140" s="20">
        <v>72.222222222222229</v>
      </c>
      <c r="MU140" s="20">
        <v>72.222222222222229</v>
      </c>
      <c r="MV140" s="20" t="s">
        <v>54</v>
      </c>
      <c r="MW140" s="20" t="s">
        <v>54</v>
      </c>
      <c r="MX140" s="20" t="s">
        <v>54</v>
      </c>
      <c r="MY140" s="20">
        <v>66.666666666666671</v>
      </c>
      <c r="MZ140" s="20">
        <v>66.666666666666671</v>
      </c>
      <c r="NA140" s="20">
        <v>66.666666666666671</v>
      </c>
      <c r="NB140" s="20" t="s">
        <v>54</v>
      </c>
      <c r="NC140" s="20" t="s">
        <v>54</v>
      </c>
      <c r="ND140" s="20">
        <v>61.111111111111114</v>
      </c>
      <c r="NE140" s="20">
        <v>61.111111111111114</v>
      </c>
      <c r="NF140" s="20">
        <v>61.111111111111114</v>
      </c>
      <c r="NG140" s="20" t="s">
        <v>54</v>
      </c>
      <c r="NH140" s="6" t="s">
        <v>88</v>
      </c>
    </row>
    <row r="141" spans="1:372" x14ac:dyDescent="0.3">
      <c r="A141" s="15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6"/>
      <c r="AF141" s="15"/>
      <c r="AG141" s="20" t="s">
        <v>54</v>
      </c>
      <c r="AH141" s="20" t="s">
        <v>153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 t="s">
        <v>54</v>
      </c>
      <c r="AO141" s="20" t="s">
        <v>54</v>
      </c>
      <c r="AP141" s="20" t="s">
        <v>54</v>
      </c>
      <c r="AQ141" s="20" t="s">
        <v>54</v>
      </c>
      <c r="AR141" s="20" t="s">
        <v>54</v>
      </c>
      <c r="AS141" s="20" t="s">
        <v>54</v>
      </c>
      <c r="AT141" s="20" t="s">
        <v>54</v>
      </c>
      <c r="AU141" s="20" t="s">
        <v>54</v>
      </c>
      <c r="AV141" s="20" t="s">
        <v>54</v>
      </c>
      <c r="AW141" s="20" t="s">
        <v>54</v>
      </c>
      <c r="AX141" s="20" t="s">
        <v>54</v>
      </c>
      <c r="AY141" s="20" t="s">
        <v>54</v>
      </c>
      <c r="AZ141" s="20" t="s">
        <v>54</v>
      </c>
      <c r="BA141" s="20" t="s">
        <v>54</v>
      </c>
      <c r="BB141" s="20" t="s">
        <v>54</v>
      </c>
      <c r="BC141" s="20" t="s">
        <v>54</v>
      </c>
      <c r="BD141" s="20" t="s">
        <v>54</v>
      </c>
      <c r="BE141" s="20" t="s">
        <v>54</v>
      </c>
      <c r="BF141" s="20" t="s">
        <v>54</v>
      </c>
      <c r="BG141" s="20" t="s">
        <v>54</v>
      </c>
      <c r="BH141" s="20" t="s">
        <v>54</v>
      </c>
      <c r="BI141" s="20" t="s">
        <v>54</v>
      </c>
      <c r="BJ141" s="6" t="s">
        <v>89</v>
      </c>
      <c r="BK141" s="15"/>
      <c r="BL141" s="20" t="s">
        <v>54</v>
      </c>
      <c r="BM141" s="20" t="s">
        <v>153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 t="s">
        <v>54</v>
      </c>
      <c r="BT141" s="20" t="s">
        <v>54</v>
      </c>
      <c r="BU141" s="20" t="s">
        <v>54</v>
      </c>
      <c r="BV141" s="20" t="s">
        <v>54</v>
      </c>
      <c r="BW141" s="20" t="s">
        <v>54</v>
      </c>
      <c r="BX141" s="20" t="s">
        <v>54</v>
      </c>
      <c r="BY141" s="20" t="s">
        <v>54</v>
      </c>
      <c r="BZ141" s="20" t="s">
        <v>54</v>
      </c>
      <c r="CA141" s="20" t="s">
        <v>54</v>
      </c>
      <c r="CB141" s="20" t="s">
        <v>54</v>
      </c>
      <c r="CC141" s="20" t="s">
        <v>54</v>
      </c>
      <c r="CD141" s="20" t="s">
        <v>54</v>
      </c>
      <c r="CE141" s="20" t="s">
        <v>54</v>
      </c>
      <c r="CF141" s="20" t="s">
        <v>54</v>
      </c>
      <c r="CG141" s="20" t="s">
        <v>54</v>
      </c>
      <c r="CH141" s="20" t="s">
        <v>54</v>
      </c>
      <c r="CI141" s="20" t="s">
        <v>54</v>
      </c>
      <c r="CJ141" s="20" t="s">
        <v>54</v>
      </c>
      <c r="CK141" s="20" t="s">
        <v>54</v>
      </c>
      <c r="CL141" s="20" t="s">
        <v>54</v>
      </c>
      <c r="CM141" s="20" t="s">
        <v>54</v>
      </c>
      <c r="CN141" s="20" t="s">
        <v>54</v>
      </c>
      <c r="CO141" s="6" t="s">
        <v>89</v>
      </c>
      <c r="CP141" s="15"/>
      <c r="CQ141" s="20" t="s">
        <v>54</v>
      </c>
      <c r="CR141" s="20" t="s">
        <v>153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 t="s">
        <v>54</v>
      </c>
      <c r="CY141" s="20" t="s">
        <v>54</v>
      </c>
      <c r="CZ141" s="20" t="s">
        <v>54</v>
      </c>
      <c r="DA141" s="20" t="s">
        <v>54</v>
      </c>
      <c r="DB141" s="20" t="s">
        <v>54</v>
      </c>
      <c r="DC141" s="20" t="s">
        <v>54</v>
      </c>
      <c r="DD141" s="20" t="s">
        <v>54</v>
      </c>
      <c r="DE141" s="20" t="s">
        <v>54</v>
      </c>
      <c r="DF141" s="20" t="s">
        <v>54</v>
      </c>
      <c r="DG141" s="20" t="s">
        <v>54</v>
      </c>
      <c r="DH141" s="20" t="s">
        <v>54</v>
      </c>
      <c r="DI141" s="20" t="s">
        <v>54</v>
      </c>
      <c r="DJ141" s="20" t="s">
        <v>54</v>
      </c>
      <c r="DK141" s="20" t="s">
        <v>54</v>
      </c>
      <c r="DL141" s="20" t="s">
        <v>54</v>
      </c>
      <c r="DM141" s="20" t="s">
        <v>54</v>
      </c>
      <c r="DN141" s="20" t="s">
        <v>54</v>
      </c>
      <c r="DO141" s="20" t="s">
        <v>54</v>
      </c>
      <c r="DP141" s="20" t="s">
        <v>54</v>
      </c>
      <c r="DQ141" s="20" t="s">
        <v>54</v>
      </c>
      <c r="DR141" s="20" t="s">
        <v>54</v>
      </c>
      <c r="DS141" s="20" t="s">
        <v>54</v>
      </c>
      <c r="DT141" s="6" t="s">
        <v>89</v>
      </c>
      <c r="DU141" s="15"/>
      <c r="DV141" s="20" t="s">
        <v>54</v>
      </c>
      <c r="DW141" s="20" t="s">
        <v>153</v>
      </c>
      <c r="DX141" s="20">
        <v>0</v>
      </c>
      <c r="DY141" s="20">
        <v>0</v>
      </c>
      <c r="DZ141" s="20">
        <v>0</v>
      </c>
      <c r="EA141" s="20">
        <v>0</v>
      </c>
      <c r="EB141" s="20">
        <v>0</v>
      </c>
      <c r="EC141" s="20" t="s">
        <v>54</v>
      </c>
      <c r="ED141" s="20" t="s">
        <v>54</v>
      </c>
      <c r="EE141" s="20" t="s">
        <v>54</v>
      </c>
      <c r="EF141" s="20">
        <v>25.462962962962962</v>
      </c>
      <c r="EG141" s="20" t="s">
        <v>54</v>
      </c>
      <c r="EH141" s="20" t="s">
        <v>54</v>
      </c>
      <c r="EI141" s="20" t="s">
        <v>54</v>
      </c>
      <c r="EJ141" s="20">
        <v>36.487093153759822</v>
      </c>
      <c r="EK141" s="20">
        <v>37.156565656565661</v>
      </c>
      <c r="EL141" s="20">
        <v>42.707631874298549</v>
      </c>
      <c r="EM141" s="20" t="s">
        <v>54</v>
      </c>
      <c r="EN141" s="20" t="s">
        <v>54</v>
      </c>
      <c r="EO141" s="20" t="s">
        <v>54</v>
      </c>
      <c r="EP141" s="20">
        <v>35.827575269604253</v>
      </c>
      <c r="EQ141" s="20">
        <v>35.91461526015302</v>
      </c>
      <c r="ER141" s="20">
        <v>35.017981749865804</v>
      </c>
      <c r="ES141" s="20" t="s">
        <v>54</v>
      </c>
      <c r="ET141" s="20" t="s">
        <v>54</v>
      </c>
      <c r="EU141" s="20">
        <v>36.843434343434346</v>
      </c>
      <c r="EV141" s="20">
        <v>40.881313131313135</v>
      </c>
      <c r="EW141" s="20">
        <v>40.76262626262627</v>
      </c>
      <c r="EX141" s="20" t="s">
        <v>54</v>
      </c>
      <c r="EY141" s="6" t="s">
        <v>89</v>
      </c>
      <c r="EZ141" s="15"/>
      <c r="FA141" s="20" t="s">
        <v>54</v>
      </c>
      <c r="FB141" s="20" t="s">
        <v>153</v>
      </c>
      <c r="FC141" s="20">
        <v>0</v>
      </c>
      <c r="FD141" s="20">
        <v>0</v>
      </c>
      <c r="FE141" s="20">
        <v>0</v>
      </c>
      <c r="FF141" s="20">
        <v>0</v>
      </c>
      <c r="FG141" s="20">
        <v>0</v>
      </c>
      <c r="FH141" s="20" t="s">
        <v>54</v>
      </c>
      <c r="FI141" s="20" t="s">
        <v>54</v>
      </c>
      <c r="FJ141" s="20" t="s">
        <v>54</v>
      </c>
      <c r="FK141" s="20">
        <v>38.083333333333336</v>
      </c>
      <c r="FL141" s="20" t="s">
        <v>54</v>
      </c>
      <c r="FM141" s="20" t="s">
        <v>54</v>
      </c>
      <c r="FN141" s="20" t="s">
        <v>54</v>
      </c>
      <c r="FO141" s="20">
        <v>32.640293040293045</v>
      </c>
      <c r="FP141" s="20" t="s">
        <v>54</v>
      </c>
      <c r="FQ141" s="20">
        <v>32.640293040293045</v>
      </c>
      <c r="FR141" s="20" t="s">
        <v>54</v>
      </c>
      <c r="FS141" s="20" t="s">
        <v>54</v>
      </c>
      <c r="FT141" s="20" t="s">
        <v>54</v>
      </c>
      <c r="FU141" s="20">
        <v>37.985347985347985</v>
      </c>
      <c r="FV141" s="20" t="s">
        <v>54</v>
      </c>
      <c r="FW141" s="20">
        <v>37.985347985347985</v>
      </c>
      <c r="FX141" s="20" t="s">
        <v>54</v>
      </c>
      <c r="FY141" s="20" t="s">
        <v>54</v>
      </c>
      <c r="FZ141" s="20">
        <v>41.61904761904762</v>
      </c>
      <c r="GA141" s="20" t="s">
        <v>54</v>
      </c>
      <c r="GB141" s="20">
        <v>41.61904761904762</v>
      </c>
      <c r="GC141" s="20" t="s">
        <v>54</v>
      </c>
      <c r="GD141" s="6" t="s">
        <v>89</v>
      </c>
      <c r="GE141" s="15"/>
      <c r="GF141" s="20" t="s">
        <v>54</v>
      </c>
      <c r="GG141" s="20" t="s">
        <v>153</v>
      </c>
      <c r="GH141" s="20">
        <v>0</v>
      </c>
      <c r="GI141" s="20">
        <v>0</v>
      </c>
      <c r="GJ141" s="20">
        <v>0</v>
      </c>
      <c r="GK141" s="20">
        <v>0</v>
      </c>
      <c r="GL141" s="20">
        <v>0</v>
      </c>
      <c r="GM141" s="20" t="s">
        <v>54</v>
      </c>
      <c r="GN141" s="20" t="s">
        <v>54</v>
      </c>
      <c r="GO141" s="20" t="s">
        <v>54</v>
      </c>
      <c r="GP141" s="20">
        <v>10.611604261489846</v>
      </c>
      <c r="GQ141" s="20" t="s">
        <v>54</v>
      </c>
      <c r="GR141" s="20" t="s">
        <v>54</v>
      </c>
      <c r="GS141" s="20" t="s">
        <v>54</v>
      </c>
      <c r="GT141" s="20">
        <v>39.428087440509799</v>
      </c>
      <c r="GU141" s="20">
        <v>60.869565217391305</v>
      </c>
      <c r="GV141" s="20">
        <v>39.428087440509799</v>
      </c>
      <c r="GW141" s="20" t="s">
        <v>54</v>
      </c>
      <c r="GX141" s="20" t="s">
        <v>54</v>
      </c>
      <c r="GY141" s="20" t="s">
        <v>54</v>
      </c>
      <c r="GZ141" s="20">
        <v>34.813933478529755</v>
      </c>
      <c r="HA141" s="20" t="s">
        <v>54</v>
      </c>
      <c r="HB141" s="20">
        <v>34.813933478529755</v>
      </c>
      <c r="HC141" s="20" t="s">
        <v>54</v>
      </c>
      <c r="HD141" s="20" t="s">
        <v>54</v>
      </c>
      <c r="HE141" s="20">
        <v>45.413158270301132</v>
      </c>
      <c r="HF141" s="20">
        <v>60.869565217391305</v>
      </c>
      <c r="HG141" s="20">
        <v>45.413158270301132</v>
      </c>
      <c r="HH141" s="20" t="s">
        <v>54</v>
      </c>
      <c r="HI141" s="6" t="s">
        <v>89</v>
      </c>
      <c r="HJ141" s="15"/>
      <c r="HK141" s="20" t="s">
        <v>54</v>
      </c>
      <c r="HL141" s="20" t="s">
        <v>153</v>
      </c>
      <c r="HM141" s="20">
        <v>0</v>
      </c>
      <c r="HN141" s="20">
        <v>0</v>
      </c>
      <c r="HO141" s="20">
        <v>0</v>
      </c>
      <c r="HP141" s="20">
        <v>0</v>
      </c>
      <c r="HQ141" s="20">
        <v>0</v>
      </c>
      <c r="HR141" s="20" t="s">
        <v>54</v>
      </c>
      <c r="HS141" s="20" t="s">
        <v>54</v>
      </c>
      <c r="HT141" s="20" t="s">
        <v>54</v>
      </c>
      <c r="HU141" s="20">
        <v>28.639613526570049</v>
      </c>
      <c r="HV141" s="20" t="s">
        <v>54</v>
      </c>
      <c r="HW141" s="20" t="s">
        <v>54</v>
      </c>
      <c r="HX141" s="20" t="s">
        <v>54</v>
      </c>
      <c r="HY141" s="20">
        <v>32.654080854309683</v>
      </c>
      <c r="HZ141" s="20" t="s">
        <v>54</v>
      </c>
      <c r="IA141" s="20">
        <v>32.654080854309683</v>
      </c>
      <c r="IB141" s="20" t="s">
        <v>54</v>
      </c>
      <c r="IC141" s="20" t="s">
        <v>54</v>
      </c>
      <c r="ID141" s="20" t="s">
        <v>54</v>
      </c>
      <c r="IE141" s="20">
        <v>32.101847427934381</v>
      </c>
      <c r="IF141" s="20" t="s">
        <v>54</v>
      </c>
      <c r="IG141" s="20">
        <v>32.101847427934381</v>
      </c>
      <c r="IH141" s="20" t="s">
        <v>54</v>
      </c>
      <c r="II141" s="20" t="s">
        <v>54</v>
      </c>
      <c r="IJ141" s="20">
        <v>35.266364070711894</v>
      </c>
      <c r="IK141" s="20" t="s">
        <v>54</v>
      </c>
      <c r="IL141" s="20">
        <v>35.266364070711894</v>
      </c>
      <c r="IM141" s="20" t="s">
        <v>54</v>
      </c>
      <c r="IN141" s="6" t="s">
        <v>89</v>
      </c>
      <c r="IO141" s="15"/>
      <c r="IP141" s="20" t="s">
        <v>54</v>
      </c>
      <c r="IQ141" s="20" t="s">
        <v>153</v>
      </c>
      <c r="IR141" s="20">
        <v>0</v>
      </c>
      <c r="IS141" s="20">
        <v>0</v>
      </c>
      <c r="IT141" s="20">
        <v>0</v>
      </c>
      <c r="IU141" s="20">
        <v>0</v>
      </c>
      <c r="IV141" s="20">
        <v>0</v>
      </c>
      <c r="IW141" s="20" t="s">
        <v>54</v>
      </c>
      <c r="IX141" s="20" t="s">
        <v>54</v>
      </c>
      <c r="IY141" s="20" t="s">
        <v>54</v>
      </c>
      <c r="IZ141" s="20" t="s">
        <v>54</v>
      </c>
      <c r="JA141" s="20" t="s">
        <v>54</v>
      </c>
      <c r="JB141" s="20" t="s">
        <v>54</v>
      </c>
      <c r="JC141" s="20" t="s">
        <v>54</v>
      </c>
      <c r="JD141" s="20" t="s">
        <v>54</v>
      </c>
      <c r="JE141" s="20" t="s">
        <v>54</v>
      </c>
      <c r="JF141" s="20" t="s">
        <v>54</v>
      </c>
      <c r="JG141" s="20" t="s">
        <v>54</v>
      </c>
      <c r="JH141" s="20" t="s">
        <v>54</v>
      </c>
      <c r="JI141" s="20" t="s">
        <v>54</v>
      </c>
      <c r="JJ141" s="20" t="s">
        <v>54</v>
      </c>
      <c r="JK141" s="20" t="s">
        <v>54</v>
      </c>
      <c r="JL141" s="20" t="s">
        <v>54</v>
      </c>
      <c r="JM141" s="20" t="s">
        <v>54</v>
      </c>
      <c r="JN141" s="20" t="s">
        <v>54</v>
      </c>
      <c r="JO141" s="20" t="s">
        <v>54</v>
      </c>
      <c r="JP141" s="20" t="s">
        <v>54</v>
      </c>
      <c r="JQ141" s="20" t="s">
        <v>54</v>
      </c>
      <c r="JR141" s="20" t="s">
        <v>54</v>
      </c>
      <c r="JS141" s="6" t="s">
        <v>89</v>
      </c>
      <c r="JT141" s="15"/>
      <c r="JU141" s="20" t="s">
        <v>54</v>
      </c>
      <c r="JV141" s="20" t="s">
        <v>153</v>
      </c>
      <c r="JW141" s="20">
        <v>0</v>
      </c>
      <c r="JX141" s="20">
        <v>0</v>
      </c>
      <c r="JY141" s="20">
        <v>0</v>
      </c>
      <c r="JZ141" s="20">
        <v>0</v>
      </c>
      <c r="KA141" s="20">
        <v>0</v>
      </c>
      <c r="KB141" s="20" t="s">
        <v>54</v>
      </c>
      <c r="KC141" s="20" t="s">
        <v>54</v>
      </c>
      <c r="KD141" s="20" t="s">
        <v>54</v>
      </c>
      <c r="KE141" s="20" t="s">
        <v>54</v>
      </c>
      <c r="KF141" s="20" t="s">
        <v>54</v>
      </c>
      <c r="KG141" s="20" t="s">
        <v>54</v>
      </c>
      <c r="KH141" s="20" t="s">
        <v>54</v>
      </c>
      <c r="KI141" s="20" t="s">
        <v>54</v>
      </c>
      <c r="KJ141" s="20" t="s">
        <v>54</v>
      </c>
      <c r="KK141" s="20" t="s">
        <v>54</v>
      </c>
      <c r="KL141" s="20" t="s">
        <v>54</v>
      </c>
      <c r="KM141" s="20" t="s">
        <v>54</v>
      </c>
      <c r="KN141" s="20" t="s">
        <v>54</v>
      </c>
      <c r="KO141" s="20" t="s">
        <v>54</v>
      </c>
      <c r="KP141" s="20" t="s">
        <v>54</v>
      </c>
      <c r="KQ141" s="20" t="s">
        <v>54</v>
      </c>
      <c r="KR141" s="20" t="s">
        <v>54</v>
      </c>
      <c r="KS141" s="20" t="s">
        <v>54</v>
      </c>
      <c r="KT141" s="20" t="s">
        <v>54</v>
      </c>
      <c r="KU141" s="20" t="s">
        <v>54</v>
      </c>
      <c r="KV141" s="20" t="s">
        <v>54</v>
      </c>
      <c r="KW141" s="20" t="s">
        <v>54</v>
      </c>
      <c r="KX141" s="6" t="s">
        <v>89</v>
      </c>
      <c r="KY141" s="15"/>
      <c r="KZ141" s="20" t="s">
        <v>54</v>
      </c>
      <c r="LA141" s="20" t="s">
        <v>153</v>
      </c>
      <c r="LB141" s="20">
        <v>0</v>
      </c>
      <c r="LC141" s="20">
        <v>0</v>
      </c>
      <c r="LD141" s="20">
        <v>0</v>
      </c>
      <c r="LE141" s="20">
        <v>0</v>
      </c>
      <c r="LF141" s="20">
        <v>0</v>
      </c>
      <c r="LG141" s="20" t="s">
        <v>54</v>
      </c>
      <c r="LH141" s="20" t="s">
        <v>54</v>
      </c>
      <c r="LI141" s="20" t="s">
        <v>54</v>
      </c>
      <c r="LJ141" s="20" t="s">
        <v>54</v>
      </c>
      <c r="LK141" s="20" t="s">
        <v>54</v>
      </c>
      <c r="LL141" s="20" t="s">
        <v>54</v>
      </c>
      <c r="LM141" s="20" t="s">
        <v>54</v>
      </c>
      <c r="LN141" s="20" t="s">
        <v>54</v>
      </c>
      <c r="LO141" s="20" t="s">
        <v>54</v>
      </c>
      <c r="LP141" s="20" t="s">
        <v>54</v>
      </c>
      <c r="LQ141" s="20" t="s">
        <v>54</v>
      </c>
      <c r="LR141" s="20" t="s">
        <v>54</v>
      </c>
      <c r="LS141" s="20" t="s">
        <v>54</v>
      </c>
      <c r="LT141" s="20" t="s">
        <v>54</v>
      </c>
      <c r="LU141" s="20" t="s">
        <v>54</v>
      </c>
      <c r="LV141" s="20" t="s">
        <v>54</v>
      </c>
      <c r="LW141" s="20" t="s">
        <v>54</v>
      </c>
      <c r="LX141" s="20" t="s">
        <v>54</v>
      </c>
      <c r="LY141" s="20" t="s">
        <v>54</v>
      </c>
      <c r="LZ141" s="20" t="s">
        <v>54</v>
      </c>
      <c r="MA141" s="20" t="s">
        <v>54</v>
      </c>
      <c r="MB141" s="20" t="s">
        <v>54</v>
      </c>
      <c r="MC141" s="6" t="s">
        <v>89</v>
      </c>
      <c r="MD141" s="15"/>
      <c r="ME141" s="20" t="s">
        <v>54</v>
      </c>
      <c r="MF141" s="20" t="s">
        <v>153</v>
      </c>
      <c r="MG141" s="20">
        <v>0</v>
      </c>
      <c r="MH141" s="20">
        <v>0</v>
      </c>
      <c r="MI141" s="20">
        <v>0</v>
      </c>
      <c r="MJ141" s="20">
        <v>0</v>
      </c>
      <c r="MK141" s="20">
        <v>0</v>
      </c>
      <c r="ML141" s="20" t="s">
        <v>54</v>
      </c>
      <c r="MM141" s="20" t="s">
        <v>54</v>
      </c>
      <c r="MN141" s="20" t="s">
        <v>54</v>
      </c>
      <c r="MO141" s="20">
        <v>41.176470588235297</v>
      </c>
      <c r="MP141" s="20" t="s">
        <v>54</v>
      </c>
      <c r="MQ141" s="20" t="s">
        <v>54</v>
      </c>
      <c r="MR141" s="20" t="s">
        <v>54</v>
      </c>
      <c r="MS141" s="20">
        <v>22.222222222222221</v>
      </c>
      <c r="MT141" s="20">
        <v>22.222222222222221</v>
      </c>
      <c r="MU141" s="20">
        <v>22.222222222222221</v>
      </c>
      <c r="MV141" s="20" t="s">
        <v>54</v>
      </c>
      <c r="MW141" s="20" t="s">
        <v>54</v>
      </c>
      <c r="MX141" s="20" t="s">
        <v>54</v>
      </c>
      <c r="MY141" s="20">
        <v>22.222222222222221</v>
      </c>
      <c r="MZ141" s="20">
        <v>22.222222222222221</v>
      </c>
      <c r="NA141" s="20">
        <v>22.222222222222221</v>
      </c>
      <c r="NB141" s="20" t="s">
        <v>54</v>
      </c>
      <c r="NC141" s="20" t="s">
        <v>54</v>
      </c>
      <c r="ND141" s="20">
        <v>27.777777777777779</v>
      </c>
      <c r="NE141" s="20">
        <v>33.333333333333336</v>
      </c>
      <c r="NF141" s="20">
        <v>27.777777777777779</v>
      </c>
      <c r="NG141" s="20" t="s">
        <v>54</v>
      </c>
      <c r="NH141" s="6" t="s">
        <v>89</v>
      </c>
    </row>
    <row r="142" spans="1:372" x14ac:dyDescent="0.3">
      <c r="A142" s="15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6"/>
      <c r="AF142" s="15"/>
      <c r="AG142" s="20" t="s">
        <v>54</v>
      </c>
      <c r="AH142" s="20" t="s">
        <v>154</v>
      </c>
      <c r="AI142" s="20">
        <v>0</v>
      </c>
      <c r="AJ142" s="20">
        <v>0</v>
      </c>
      <c r="AK142" s="20">
        <v>0</v>
      </c>
      <c r="AL142" s="20">
        <v>0</v>
      </c>
      <c r="AM142" s="20">
        <v>0</v>
      </c>
      <c r="AN142" s="20" t="s">
        <v>54</v>
      </c>
      <c r="AO142" s="20" t="s">
        <v>54</v>
      </c>
      <c r="AP142" s="20" t="s">
        <v>54</v>
      </c>
      <c r="AQ142" s="20" t="s">
        <v>54</v>
      </c>
      <c r="AR142" s="20" t="s">
        <v>54</v>
      </c>
      <c r="AS142" s="20" t="s">
        <v>54</v>
      </c>
      <c r="AT142" s="20" t="s">
        <v>54</v>
      </c>
      <c r="AU142" s="20" t="s">
        <v>54</v>
      </c>
      <c r="AV142" s="20" t="s">
        <v>54</v>
      </c>
      <c r="AW142" s="20" t="s">
        <v>54</v>
      </c>
      <c r="AX142" s="20" t="s">
        <v>54</v>
      </c>
      <c r="AY142" s="20" t="s">
        <v>54</v>
      </c>
      <c r="AZ142" s="20" t="s">
        <v>54</v>
      </c>
      <c r="BA142" s="20" t="s">
        <v>54</v>
      </c>
      <c r="BB142" s="20" t="s">
        <v>54</v>
      </c>
      <c r="BC142" s="20" t="s">
        <v>54</v>
      </c>
      <c r="BD142" s="20" t="s">
        <v>54</v>
      </c>
      <c r="BE142" s="20" t="s">
        <v>54</v>
      </c>
      <c r="BF142" s="20" t="s">
        <v>54</v>
      </c>
      <c r="BG142" s="20" t="s">
        <v>54</v>
      </c>
      <c r="BH142" s="20" t="s">
        <v>54</v>
      </c>
      <c r="BI142" s="20" t="s">
        <v>54</v>
      </c>
      <c r="BJ142" s="6" t="s">
        <v>90</v>
      </c>
      <c r="BK142" s="15"/>
      <c r="BL142" s="20" t="s">
        <v>54</v>
      </c>
      <c r="BM142" s="20" t="s">
        <v>154</v>
      </c>
      <c r="BN142" s="20">
        <v>0</v>
      </c>
      <c r="BO142" s="20">
        <v>0</v>
      </c>
      <c r="BP142" s="20">
        <v>0</v>
      </c>
      <c r="BQ142" s="20">
        <v>0</v>
      </c>
      <c r="BR142" s="20">
        <v>0</v>
      </c>
      <c r="BS142" s="20" t="s">
        <v>54</v>
      </c>
      <c r="BT142" s="20" t="s">
        <v>54</v>
      </c>
      <c r="BU142" s="20" t="s">
        <v>54</v>
      </c>
      <c r="BV142" s="20" t="s">
        <v>54</v>
      </c>
      <c r="BW142" s="20" t="s">
        <v>54</v>
      </c>
      <c r="BX142" s="20" t="s">
        <v>54</v>
      </c>
      <c r="BY142" s="20" t="s">
        <v>54</v>
      </c>
      <c r="BZ142" s="20" t="s">
        <v>54</v>
      </c>
      <c r="CA142" s="20" t="s">
        <v>54</v>
      </c>
      <c r="CB142" s="20" t="s">
        <v>54</v>
      </c>
      <c r="CC142" s="20" t="s">
        <v>54</v>
      </c>
      <c r="CD142" s="20" t="s">
        <v>54</v>
      </c>
      <c r="CE142" s="20" t="s">
        <v>54</v>
      </c>
      <c r="CF142" s="20" t="s">
        <v>54</v>
      </c>
      <c r="CG142" s="20" t="s">
        <v>54</v>
      </c>
      <c r="CH142" s="20" t="s">
        <v>54</v>
      </c>
      <c r="CI142" s="20" t="s">
        <v>54</v>
      </c>
      <c r="CJ142" s="20" t="s">
        <v>54</v>
      </c>
      <c r="CK142" s="20" t="s">
        <v>54</v>
      </c>
      <c r="CL142" s="20" t="s">
        <v>54</v>
      </c>
      <c r="CM142" s="20" t="s">
        <v>54</v>
      </c>
      <c r="CN142" s="20" t="s">
        <v>54</v>
      </c>
      <c r="CO142" s="6" t="s">
        <v>90</v>
      </c>
      <c r="CP142" s="15"/>
      <c r="CQ142" s="20" t="s">
        <v>54</v>
      </c>
      <c r="CR142" s="20" t="s">
        <v>154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 t="s">
        <v>54</v>
      </c>
      <c r="CY142" s="20" t="s">
        <v>54</v>
      </c>
      <c r="CZ142" s="20" t="s">
        <v>54</v>
      </c>
      <c r="DA142" s="20" t="s">
        <v>54</v>
      </c>
      <c r="DB142" s="20" t="s">
        <v>54</v>
      </c>
      <c r="DC142" s="20" t="s">
        <v>54</v>
      </c>
      <c r="DD142" s="20" t="s">
        <v>54</v>
      </c>
      <c r="DE142" s="20" t="s">
        <v>54</v>
      </c>
      <c r="DF142" s="20" t="s">
        <v>54</v>
      </c>
      <c r="DG142" s="20" t="s">
        <v>54</v>
      </c>
      <c r="DH142" s="20" t="s">
        <v>54</v>
      </c>
      <c r="DI142" s="20" t="s">
        <v>54</v>
      </c>
      <c r="DJ142" s="20" t="s">
        <v>54</v>
      </c>
      <c r="DK142" s="20" t="s">
        <v>54</v>
      </c>
      <c r="DL142" s="20" t="s">
        <v>54</v>
      </c>
      <c r="DM142" s="20" t="s">
        <v>54</v>
      </c>
      <c r="DN142" s="20" t="s">
        <v>54</v>
      </c>
      <c r="DO142" s="20" t="s">
        <v>54</v>
      </c>
      <c r="DP142" s="20" t="s">
        <v>54</v>
      </c>
      <c r="DQ142" s="20" t="s">
        <v>54</v>
      </c>
      <c r="DR142" s="20" t="s">
        <v>54</v>
      </c>
      <c r="DS142" s="20" t="s">
        <v>54</v>
      </c>
      <c r="DT142" s="6" t="s">
        <v>90</v>
      </c>
      <c r="DU142" s="15"/>
      <c r="DV142" s="20" t="s">
        <v>54</v>
      </c>
      <c r="DW142" s="20" t="s">
        <v>154</v>
      </c>
      <c r="DX142" s="20">
        <v>0</v>
      </c>
      <c r="DY142" s="20">
        <v>0</v>
      </c>
      <c r="DZ142" s="20">
        <v>0</v>
      </c>
      <c r="EA142" s="20">
        <v>0</v>
      </c>
      <c r="EB142" s="20">
        <v>0</v>
      </c>
      <c r="EC142" s="20" t="s">
        <v>54</v>
      </c>
      <c r="ED142" s="20" t="s">
        <v>54</v>
      </c>
      <c r="EE142" s="20" t="s">
        <v>54</v>
      </c>
      <c r="EF142" s="20">
        <v>17.407407407407408</v>
      </c>
      <c r="EG142" s="20" t="s">
        <v>54</v>
      </c>
      <c r="EH142" s="20" t="s">
        <v>54</v>
      </c>
      <c r="EI142" s="20" t="s">
        <v>54</v>
      </c>
      <c r="EJ142" s="20">
        <v>49.457631874298549</v>
      </c>
      <c r="EK142" s="20">
        <v>35.475028058361389</v>
      </c>
      <c r="EL142" s="20">
        <v>37.000561167227836</v>
      </c>
      <c r="EM142" s="20" t="s">
        <v>54</v>
      </c>
      <c r="EN142" s="20" t="s">
        <v>54</v>
      </c>
      <c r="EO142" s="20" t="s">
        <v>54</v>
      </c>
      <c r="EP142" s="20">
        <v>38.824989020641198</v>
      </c>
      <c r="EQ142" s="20">
        <v>30.587414958124338</v>
      </c>
      <c r="ER142" s="20">
        <v>34.35063192309569</v>
      </c>
      <c r="ES142" s="20" t="s">
        <v>54</v>
      </c>
      <c r="ET142" s="20" t="s">
        <v>54</v>
      </c>
      <c r="EU142" s="20">
        <v>45.916666666666664</v>
      </c>
      <c r="EV142" s="20">
        <v>34.113916947250281</v>
      </c>
      <c r="EW142" s="20">
        <v>35.719977553310891</v>
      </c>
      <c r="EX142" s="20" t="s">
        <v>54</v>
      </c>
      <c r="EY142" s="6" t="s">
        <v>90</v>
      </c>
      <c r="EZ142" s="15"/>
      <c r="FA142" s="20" t="s">
        <v>54</v>
      </c>
      <c r="FB142" s="20" t="s">
        <v>154</v>
      </c>
      <c r="FC142" s="20">
        <v>0</v>
      </c>
      <c r="FD142" s="20">
        <v>0</v>
      </c>
      <c r="FE142" s="20">
        <v>0</v>
      </c>
      <c r="FF142" s="20">
        <v>0</v>
      </c>
      <c r="FG142" s="20">
        <v>0</v>
      </c>
      <c r="FH142" s="20" t="s">
        <v>54</v>
      </c>
      <c r="FI142" s="20" t="s">
        <v>54</v>
      </c>
      <c r="FJ142" s="20" t="s">
        <v>54</v>
      </c>
      <c r="FK142" s="20">
        <v>30.111111111111111</v>
      </c>
      <c r="FL142" s="20" t="s">
        <v>54</v>
      </c>
      <c r="FM142" s="20" t="s">
        <v>54</v>
      </c>
      <c r="FN142" s="20" t="s">
        <v>54</v>
      </c>
      <c r="FO142" s="20">
        <v>46.291575091575091</v>
      </c>
      <c r="FP142" s="20" t="s">
        <v>54</v>
      </c>
      <c r="FQ142" s="20">
        <v>46.291575091575091</v>
      </c>
      <c r="FR142" s="20" t="s">
        <v>54</v>
      </c>
      <c r="FS142" s="20" t="s">
        <v>54</v>
      </c>
      <c r="FT142" s="20" t="s">
        <v>54</v>
      </c>
      <c r="FU142" s="20">
        <v>35.175824175824175</v>
      </c>
      <c r="FV142" s="20" t="s">
        <v>54</v>
      </c>
      <c r="FW142" s="20">
        <v>35.175824175824175</v>
      </c>
      <c r="FX142" s="20" t="s">
        <v>54</v>
      </c>
      <c r="FY142" s="20" t="s">
        <v>54</v>
      </c>
      <c r="FZ142" s="20">
        <v>40.802197802197803</v>
      </c>
      <c r="GA142" s="20" t="s">
        <v>54</v>
      </c>
      <c r="GB142" s="20">
        <v>40.802197802197803</v>
      </c>
      <c r="GC142" s="20" t="s">
        <v>54</v>
      </c>
      <c r="GD142" s="6" t="s">
        <v>90</v>
      </c>
      <c r="GE142" s="15"/>
      <c r="GF142" s="20" t="s">
        <v>54</v>
      </c>
      <c r="GG142" s="20" t="s">
        <v>154</v>
      </c>
      <c r="GH142" s="20">
        <v>0</v>
      </c>
      <c r="GI142" s="20">
        <v>0</v>
      </c>
      <c r="GJ142" s="20">
        <v>0</v>
      </c>
      <c r="GK142" s="20">
        <v>0</v>
      </c>
      <c r="GL142" s="20">
        <v>0</v>
      </c>
      <c r="GM142" s="20" t="s">
        <v>54</v>
      </c>
      <c r="GN142" s="20" t="s">
        <v>54</v>
      </c>
      <c r="GO142" s="20" t="s">
        <v>54</v>
      </c>
      <c r="GP142" s="20">
        <v>4.0663252333732887</v>
      </c>
      <c r="GQ142" s="20" t="s">
        <v>54</v>
      </c>
      <c r="GR142" s="20" t="s">
        <v>54</v>
      </c>
      <c r="GS142" s="20" t="s">
        <v>54</v>
      </c>
      <c r="GT142" s="20">
        <v>38.200277982886682</v>
      </c>
      <c r="GU142" s="20">
        <v>8.695652173913043</v>
      </c>
      <c r="GV142" s="20">
        <v>38.200277982886682</v>
      </c>
      <c r="GW142" s="20" t="s">
        <v>54</v>
      </c>
      <c r="GX142" s="20" t="s">
        <v>54</v>
      </c>
      <c r="GY142" s="20" t="s">
        <v>54</v>
      </c>
      <c r="GZ142" s="20">
        <v>29.375319297679546</v>
      </c>
      <c r="HA142" s="20" t="s">
        <v>54</v>
      </c>
      <c r="HB142" s="20">
        <v>29.375319297679546</v>
      </c>
      <c r="HC142" s="20" t="s">
        <v>54</v>
      </c>
      <c r="HD142" s="20" t="s">
        <v>54</v>
      </c>
      <c r="HE142" s="20">
        <v>32.567194710051851</v>
      </c>
      <c r="HF142" s="20">
        <v>8.695652173913043</v>
      </c>
      <c r="HG142" s="20">
        <v>32.567194710051851</v>
      </c>
      <c r="HH142" s="20" t="s">
        <v>54</v>
      </c>
      <c r="HI142" s="6" t="s">
        <v>90</v>
      </c>
      <c r="HJ142" s="15"/>
      <c r="HK142" s="20" t="s">
        <v>54</v>
      </c>
      <c r="HL142" s="20" t="s">
        <v>154</v>
      </c>
      <c r="HM142" s="20">
        <v>0</v>
      </c>
      <c r="HN142" s="20">
        <v>0</v>
      </c>
      <c r="HO142" s="20">
        <v>0</v>
      </c>
      <c r="HP142" s="20">
        <v>0</v>
      </c>
      <c r="HQ142" s="20">
        <v>0</v>
      </c>
      <c r="HR142" s="20" t="s">
        <v>54</v>
      </c>
      <c r="HS142" s="20" t="s">
        <v>54</v>
      </c>
      <c r="HT142" s="20" t="s">
        <v>54</v>
      </c>
      <c r="HU142" s="20">
        <v>40.200966183574877</v>
      </c>
      <c r="HV142" s="20" t="s">
        <v>54</v>
      </c>
      <c r="HW142" s="20" t="s">
        <v>54</v>
      </c>
      <c r="HX142" s="20" t="s">
        <v>54</v>
      </c>
      <c r="HY142" s="20">
        <v>37.944698703279933</v>
      </c>
      <c r="HZ142" s="20" t="s">
        <v>54</v>
      </c>
      <c r="IA142" s="20">
        <v>37.944698703279933</v>
      </c>
      <c r="IB142" s="20" t="s">
        <v>54</v>
      </c>
      <c r="IC142" s="20" t="s">
        <v>54</v>
      </c>
      <c r="ID142" s="20" t="s">
        <v>54</v>
      </c>
      <c r="IE142" s="20">
        <v>30.539496735148912</v>
      </c>
      <c r="IF142" s="20" t="s">
        <v>54</v>
      </c>
      <c r="IG142" s="20">
        <v>30.539496735148912</v>
      </c>
      <c r="IH142" s="20" t="s">
        <v>54</v>
      </c>
      <c r="II142" s="20" t="s">
        <v>54</v>
      </c>
      <c r="IJ142" s="20">
        <v>35.297154536284971</v>
      </c>
      <c r="IK142" s="20" t="s">
        <v>54</v>
      </c>
      <c r="IL142" s="20">
        <v>35.297154536284971</v>
      </c>
      <c r="IM142" s="20" t="s">
        <v>54</v>
      </c>
      <c r="IN142" s="6" t="s">
        <v>90</v>
      </c>
      <c r="IO142" s="15"/>
      <c r="IP142" s="20" t="s">
        <v>54</v>
      </c>
      <c r="IQ142" s="20" t="s">
        <v>154</v>
      </c>
      <c r="IR142" s="20">
        <v>0</v>
      </c>
      <c r="IS142" s="20">
        <v>0</v>
      </c>
      <c r="IT142" s="20">
        <v>0</v>
      </c>
      <c r="IU142" s="20">
        <v>0</v>
      </c>
      <c r="IV142" s="20">
        <v>0</v>
      </c>
      <c r="IW142" s="20" t="s">
        <v>54</v>
      </c>
      <c r="IX142" s="20" t="s">
        <v>54</v>
      </c>
      <c r="IY142" s="20" t="s">
        <v>54</v>
      </c>
      <c r="IZ142" s="20" t="s">
        <v>54</v>
      </c>
      <c r="JA142" s="20" t="s">
        <v>54</v>
      </c>
      <c r="JB142" s="20" t="s">
        <v>54</v>
      </c>
      <c r="JC142" s="20" t="s">
        <v>54</v>
      </c>
      <c r="JD142" s="20" t="s">
        <v>54</v>
      </c>
      <c r="JE142" s="20" t="s">
        <v>54</v>
      </c>
      <c r="JF142" s="20" t="s">
        <v>54</v>
      </c>
      <c r="JG142" s="20" t="s">
        <v>54</v>
      </c>
      <c r="JH142" s="20" t="s">
        <v>54</v>
      </c>
      <c r="JI142" s="20" t="s">
        <v>54</v>
      </c>
      <c r="JJ142" s="20" t="s">
        <v>54</v>
      </c>
      <c r="JK142" s="20" t="s">
        <v>54</v>
      </c>
      <c r="JL142" s="20" t="s">
        <v>54</v>
      </c>
      <c r="JM142" s="20" t="s">
        <v>54</v>
      </c>
      <c r="JN142" s="20" t="s">
        <v>54</v>
      </c>
      <c r="JO142" s="20" t="s">
        <v>54</v>
      </c>
      <c r="JP142" s="20" t="s">
        <v>54</v>
      </c>
      <c r="JQ142" s="20" t="s">
        <v>54</v>
      </c>
      <c r="JR142" s="20" t="s">
        <v>54</v>
      </c>
      <c r="JS142" s="6" t="s">
        <v>90</v>
      </c>
      <c r="JT142" s="15"/>
      <c r="JU142" s="20" t="s">
        <v>54</v>
      </c>
      <c r="JV142" s="20" t="s">
        <v>154</v>
      </c>
      <c r="JW142" s="20">
        <v>0</v>
      </c>
      <c r="JX142" s="20">
        <v>0</v>
      </c>
      <c r="JY142" s="20">
        <v>0</v>
      </c>
      <c r="JZ142" s="20">
        <v>0</v>
      </c>
      <c r="KA142" s="20">
        <v>0</v>
      </c>
      <c r="KB142" s="20" t="s">
        <v>54</v>
      </c>
      <c r="KC142" s="20" t="s">
        <v>54</v>
      </c>
      <c r="KD142" s="20" t="s">
        <v>54</v>
      </c>
      <c r="KE142" s="20" t="s">
        <v>54</v>
      </c>
      <c r="KF142" s="20" t="s">
        <v>54</v>
      </c>
      <c r="KG142" s="20" t="s">
        <v>54</v>
      </c>
      <c r="KH142" s="20" t="s">
        <v>54</v>
      </c>
      <c r="KI142" s="20" t="s">
        <v>54</v>
      </c>
      <c r="KJ142" s="20" t="s">
        <v>54</v>
      </c>
      <c r="KK142" s="20" t="s">
        <v>54</v>
      </c>
      <c r="KL142" s="20" t="s">
        <v>54</v>
      </c>
      <c r="KM142" s="20" t="s">
        <v>54</v>
      </c>
      <c r="KN142" s="20" t="s">
        <v>54</v>
      </c>
      <c r="KO142" s="20" t="s">
        <v>54</v>
      </c>
      <c r="KP142" s="20" t="s">
        <v>54</v>
      </c>
      <c r="KQ142" s="20" t="s">
        <v>54</v>
      </c>
      <c r="KR142" s="20" t="s">
        <v>54</v>
      </c>
      <c r="KS142" s="20" t="s">
        <v>54</v>
      </c>
      <c r="KT142" s="20" t="s">
        <v>54</v>
      </c>
      <c r="KU142" s="20" t="s">
        <v>54</v>
      </c>
      <c r="KV142" s="20" t="s">
        <v>54</v>
      </c>
      <c r="KW142" s="20" t="s">
        <v>54</v>
      </c>
      <c r="KX142" s="6" t="s">
        <v>90</v>
      </c>
      <c r="KY142" s="15"/>
      <c r="KZ142" s="20" t="s">
        <v>54</v>
      </c>
      <c r="LA142" s="20" t="s">
        <v>154</v>
      </c>
      <c r="LB142" s="20">
        <v>0</v>
      </c>
      <c r="LC142" s="20">
        <v>0</v>
      </c>
      <c r="LD142" s="20">
        <v>0</v>
      </c>
      <c r="LE142" s="20">
        <v>0</v>
      </c>
      <c r="LF142" s="20">
        <v>0</v>
      </c>
      <c r="LG142" s="20" t="s">
        <v>54</v>
      </c>
      <c r="LH142" s="20" t="s">
        <v>54</v>
      </c>
      <c r="LI142" s="20" t="s">
        <v>54</v>
      </c>
      <c r="LJ142" s="20" t="s">
        <v>54</v>
      </c>
      <c r="LK142" s="20" t="s">
        <v>54</v>
      </c>
      <c r="LL142" s="20" t="s">
        <v>54</v>
      </c>
      <c r="LM142" s="20" t="s">
        <v>54</v>
      </c>
      <c r="LN142" s="20" t="s">
        <v>54</v>
      </c>
      <c r="LO142" s="20" t="s">
        <v>54</v>
      </c>
      <c r="LP142" s="20" t="s">
        <v>54</v>
      </c>
      <c r="LQ142" s="20" t="s">
        <v>54</v>
      </c>
      <c r="LR142" s="20" t="s">
        <v>54</v>
      </c>
      <c r="LS142" s="20" t="s">
        <v>54</v>
      </c>
      <c r="LT142" s="20" t="s">
        <v>54</v>
      </c>
      <c r="LU142" s="20" t="s">
        <v>54</v>
      </c>
      <c r="LV142" s="20" t="s">
        <v>54</v>
      </c>
      <c r="LW142" s="20" t="s">
        <v>54</v>
      </c>
      <c r="LX142" s="20" t="s">
        <v>54</v>
      </c>
      <c r="LY142" s="20" t="s">
        <v>54</v>
      </c>
      <c r="LZ142" s="20" t="s">
        <v>54</v>
      </c>
      <c r="MA142" s="20" t="s">
        <v>54</v>
      </c>
      <c r="MB142" s="20" t="s">
        <v>54</v>
      </c>
      <c r="MC142" s="6" t="s">
        <v>90</v>
      </c>
      <c r="MD142" s="15"/>
      <c r="ME142" s="20" t="s">
        <v>54</v>
      </c>
      <c r="MF142" s="20" t="s">
        <v>154</v>
      </c>
      <c r="MG142" s="20">
        <v>0</v>
      </c>
      <c r="MH142" s="20">
        <v>0</v>
      </c>
      <c r="MI142" s="20">
        <v>0</v>
      </c>
      <c r="MJ142" s="20">
        <v>0</v>
      </c>
      <c r="MK142" s="20">
        <v>0</v>
      </c>
      <c r="ML142" s="20" t="s">
        <v>54</v>
      </c>
      <c r="MM142" s="20" t="s">
        <v>54</v>
      </c>
      <c r="MN142" s="20" t="s">
        <v>54</v>
      </c>
      <c r="MO142" s="20">
        <v>35.294117647058826</v>
      </c>
      <c r="MP142" s="20" t="s">
        <v>54</v>
      </c>
      <c r="MQ142" s="20" t="s">
        <v>54</v>
      </c>
      <c r="MR142" s="20" t="s">
        <v>54</v>
      </c>
      <c r="MS142" s="20">
        <v>11.111111111111111</v>
      </c>
      <c r="MT142" s="20">
        <v>5.5555555555555554</v>
      </c>
      <c r="MU142" s="20">
        <v>5.5555555555555554</v>
      </c>
      <c r="MV142" s="20" t="s">
        <v>54</v>
      </c>
      <c r="MW142" s="20" t="s">
        <v>54</v>
      </c>
      <c r="MX142" s="20" t="s">
        <v>54</v>
      </c>
      <c r="MY142" s="20">
        <v>11.111111111111111</v>
      </c>
      <c r="MZ142" s="20">
        <v>11.111111111111111</v>
      </c>
      <c r="NA142" s="20">
        <v>11.111111111111111</v>
      </c>
      <c r="NB142" s="20" t="s">
        <v>54</v>
      </c>
      <c r="NC142" s="20" t="s">
        <v>54</v>
      </c>
      <c r="ND142" s="20">
        <v>11.111111111111111</v>
      </c>
      <c r="NE142" s="20">
        <v>5.5555555555555554</v>
      </c>
      <c r="NF142" s="20">
        <v>11.111111111111111</v>
      </c>
      <c r="NG142" s="20" t="s">
        <v>54</v>
      </c>
      <c r="NH142" s="6" t="s">
        <v>90</v>
      </c>
    </row>
    <row r="143" spans="1:372" ht="31.2" x14ac:dyDescent="0.3">
      <c r="A143" s="15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10"/>
      <c r="AF143" s="15"/>
      <c r="AG143" s="20" t="s">
        <v>54</v>
      </c>
      <c r="AH143" s="20" t="s">
        <v>155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 t="s">
        <v>54</v>
      </c>
      <c r="AO143" s="20" t="s">
        <v>54</v>
      </c>
      <c r="AP143" s="20" t="s">
        <v>54</v>
      </c>
      <c r="AQ143" s="20" t="s">
        <v>54</v>
      </c>
      <c r="AR143" s="20" t="s">
        <v>54</v>
      </c>
      <c r="AS143" s="20" t="s">
        <v>54</v>
      </c>
      <c r="AT143" s="20" t="s">
        <v>54</v>
      </c>
      <c r="AU143" s="20" t="s">
        <v>54</v>
      </c>
      <c r="AV143" s="20" t="s">
        <v>54</v>
      </c>
      <c r="AW143" s="20" t="s">
        <v>54</v>
      </c>
      <c r="AX143" s="20" t="s">
        <v>54</v>
      </c>
      <c r="AY143" s="20" t="s">
        <v>54</v>
      </c>
      <c r="AZ143" s="20" t="s">
        <v>54</v>
      </c>
      <c r="BA143" s="20" t="s">
        <v>54</v>
      </c>
      <c r="BB143" s="20" t="s">
        <v>54</v>
      </c>
      <c r="BC143" s="20" t="s">
        <v>54</v>
      </c>
      <c r="BD143" s="20" t="s">
        <v>54</v>
      </c>
      <c r="BE143" s="20" t="s">
        <v>54</v>
      </c>
      <c r="BF143" s="20" t="s">
        <v>54</v>
      </c>
      <c r="BG143" s="20" t="s">
        <v>54</v>
      </c>
      <c r="BH143" s="20" t="s">
        <v>54</v>
      </c>
      <c r="BI143" s="20" t="s">
        <v>54</v>
      </c>
      <c r="BJ143" s="10" t="s">
        <v>91</v>
      </c>
      <c r="BK143" s="15"/>
      <c r="BL143" s="20" t="s">
        <v>54</v>
      </c>
      <c r="BM143" s="20" t="s">
        <v>155</v>
      </c>
      <c r="BN143" s="20">
        <v>0</v>
      </c>
      <c r="BO143" s="20">
        <v>0</v>
      </c>
      <c r="BP143" s="20">
        <v>0</v>
      </c>
      <c r="BQ143" s="20">
        <v>0</v>
      </c>
      <c r="BR143" s="20">
        <v>0</v>
      </c>
      <c r="BS143" s="20" t="s">
        <v>54</v>
      </c>
      <c r="BT143" s="20" t="s">
        <v>54</v>
      </c>
      <c r="BU143" s="20" t="s">
        <v>54</v>
      </c>
      <c r="BV143" s="20" t="s">
        <v>54</v>
      </c>
      <c r="BW143" s="20" t="s">
        <v>54</v>
      </c>
      <c r="BX143" s="20" t="s">
        <v>54</v>
      </c>
      <c r="BY143" s="20" t="s">
        <v>54</v>
      </c>
      <c r="BZ143" s="20" t="s">
        <v>54</v>
      </c>
      <c r="CA143" s="20" t="s">
        <v>54</v>
      </c>
      <c r="CB143" s="20" t="s">
        <v>54</v>
      </c>
      <c r="CC143" s="20" t="s">
        <v>54</v>
      </c>
      <c r="CD143" s="20" t="s">
        <v>54</v>
      </c>
      <c r="CE143" s="20" t="s">
        <v>54</v>
      </c>
      <c r="CF143" s="20" t="s">
        <v>54</v>
      </c>
      <c r="CG143" s="20" t="s">
        <v>54</v>
      </c>
      <c r="CH143" s="20" t="s">
        <v>54</v>
      </c>
      <c r="CI143" s="20" t="s">
        <v>54</v>
      </c>
      <c r="CJ143" s="20" t="s">
        <v>54</v>
      </c>
      <c r="CK143" s="20" t="s">
        <v>54</v>
      </c>
      <c r="CL143" s="20" t="s">
        <v>54</v>
      </c>
      <c r="CM143" s="20" t="s">
        <v>54</v>
      </c>
      <c r="CN143" s="20" t="s">
        <v>54</v>
      </c>
      <c r="CO143" s="10" t="s">
        <v>91</v>
      </c>
      <c r="CP143" s="15"/>
      <c r="CQ143" s="20" t="s">
        <v>54</v>
      </c>
      <c r="CR143" s="20" t="s">
        <v>155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 t="s">
        <v>54</v>
      </c>
      <c r="CY143" s="20" t="s">
        <v>54</v>
      </c>
      <c r="CZ143" s="20" t="s">
        <v>54</v>
      </c>
      <c r="DA143" s="20" t="s">
        <v>54</v>
      </c>
      <c r="DB143" s="20" t="s">
        <v>54</v>
      </c>
      <c r="DC143" s="20" t="s">
        <v>54</v>
      </c>
      <c r="DD143" s="20" t="s">
        <v>54</v>
      </c>
      <c r="DE143" s="20" t="s">
        <v>54</v>
      </c>
      <c r="DF143" s="20" t="s">
        <v>54</v>
      </c>
      <c r="DG143" s="20" t="s">
        <v>54</v>
      </c>
      <c r="DH143" s="20" t="s">
        <v>54</v>
      </c>
      <c r="DI143" s="20" t="s">
        <v>54</v>
      </c>
      <c r="DJ143" s="20" t="s">
        <v>54</v>
      </c>
      <c r="DK143" s="20" t="s">
        <v>54</v>
      </c>
      <c r="DL143" s="20" t="s">
        <v>54</v>
      </c>
      <c r="DM143" s="20" t="s">
        <v>54</v>
      </c>
      <c r="DN143" s="20" t="s">
        <v>54</v>
      </c>
      <c r="DO143" s="20" t="s">
        <v>54</v>
      </c>
      <c r="DP143" s="20" t="s">
        <v>54</v>
      </c>
      <c r="DQ143" s="20" t="s">
        <v>54</v>
      </c>
      <c r="DR143" s="20" t="s">
        <v>54</v>
      </c>
      <c r="DS143" s="20" t="s">
        <v>54</v>
      </c>
      <c r="DT143" s="10" t="s">
        <v>91</v>
      </c>
      <c r="DU143" s="15"/>
      <c r="DV143" s="20" t="s">
        <v>54</v>
      </c>
      <c r="DW143" s="20" t="s">
        <v>155</v>
      </c>
      <c r="DX143" s="20">
        <v>0</v>
      </c>
      <c r="DY143" s="20">
        <v>0</v>
      </c>
      <c r="DZ143" s="20">
        <v>0</v>
      </c>
      <c r="EA143" s="20">
        <v>0</v>
      </c>
      <c r="EB143" s="20">
        <v>0</v>
      </c>
      <c r="EC143" s="20" t="s">
        <v>54</v>
      </c>
      <c r="ED143" s="20" t="s">
        <v>54</v>
      </c>
      <c r="EE143" s="20" t="s">
        <v>54</v>
      </c>
      <c r="EF143" s="20">
        <v>0</v>
      </c>
      <c r="EG143" s="20" t="s">
        <v>54</v>
      </c>
      <c r="EH143" s="20" t="s">
        <v>54</v>
      </c>
      <c r="EI143" s="20" t="s">
        <v>54</v>
      </c>
      <c r="EJ143" s="20">
        <v>0</v>
      </c>
      <c r="EK143" s="20">
        <v>0</v>
      </c>
      <c r="EL143" s="20">
        <v>0</v>
      </c>
      <c r="EM143" s="20" t="s">
        <v>54</v>
      </c>
      <c r="EN143" s="20" t="s">
        <v>54</v>
      </c>
      <c r="EO143" s="20" t="s">
        <v>54</v>
      </c>
      <c r="EP143" s="20">
        <v>0</v>
      </c>
      <c r="EQ143" s="20">
        <v>0</v>
      </c>
      <c r="ER143" s="20">
        <v>0</v>
      </c>
      <c r="ES143" s="20" t="s">
        <v>54</v>
      </c>
      <c r="ET143" s="20" t="s">
        <v>54</v>
      </c>
      <c r="EU143" s="20">
        <v>0</v>
      </c>
      <c r="EV143" s="20">
        <v>0</v>
      </c>
      <c r="EW143" s="20">
        <v>0</v>
      </c>
      <c r="EX143" s="20" t="s">
        <v>54</v>
      </c>
      <c r="EY143" s="10" t="s">
        <v>91</v>
      </c>
      <c r="EZ143" s="15"/>
      <c r="FA143" s="20" t="s">
        <v>54</v>
      </c>
      <c r="FB143" s="20" t="s">
        <v>155</v>
      </c>
      <c r="FC143" s="20">
        <v>0</v>
      </c>
      <c r="FD143" s="20">
        <v>0</v>
      </c>
      <c r="FE143" s="20">
        <v>0</v>
      </c>
      <c r="FF143" s="20">
        <v>0</v>
      </c>
      <c r="FG143" s="20">
        <v>0</v>
      </c>
      <c r="FH143" s="20" t="s">
        <v>54</v>
      </c>
      <c r="FI143" s="20" t="s">
        <v>54</v>
      </c>
      <c r="FJ143" s="20" t="s">
        <v>54</v>
      </c>
      <c r="FK143" s="20">
        <v>0</v>
      </c>
      <c r="FL143" s="20" t="s">
        <v>54</v>
      </c>
      <c r="FM143" s="20" t="s">
        <v>54</v>
      </c>
      <c r="FN143" s="20" t="s">
        <v>54</v>
      </c>
      <c r="FO143" s="20">
        <v>2.9523809523809526</v>
      </c>
      <c r="FP143" s="20" t="s">
        <v>54</v>
      </c>
      <c r="FQ143" s="20">
        <v>2.9523809523809526</v>
      </c>
      <c r="FR143" s="20" t="s">
        <v>54</v>
      </c>
      <c r="FS143" s="20" t="s">
        <v>54</v>
      </c>
      <c r="FT143" s="20" t="s">
        <v>54</v>
      </c>
      <c r="FU143" s="20">
        <v>2</v>
      </c>
      <c r="FV143" s="20" t="s">
        <v>54</v>
      </c>
      <c r="FW143" s="20">
        <v>2</v>
      </c>
      <c r="FX143" s="20" t="s">
        <v>54</v>
      </c>
      <c r="FY143" s="20" t="s">
        <v>54</v>
      </c>
      <c r="FZ143" s="20">
        <v>1</v>
      </c>
      <c r="GA143" s="20" t="s">
        <v>54</v>
      </c>
      <c r="GB143" s="20">
        <v>1</v>
      </c>
      <c r="GC143" s="20" t="s">
        <v>54</v>
      </c>
      <c r="GD143" s="10" t="s">
        <v>91</v>
      </c>
      <c r="GE143" s="15"/>
      <c r="GF143" s="20" t="s">
        <v>54</v>
      </c>
      <c r="GG143" s="20" t="s">
        <v>155</v>
      </c>
      <c r="GH143" s="20">
        <v>0</v>
      </c>
      <c r="GI143" s="20">
        <v>0</v>
      </c>
      <c r="GJ143" s="20">
        <v>0</v>
      </c>
      <c r="GK143" s="20">
        <v>0</v>
      </c>
      <c r="GL143" s="20">
        <v>0</v>
      </c>
      <c r="GM143" s="20" t="s">
        <v>54</v>
      </c>
      <c r="GN143" s="20" t="s">
        <v>54</v>
      </c>
      <c r="GO143" s="20" t="s">
        <v>54</v>
      </c>
      <c r="GP143" s="20">
        <v>0</v>
      </c>
      <c r="GQ143" s="20" t="s">
        <v>54</v>
      </c>
      <c r="GR143" s="20" t="s">
        <v>54</v>
      </c>
      <c r="GS143" s="20" t="s">
        <v>54</v>
      </c>
      <c r="GT143" s="20">
        <v>2.074829931972789</v>
      </c>
      <c r="GU143" s="20">
        <v>0</v>
      </c>
      <c r="GV143" s="20">
        <v>2.074829931972789</v>
      </c>
      <c r="GW143" s="20" t="s">
        <v>54</v>
      </c>
      <c r="GX143" s="20" t="s">
        <v>54</v>
      </c>
      <c r="GY143" s="20" t="s">
        <v>54</v>
      </c>
      <c r="GZ143" s="20">
        <v>2.7040816326530615</v>
      </c>
      <c r="HA143" s="20" t="s">
        <v>54</v>
      </c>
      <c r="HB143" s="20">
        <v>2.7040816326530615</v>
      </c>
      <c r="HC143" s="20" t="s">
        <v>54</v>
      </c>
      <c r="HD143" s="20" t="s">
        <v>54</v>
      </c>
      <c r="HE143" s="20">
        <v>0</v>
      </c>
      <c r="HF143" s="20">
        <v>0</v>
      </c>
      <c r="HG143" s="20">
        <v>0</v>
      </c>
      <c r="HH143" s="20" t="s">
        <v>54</v>
      </c>
      <c r="HI143" s="10" t="s">
        <v>91</v>
      </c>
      <c r="HJ143" s="15"/>
      <c r="HK143" s="20" t="s">
        <v>54</v>
      </c>
      <c r="HL143" s="20" t="s">
        <v>155</v>
      </c>
      <c r="HM143" s="20">
        <v>0</v>
      </c>
      <c r="HN143" s="20">
        <v>0</v>
      </c>
      <c r="HO143" s="20">
        <v>0</v>
      </c>
      <c r="HP143" s="20">
        <v>0</v>
      </c>
      <c r="HQ143" s="20">
        <v>0</v>
      </c>
      <c r="HR143" s="20" t="s">
        <v>54</v>
      </c>
      <c r="HS143" s="20" t="s">
        <v>54</v>
      </c>
      <c r="HT143" s="20" t="s">
        <v>54</v>
      </c>
      <c r="HU143" s="20">
        <v>0</v>
      </c>
      <c r="HV143" s="20" t="s">
        <v>54</v>
      </c>
      <c r="HW143" s="20" t="s">
        <v>54</v>
      </c>
      <c r="HX143" s="20" t="s">
        <v>54</v>
      </c>
      <c r="HY143" s="20">
        <v>3.7757437070938216</v>
      </c>
      <c r="HZ143" s="20" t="s">
        <v>54</v>
      </c>
      <c r="IA143" s="20">
        <v>3.7757437070938216</v>
      </c>
      <c r="IB143" s="20" t="s">
        <v>54</v>
      </c>
      <c r="IC143" s="20" t="s">
        <v>54</v>
      </c>
      <c r="ID143" s="20" t="s">
        <v>54</v>
      </c>
      <c r="IE143" s="20">
        <v>4.8913043478260869</v>
      </c>
      <c r="IF143" s="20" t="s">
        <v>54</v>
      </c>
      <c r="IG143" s="20">
        <v>4.8913043478260869</v>
      </c>
      <c r="IH143" s="20" t="s">
        <v>54</v>
      </c>
      <c r="II143" s="20" t="s">
        <v>54</v>
      </c>
      <c r="IJ143" s="20">
        <v>1.4190821256038646</v>
      </c>
      <c r="IK143" s="20" t="s">
        <v>54</v>
      </c>
      <c r="IL143" s="20">
        <v>1.4190821256038646</v>
      </c>
      <c r="IM143" s="20" t="s">
        <v>54</v>
      </c>
      <c r="IN143" s="10" t="s">
        <v>91</v>
      </c>
      <c r="IO143" s="15"/>
      <c r="IP143" s="20" t="s">
        <v>54</v>
      </c>
      <c r="IQ143" s="20" t="s">
        <v>155</v>
      </c>
      <c r="IR143" s="20">
        <v>0</v>
      </c>
      <c r="IS143" s="20">
        <v>0</v>
      </c>
      <c r="IT143" s="20">
        <v>0</v>
      </c>
      <c r="IU143" s="20">
        <v>0</v>
      </c>
      <c r="IV143" s="20">
        <v>0</v>
      </c>
      <c r="IW143" s="20" t="s">
        <v>54</v>
      </c>
      <c r="IX143" s="20" t="s">
        <v>54</v>
      </c>
      <c r="IY143" s="20" t="s">
        <v>54</v>
      </c>
      <c r="IZ143" s="20" t="s">
        <v>54</v>
      </c>
      <c r="JA143" s="20" t="s">
        <v>54</v>
      </c>
      <c r="JB143" s="20" t="s">
        <v>54</v>
      </c>
      <c r="JC143" s="20" t="s">
        <v>54</v>
      </c>
      <c r="JD143" s="20" t="s">
        <v>54</v>
      </c>
      <c r="JE143" s="20" t="s">
        <v>54</v>
      </c>
      <c r="JF143" s="20" t="s">
        <v>54</v>
      </c>
      <c r="JG143" s="20" t="s">
        <v>54</v>
      </c>
      <c r="JH143" s="20" t="s">
        <v>54</v>
      </c>
      <c r="JI143" s="20" t="s">
        <v>54</v>
      </c>
      <c r="JJ143" s="20" t="s">
        <v>54</v>
      </c>
      <c r="JK143" s="20" t="s">
        <v>54</v>
      </c>
      <c r="JL143" s="20" t="s">
        <v>54</v>
      </c>
      <c r="JM143" s="20" t="s">
        <v>54</v>
      </c>
      <c r="JN143" s="20" t="s">
        <v>54</v>
      </c>
      <c r="JO143" s="20" t="s">
        <v>54</v>
      </c>
      <c r="JP143" s="20" t="s">
        <v>54</v>
      </c>
      <c r="JQ143" s="20" t="s">
        <v>54</v>
      </c>
      <c r="JR143" s="20" t="s">
        <v>54</v>
      </c>
      <c r="JS143" s="10" t="s">
        <v>91</v>
      </c>
      <c r="JT143" s="15"/>
      <c r="JU143" s="20" t="s">
        <v>54</v>
      </c>
      <c r="JV143" s="20" t="s">
        <v>155</v>
      </c>
      <c r="JW143" s="20">
        <v>0</v>
      </c>
      <c r="JX143" s="20">
        <v>0</v>
      </c>
      <c r="JY143" s="20">
        <v>0</v>
      </c>
      <c r="JZ143" s="20">
        <v>0</v>
      </c>
      <c r="KA143" s="20">
        <v>0</v>
      </c>
      <c r="KB143" s="20" t="s">
        <v>54</v>
      </c>
      <c r="KC143" s="20" t="s">
        <v>54</v>
      </c>
      <c r="KD143" s="20" t="s">
        <v>54</v>
      </c>
      <c r="KE143" s="20" t="s">
        <v>54</v>
      </c>
      <c r="KF143" s="20" t="s">
        <v>54</v>
      </c>
      <c r="KG143" s="20" t="s">
        <v>54</v>
      </c>
      <c r="KH143" s="20" t="s">
        <v>54</v>
      </c>
      <c r="KI143" s="20" t="s">
        <v>54</v>
      </c>
      <c r="KJ143" s="20" t="s">
        <v>54</v>
      </c>
      <c r="KK143" s="20" t="s">
        <v>54</v>
      </c>
      <c r="KL143" s="20" t="s">
        <v>54</v>
      </c>
      <c r="KM143" s="20" t="s">
        <v>54</v>
      </c>
      <c r="KN143" s="20" t="s">
        <v>54</v>
      </c>
      <c r="KO143" s="20" t="s">
        <v>54</v>
      </c>
      <c r="KP143" s="20" t="s">
        <v>54</v>
      </c>
      <c r="KQ143" s="20" t="s">
        <v>54</v>
      </c>
      <c r="KR143" s="20" t="s">
        <v>54</v>
      </c>
      <c r="KS143" s="20" t="s">
        <v>54</v>
      </c>
      <c r="KT143" s="20" t="s">
        <v>54</v>
      </c>
      <c r="KU143" s="20" t="s">
        <v>54</v>
      </c>
      <c r="KV143" s="20" t="s">
        <v>54</v>
      </c>
      <c r="KW143" s="20" t="s">
        <v>54</v>
      </c>
      <c r="KX143" s="10" t="s">
        <v>91</v>
      </c>
      <c r="KY143" s="15"/>
      <c r="KZ143" s="20" t="s">
        <v>54</v>
      </c>
      <c r="LA143" s="20" t="s">
        <v>155</v>
      </c>
      <c r="LB143" s="20">
        <v>0</v>
      </c>
      <c r="LC143" s="20">
        <v>0</v>
      </c>
      <c r="LD143" s="20">
        <v>0</v>
      </c>
      <c r="LE143" s="20">
        <v>0</v>
      </c>
      <c r="LF143" s="20">
        <v>0</v>
      </c>
      <c r="LG143" s="20" t="s">
        <v>54</v>
      </c>
      <c r="LH143" s="20" t="s">
        <v>54</v>
      </c>
      <c r="LI143" s="20" t="s">
        <v>54</v>
      </c>
      <c r="LJ143" s="20" t="s">
        <v>54</v>
      </c>
      <c r="LK143" s="20" t="s">
        <v>54</v>
      </c>
      <c r="LL143" s="20" t="s">
        <v>54</v>
      </c>
      <c r="LM143" s="20" t="s">
        <v>54</v>
      </c>
      <c r="LN143" s="20" t="s">
        <v>54</v>
      </c>
      <c r="LO143" s="20" t="s">
        <v>54</v>
      </c>
      <c r="LP143" s="20" t="s">
        <v>54</v>
      </c>
      <c r="LQ143" s="20" t="s">
        <v>54</v>
      </c>
      <c r="LR143" s="20" t="s">
        <v>54</v>
      </c>
      <c r="LS143" s="20" t="s">
        <v>54</v>
      </c>
      <c r="LT143" s="20" t="s">
        <v>54</v>
      </c>
      <c r="LU143" s="20" t="s">
        <v>54</v>
      </c>
      <c r="LV143" s="20" t="s">
        <v>54</v>
      </c>
      <c r="LW143" s="20" t="s">
        <v>54</v>
      </c>
      <c r="LX143" s="20" t="s">
        <v>54</v>
      </c>
      <c r="LY143" s="20" t="s">
        <v>54</v>
      </c>
      <c r="LZ143" s="20" t="s">
        <v>54</v>
      </c>
      <c r="MA143" s="20" t="s">
        <v>54</v>
      </c>
      <c r="MB143" s="20" t="s">
        <v>54</v>
      </c>
      <c r="MC143" s="10" t="s">
        <v>91</v>
      </c>
      <c r="MD143" s="15"/>
      <c r="ME143" s="20" t="s">
        <v>54</v>
      </c>
      <c r="MF143" s="20" t="s">
        <v>155</v>
      </c>
      <c r="MG143" s="20">
        <v>0</v>
      </c>
      <c r="MH143" s="20">
        <v>0</v>
      </c>
      <c r="MI143" s="20">
        <v>0</v>
      </c>
      <c r="MJ143" s="20">
        <v>0</v>
      </c>
      <c r="MK143" s="20">
        <v>0</v>
      </c>
      <c r="ML143" s="20" t="s">
        <v>54</v>
      </c>
      <c r="MM143" s="20" t="s">
        <v>54</v>
      </c>
      <c r="MN143" s="20" t="s">
        <v>54</v>
      </c>
      <c r="MO143" s="20">
        <v>0</v>
      </c>
      <c r="MP143" s="20" t="s">
        <v>54</v>
      </c>
      <c r="MQ143" s="20" t="s">
        <v>54</v>
      </c>
      <c r="MR143" s="20" t="s">
        <v>54</v>
      </c>
      <c r="MS143" s="20">
        <v>0</v>
      </c>
      <c r="MT143" s="20">
        <v>0</v>
      </c>
      <c r="MU143" s="20">
        <v>0</v>
      </c>
      <c r="MV143" s="20" t="s">
        <v>54</v>
      </c>
      <c r="MW143" s="20" t="s">
        <v>54</v>
      </c>
      <c r="MX143" s="20" t="s">
        <v>54</v>
      </c>
      <c r="MY143" s="20">
        <v>0</v>
      </c>
      <c r="MZ143" s="20">
        <v>0</v>
      </c>
      <c r="NA143" s="20">
        <v>0</v>
      </c>
      <c r="NB143" s="20" t="s">
        <v>54</v>
      </c>
      <c r="NC143" s="20" t="s">
        <v>54</v>
      </c>
      <c r="ND143" s="20">
        <v>0</v>
      </c>
      <c r="NE143" s="20">
        <v>0</v>
      </c>
      <c r="NF143" s="20">
        <v>0</v>
      </c>
      <c r="NG143" s="20" t="s">
        <v>54</v>
      </c>
      <c r="NH143" s="10" t="s">
        <v>91</v>
      </c>
    </row>
    <row r="144" spans="1:372" x14ac:dyDescent="0.3">
      <c r="A144" s="15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13"/>
      <c r="AF144" s="15"/>
      <c r="AG144" s="20">
        <v>121</v>
      </c>
      <c r="AH144" s="20" t="s">
        <v>156</v>
      </c>
      <c r="AI144" s="20">
        <v>3537.34</v>
      </c>
      <c r="AJ144" s="20">
        <v>0</v>
      </c>
      <c r="AK144" s="20">
        <v>12</v>
      </c>
      <c r="AL144" s="20">
        <v>10</v>
      </c>
      <c r="AM144" s="20">
        <v>22</v>
      </c>
      <c r="AN144" s="20" t="s">
        <v>54</v>
      </c>
      <c r="AO144" s="20" t="s">
        <v>54</v>
      </c>
      <c r="AP144" s="20" t="s">
        <v>54</v>
      </c>
      <c r="AQ144" s="20" t="s">
        <v>54</v>
      </c>
      <c r="AR144" s="20" t="s">
        <v>54</v>
      </c>
      <c r="AS144" s="20" t="s">
        <v>54</v>
      </c>
      <c r="AT144" s="20" t="s">
        <v>54</v>
      </c>
      <c r="AU144" s="20" t="s">
        <v>54</v>
      </c>
      <c r="AV144" s="20" t="s">
        <v>54</v>
      </c>
      <c r="AW144" s="20" t="s">
        <v>54</v>
      </c>
      <c r="AX144" s="20" t="s">
        <v>54</v>
      </c>
      <c r="AY144" s="20" t="s">
        <v>54</v>
      </c>
      <c r="AZ144" s="20" t="s">
        <v>54</v>
      </c>
      <c r="BA144" s="20" t="s">
        <v>54</v>
      </c>
      <c r="BB144" s="20" t="s">
        <v>54</v>
      </c>
      <c r="BC144" s="20" t="s">
        <v>54</v>
      </c>
      <c r="BD144" s="20" t="s">
        <v>54</v>
      </c>
      <c r="BE144" s="20" t="s">
        <v>54</v>
      </c>
      <c r="BF144" s="20" t="s">
        <v>54</v>
      </c>
      <c r="BG144" s="20" t="s">
        <v>54</v>
      </c>
      <c r="BH144" s="20" t="s">
        <v>54</v>
      </c>
      <c r="BI144" s="20" t="s">
        <v>54</v>
      </c>
      <c r="BJ144" s="13" t="s">
        <v>97</v>
      </c>
      <c r="BK144" s="15"/>
      <c r="BL144" s="20">
        <v>121</v>
      </c>
      <c r="BM144" s="20" t="s">
        <v>156</v>
      </c>
      <c r="BN144" s="20">
        <v>5155.34</v>
      </c>
      <c r="BO144" s="20">
        <v>0</v>
      </c>
      <c r="BP144" s="20">
        <v>75</v>
      </c>
      <c r="BQ144" s="20">
        <v>53</v>
      </c>
      <c r="BR144" s="20">
        <v>128</v>
      </c>
      <c r="BS144" s="20" t="s">
        <v>54</v>
      </c>
      <c r="BT144" s="20" t="s">
        <v>54</v>
      </c>
      <c r="BU144" s="20" t="s">
        <v>54</v>
      </c>
      <c r="BV144" s="20" t="s">
        <v>54</v>
      </c>
      <c r="BW144" s="20" t="s">
        <v>54</v>
      </c>
      <c r="BX144" s="20" t="s">
        <v>54</v>
      </c>
      <c r="BY144" s="20" t="s">
        <v>54</v>
      </c>
      <c r="BZ144" s="20">
        <v>75.837968878372621</v>
      </c>
      <c r="CA144" s="20" t="s">
        <v>54</v>
      </c>
      <c r="CB144" s="20">
        <v>75.837968878372621</v>
      </c>
      <c r="CC144" s="20" t="s">
        <v>54</v>
      </c>
      <c r="CD144" s="20" t="s">
        <v>54</v>
      </c>
      <c r="CE144" s="20" t="s">
        <v>54</v>
      </c>
      <c r="CF144" s="20">
        <v>80.298521091899929</v>
      </c>
      <c r="CG144" s="20" t="s">
        <v>54</v>
      </c>
      <c r="CH144" s="20">
        <v>80.298521091899929</v>
      </c>
      <c r="CI144" s="20" t="s">
        <v>54</v>
      </c>
      <c r="CJ144" s="20" t="s">
        <v>54</v>
      </c>
      <c r="CK144" s="20">
        <v>77.786633714897178</v>
      </c>
      <c r="CL144" s="20" t="s">
        <v>54</v>
      </c>
      <c r="CM144" s="20">
        <v>77.786633714897178</v>
      </c>
      <c r="CN144" s="20" t="s">
        <v>54</v>
      </c>
      <c r="CO144" s="13" t="s">
        <v>97</v>
      </c>
      <c r="CP144" s="15"/>
      <c r="CQ144" s="20">
        <v>121</v>
      </c>
      <c r="CR144" s="20" t="s">
        <v>156</v>
      </c>
      <c r="CS144" s="20">
        <v>4131</v>
      </c>
      <c r="CT144" s="20">
        <v>0</v>
      </c>
      <c r="CU144" s="20">
        <v>89</v>
      </c>
      <c r="CV144" s="20">
        <v>61</v>
      </c>
      <c r="CW144" s="20">
        <v>150</v>
      </c>
      <c r="CX144" s="20" t="s">
        <v>54</v>
      </c>
      <c r="CY144" s="20" t="s">
        <v>54</v>
      </c>
      <c r="CZ144" s="20" t="s">
        <v>54</v>
      </c>
      <c r="DA144" s="20">
        <v>76.579918940426197</v>
      </c>
      <c r="DB144" s="20">
        <v>68.604433760683762</v>
      </c>
      <c r="DC144" s="20" t="s">
        <v>54</v>
      </c>
      <c r="DD144" s="20" t="s">
        <v>54</v>
      </c>
      <c r="DE144" s="20">
        <v>75.969714747030579</v>
      </c>
      <c r="DF144" s="20" t="s">
        <v>54</v>
      </c>
      <c r="DG144" s="20">
        <v>75.969714747030579</v>
      </c>
      <c r="DH144" s="20" t="s">
        <v>54</v>
      </c>
      <c r="DI144" s="20" t="s">
        <v>54</v>
      </c>
      <c r="DJ144" s="20" t="s">
        <v>54</v>
      </c>
      <c r="DK144" s="20">
        <v>76.954171810699577</v>
      </c>
      <c r="DL144" s="20" t="s">
        <v>54</v>
      </c>
      <c r="DM144" s="20">
        <v>76.954171810699577</v>
      </c>
      <c r="DN144" s="20">
        <v>68.604433760683762</v>
      </c>
      <c r="DO144" s="20" t="s">
        <v>54</v>
      </c>
      <c r="DP144" s="20">
        <v>76.250698280963988</v>
      </c>
      <c r="DQ144" s="20" t="s">
        <v>54</v>
      </c>
      <c r="DR144" s="20">
        <v>76.250698280963988</v>
      </c>
      <c r="DS144" s="20" t="s">
        <v>54</v>
      </c>
      <c r="DT144" s="13" t="s">
        <v>97</v>
      </c>
      <c r="DU144" s="15"/>
      <c r="DV144" s="20">
        <v>121</v>
      </c>
      <c r="DW144" s="20" t="s">
        <v>156</v>
      </c>
      <c r="DX144" s="20">
        <v>4796.3900000000003</v>
      </c>
      <c r="DY144" s="20">
        <v>0</v>
      </c>
      <c r="DZ144" s="20">
        <v>52</v>
      </c>
      <c r="EA144" s="20">
        <v>41</v>
      </c>
      <c r="EB144" s="20">
        <v>93</v>
      </c>
      <c r="EC144" s="20" t="s">
        <v>54</v>
      </c>
      <c r="ED144" s="20" t="s">
        <v>54</v>
      </c>
      <c r="EE144" s="20" t="s">
        <v>54</v>
      </c>
      <c r="EF144" s="20">
        <v>74.522064648447923</v>
      </c>
      <c r="EG144" s="20">
        <v>70</v>
      </c>
      <c r="EH144" s="20" t="s">
        <v>54</v>
      </c>
      <c r="EI144" s="20" t="s">
        <v>54</v>
      </c>
      <c r="EJ144" s="20">
        <v>72.334763262252167</v>
      </c>
      <c r="EK144" s="20">
        <v>72.243366229828226</v>
      </c>
      <c r="EL144" s="20">
        <v>72.386416634886217</v>
      </c>
      <c r="EM144" s="20" t="s">
        <v>54</v>
      </c>
      <c r="EN144" s="20" t="s">
        <v>54</v>
      </c>
      <c r="EO144" s="20" t="s">
        <v>54</v>
      </c>
      <c r="EP144" s="20">
        <v>74.135544541751102</v>
      </c>
      <c r="EQ144" s="20">
        <v>73.98732233528635</v>
      </c>
      <c r="ER144" s="20">
        <v>74.026874692214662</v>
      </c>
      <c r="ES144" s="20">
        <v>70</v>
      </c>
      <c r="ET144" s="20" t="s">
        <v>54</v>
      </c>
      <c r="EU144" s="20">
        <v>73.186386499497885</v>
      </c>
      <c r="EV144" s="20">
        <v>73.067908083902225</v>
      </c>
      <c r="EW144" s="20">
        <v>73.096888840282531</v>
      </c>
      <c r="EX144" s="20" t="s">
        <v>54</v>
      </c>
      <c r="EY144" s="13" t="s">
        <v>97</v>
      </c>
      <c r="EZ144" s="15"/>
      <c r="FA144" s="20">
        <v>121</v>
      </c>
      <c r="FB144" s="20" t="s">
        <v>156</v>
      </c>
      <c r="FC144" s="20">
        <v>4022.7</v>
      </c>
      <c r="FD144" s="20">
        <v>0</v>
      </c>
      <c r="FE144" s="20">
        <v>84</v>
      </c>
      <c r="FF144" s="20">
        <v>50</v>
      </c>
      <c r="FG144" s="20">
        <v>134</v>
      </c>
      <c r="FH144" s="20" t="s">
        <v>54</v>
      </c>
      <c r="FI144" s="20" t="s">
        <v>54</v>
      </c>
      <c r="FJ144" s="20" t="s">
        <v>54</v>
      </c>
      <c r="FK144" s="20">
        <v>74.306359436399646</v>
      </c>
      <c r="FL144" s="20" t="s">
        <v>54</v>
      </c>
      <c r="FM144" s="20" t="s">
        <v>54</v>
      </c>
      <c r="FN144" s="20" t="s">
        <v>54</v>
      </c>
      <c r="FO144" s="20">
        <v>65.223795597880027</v>
      </c>
      <c r="FP144" s="20">
        <v>57.942890720390722</v>
      </c>
      <c r="FQ144" s="20">
        <v>64.897242713264632</v>
      </c>
      <c r="FR144" s="20" t="s">
        <v>54</v>
      </c>
      <c r="FS144" s="20" t="s">
        <v>54</v>
      </c>
      <c r="FT144" s="20" t="s">
        <v>54</v>
      </c>
      <c r="FU144" s="20">
        <v>67.458890756538779</v>
      </c>
      <c r="FV144" s="20">
        <v>60.460011808367078</v>
      </c>
      <c r="FW144" s="20">
        <v>67.57047497215261</v>
      </c>
      <c r="FX144" s="20" t="s">
        <v>54</v>
      </c>
      <c r="FY144" s="20" t="s">
        <v>54</v>
      </c>
      <c r="FZ144" s="20">
        <v>66.316754362535619</v>
      </c>
      <c r="GA144" s="20">
        <v>59.14984355921856</v>
      </c>
      <c r="GB144" s="20">
        <v>66.200378459503469</v>
      </c>
      <c r="GC144" s="20" t="s">
        <v>54</v>
      </c>
      <c r="GD144" s="13" t="s">
        <v>97</v>
      </c>
      <c r="GE144" s="15"/>
      <c r="GF144" s="20">
        <v>121</v>
      </c>
      <c r="GG144" s="20" t="s">
        <v>156</v>
      </c>
      <c r="GH144" s="20">
        <v>108005.48199999999</v>
      </c>
      <c r="GI144" s="20">
        <v>0</v>
      </c>
      <c r="GJ144" s="20">
        <v>67</v>
      </c>
      <c r="GK144" s="20">
        <v>67</v>
      </c>
      <c r="GL144" s="20">
        <v>134</v>
      </c>
      <c r="GM144" s="20" t="s">
        <v>54</v>
      </c>
      <c r="GN144" s="20" t="s">
        <v>54</v>
      </c>
      <c r="GO144" s="20" t="s">
        <v>54</v>
      </c>
      <c r="GP144" s="20">
        <v>76.408746842624495</v>
      </c>
      <c r="GQ144" s="20" t="s">
        <v>54</v>
      </c>
      <c r="GR144" s="20" t="s">
        <v>54</v>
      </c>
      <c r="GS144" s="20" t="s">
        <v>54</v>
      </c>
      <c r="GT144" s="20">
        <v>66.618311241467296</v>
      </c>
      <c r="GU144" s="20">
        <v>64.121832618727026</v>
      </c>
      <c r="GV144" s="20">
        <v>67.059019658955606</v>
      </c>
      <c r="GW144" s="20" t="s">
        <v>54</v>
      </c>
      <c r="GX144" s="20" t="s">
        <v>54</v>
      </c>
      <c r="GY144" s="20" t="s">
        <v>54</v>
      </c>
      <c r="GZ144" s="20">
        <v>68.120492515830435</v>
      </c>
      <c r="HA144" s="20">
        <v>64.252576295340276</v>
      </c>
      <c r="HB144" s="20">
        <v>68.388556114550568</v>
      </c>
      <c r="HC144" s="20" t="s">
        <v>54</v>
      </c>
      <c r="HD144" s="20" t="s">
        <v>54</v>
      </c>
      <c r="HE144" s="20">
        <v>67.261624346635514</v>
      </c>
      <c r="HF144" s="20">
        <v>64.168317577867271</v>
      </c>
      <c r="HG144" s="20">
        <v>67.605780527508202</v>
      </c>
      <c r="HH144" s="20" t="s">
        <v>54</v>
      </c>
      <c r="HI144" s="13" t="s">
        <v>97</v>
      </c>
      <c r="HJ144" s="15"/>
      <c r="HK144" s="20">
        <v>121</v>
      </c>
      <c r="HL144" s="20" t="s">
        <v>156</v>
      </c>
      <c r="HM144" s="20">
        <v>5571.2049999999999</v>
      </c>
      <c r="HN144" s="20">
        <v>0</v>
      </c>
      <c r="HO144" s="20">
        <v>80</v>
      </c>
      <c r="HP144" s="20">
        <v>52</v>
      </c>
      <c r="HQ144" s="20">
        <v>132</v>
      </c>
      <c r="HR144" s="20" t="s">
        <v>54</v>
      </c>
      <c r="HS144" s="20" t="s">
        <v>54</v>
      </c>
      <c r="HT144" s="20" t="s">
        <v>54</v>
      </c>
      <c r="HU144" s="20">
        <v>72.764266050088992</v>
      </c>
      <c r="HV144" s="20" t="s">
        <v>54</v>
      </c>
      <c r="HW144" s="20" t="s">
        <v>54</v>
      </c>
      <c r="HX144" s="20" t="s">
        <v>54</v>
      </c>
      <c r="HY144" s="20">
        <v>65.423176611760042</v>
      </c>
      <c r="HZ144" s="20">
        <v>57.597042493007883</v>
      </c>
      <c r="IA144" s="20">
        <v>65.231496399246183</v>
      </c>
      <c r="IB144" s="20">
        <v>65.260869565217391</v>
      </c>
      <c r="IC144" s="20" t="s">
        <v>54</v>
      </c>
      <c r="ID144" s="20" t="s">
        <v>54</v>
      </c>
      <c r="IE144" s="20">
        <v>66.816847008792521</v>
      </c>
      <c r="IF144" s="20">
        <v>60.696038713701761</v>
      </c>
      <c r="IG144" s="20">
        <v>67.009001434045828</v>
      </c>
      <c r="IH144" s="20">
        <v>65.260869565217391</v>
      </c>
      <c r="II144" s="20" t="s">
        <v>54</v>
      </c>
      <c r="IJ144" s="20">
        <v>65.738661754882173</v>
      </c>
      <c r="IK144" s="20">
        <v>59.038442294420555</v>
      </c>
      <c r="IL144" s="20">
        <v>65.739928340163218</v>
      </c>
      <c r="IM144" s="20" t="s">
        <v>54</v>
      </c>
      <c r="IN144" s="13" t="s">
        <v>97</v>
      </c>
      <c r="IO144" s="15"/>
      <c r="IP144" s="20">
        <v>121</v>
      </c>
      <c r="IQ144" s="20" t="s">
        <v>156</v>
      </c>
      <c r="IR144" s="20">
        <v>6835.4619999999995</v>
      </c>
      <c r="IS144" s="20">
        <v>0</v>
      </c>
      <c r="IT144" s="20">
        <v>80</v>
      </c>
      <c r="IU144" s="20">
        <v>65</v>
      </c>
      <c r="IV144" s="20">
        <v>145</v>
      </c>
      <c r="IW144" s="20" t="s">
        <v>54</v>
      </c>
      <c r="IX144" s="20" t="s">
        <v>54</v>
      </c>
      <c r="IY144" s="20" t="s">
        <v>54</v>
      </c>
      <c r="IZ144" s="20">
        <v>74.479618517193998</v>
      </c>
      <c r="JA144" s="20" t="s">
        <v>54</v>
      </c>
      <c r="JB144" s="20" t="s">
        <v>54</v>
      </c>
      <c r="JC144" s="20" t="s">
        <v>54</v>
      </c>
      <c r="JD144" s="20">
        <v>67.025536412829226</v>
      </c>
      <c r="JE144" s="20">
        <v>83.807342608356024</v>
      </c>
      <c r="JF144" s="20">
        <v>69.494717294761784</v>
      </c>
      <c r="JG144" s="20" t="s">
        <v>54</v>
      </c>
      <c r="JH144" s="20" t="s">
        <v>54</v>
      </c>
      <c r="JI144" s="20" t="s">
        <v>54</v>
      </c>
      <c r="JJ144" s="20">
        <v>69.003185151478945</v>
      </c>
      <c r="JK144" s="20">
        <v>64.457578924018108</v>
      </c>
      <c r="JL144" s="20">
        <v>69.109839444806425</v>
      </c>
      <c r="JM144" s="20" t="s">
        <v>54</v>
      </c>
      <c r="JN144" s="20" t="s">
        <v>54</v>
      </c>
      <c r="JO144" s="20">
        <v>67.967749395507468</v>
      </c>
      <c r="JP144" s="20">
        <v>71.830818877374128</v>
      </c>
      <c r="JQ144" s="20">
        <v>69.309926565439312</v>
      </c>
      <c r="JR144" s="20" t="s">
        <v>54</v>
      </c>
      <c r="JS144" s="13" t="s">
        <v>97</v>
      </c>
      <c r="JT144" s="15"/>
      <c r="JU144" s="20">
        <v>121</v>
      </c>
      <c r="JV144" s="20" t="s">
        <v>156</v>
      </c>
      <c r="JW144" s="20">
        <v>5414.6220000000003</v>
      </c>
      <c r="JX144" s="20">
        <v>0</v>
      </c>
      <c r="JY144" s="20">
        <v>54</v>
      </c>
      <c r="JZ144" s="20">
        <v>53</v>
      </c>
      <c r="KA144" s="20">
        <v>107</v>
      </c>
      <c r="KB144" s="20" t="s">
        <v>54</v>
      </c>
      <c r="KC144" s="20" t="s">
        <v>54</v>
      </c>
      <c r="KD144" s="20" t="s">
        <v>54</v>
      </c>
      <c r="KE144" s="20">
        <v>70.854121891180711</v>
      </c>
      <c r="KF144" s="20" t="s">
        <v>54</v>
      </c>
      <c r="KG144" s="20" t="s">
        <v>54</v>
      </c>
      <c r="KH144" s="20" t="s">
        <v>54</v>
      </c>
      <c r="KI144" s="20">
        <v>66.571456877860129</v>
      </c>
      <c r="KJ144" s="20">
        <v>65.501261174326189</v>
      </c>
      <c r="KK144" s="20">
        <v>65.995775525117011</v>
      </c>
      <c r="KL144" s="20" t="s">
        <v>54</v>
      </c>
      <c r="KM144" s="20" t="s">
        <v>54</v>
      </c>
      <c r="KN144" s="20" t="s">
        <v>54</v>
      </c>
      <c r="KO144" s="20">
        <v>67.895051272948052</v>
      </c>
      <c r="KP144" s="20">
        <v>70.198479793233091</v>
      </c>
      <c r="KQ144" s="20">
        <v>69.268924967014982</v>
      </c>
      <c r="KR144" s="20" t="s">
        <v>54</v>
      </c>
      <c r="KS144" s="20" t="s">
        <v>54</v>
      </c>
      <c r="KT144" s="20">
        <v>67.300360379000097</v>
      </c>
      <c r="KU144" s="20">
        <v>67.8796804176216</v>
      </c>
      <c r="KV144" s="20">
        <v>67.664927192088939</v>
      </c>
      <c r="KW144" s="20">
        <v>41.234560201007575</v>
      </c>
      <c r="KX144" s="13" t="s">
        <v>97</v>
      </c>
      <c r="KY144" s="15"/>
      <c r="KZ144" s="20">
        <v>121</v>
      </c>
      <c r="LA144" s="20" t="s">
        <v>156</v>
      </c>
      <c r="LB144" s="20">
        <v>4120</v>
      </c>
      <c r="LC144" s="20">
        <v>0</v>
      </c>
      <c r="LD144" s="20">
        <v>48</v>
      </c>
      <c r="LE144" s="20">
        <v>37</v>
      </c>
      <c r="LF144" s="20">
        <v>85</v>
      </c>
      <c r="LG144" s="20" t="s">
        <v>54</v>
      </c>
      <c r="LH144" s="20" t="s">
        <v>54</v>
      </c>
      <c r="LI144" s="20" t="s">
        <v>54</v>
      </c>
      <c r="LJ144" s="20">
        <v>68.616669925469253</v>
      </c>
      <c r="LK144" s="20" t="s">
        <v>54</v>
      </c>
      <c r="LL144" s="20" t="s">
        <v>54</v>
      </c>
      <c r="LM144" s="20" t="s">
        <v>54</v>
      </c>
      <c r="LN144" s="20">
        <v>65.183058588637834</v>
      </c>
      <c r="LO144" s="20">
        <v>61.423936620206646</v>
      </c>
      <c r="LP144" s="20">
        <v>64.20320591071993</v>
      </c>
      <c r="LQ144" s="20">
        <v>81.857142857142861</v>
      </c>
      <c r="LR144" s="20" t="s">
        <v>54</v>
      </c>
      <c r="LS144" s="20" t="s">
        <v>54</v>
      </c>
      <c r="LT144" s="20">
        <v>67.538402801511367</v>
      </c>
      <c r="LU144" s="20">
        <v>66.560856687172475</v>
      </c>
      <c r="LV144" s="20">
        <v>67.897766035986436</v>
      </c>
      <c r="LW144" s="20">
        <v>81.857142857142861</v>
      </c>
      <c r="LX144" s="20" t="s">
        <v>54</v>
      </c>
      <c r="LY144" s="20">
        <v>66.389934391222525</v>
      </c>
      <c r="LZ144" s="20">
        <v>64.203996424691496</v>
      </c>
      <c r="MA144" s="20">
        <v>66.062757370869164</v>
      </c>
      <c r="MB144" s="20">
        <v>4.9275132275132272</v>
      </c>
      <c r="MC144" s="13" t="s">
        <v>97</v>
      </c>
      <c r="MD144" s="15"/>
      <c r="ME144" s="20">
        <v>121</v>
      </c>
      <c r="MF144" s="20" t="s">
        <v>156</v>
      </c>
      <c r="MG144" s="20">
        <v>4284</v>
      </c>
      <c r="MH144" s="20">
        <v>0</v>
      </c>
      <c r="MI144" s="20">
        <v>21</v>
      </c>
      <c r="MJ144" s="20">
        <v>32</v>
      </c>
      <c r="MK144" s="20">
        <v>53</v>
      </c>
      <c r="ML144" s="20" t="s">
        <v>54</v>
      </c>
      <c r="MM144" s="20" t="s">
        <v>54</v>
      </c>
      <c r="MN144" s="20" t="s">
        <v>54</v>
      </c>
      <c r="MO144" s="20">
        <v>74.007823486086352</v>
      </c>
      <c r="MP144" s="20" t="s">
        <v>54</v>
      </c>
      <c r="MQ144" s="20" t="s">
        <v>54</v>
      </c>
      <c r="MR144" s="20" t="s">
        <v>54</v>
      </c>
      <c r="MS144" s="20">
        <v>74.790907750291666</v>
      </c>
      <c r="MT144" s="20">
        <v>77.194798694830141</v>
      </c>
      <c r="MU144" s="20">
        <v>76.197204549635074</v>
      </c>
      <c r="MV144" s="20" t="s">
        <v>54</v>
      </c>
      <c r="MW144" s="20" t="s">
        <v>54</v>
      </c>
      <c r="MX144" s="20" t="s">
        <v>54</v>
      </c>
      <c r="MY144" s="20">
        <v>78.048564390247492</v>
      </c>
      <c r="MZ144" s="20">
        <v>80.52474470583023</v>
      </c>
      <c r="NA144" s="20">
        <v>79.491170727745285</v>
      </c>
      <c r="NB144" s="20" t="s">
        <v>54</v>
      </c>
      <c r="NC144" s="20" t="s">
        <v>54</v>
      </c>
      <c r="ND144" s="20">
        <v>76.205012664335243</v>
      </c>
      <c r="NE144" s="20">
        <v>78.571631025815435</v>
      </c>
      <c r="NF144" s="20">
        <v>77.612657478014796</v>
      </c>
      <c r="NG144" s="20">
        <v>45.482212475633524</v>
      </c>
      <c r="NH144" s="13" t="s">
        <v>97</v>
      </c>
    </row>
    <row r="145" spans="1:372" x14ac:dyDescent="0.3">
      <c r="A145" s="15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13"/>
      <c r="AF145" s="15"/>
      <c r="AG145" s="20" t="s">
        <v>54</v>
      </c>
      <c r="AH145" s="20" t="s">
        <v>150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13" t="s">
        <v>86</v>
      </c>
      <c r="BK145" s="15"/>
      <c r="BL145" s="20" t="s">
        <v>54</v>
      </c>
      <c r="BM145" s="20" t="s">
        <v>150</v>
      </c>
      <c r="BN145" s="20">
        <v>0</v>
      </c>
      <c r="BO145" s="20">
        <v>0</v>
      </c>
      <c r="BP145" s="20">
        <v>0</v>
      </c>
      <c r="BQ145" s="20">
        <v>0</v>
      </c>
      <c r="BR145" s="20">
        <v>0</v>
      </c>
      <c r="BS145" s="20">
        <v>315</v>
      </c>
      <c r="BT145" s="20">
        <v>191</v>
      </c>
      <c r="BU145" s="20">
        <v>506</v>
      </c>
      <c r="BV145" s="20">
        <v>0</v>
      </c>
      <c r="BW145" s="20">
        <v>0</v>
      </c>
      <c r="BX145" s="20">
        <v>0</v>
      </c>
      <c r="BY145" s="20">
        <v>0</v>
      </c>
      <c r="BZ145" s="20">
        <v>33.245940032190028</v>
      </c>
      <c r="CA145" s="20">
        <v>0</v>
      </c>
      <c r="CB145" s="20">
        <v>33.245940032190028</v>
      </c>
      <c r="CC145" s="20">
        <v>0</v>
      </c>
      <c r="CD145" s="20">
        <v>0</v>
      </c>
      <c r="CE145" s="20">
        <v>0</v>
      </c>
      <c r="CF145" s="20">
        <v>34.304490051615055</v>
      </c>
      <c r="CG145" s="20">
        <v>0</v>
      </c>
      <c r="CH145" s="20">
        <v>34.304490051615055</v>
      </c>
      <c r="CI145" s="20">
        <v>0</v>
      </c>
      <c r="CJ145" s="20">
        <v>0</v>
      </c>
      <c r="CK145" s="20">
        <v>33.827201250138749</v>
      </c>
      <c r="CL145" s="20">
        <v>0</v>
      </c>
      <c r="CM145" s="20">
        <v>33.827201250138749</v>
      </c>
      <c r="CN145" s="20">
        <v>0</v>
      </c>
      <c r="CO145" s="13" t="s">
        <v>86</v>
      </c>
      <c r="CP145" s="15"/>
      <c r="CQ145" s="20" t="s">
        <v>54</v>
      </c>
      <c r="CR145" s="20" t="s">
        <v>150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1101</v>
      </c>
      <c r="CY145" s="20">
        <v>624</v>
      </c>
      <c r="CZ145" s="20">
        <v>1725</v>
      </c>
      <c r="DA145" s="20">
        <v>32.086240954715215</v>
      </c>
      <c r="DB145" s="20">
        <v>4.204481792717087</v>
      </c>
      <c r="DC145" s="20">
        <v>0</v>
      </c>
      <c r="DD145" s="20">
        <v>0</v>
      </c>
      <c r="DE145" s="20">
        <v>32.786599118814188</v>
      </c>
      <c r="DF145" s="20">
        <v>0</v>
      </c>
      <c r="DG145" s="20">
        <v>32.786599118814188</v>
      </c>
      <c r="DH145" s="20">
        <v>0</v>
      </c>
      <c r="DI145" s="20">
        <v>0</v>
      </c>
      <c r="DJ145" s="20">
        <v>0</v>
      </c>
      <c r="DK145" s="20">
        <v>32.508275098233732</v>
      </c>
      <c r="DL145" s="20">
        <v>0</v>
      </c>
      <c r="DM145" s="20">
        <v>32.508275098233732</v>
      </c>
      <c r="DN145" s="20">
        <v>4.204481792717087</v>
      </c>
      <c r="DO145" s="20">
        <v>0</v>
      </c>
      <c r="DP145" s="20">
        <v>33.381198512391066</v>
      </c>
      <c r="DQ145" s="20">
        <v>0</v>
      </c>
      <c r="DR145" s="20">
        <v>33.381198512391066</v>
      </c>
      <c r="DS145" s="20">
        <v>0</v>
      </c>
      <c r="DT145" s="13" t="s">
        <v>86</v>
      </c>
      <c r="DU145" s="15"/>
      <c r="DV145" s="20" t="s">
        <v>54</v>
      </c>
      <c r="DW145" s="20" t="s">
        <v>150</v>
      </c>
      <c r="DX145" s="20">
        <v>0</v>
      </c>
      <c r="DY145" s="20">
        <v>0</v>
      </c>
      <c r="DZ145" s="20">
        <v>0</v>
      </c>
      <c r="EA145" s="20">
        <v>0</v>
      </c>
      <c r="EB145" s="20">
        <v>0</v>
      </c>
      <c r="EC145" s="20">
        <v>315</v>
      </c>
      <c r="ED145" s="20">
        <v>214</v>
      </c>
      <c r="EE145" s="20">
        <v>529</v>
      </c>
      <c r="EF145" s="20">
        <v>24.601001131221722</v>
      </c>
      <c r="EG145" s="20">
        <v>0</v>
      </c>
      <c r="EH145" s="20">
        <v>0</v>
      </c>
      <c r="EI145" s="20">
        <v>0</v>
      </c>
      <c r="EJ145" s="20">
        <v>32.911268539467073</v>
      </c>
      <c r="EK145" s="20">
        <v>32.652271870286569</v>
      </c>
      <c r="EL145" s="20">
        <v>32.755870537958778</v>
      </c>
      <c r="EM145" s="20">
        <v>0</v>
      </c>
      <c r="EN145" s="20">
        <v>0</v>
      </c>
      <c r="EO145" s="20">
        <v>0</v>
      </c>
      <c r="EP145" s="20">
        <v>33.39574589932127</v>
      </c>
      <c r="EQ145" s="20">
        <v>32.90072586726999</v>
      </c>
      <c r="ER145" s="20">
        <v>33.519791572398184</v>
      </c>
      <c r="ES145" s="20">
        <v>0</v>
      </c>
      <c r="ET145" s="20">
        <v>0</v>
      </c>
      <c r="EU145" s="20">
        <v>33.174708199786323</v>
      </c>
      <c r="EV145" s="20">
        <v>33.176951357466059</v>
      </c>
      <c r="EW145" s="20">
        <v>33.176054094394168</v>
      </c>
      <c r="EX145" s="20">
        <v>0</v>
      </c>
      <c r="EY145" s="13" t="s">
        <v>86</v>
      </c>
      <c r="EZ145" s="15"/>
      <c r="FA145" s="20" t="s">
        <v>54</v>
      </c>
      <c r="FB145" s="20" t="s">
        <v>150</v>
      </c>
      <c r="FC145" s="20">
        <v>0</v>
      </c>
      <c r="FD145" s="20">
        <v>0</v>
      </c>
      <c r="FE145" s="20">
        <v>0</v>
      </c>
      <c r="FF145" s="20">
        <v>0</v>
      </c>
      <c r="FG145" s="20">
        <v>0</v>
      </c>
      <c r="FH145" s="20">
        <v>825</v>
      </c>
      <c r="FI145" s="20">
        <v>802</v>
      </c>
      <c r="FJ145" s="20">
        <v>1627</v>
      </c>
      <c r="FK145" s="20">
        <v>31.021052850658119</v>
      </c>
      <c r="FL145" s="20">
        <v>0</v>
      </c>
      <c r="FM145" s="20">
        <v>0</v>
      </c>
      <c r="FN145" s="20">
        <v>0</v>
      </c>
      <c r="FO145" s="20">
        <v>37.820375143861988</v>
      </c>
      <c r="FP145" s="20">
        <v>11.911096797938905</v>
      </c>
      <c r="FQ145" s="20">
        <v>37.702496478667534</v>
      </c>
      <c r="FR145" s="20">
        <v>0</v>
      </c>
      <c r="FS145" s="20">
        <v>0</v>
      </c>
      <c r="FT145" s="20">
        <v>0</v>
      </c>
      <c r="FU145" s="20">
        <v>39.240411803109176</v>
      </c>
      <c r="FV145" s="20">
        <v>11.78573137388927</v>
      </c>
      <c r="FW145" s="20">
        <v>39.28908954860929</v>
      </c>
      <c r="FX145" s="20">
        <v>0</v>
      </c>
      <c r="FY145" s="20">
        <v>0</v>
      </c>
      <c r="FZ145" s="20">
        <v>39.011482797173585</v>
      </c>
      <c r="GA145" s="20">
        <v>12.252069531345848</v>
      </c>
      <c r="GB145" s="20">
        <v>38.966860834706225</v>
      </c>
      <c r="GC145" s="20">
        <v>0</v>
      </c>
      <c r="GD145" s="13" t="s">
        <v>86</v>
      </c>
      <c r="GE145" s="15"/>
      <c r="GF145" s="20" t="s">
        <v>54</v>
      </c>
      <c r="GG145" s="20" t="s">
        <v>150</v>
      </c>
      <c r="GH145" s="20">
        <v>0</v>
      </c>
      <c r="GI145" s="20">
        <v>0</v>
      </c>
      <c r="GJ145" s="20">
        <v>0</v>
      </c>
      <c r="GK145" s="20">
        <v>0</v>
      </c>
      <c r="GL145" s="20">
        <v>0</v>
      </c>
      <c r="GM145" s="20">
        <v>641</v>
      </c>
      <c r="GN145" s="20">
        <v>647</v>
      </c>
      <c r="GO145" s="20">
        <v>1288</v>
      </c>
      <c r="GP145" s="20">
        <v>36.534720695970698</v>
      </c>
      <c r="GQ145" s="20">
        <v>0</v>
      </c>
      <c r="GR145" s="20">
        <v>0</v>
      </c>
      <c r="GS145" s="20">
        <v>0</v>
      </c>
      <c r="GT145" s="20">
        <v>49.511447056030391</v>
      </c>
      <c r="GU145" s="20">
        <v>15.664985754985755</v>
      </c>
      <c r="GV145" s="20">
        <v>49.893664902998232</v>
      </c>
      <c r="GW145" s="20">
        <v>0</v>
      </c>
      <c r="GX145" s="20">
        <v>0</v>
      </c>
      <c r="GY145" s="20">
        <v>0</v>
      </c>
      <c r="GZ145" s="20">
        <v>50.885651421109763</v>
      </c>
      <c r="HA145" s="20">
        <v>12.217233923483922</v>
      </c>
      <c r="HB145" s="20">
        <v>51.291117507800841</v>
      </c>
      <c r="HC145" s="20">
        <v>0</v>
      </c>
      <c r="HD145" s="20">
        <v>0</v>
      </c>
      <c r="HE145" s="20">
        <v>50.599347849681187</v>
      </c>
      <c r="HF145" s="20">
        <v>15.77548483923484</v>
      </c>
      <c r="HG145" s="20">
        <v>51.04496759428843</v>
      </c>
      <c r="HH145" s="20">
        <v>0</v>
      </c>
      <c r="HI145" s="13" t="s">
        <v>86</v>
      </c>
      <c r="HJ145" s="15"/>
      <c r="HK145" s="20" t="s">
        <v>54</v>
      </c>
      <c r="HL145" s="20" t="s">
        <v>150</v>
      </c>
      <c r="HM145" s="20">
        <v>0</v>
      </c>
      <c r="HN145" s="20">
        <v>0</v>
      </c>
      <c r="HO145" s="20">
        <v>0</v>
      </c>
      <c r="HP145" s="20">
        <v>0</v>
      </c>
      <c r="HQ145" s="20">
        <v>0</v>
      </c>
      <c r="HR145" s="20">
        <v>2431</v>
      </c>
      <c r="HS145" s="20">
        <v>1550</v>
      </c>
      <c r="HT145" s="20">
        <v>3981</v>
      </c>
      <c r="HU145" s="20">
        <v>46.958822843822844</v>
      </c>
      <c r="HV145" s="20">
        <v>0</v>
      </c>
      <c r="HW145" s="20">
        <v>0</v>
      </c>
      <c r="HX145" s="20">
        <v>0</v>
      </c>
      <c r="HY145" s="20">
        <v>55.441010991323502</v>
      </c>
      <c r="HZ145" s="20">
        <v>10.980456487956488</v>
      </c>
      <c r="IA145" s="20">
        <v>55.34133230866356</v>
      </c>
      <c r="IB145" s="20">
        <v>0.52833333333333332</v>
      </c>
      <c r="IC145" s="20">
        <v>0</v>
      </c>
      <c r="ID145" s="20">
        <v>0</v>
      </c>
      <c r="IE145" s="20">
        <v>55.172827756734002</v>
      </c>
      <c r="IF145" s="20">
        <v>11.727770007770006</v>
      </c>
      <c r="IG145" s="20">
        <v>55.29210876392127</v>
      </c>
      <c r="IH145" s="20">
        <v>0.52833333333333332</v>
      </c>
      <c r="II145" s="20">
        <v>0</v>
      </c>
      <c r="IJ145" s="20">
        <v>55.16892009437322</v>
      </c>
      <c r="IK145" s="20">
        <v>11.217946896853148</v>
      </c>
      <c r="IL145" s="20">
        <v>55.15575315818441</v>
      </c>
      <c r="IM145" s="20">
        <v>0</v>
      </c>
      <c r="IN145" s="13" t="s">
        <v>86</v>
      </c>
      <c r="IO145" s="15"/>
      <c r="IP145" s="20" t="s">
        <v>54</v>
      </c>
      <c r="IQ145" s="20" t="s">
        <v>150</v>
      </c>
      <c r="IR145" s="20">
        <v>0</v>
      </c>
      <c r="IS145" s="20">
        <v>0</v>
      </c>
      <c r="IT145" s="20">
        <v>0</v>
      </c>
      <c r="IU145" s="20">
        <v>0</v>
      </c>
      <c r="IV145" s="20">
        <v>0</v>
      </c>
      <c r="IW145" s="20">
        <v>385</v>
      </c>
      <c r="IX145" s="20">
        <v>388</v>
      </c>
      <c r="IY145" s="20">
        <v>773</v>
      </c>
      <c r="IZ145" s="20">
        <v>56.757993395493386</v>
      </c>
      <c r="JA145" s="20">
        <v>0</v>
      </c>
      <c r="JB145" s="20">
        <v>0</v>
      </c>
      <c r="JC145" s="20">
        <v>0</v>
      </c>
      <c r="JD145" s="20">
        <v>53.892493957761822</v>
      </c>
      <c r="JE145" s="20">
        <v>16.996895168323739</v>
      </c>
      <c r="JF145" s="20">
        <v>57.56029889488817</v>
      </c>
      <c r="JG145" s="20">
        <v>0</v>
      </c>
      <c r="JH145" s="20">
        <v>0</v>
      </c>
      <c r="JI145" s="20">
        <v>0</v>
      </c>
      <c r="JJ145" s="20">
        <v>54.449312380740956</v>
      </c>
      <c r="JK145" s="20">
        <v>11.601854494711636</v>
      </c>
      <c r="JL145" s="20">
        <v>54.483526505901509</v>
      </c>
      <c r="JM145" s="20">
        <v>0</v>
      </c>
      <c r="JN145" s="20">
        <v>0</v>
      </c>
      <c r="JO145" s="20">
        <v>55.173515140613354</v>
      </c>
      <c r="JP145" s="20">
        <v>14.966796992689851</v>
      </c>
      <c r="JQ145" s="20">
        <v>57.090392748124884</v>
      </c>
      <c r="JR145" s="20">
        <v>0</v>
      </c>
      <c r="JS145" s="13" t="s">
        <v>86</v>
      </c>
      <c r="JT145" s="15"/>
      <c r="JU145" s="20" t="s">
        <v>54</v>
      </c>
      <c r="JV145" s="20" t="s">
        <v>150</v>
      </c>
      <c r="JW145" s="20">
        <v>0</v>
      </c>
      <c r="JX145" s="20">
        <v>0</v>
      </c>
      <c r="JY145" s="20">
        <v>0</v>
      </c>
      <c r="JZ145" s="20">
        <v>0</v>
      </c>
      <c r="KA145" s="20">
        <v>0</v>
      </c>
      <c r="KB145" s="20">
        <v>865</v>
      </c>
      <c r="KC145" s="20">
        <v>602</v>
      </c>
      <c r="KD145" s="20">
        <v>1467</v>
      </c>
      <c r="KE145" s="20">
        <v>57.151888888888891</v>
      </c>
      <c r="KF145" s="20">
        <v>0</v>
      </c>
      <c r="KG145" s="20">
        <v>0</v>
      </c>
      <c r="KH145" s="20">
        <v>0</v>
      </c>
      <c r="KI145" s="20">
        <v>53.325357828282833</v>
      </c>
      <c r="KJ145" s="20">
        <v>52.161267676767679</v>
      </c>
      <c r="KK145" s="20">
        <v>52.618681515151515</v>
      </c>
      <c r="KL145" s="20">
        <v>0</v>
      </c>
      <c r="KM145" s="20">
        <v>0</v>
      </c>
      <c r="KN145" s="20">
        <v>0</v>
      </c>
      <c r="KO145" s="20">
        <v>53.653281565656563</v>
      </c>
      <c r="KP145" s="20">
        <v>53.773030303030303</v>
      </c>
      <c r="KQ145" s="20">
        <v>54.183767171717172</v>
      </c>
      <c r="KR145" s="20">
        <v>0</v>
      </c>
      <c r="KS145" s="20">
        <v>0</v>
      </c>
      <c r="KT145" s="20">
        <v>53.96334242424242</v>
      </c>
      <c r="KU145" s="20">
        <v>53.76053535353536</v>
      </c>
      <c r="KV145" s="20">
        <v>53.841658181818183</v>
      </c>
      <c r="KW145" s="20">
        <v>5.5260454545454554</v>
      </c>
      <c r="KX145" s="13" t="s">
        <v>86</v>
      </c>
      <c r="KY145" s="15"/>
      <c r="KZ145" s="20" t="s">
        <v>54</v>
      </c>
      <c r="LA145" s="20" t="s">
        <v>150</v>
      </c>
      <c r="LB145" s="20">
        <v>0</v>
      </c>
      <c r="LC145" s="20">
        <v>0</v>
      </c>
      <c r="LD145" s="20">
        <v>0</v>
      </c>
      <c r="LE145" s="20">
        <v>0</v>
      </c>
      <c r="LF145" s="20">
        <v>0</v>
      </c>
      <c r="LG145" s="20">
        <v>267</v>
      </c>
      <c r="LH145" s="20">
        <v>199</v>
      </c>
      <c r="LI145" s="20">
        <v>466</v>
      </c>
      <c r="LJ145" s="20">
        <v>31.175053400546819</v>
      </c>
      <c r="LK145" s="20">
        <v>0</v>
      </c>
      <c r="LL145" s="20">
        <v>0</v>
      </c>
      <c r="LM145" s="20">
        <v>0</v>
      </c>
      <c r="LN145" s="20">
        <v>31.936898994645702</v>
      </c>
      <c r="LO145" s="20">
        <v>14.731134654818867</v>
      </c>
      <c r="LP145" s="20">
        <v>31.456234093757118</v>
      </c>
      <c r="LQ145" s="20">
        <v>1.0159090909090909</v>
      </c>
      <c r="LR145" s="20">
        <v>0</v>
      </c>
      <c r="LS145" s="20">
        <v>0</v>
      </c>
      <c r="LT145" s="20">
        <v>31.227409414872408</v>
      </c>
      <c r="LU145" s="20">
        <v>16.16731886534518</v>
      </c>
      <c r="LV145" s="20">
        <v>31.442425392316018</v>
      </c>
      <c r="LW145" s="20">
        <v>1.0159090909090909</v>
      </c>
      <c r="LX145" s="20">
        <v>0</v>
      </c>
      <c r="LY145" s="20">
        <v>32.793330654405899</v>
      </c>
      <c r="LZ145" s="20">
        <v>16.438072453861924</v>
      </c>
      <c r="MA145" s="20">
        <v>32.657840821870018</v>
      </c>
      <c r="MB145" s="20">
        <v>0.13815789473684209</v>
      </c>
      <c r="MC145" s="13" t="s">
        <v>86</v>
      </c>
      <c r="MD145" s="15"/>
      <c r="ME145" s="20" t="s">
        <v>54</v>
      </c>
      <c r="MF145" s="20" t="s">
        <v>150</v>
      </c>
      <c r="MG145" s="20">
        <v>0</v>
      </c>
      <c r="MH145" s="20">
        <v>0</v>
      </c>
      <c r="MI145" s="20">
        <v>0</v>
      </c>
      <c r="MJ145" s="20">
        <v>0</v>
      </c>
      <c r="MK145" s="20">
        <v>0</v>
      </c>
      <c r="ML145" s="20">
        <v>386</v>
      </c>
      <c r="MM145" s="20">
        <v>347</v>
      </c>
      <c r="MN145" s="20">
        <v>733</v>
      </c>
      <c r="MO145" s="20">
        <v>39.142361111111114</v>
      </c>
      <c r="MP145" s="20">
        <v>0</v>
      </c>
      <c r="MQ145" s="20">
        <v>0</v>
      </c>
      <c r="MR145" s="20">
        <v>0</v>
      </c>
      <c r="MS145" s="20">
        <v>40.086516203703709</v>
      </c>
      <c r="MT145" s="20">
        <v>41.640277777777776</v>
      </c>
      <c r="MU145" s="20">
        <v>41.066439814814821</v>
      </c>
      <c r="MV145" s="20">
        <v>0</v>
      </c>
      <c r="MW145" s="20">
        <v>0</v>
      </c>
      <c r="MX145" s="20">
        <v>0</v>
      </c>
      <c r="MY145" s="20">
        <v>37.972071759259258</v>
      </c>
      <c r="MZ145" s="20">
        <v>38.84513888888889</v>
      </c>
      <c r="NA145" s="20">
        <v>39.189662037037039</v>
      </c>
      <c r="NB145" s="20">
        <v>0</v>
      </c>
      <c r="NC145" s="20">
        <v>0</v>
      </c>
      <c r="ND145" s="20">
        <v>40.606481481481488</v>
      </c>
      <c r="NE145" s="20">
        <v>42.354166666666664</v>
      </c>
      <c r="NF145" s="20">
        <v>41.70275925925926</v>
      </c>
      <c r="NG145" s="20">
        <v>5.6430555555555557</v>
      </c>
      <c r="NH145" s="13" t="s">
        <v>86</v>
      </c>
    </row>
    <row r="146" spans="1:372" x14ac:dyDescent="0.3">
      <c r="A146" s="15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13"/>
      <c r="AF146" s="15"/>
      <c r="AG146" s="20" t="s">
        <v>54</v>
      </c>
      <c r="AH146" s="20" t="s">
        <v>151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  <c r="AN146" s="20" t="s">
        <v>54</v>
      </c>
      <c r="AO146" s="20" t="s">
        <v>54</v>
      </c>
      <c r="AP146" s="20" t="s">
        <v>54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13" t="s">
        <v>87</v>
      </c>
      <c r="BK146" s="15"/>
      <c r="BL146" s="20" t="s">
        <v>54</v>
      </c>
      <c r="BM146" s="20" t="s">
        <v>151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  <c r="BS146" s="20" t="s">
        <v>54</v>
      </c>
      <c r="BT146" s="20" t="s">
        <v>54</v>
      </c>
      <c r="BU146" s="20" t="s">
        <v>54</v>
      </c>
      <c r="BV146" s="20">
        <v>0</v>
      </c>
      <c r="BW146" s="20">
        <v>0</v>
      </c>
      <c r="BX146" s="20">
        <v>0</v>
      </c>
      <c r="BY146" s="20">
        <v>0</v>
      </c>
      <c r="BZ146" s="20">
        <v>34.914210457752127</v>
      </c>
      <c r="CA146" s="20">
        <v>0</v>
      </c>
      <c r="CB146" s="20">
        <v>34.914210457752127</v>
      </c>
      <c r="CC146" s="20">
        <v>0</v>
      </c>
      <c r="CD146" s="20">
        <v>0</v>
      </c>
      <c r="CE146" s="20">
        <v>0</v>
      </c>
      <c r="CF146" s="20">
        <v>37.719903379028374</v>
      </c>
      <c r="CG146" s="20">
        <v>0</v>
      </c>
      <c r="CH146" s="20">
        <v>37.719903379028374</v>
      </c>
      <c r="CI146" s="20">
        <v>0</v>
      </c>
      <c r="CJ146" s="20">
        <v>0</v>
      </c>
      <c r="CK146" s="20">
        <v>36.818452751723591</v>
      </c>
      <c r="CL146" s="20">
        <v>0</v>
      </c>
      <c r="CM146" s="20">
        <v>36.818452751723591</v>
      </c>
      <c r="CN146" s="20">
        <v>0</v>
      </c>
      <c r="CO146" s="13" t="s">
        <v>87</v>
      </c>
      <c r="CP146" s="15"/>
      <c r="CQ146" s="20" t="s">
        <v>54</v>
      </c>
      <c r="CR146" s="20" t="s">
        <v>151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 t="s">
        <v>54</v>
      </c>
      <c r="CY146" s="20" t="s">
        <v>54</v>
      </c>
      <c r="CZ146" s="20" t="s">
        <v>54</v>
      </c>
      <c r="DA146" s="20">
        <v>34.29405092592593</v>
      </c>
      <c r="DB146" s="20">
        <v>4.7421296296296296</v>
      </c>
      <c r="DC146" s="20">
        <v>0</v>
      </c>
      <c r="DD146" s="20">
        <v>0</v>
      </c>
      <c r="DE146" s="20">
        <v>35.162962962962965</v>
      </c>
      <c r="DF146" s="20">
        <v>0</v>
      </c>
      <c r="DG146" s="20">
        <v>35.162962962962965</v>
      </c>
      <c r="DH146" s="20">
        <v>0</v>
      </c>
      <c r="DI146" s="20">
        <v>0</v>
      </c>
      <c r="DJ146" s="20">
        <v>0</v>
      </c>
      <c r="DK146" s="20">
        <v>34.476545138888888</v>
      </c>
      <c r="DL146" s="20">
        <v>0</v>
      </c>
      <c r="DM146" s="20">
        <v>34.476545138888888</v>
      </c>
      <c r="DN146" s="20">
        <v>4.7421296296296296</v>
      </c>
      <c r="DO146" s="20">
        <v>0</v>
      </c>
      <c r="DP146" s="20">
        <v>35.185784143518511</v>
      </c>
      <c r="DQ146" s="20">
        <v>0</v>
      </c>
      <c r="DR146" s="20">
        <v>35.185784143518511</v>
      </c>
      <c r="DS146" s="20">
        <v>0</v>
      </c>
      <c r="DT146" s="13" t="s">
        <v>87</v>
      </c>
      <c r="DU146" s="15"/>
      <c r="DV146" s="20" t="s">
        <v>54</v>
      </c>
      <c r="DW146" s="20" t="s">
        <v>151</v>
      </c>
      <c r="DX146" s="20">
        <v>0</v>
      </c>
      <c r="DY146" s="20">
        <v>0</v>
      </c>
      <c r="DZ146" s="20">
        <v>0</v>
      </c>
      <c r="EA146" s="20">
        <v>0</v>
      </c>
      <c r="EB146" s="20">
        <v>0</v>
      </c>
      <c r="EC146" s="20" t="s">
        <v>54</v>
      </c>
      <c r="ED146" s="20" t="s">
        <v>54</v>
      </c>
      <c r="EE146" s="20" t="s">
        <v>54</v>
      </c>
      <c r="EF146" s="20">
        <v>26.648194444444442</v>
      </c>
      <c r="EG146" s="20">
        <v>0</v>
      </c>
      <c r="EH146" s="20">
        <v>0</v>
      </c>
      <c r="EI146" s="20">
        <v>0</v>
      </c>
      <c r="EJ146" s="20">
        <v>35.121250000000003</v>
      </c>
      <c r="EK146" s="20">
        <v>34.703680555555565</v>
      </c>
      <c r="EL146" s="20">
        <v>34.870708333333326</v>
      </c>
      <c r="EM146" s="20">
        <v>0</v>
      </c>
      <c r="EN146" s="20">
        <v>0</v>
      </c>
      <c r="EO146" s="20">
        <v>0</v>
      </c>
      <c r="EP146" s="20">
        <v>35.286130787037038</v>
      </c>
      <c r="EQ146" s="20">
        <v>34.464652777777772</v>
      </c>
      <c r="ER146" s="20">
        <v>35.316160648148148</v>
      </c>
      <c r="ES146" s="20">
        <v>0</v>
      </c>
      <c r="ET146" s="20">
        <v>0</v>
      </c>
      <c r="EU146" s="20">
        <v>35.606381365740745</v>
      </c>
      <c r="EV146" s="20">
        <v>35.460902777777775</v>
      </c>
      <c r="EW146" s="20">
        <v>35.519094212962969</v>
      </c>
      <c r="EX146" s="20">
        <v>0</v>
      </c>
      <c r="EY146" s="13" t="s">
        <v>87</v>
      </c>
      <c r="EZ146" s="15"/>
      <c r="FA146" s="20" t="s">
        <v>54</v>
      </c>
      <c r="FB146" s="20" t="s">
        <v>151</v>
      </c>
      <c r="FC146" s="20">
        <v>0</v>
      </c>
      <c r="FD146" s="20">
        <v>0</v>
      </c>
      <c r="FE146" s="20">
        <v>0</v>
      </c>
      <c r="FF146" s="20">
        <v>0</v>
      </c>
      <c r="FG146" s="20">
        <v>0</v>
      </c>
      <c r="FH146" s="20" t="s">
        <v>54</v>
      </c>
      <c r="FI146" s="20" t="s">
        <v>54</v>
      </c>
      <c r="FJ146" s="20" t="s">
        <v>54</v>
      </c>
      <c r="FK146" s="20">
        <v>32.34736568986569</v>
      </c>
      <c r="FL146" s="20">
        <v>0</v>
      </c>
      <c r="FM146" s="20">
        <v>0</v>
      </c>
      <c r="FN146" s="20">
        <v>0</v>
      </c>
      <c r="FO146" s="20">
        <v>40.416386853886848</v>
      </c>
      <c r="FP146" s="20">
        <v>12.369169719169719</v>
      </c>
      <c r="FQ146" s="20">
        <v>40.101659747659745</v>
      </c>
      <c r="FR146" s="20">
        <v>0</v>
      </c>
      <c r="FS146" s="20">
        <v>0</v>
      </c>
      <c r="FT146" s="20">
        <v>0</v>
      </c>
      <c r="FU146" s="20">
        <v>41.04263558201059</v>
      </c>
      <c r="FV146" s="20">
        <v>12.152793040293039</v>
      </c>
      <c r="FW146" s="20">
        <v>41.134984940984943</v>
      </c>
      <c r="FX146" s="20">
        <v>0</v>
      </c>
      <c r="FY146" s="20">
        <v>0</v>
      </c>
      <c r="FZ146" s="20">
        <v>40.922971866096866</v>
      </c>
      <c r="GA146" s="20">
        <v>12.590346459096459</v>
      </c>
      <c r="GB146" s="20">
        <v>40.814158984533982</v>
      </c>
      <c r="GC146" s="20">
        <v>0</v>
      </c>
      <c r="GD146" s="13" t="s">
        <v>87</v>
      </c>
      <c r="GE146" s="15"/>
      <c r="GF146" s="20" t="s">
        <v>54</v>
      </c>
      <c r="GG146" s="20" t="s">
        <v>151</v>
      </c>
      <c r="GH146" s="20">
        <v>0</v>
      </c>
      <c r="GI146" s="20">
        <v>0</v>
      </c>
      <c r="GJ146" s="20">
        <v>0</v>
      </c>
      <c r="GK146" s="20">
        <v>0</v>
      </c>
      <c r="GL146" s="20">
        <v>0</v>
      </c>
      <c r="GM146" s="20" t="s">
        <v>54</v>
      </c>
      <c r="GN146" s="20" t="s">
        <v>54</v>
      </c>
      <c r="GO146" s="20" t="s">
        <v>54</v>
      </c>
      <c r="GP146" s="20">
        <v>39.125091575091574</v>
      </c>
      <c r="GQ146" s="20">
        <v>0</v>
      </c>
      <c r="GR146" s="20">
        <v>0</v>
      </c>
      <c r="GS146" s="20">
        <v>0</v>
      </c>
      <c r="GT146" s="20">
        <v>55.983171356999485</v>
      </c>
      <c r="GU146" s="20">
        <v>16.96335001803752</v>
      </c>
      <c r="GV146" s="20">
        <v>56.261701429357686</v>
      </c>
      <c r="GW146" s="20">
        <v>0</v>
      </c>
      <c r="GX146" s="20">
        <v>0</v>
      </c>
      <c r="GY146" s="20">
        <v>0</v>
      </c>
      <c r="GZ146" s="20">
        <v>55.436584061193429</v>
      </c>
      <c r="HA146" s="20">
        <v>13.212458895271396</v>
      </c>
      <c r="HB146" s="20">
        <v>55.685665899494019</v>
      </c>
      <c r="HC146" s="20">
        <v>0</v>
      </c>
      <c r="HD146" s="20">
        <v>0</v>
      </c>
      <c r="HE146" s="20">
        <v>56.800719722985342</v>
      </c>
      <c r="HF146" s="20">
        <v>17.123581539987793</v>
      </c>
      <c r="HG146" s="20">
        <v>56.986218386648069</v>
      </c>
      <c r="HH146" s="20">
        <v>0</v>
      </c>
      <c r="HI146" s="13" t="s">
        <v>87</v>
      </c>
      <c r="HJ146" s="15"/>
      <c r="HK146" s="20" t="s">
        <v>54</v>
      </c>
      <c r="HL146" s="20" t="s">
        <v>151</v>
      </c>
      <c r="HM146" s="20">
        <v>0</v>
      </c>
      <c r="HN146" s="20">
        <v>0</v>
      </c>
      <c r="HO146" s="20">
        <v>0</v>
      </c>
      <c r="HP146" s="20">
        <v>0</v>
      </c>
      <c r="HQ146" s="20">
        <v>0</v>
      </c>
      <c r="HR146" s="20" t="s">
        <v>54</v>
      </c>
      <c r="HS146" s="20" t="s">
        <v>54</v>
      </c>
      <c r="HT146" s="20" t="s">
        <v>54</v>
      </c>
      <c r="HU146" s="20">
        <v>46.121249999999996</v>
      </c>
      <c r="HV146" s="20">
        <v>0</v>
      </c>
      <c r="HW146" s="20">
        <v>0</v>
      </c>
      <c r="HX146" s="20">
        <v>0</v>
      </c>
      <c r="HY146" s="20">
        <v>55.107648809523816</v>
      </c>
      <c r="HZ146" s="20">
        <v>10.800625000000002</v>
      </c>
      <c r="IA146" s="20">
        <v>55.122916666666661</v>
      </c>
      <c r="IB146" s="20">
        <v>0.51607142857142863</v>
      </c>
      <c r="IC146" s="20">
        <v>0</v>
      </c>
      <c r="ID146" s="20">
        <v>0</v>
      </c>
      <c r="IE146" s="20">
        <v>56.999496527777779</v>
      </c>
      <c r="IF146" s="20">
        <v>11.913720238095237</v>
      </c>
      <c r="IG146" s="20">
        <v>57.184030753968251</v>
      </c>
      <c r="IH146" s="20">
        <v>0.51607142857142863</v>
      </c>
      <c r="II146" s="20">
        <v>0</v>
      </c>
      <c r="IJ146" s="20">
        <v>57.343404017857132</v>
      </c>
      <c r="IK146" s="20">
        <v>11.548139880952382</v>
      </c>
      <c r="IL146" s="20">
        <v>57.390075892857148</v>
      </c>
      <c r="IM146" s="20">
        <v>0</v>
      </c>
      <c r="IN146" s="13" t="s">
        <v>87</v>
      </c>
      <c r="IO146" s="15"/>
      <c r="IP146" s="20" t="s">
        <v>54</v>
      </c>
      <c r="IQ146" s="20" t="s">
        <v>151</v>
      </c>
      <c r="IR146" s="20">
        <v>0</v>
      </c>
      <c r="IS146" s="20">
        <v>0</v>
      </c>
      <c r="IT146" s="20">
        <v>0</v>
      </c>
      <c r="IU146" s="20">
        <v>0</v>
      </c>
      <c r="IV146" s="20">
        <v>0</v>
      </c>
      <c r="IW146" s="20" t="s">
        <v>54</v>
      </c>
      <c r="IX146" s="20" t="s">
        <v>54</v>
      </c>
      <c r="IY146" s="20" t="s">
        <v>54</v>
      </c>
      <c r="IZ146" s="20">
        <v>70.44236459968603</v>
      </c>
      <c r="JA146" s="20">
        <v>0</v>
      </c>
      <c r="JB146" s="20">
        <v>0</v>
      </c>
      <c r="JC146" s="20">
        <v>0</v>
      </c>
      <c r="JD146" s="20">
        <v>60.713271323914178</v>
      </c>
      <c r="JE146" s="20">
        <v>12.910253139717424</v>
      </c>
      <c r="JF146" s="20">
        <v>61.022619852171644</v>
      </c>
      <c r="JG146" s="20">
        <v>0</v>
      </c>
      <c r="JH146" s="20">
        <v>0</v>
      </c>
      <c r="JI146" s="20">
        <v>0</v>
      </c>
      <c r="JJ146" s="20">
        <v>61.106879055468347</v>
      </c>
      <c r="JK146" s="20">
        <v>13.27039638932496</v>
      </c>
      <c r="JL146" s="20">
        <v>61.260536767399266</v>
      </c>
      <c r="JM146" s="20">
        <v>0</v>
      </c>
      <c r="JN146" s="20">
        <v>0</v>
      </c>
      <c r="JO146" s="20">
        <v>62.049905775771848</v>
      </c>
      <c r="JP146" s="20">
        <v>13.954394623233908</v>
      </c>
      <c r="JQ146" s="20">
        <v>62.340099241234945</v>
      </c>
      <c r="JR146" s="20">
        <v>0</v>
      </c>
      <c r="JS146" s="13" t="s">
        <v>87</v>
      </c>
      <c r="JT146" s="15"/>
      <c r="JU146" s="20" t="s">
        <v>54</v>
      </c>
      <c r="JV146" s="20" t="s">
        <v>151</v>
      </c>
      <c r="JW146" s="20">
        <v>0</v>
      </c>
      <c r="JX146" s="20">
        <v>0</v>
      </c>
      <c r="JY146" s="20">
        <v>0</v>
      </c>
      <c r="JZ146" s="20">
        <v>0</v>
      </c>
      <c r="KA146" s="20">
        <v>0</v>
      </c>
      <c r="KB146" s="20" t="s">
        <v>54</v>
      </c>
      <c r="KC146" s="20" t="s">
        <v>54</v>
      </c>
      <c r="KD146" s="20" t="s">
        <v>54</v>
      </c>
      <c r="KE146" s="20">
        <v>61.856540792540798</v>
      </c>
      <c r="KF146" s="20">
        <v>0</v>
      </c>
      <c r="KG146" s="20">
        <v>0</v>
      </c>
      <c r="KH146" s="20">
        <v>0</v>
      </c>
      <c r="KI146" s="20">
        <v>58.292292553742563</v>
      </c>
      <c r="KJ146" s="20">
        <v>56.6234864024864</v>
      </c>
      <c r="KK146" s="20">
        <v>58.031553307433306</v>
      </c>
      <c r="KL146" s="20">
        <v>0</v>
      </c>
      <c r="KM146" s="20">
        <v>0</v>
      </c>
      <c r="KN146" s="20">
        <v>0</v>
      </c>
      <c r="KO146" s="20">
        <v>58.004445765345771</v>
      </c>
      <c r="KP146" s="20">
        <v>59.751098679098689</v>
      </c>
      <c r="KQ146" s="20">
        <v>59.42043751359752</v>
      </c>
      <c r="KR146" s="20">
        <v>0</v>
      </c>
      <c r="KS146" s="20">
        <v>0</v>
      </c>
      <c r="KT146" s="20">
        <v>58.885740371665371</v>
      </c>
      <c r="KU146" s="20">
        <v>59.251928904428908</v>
      </c>
      <c r="KV146" s="20">
        <v>59.44820349132349</v>
      </c>
      <c r="KW146" s="20">
        <v>6.0924374514374522</v>
      </c>
      <c r="KX146" s="13" t="s">
        <v>87</v>
      </c>
      <c r="KY146" s="15"/>
      <c r="KZ146" s="20" t="s">
        <v>54</v>
      </c>
      <c r="LA146" s="20" t="s">
        <v>151</v>
      </c>
      <c r="LB146" s="20">
        <v>0</v>
      </c>
      <c r="LC146" s="20">
        <v>0</v>
      </c>
      <c r="LD146" s="20">
        <v>0</v>
      </c>
      <c r="LE146" s="20">
        <v>0</v>
      </c>
      <c r="LF146" s="20">
        <v>0</v>
      </c>
      <c r="LG146" s="20" t="s">
        <v>54</v>
      </c>
      <c r="LH146" s="20" t="s">
        <v>54</v>
      </c>
      <c r="LI146" s="20" t="s">
        <v>54</v>
      </c>
      <c r="LJ146" s="20">
        <v>34.448731060606065</v>
      </c>
      <c r="LK146" s="20">
        <v>0</v>
      </c>
      <c r="LL146" s="20">
        <v>0</v>
      </c>
      <c r="LM146" s="20">
        <v>0</v>
      </c>
      <c r="LN146" s="20">
        <v>36.273332702020205</v>
      </c>
      <c r="LO146" s="20">
        <v>16.296382575757576</v>
      </c>
      <c r="LP146" s="20">
        <v>35.407942929292929</v>
      </c>
      <c r="LQ146" s="20">
        <v>0.9375</v>
      </c>
      <c r="LR146" s="20">
        <v>0</v>
      </c>
      <c r="LS146" s="20">
        <v>0</v>
      </c>
      <c r="LT146" s="20">
        <v>34.35408143939393</v>
      </c>
      <c r="LU146" s="20">
        <v>17.081837121212121</v>
      </c>
      <c r="LV146" s="20">
        <v>34.409386363636358</v>
      </c>
      <c r="LW146" s="20">
        <v>0.9375</v>
      </c>
      <c r="LX146" s="20">
        <v>0</v>
      </c>
      <c r="LY146" s="20">
        <v>36.833067866161613</v>
      </c>
      <c r="LZ146" s="20">
        <v>17.878882575757572</v>
      </c>
      <c r="MA146" s="20">
        <v>36.459992297979795</v>
      </c>
      <c r="MB146" s="20">
        <v>0</v>
      </c>
      <c r="MC146" s="13" t="s">
        <v>87</v>
      </c>
      <c r="MD146" s="15"/>
      <c r="ME146" s="20" t="s">
        <v>54</v>
      </c>
      <c r="MF146" s="20" t="s">
        <v>151</v>
      </c>
      <c r="MG146" s="20">
        <v>0</v>
      </c>
      <c r="MH146" s="20">
        <v>0</v>
      </c>
      <c r="MI146" s="20">
        <v>0</v>
      </c>
      <c r="MJ146" s="20">
        <v>0</v>
      </c>
      <c r="MK146" s="20">
        <v>0</v>
      </c>
      <c r="ML146" s="20" t="s">
        <v>54</v>
      </c>
      <c r="MM146" s="20" t="s">
        <v>54</v>
      </c>
      <c r="MN146" s="20" t="s">
        <v>54</v>
      </c>
      <c r="MO146" s="20">
        <v>44.731481481481488</v>
      </c>
      <c r="MP146" s="20">
        <v>0</v>
      </c>
      <c r="MQ146" s="20">
        <v>0</v>
      </c>
      <c r="MR146" s="20">
        <v>0</v>
      </c>
      <c r="MS146" s="20">
        <v>43.839521604938263</v>
      </c>
      <c r="MT146" s="20">
        <v>45.177083333333336</v>
      </c>
      <c r="MU146" s="20">
        <v>44.256989197530878</v>
      </c>
      <c r="MV146" s="20">
        <v>0</v>
      </c>
      <c r="MW146" s="20">
        <v>0</v>
      </c>
      <c r="MX146" s="20">
        <v>0</v>
      </c>
      <c r="MY146" s="20">
        <v>41.250474537037036</v>
      </c>
      <c r="MZ146" s="20">
        <v>40.852314814814811</v>
      </c>
      <c r="NA146" s="20">
        <v>41.824912037037045</v>
      </c>
      <c r="NB146" s="20">
        <v>0</v>
      </c>
      <c r="NC146" s="20">
        <v>0</v>
      </c>
      <c r="ND146" s="20">
        <v>44.310831404320993</v>
      </c>
      <c r="NE146" s="20">
        <v>45.721296296296295</v>
      </c>
      <c r="NF146" s="20">
        <v>45.157110339506168</v>
      </c>
      <c r="NG146" s="20">
        <v>7.8037037037037038</v>
      </c>
      <c r="NH146" s="13" t="s">
        <v>87</v>
      </c>
    </row>
    <row r="147" spans="1:372" x14ac:dyDescent="0.3">
      <c r="A147" s="15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13"/>
      <c r="AF147" s="15"/>
      <c r="AG147" s="20" t="s">
        <v>54</v>
      </c>
      <c r="AH147" s="20" t="s">
        <v>152</v>
      </c>
      <c r="AI147" s="20">
        <v>0</v>
      </c>
      <c r="AJ147" s="20">
        <v>0</v>
      </c>
      <c r="AK147" s="20">
        <v>0</v>
      </c>
      <c r="AL147" s="20">
        <v>0</v>
      </c>
      <c r="AM147" s="20">
        <v>0</v>
      </c>
      <c r="AN147" s="20" t="s">
        <v>54</v>
      </c>
      <c r="AO147" s="20" t="s">
        <v>54</v>
      </c>
      <c r="AP147" s="20" t="s">
        <v>54</v>
      </c>
      <c r="AQ147" s="20" t="s">
        <v>54</v>
      </c>
      <c r="AR147" s="20" t="s">
        <v>54</v>
      </c>
      <c r="AS147" s="20" t="s">
        <v>54</v>
      </c>
      <c r="AT147" s="20" t="s">
        <v>54</v>
      </c>
      <c r="AU147" s="20" t="s">
        <v>54</v>
      </c>
      <c r="AV147" s="20" t="s">
        <v>54</v>
      </c>
      <c r="AW147" s="20" t="s">
        <v>54</v>
      </c>
      <c r="AX147" s="20" t="s">
        <v>54</v>
      </c>
      <c r="AY147" s="20" t="s">
        <v>54</v>
      </c>
      <c r="AZ147" s="20" t="s">
        <v>54</v>
      </c>
      <c r="BA147" s="20" t="s">
        <v>54</v>
      </c>
      <c r="BB147" s="20" t="s">
        <v>54</v>
      </c>
      <c r="BC147" s="20" t="s">
        <v>54</v>
      </c>
      <c r="BD147" s="20" t="s">
        <v>54</v>
      </c>
      <c r="BE147" s="20" t="s">
        <v>54</v>
      </c>
      <c r="BF147" s="20" t="s">
        <v>54</v>
      </c>
      <c r="BG147" s="20" t="s">
        <v>54</v>
      </c>
      <c r="BH147" s="20" t="s">
        <v>54</v>
      </c>
      <c r="BI147" s="20" t="s">
        <v>54</v>
      </c>
      <c r="BJ147" s="13" t="s">
        <v>88</v>
      </c>
      <c r="BK147" s="15"/>
      <c r="BL147" s="20" t="s">
        <v>54</v>
      </c>
      <c r="BM147" s="20" t="s">
        <v>152</v>
      </c>
      <c r="BN147" s="20">
        <v>0</v>
      </c>
      <c r="BO147" s="20">
        <v>0</v>
      </c>
      <c r="BP147" s="20">
        <v>0</v>
      </c>
      <c r="BQ147" s="20">
        <v>0</v>
      </c>
      <c r="BR147" s="20">
        <v>0</v>
      </c>
      <c r="BS147" s="20" t="s">
        <v>54</v>
      </c>
      <c r="BT147" s="20" t="s">
        <v>54</v>
      </c>
      <c r="BU147" s="20" t="s">
        <v>54</v>
      </c>
      <c r="BV147" s="20" t="s">
        <v>54</v>
      </c>
      <c r="BW147" s="20" t="s">
        <v>54</v>
      </c>
      <c r="BX147" s="20" t="s">
        <v>54</v>
      </c>
      <c r="BY147" s="20" t="s">
        <v>54</v>
      </c>
      <c r="BZ147" s="20">
        <v>47.144500312202176</v>
      </c>
      <c r="CA147" s="20" t="s">
        <v>54</v>
      </c>
      <c r="CB147" s="20">
        <v>47.144500312202176</v>
      </c>
      <c r="CC147" s="20" t="s">
        <v>54</v>
      </c>
      <c r="CD147" s="20" t="s">
        <v>54</v>
      </c>
      <c r="CE147" s="20" t="s">
        <v>54</v>
      </c>
      <c r="CF147" s="20">
        <v>55.99301021443334</v>
      </c>
      <c r="CG147" s="20" t="s">
        <v>54</v>
      </c>
      <c r="CH147" s="20">
        <v>55.99301021443334</v>
      </c>
      <c r="CI147" s="20" t="s">
        <v>54</v>
      </c>
      <c r="CJ147" s="20" t="s">
        <v>54</v>
      </c>
      <c r="CK147" s="20">
        <v>52.328505403039564</v>
      </c>
      <c r="CL147" s="20" t="s">
        <v>54</v>
      </c>
      <c r="CM147" s="20">
        <v>52.328505403039564</v>
      </c>
      <c r="CN147" s="20" t="s">
        <v>54</v>
      </c>
      <c r="CO147" s="13" t="s">
        <v>88</v>
      </c>
      <c r="CP147" s="15"/>
      <c r="CQ147" s="20" t="s">
        <v>54</v>
      </c>
      <c r="CR147" s="20" t="s">
        <v>152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 t="s">
        <v>54</v>
      </c>
      <c r="CY147" s="20" t="s">
        <v>54</v>
      </c>
      <c r="CZ147" s="20" t="s">
        <v>54</v>
      </c>
      <c r="DA147" s="20">
        <v>47.367534505215666</v>
      </c>
      <c r="DB147" s="20">
        <v>25.427350427350426</v>
      </c>
      <c r="DC147" s="20" t="s">
        <v>54</v>
      </c>
      <c r="DD147" s="20" t="s">
        <v>54</v>
      </c>
      <c r="DE147" s="20">
        <v>49.524980387299223</v>
      </c>
      <c r="DF147" s="20" t="s">
        <v>54</v>
      </c>
      <c r="DG147" s="20">
        <v>49.524980387299223</v>
      </c>
      <c r="DH147" s="20" t="s">
        <v>54</v>
      </c>
      <c r="DI147" s="20" t="s">
        <v>54</v>
      </c>
      <c r="DJ147" s="20" t="s">
        <v>54</v>
      </c>
      <c r="DK147" s="20">
        <v>52.23256373256374</v>
      </c>
      <c r="DL147" s="20" t="s">
        <v>54</v>
      </c>
      <c r="DM147" s="20">
        <v>52.23256373256374</v>
      </c>
      <c r="DN147" s="20">
        <v>25.427350427350426</v>
      </c>
      <c r="DO147" s="20" t="s">
        <v>54</v>
      </c>
      <c r="DP147" s="20">
        <v>50.198542466658409</v>
      </c>
      <c r="DQ147" s="20" t="s">
        <v>54</v>
      </c>
      <c r="DR147" s="20">
        <v>50.198542466658409</v>
      </c>
      <c r="DS147" s="20" t="s">
        <v>54</v>
      </c>
      <c r="DT147" s="13" t="s">
        <v>88</v>
      </c>
      <c r="DU147" s="15"/>
      <c r="DV147" s="20" t="s">
        <v>54</v>
      </c>
      <c r="DW147" s="20" t="s">
        <v>152</v>
      </c>
      <c r="DX147" s="20">
        <v>0</v>
      </c>
      <c r="DY147" s="20">
        <v>0</v>
      </c>
      <c r="DZ147" s="20">
        <v>0</v>
      </c>
      <c r="EA147" s="20">
        <v>0</v>
      </c>
      <c r="EB147" s="20">
        <v>0</v>
      </c>
      <c r="EC147" s="20" t="s">
        <v>54</v>
      </c>
      <c r="ED147" s="20" t="s">
        <v>54</v>
      </c>
      <c r="EE147" s="20" t="s">
        <v>54</v>
      </c>
      <c r="EF147" s="20">
        <v>47.390234484575103</v>
      </c>
      <c r="EG147" s="20">
        <v>0</v>
      </c>
      <c r="EH147" s="20" t="s">
        <v>54</v>
      </c>
      <c r="EI147" s="20" t="s">
        <v>54</v>
      </c>
      <c r="EJ147" s="20">
        <v>40.072827973412764</v>
      </c>
      <c r="EK147" s="20">
        <v>40.6157903175447</v>
      </c>
      <c r="EL147" s="20">
        <v>40.010968779974625</v>
      </c>
      <c r="EM147" s="20" t="s">
        <v>54</v>
      </c>
      <c r="EN147" s="20" t="s">
        <v>54</v>
      </c>
      <c r="EO147" s="20" t="s">
        <v>54</v>
      </c>
      <c r="EP147" s="20">
        <v>43.149096393875013</v>
      </c>
      <c r="EQ147" s="20">
        <v>44.3599402409017</v>
      </c>
      <c r="ER147" s="20">
        <v>45.469333986714396</v>
      </c>
      <c r="ES147" s="20">
        <v>0</v>
      </c>
      <c r="ET147" s="20" t="s">
        <v>54</v>
      </c>
      <c r="EU147" s="20">
        <v>40.731816916027434</v>
      </c>
      <c r="EV147" s="20">
        <v>40.921920401452567</v>
      </c>
      <c r="EW147" s="20">
        <v>42.409976962608546</v>
      </c>
      <c r="EX147" s="20" t="s">
        <v>54</v>
      </c>
      <c r="EY147" s="13" t="s">
        <v>88</v>
      </c>
      <c r="EZ147" s="15"/>
      <c r="FA147" s="20" t="s">
        <v>54</v>
      </c>
      <c r="FB147" s="20" t="s">
        <v>152</v>
      </c>
      <c r="FC147" s="20">
        <v>0</v>
      </c>
      <c r="FD147" s="20">
        <v>0</v>
      </c>
      <c r="FE147" s="20">
        <v>0</v>
      </c>
      <c r="FF147" s="20">
        <v>0</v>
      </c>
      <c r="FG147" s="20">
        <v>0</v>
      </c>
      <c r="FH147" s="20" t="s">
        <v>54</v>
      </c>
      <c r="FI147" s="20" t="s">
        <v>54</v>
      </c>
      <c r="FJ147" s="20" t="s">
        <v>54</v>
      </c>
      <c r="FK147" s="20">
        <v>46.191006064544077</v>
      </c>
      <c r="FL147" s="20" t="s">
        <v>54</v>
      </c>
      <c r="FM147" s="20" t="s">
        <v>54</v>
      </c>
      <c r="FN147" s="20" t="s">
        <v>54</v>
      </c>
      <c r="FO147" s="20">
        <v>26.265918535655377</v>
      </c>
      <c r="FP147" s="20">
        <v>21.028693528693527</v>
      </c>
      <c r="FQ147" s="20">
        <v>26.65897917871602</v>
      </c>
      <c r="FR147" s="20" t="s">
        <v>54</v>
      </c>
      <c r="FS147" s="20" t="s">
        <v>54</v>
      </c>
      <c r="FT147" s="20" t="s">
        <v>54</v>
      </c>
      <c r="FU147" s="20">
        <v>32.443440331598232</v>
      </c>
      <c r="FV147" s="20">
        <v>24.344153653364177</v>
      </c>
      <c r="FW147" s="20">
        <v>33.486218216481376</v>
      </c>
      <c r="FX147" s="20" t="s">
        <v>54</v>
      </c>
      <c r="FY147" s="20" t="s">
        <v>54</v>
      </c>
      <c r="FZ147" s="20">
        <v>27.879680504680508</v>
      </c>
      <c r="GA147" s="20">
        <v>18.979700854700855</v>
      </c>
      <c r="GB147" s="20">
        <v>28.518162393162395</v>
      </c>
      <c r="GC147" s="20" t="s">
        <v>54</v>
      </c>
      <c r="GD147" s="13" t="s">
        <v>88</v>
      </c>
      <c r="GE147" s="15"/>
      <c r="GF147" s="20" t="s">
        <v>54</v>
      </c>
      <c r="GG147" s="20" t="s">
        <v>152</v>
      </c>
      <c r="GH147" s="20">
        <v>0</v>
      </c>
      <c r="GI147" s="20">
        <v>0</v>
      </c>
      <c r="GJ147" s="20">
        <v>0</v>
      </c>
      <c r="GK147" s="20">
        <v>0</v>
      </c>
      <c r="GL147" s="20">
        <v>0</v>
      </c>
      <c r="GM147" s="20" t="s">
        <v>54</v>
      </c>
      <c r="GN147" s="20" t="s">
        <v>54</v>
      </c>
      <c r="GO147" s="20" t="s">
        <v>54</v>
      </c>
      <c r="GP147" s="20">
        <v>52.456562233394017</v>
      </c>
      <c r="GQ147" s="20" t="s">
        <v>54</v>
      </c>
      <c r="GR147" s="20" t="s">
        <v>54</v>
      </c>
      <c r="GS147" s="20" t="s">
        <v>54</v>
      </c>
      <c r="GT147" s="20">
        <v>30.89877255249926</v>
      </c>
      <c r="GU147" s="20">
        <v>29.601211417981602</v>
      </c>
      <c r="GV147" s="20">
        <v>32.453855021789806</v>
      </c>
      <c r="GW147" s="20" t="s">
        <v>54</v>
      </c>
      <c r="GX147" s="20" t="s">
        <v>54</v>
      </c>
      <c r="GY147" s="20" t="s">
        <v>54</v>
      </c>
      <c r="GZ147" s="20">
        <v>36.143877214917588</v>
      </c>
      <c r="HA147" s="20">
        <v>31.97401252991315</v>
      </c>
      <c r="HB147" s="20">
        <v>36.73213109354414</v>
      </c>
      <c r="HC147" s="20" t="s">
        <v>54</v>
      </c>
      <c r="HD147" s="20" t="s">
        <v>54</v>
      </c>
      <c r="HE147" s="20">
        <v>32.971678619000045</v>
      </c>
      <c r="HF147" s="20">
        <v>30.042982379938906</v>
      </c>
      <c r="HG147" s="20">
        <v>33.977391655963082</v>
      </c>
      <c r="HH147" s="20" t="s">
        <v>54</v>
      </c>
      <c r="HI147" s="13" t="s">
        <v>88</v>
      </c>
      <c r="HJ147" s="15"/>
      <c r="HK147" s="20" t="s">
        <v>54</v>
      </c>
      <c r="HL147" s="20" t="s">
        <v>152</v>
      </c>
      <c r="HM147" s="20">
        <v>0</v>
      </c>
      <c r="HN147" s="20">
        <v>0</v>
      </c>
      <c r="HO147" s="20">
        <v>0</v>
      </c>
      <c r="HP147" s="20">
        <v>0</v>
      </c>
      <c r="HQ147" s="20">
        <v>0</v>
      </c>
      <c r="HR147" s="20" t="s">
        <v>54</v>
      </c>
      <c r="HS147" s="20" t="s">
        <v>54</v>
      </c>
      <c r="HT147" s="20" t="s">
        <v>54</v>
      </c>
      <c r="HU147" s="20">
        <v>42.639689804220701</v>
      </c>
      <c r="HV147" s="20" t="s">
        <v>54</v>
      </c>
      <c r="HW147" s="20" t="s">
        <v>54</v>
      </c>
      <c r="HX147" s="20" t="s">
        <v>54</v>
      </c>
      <c r="HY147" s="20">
        <v>28.206039395163099</v>
      </c>
      <c r="HZ147" s="20">
        <v>20.686705441139079</v>
      </c>
      <c r="IA147" s="20">
        <v>28.811227978775207</v>
      </c>
      <c r="IB147" s="20">
        <v>30.434782608695652</v>
      </c>
      <c r="IC147" s="20" t="s">
        <v>54</v>
      </c>
      <c r="ID147" s="20" t="s">
        <v>54</v>
      </c>
      <c r="IE147" s="20">
        <v>31.98951146734608</v>
      </c>
      <c r="IF147" s="20">
        <v>22.971585178106917</v>
      </c>
      <c r="IG147" s="20">
        <v>32.649892181008973</v>
      </c>
      <c r="IH147" s="20">
        <v>30.434782608695652</v>
      </c>
      <c r="II147" s="20" t="s">
        <v>54</v>
      </c>
      <c r="IJ147" s="20">
        <v>29.869879027908368</v>
      </c>
      <c r="IK147" s="20">
        <v>20.27384602112863</v>
      </c>
      <c r="IL147" s="20">
        <v>30.648471164887685</v>
      </c>
      <c r="IM147" s="20" t="s">
        <v>54</v>
      </c>
      <c r="IN147" s="13" t="s">
        <v>88</v>
      </c>
      <c r="IO147" s="15"/>
      <c r="IP147" s="20" t="s">
        <v>54</v>
      </c>
      <c r="IQ147" s="20" t="s">
        <v>152</v>
      </c>
      <c r="IR147" s="20">
        <v>0</v>
      </c>
      <c r="IS147" s="20">
        <v>0</v>
      </c>
      <c r="IT147" s="20">
        <v>0</v>
      </c>
      <c r="IU147" s="20">
        <v>0</v>
      </c>
      <c r="IV147" s="20">
        <v>0</v>
      </c>
      <c r="IW147" s="20" t="s">
        <v>54</v>
      </c>
      <c r="IX147" s="20" t="s">
        <v>54</v>
      </c>
      <c r="IY147" s="20" t="s">
        <v>54</v>
      </c>
      <c r="IZ147" s="20">
        <v>35.697395697756257</v>
      </c>
      <c r="JA147" s="20" t="s">
        <v>54</v>
      </c>
      <c r="JB147" s="20" t="s">
        <v>54</v>
      </c>
      <c r="JC147" s="20" t="s">
        <v>54</v>
      </c>
      <c r="JD147" s="20">
        <v>28.169919691057892</v>
      </c>
      <c r="JE147" s="20">
        <v>23.793724618340509</v>
      </c>
      <c r="JF147" s="20">
        <v>29.600811477770499</v>
      </c>
      <c r="JG147" s="20" t="s">
        <v>54</v>
      </c>
      <c r="JH147" s="20" t="s">
        <v>54</v>
      </c>
      <c r="JI147" s="20" t="s">
        <v>54</v>
      </c>
      <c r="JJ147" s="20">
        <v>33.458826426347528</v>
      </c>
      <c r="JK147" s="20">
        <v>26.436666199660639</v>
      </c>
      <c r="JL147" s="20">
        <v>34.405504764834994</v>
      </c>
      <c r="JM147" s="20" t="s">
        <v>54</v>
      </c>
      <c r="JN147" s="20" t="s">
        <v>54</v>
      </c>
      <c r="JO147" s="20">
        <v>30.610115899906877</v>
      </c>
      <c r="JP147" s="20">
        <v>23.69972786285307</v>
      </c>
      <c r="JQ147" s="20">
        <v>31.314822995976009</v>
      </c>
      <c r="JR147" s="20" t="s">
        <v>54</v>
      </c>
      <c r="JS147" s="13" t="s">
        <v>88</v>
      </c>
      <c r="JT147" s="15"/>
      <c r="JU147" s="20" t="s">
        <v>54</v>
      </c>
      <c r="JV147" s="20" t="s">
        <v>152</v>
      </c>
      <c r="JW147" s="20">
        <v>0</v>
      </c>
      <c r="JX147" s="20">
        <v>0</v>
      </c>
      <c r="JY147" s="20">
        <v>0</v>
      </c>
      <c r="JZ147" s="20">
        <v>0</v>
      </c>
      <c r="KA147" s="20">
        <v>0</v>
      </c>
      <c r="KB147" s="20" t="s">
        <v>54</v>
      </c>
      <c r="KC147" s="20" t="s">
        <v>54</v>
      </c>
      <c r="KD147" s="20" t="s">
        <v>54</v>
      </c>
      <c r="KE147" s="20">
        <v>37.870596723537901</v>
      </c>
      <c r="KF147" s="20" t="s">
        <v>54</v>
      </c>
      <c r="KG147" s="20" t="s">
        <v>54</v>
      </c>
      <c r="KH147" s="20" t="s">
        <v>54</v>
      </c>
      <c r="KI147" s="20">
        <v>27.778081567555258</v>
      </c>
      <c r="KJ147" s="20">
        <v>29.431957791090912</v>
      </c>
      <c r="KK147" s="20">
        <v>30.110516934046345</v>
      </c>
      <c r="KL147" s="20" t="s">
        <v>54</v>
      </c>
      <c r="KM147" s="20" t="s">
        <v>54</v>
      </c>
      <c r="KN147" s="20" t="s">
        <v>54</v>
      </c>
      <c r="KO147" s="20">
        <v>30.817843544913973</v>
      </c>
      <c r="KP147" s="20">
        <v>35.636075482824708</v>
      </c>
      <c r="KQ147" s="20">
        <v>34.389581211272386</v>
      </c>
      <c r="KR147" s="20" t="s">
        <v>54</v>
      </c>
      <c r="KS147" s="20" t="s">
        <v>54</v>
      </c>
      <c r="KT147" s="20">
        <v>29.906649422129295</v>
      </c>
      <c r="KU147" s="20">
        <v>31.931117901706141</v>
      </c>
      <c r="KV147" s="20">
        <v>31.922674332891052</v>
      </c>
      <c r="KW147" s="20">
        <v>9.2714108503582207</v>
      </c>
      <c r="KX147" s="13" t="s">
        <v>88</v>
      </c>
      <c r="KY147" s="15"/>
      <c r="KZ147" s="20" t="s">
        <v>54</v>
      </c>
      <c r="LA147" s="20" t="s">
        <v>152</v>
      </c>
      <c r="LB147" s="20">
        <v>0</v>
      </c>
      <c r="LC147" s="20">
        <v>0</v>
      </c>
      <c r="LD147" s="20">
        <v>0</v>
      </c>
      <c r="LE147" s="20">
        <v>0</v>
      </c>
      <c r="LF147" s="20">
        <v>0</v>
      </c>
      <c r="LG147" s="20" t="s">
        <v>54</v>
      </c>
      <c r="LH147" s="20" t="s">
        <v>54</v>
      </c>
      <c r="LI147" s="20" t="s">
        <v>54</v>
      </c>
      <c r="LJ147" s="20">
        <v>23.053849476546844</v>
      </c>
      <c r="LK147" s="20" t="s">
        <v>54</v>
      </c>
      <c r="LL147" s="20" t="s">
        <v>54</v>
      </c>
      <c r="LM147" s="20" t="s">
        <v>54</v>
      </c>
      <c r="LN147" s="20">
        <v>19.952047031280443</v>
      </c>
      <c r="LO147" s="20">
        <v>19.645393127086489</v>
      </c>
      <c r="LP147" s="20">
        <v>19.160712634682888</v>
      </c>
      <c r="LQ147" s="20">
        <v>66.666666666666671</v>
      </c>
      <c r="LR147" s="20" t="s">
        <v>54</v>
      </c>
      <c r="LS147" s="20" t="s">
        <v>54</v>
      </c>
      <c r="LT147" s="20">
        <v>25.694349510138988</v>
      </c>
      <c r="LU147" s="20">
        <v>22.548986101617682</v>
      </c>
      <c r="LV147" s="20">
        <v>26.486932292853346</v>
      </c>
      <c r="LW147" s="20">
        <v>66.666666666666671</v>
      </c>
      <c r="LX147" s="20" t="s">
        <v>54</v>
      </c>
      <c r="LY147" s="20">
        <v>22.380523571408393</v>
      </c>
      <c r="LZ147" s="20">
        <v>18.778187233564807</v>
      </c>
      <c r="MA147" s="20">
        <v>22.590149066121608</v>
      </c>
      <c r="MB147" s="20">
        <v>0</v>
      </c>
      <c r="MC147" s="13" t="s">
        <v>88</v>
      </c>
      <c r="MD147" s="15"/>
      <c r="ME147" s="20" t="s">
        <v>54</v>
      </c>
      <c r="MF147" s="20" t="s">
        <v>152</v>
      </c>
      <c r="MG147" s="20">
        <v>0</v>
      </c>
      <c r="MH147" s="20">
        <v>0</v>
      </c>
      <c r="MI147" s="20">
        <v>0</v>
      </c>
      <c r="MJ147" s="20">
        <v>0</v>
      </c>
      <c r="MK147" s="20">
        <v>0</v>
      </c>
      <c r="ML147" s="20" t="s">
        <v>54</v>
      </c>
      <c r="MM147" s="20" t="s">
        <v>54</v>
      </c>
      <c r="MN147" s="20" t="s">
        <v>54</v>
      </c>
      <c r="MO147" s="20">
        <v>48.524162223368883</v>
      </c>
      <c r="MP147" s="20" t="s">
        <v>54</v>
      </c>
      <c r="MQ147" s="20" t="s">
        <v>54</v>
      </c>
      <c r="MR147" s="20" t="s">
        <v>54</v>
      </c>
      <c r="MS147" s="20">
        <v>42.804013268651431</v>
      </c>
      <c r="MT147" s="20">
        <v>47.832545332061585</v>
      </c>
      <c r="MU147" s="20">
        <v>47.398739067663215</v>
      </c>
      <c r="MV147" s="20" t="s">
        <v>54</v>
      </c>
      <c r="MW147" s="20" t="s">
        <v>54</v>
      </c>
      <c r="MX147" s="20" t="s">
        <v>54</v>
      </c>
      <c r="MY147" s="20">
        <v>53.77076687931951</v>
      </c>
      <c r="MZ147" s="20">
        <v>56.645179868864076</v>
      </c>
      <c r="NA147" s="20">
        <v>57.357899167109693</v>
      </c>
      <c r="NB147" s="20" t="s">
        <v>54</v>
      </c>
      <c r="NC147" s="20" t="s">
        <v>54</v>
      </c>
      <c r="ND147" s="20">
        <v>47.296263069289381</v>
      </c>
      <c r="NE147" s="20">
        <v>52.046242058093839</v>
      </c>
      <c r="NF147" s="20">
        <v>51.531266613503455</v>
      </c>
      <c r="NG147" s="20">
        <v>6.3748781676413255</v>
      </c>
      <c r="NH147" s="13" t="s">
        <v>88</v>
      </c>
    </row>
    <row r="148" spans="1:372" x14ac:dyDescent="0.3">
      <c r="A148" s="15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13"/>
      <c r="AF148" s="15"/>
      <c r="AG148" s="20" t="s">
        <v>54</v>
      </c>
      <c r="AH148" s="20" t="s">
        <v>153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 t="s">
        <v>54</v>
      </c>
      <c r="AO148" s="20" t="s">
        <v>54</v>
      </c>
      <c r="AP148" s="20" t="s">
        <v>54</v>
      </c>
      <c r="AQ148" s="20" t="s">
        <v>54</v>
      </c>
      <c r="AR148" s="20" t="s">
        <v>54</v>
      </c>
      <c r="AS148" s="20" t="s">
        <v>54</v>
      </c>
      <c r="AT148" s="20" t="s">
        <v>54</v>
      </c>
      <c r="AU148" s="20" t="s">
        <v>54</v>
      </c>
      <c r="AV148" s="20" t="s">
        <v>54</v>
      </c>
      <c r="AW148" s="20" t="s">
        <v>54</v>
      </c>
      <c r="AX148" s="20" t="s">
        <v>54</v>
      </c>
      <c r="AY148" s="20" t="s">
        <v>54</v>
      </c>
      <c r="AZ148" s="20" t="s">
        <v>54</v>
      </c>
      <c r="BA148" s="20" t="s">
        <v>54</v>
      </c>
      <c r="BB148" s="20" t="s">
        <v>54</v>
      </c>
      <c r="BC148" s="20" t="s">
        <v>54</v>
      </c>
      <c r="BD148" s="20" t="s">
        <v>54</v>
      </c>
      <c r="BE148" s="20" t="s">
        <v>54</v>
      </c>
      <c r="BF148" s="20" t="s">
        <v>54</v>
      </c>
      <c r="BG148" s="20" t="s">
        <v>54</v>
      </c>
      <c r="BH148" s="20" t="s">
        <v>54</v>
      </c>
      <c r="BI148" s="20" t="s">
        <v>54</v>
      </c>
      <c r="BJ148" s="13" t="s">
        <v>89</v>
      </c>
      <c r="BK148" s="15"/>
      <c r="BL148" s="20" t="s">
        <v>54</v>
      </c>
      <c r="BM148" s="20" t="s">
        <v>153</v>
      </c>
      <c r="BN148" s="20">
        <v>0</v>
      </c>
      <c r="BO148" s="20">
        <v>0</v>
      </c>
      <c r="BP148" s="20">
        <v>0</v>
      </c>
      <c r="BQ148" s="20">
        <v>0</v>
      </c>
      <c r="BR148" s="20">
        <v>0</v>
      </c>
      <c r="BS148" s="20" t="s">
        <v>54</v>
      </c>
      <c r="BT148" s="20" t="s">
        <v>54</v>
      </c>
      <c r="BU148" s="20" t="s">
        <v>54</v>
      </c>
      <c r="BV148" s="20" t="s">
        <v>54</v>
      </c>
      <c r="BW148" s="20" t="s">
        <v>54</v>
      </c>
      <c r="BX148" s="20" t="s">
        <v>54</v>
      </c>
      <c r="BY148" s="20" t="s">
        <v>54</v>
      </c>
      <c r="BZ148" s="20">
        <v>35.187978573071739</v>
      </c>
      <c r="CA148" s="20" t="s">
        <v>54</v>
      </c>
      <c r="CB148" s="20">
        <v>35.187978573071739</v>
      </c>
      <c r="CC148" s="20" t="s">
        <v>54</v>
      </c>
      <c r="CD148" s="20" t="s">
        <v>54</v>
      </c>
      <c r="CE148" s="20" t="s">
        <v>54</v>
      </c>
      <c r="CF148" s="20">
        <v>29.809750603583012</v>
      </c>
      <c r="CG148" s="20" t="s">
        <v>54</v>
      </c>
      <c r="CH148" s="20">
        <v>29.809750603583012</v>
      </c>
      <c r="CI148" s="20" t="s">
        <v>54</v>
      </c>
      <c r="CJ148" s="20" t="s">
        <v>54</v>
      </c>
      <c r="CK148" s="20">
        <v>31.990535344572613</v>
      </c>
      <c r="CL148" s="20" t="s">
        <v>54</v>
      </c>
      <c r="CM148" s="20">
        <v>31.990535344572613</v>
      </c>
      <c r="CN148" s="20" t="s">
        <v>54</v>
      </c>
      <c r="CO148" s="13" t="s">
        <v>89</v>
      </c>
      <c r="CP148" s="15"/>
      <c r="CQ148" s="20" t="s">
        <v>54</v>
      </c>
      <c r="CR148" s="20" t="s">
        <v>153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 t="s">
        <v>54</v>
      </c>
      <c r="CY148" s="20" t="s">
        <v>54</v>
      </c>
      <c r="CZ148" s="20" t="s">
        <v>54</v>
      </c>
      <c r="DA148" s="20">
        <v>33.42923850170228</v>
      </c>
      <c r="DB148" s="20">
        <v>42.975427350427353</v>
      </c>
      <c r="DC148" s="20" t="s">
        <v>54</v>
      </c>
      <c r="DD148" s="20" t="s">
        <v>54</v>
      </c>
      <c r="DE148" s="20">
        <v>31.65883190883191</v>
      </c>
      <c r="DF148" s="20" t="s">
        <v>54</v>
      </c>
      <c r="DG148" s="20">
        <v>31.65883190883191</v>
      </c>
      <c r="DH148" s="20" t="s">
        <v>54</v>
      </c>
      <c r="DI148" s="20" t="s">
        <v>54</v>
      </c>
      <c r="DJ148" s="20" t="s">
        <v>54</v>
      </c>
      <c r="DK148" s="20">
        <v>30.916426166426163</v>
      </c>
      <c r="DL148" s="20" t="s">
        <v>54</v>
      </c>
      <c r="DM148" s="20">
        <v>30.916426166426163</v>
      </c>
      <c r="DN148" s="20">
        <v>42.975427350427353</v>
      </c>
      <c r="DO148" s="20" t="s">
        <v>54</v>
      </c>
      <c r="DP148" s="20">
        <v>32.242320079276602</v>
      </c>
      <c r="DQ148" s="20" t="s">
        <v>54</v>
      </c>
      <c r="DR148" s="20">
        <v>32.242320079276602</v>
      </c>
      <c r="DS148" s="20" t="s">
        <v>54</v>
      </c>
      <c r="DT148" s="13" t="s">
        <v>89</v>
      </c>
      <c r="DU148" s="15"/>
      <c r="DV148" s="20" t="s">
        <v>54</v>
      </c>
      <c r="DW148" s="20" t="s">
        <v>153</v>
      </c>
      <c r="DX148" s="20">
        <v>0</v>
      </c>
      <c r="DY148" s="20">
        <v>0</v>
      </c>
      <c r="DZ148" s="20">
        <v>0</v>
      </c>
      <c r="EA148" s="20">
        <v>0</v>
      </c>
      <c r="EB148" s="20">
        <v>0</v>
      </c>
      <c r="EC148" s="20" t="s">
        <v>54</v>
      </c>
      <c r="ED148" s="20" t="s">
        <v>54</v>
      </c>
      <c r="EE148" s="20" t="s">
        <v>54</v>
      </c>
      <c r="EF148" s="20">
        <v>27.928360932259569</v>
      </c>
      <c r="EG148" s="20">
        <v>100</v>
      </c>
      <c r="EH148" s="20" t="s">
        <v>54</v>
      </c>
      <c r="EI148" s="20" t="s">
        <v>54</v>
      </c>
      <c r="EJ148" s="20">
        <v>34.170807208818907</v>
      </c>
      <c r="EK148" s="20">
        <v>35.646696708100215</v>
      </c>
      <c r="EL148" s="20">
        <v>35.964981030512511</v>
      </c>
      <c r="EM148" s="20" t="s">
        <v>54</v>
      </c>
      <c r="EN148" s="20" t="s">
        <v>54</v>
      </c>
      <c r="EO148" s="20" t="s">
        <v>54</v>
      </c>
      <c r="EP148" s="20">
        <v>35.222848254085768</v>
      </c>
      <c r="EQ148" s="20">
        <v>34.177827785751582</v>
      </c>
      <c r="ER148" s="20">
        <v>33.331271066769233</v>
      </c>
      <c r="ES148" s="20">
        <v>100</v>
      </c>
      <c r="ET148" s="20" t="s">
        <v>54</v>
      </c>
      <c r="EU148" s="20">
        <v>35.85099955275394</v>
      </c>
      <c r="EV148" s="20">
        <v>35.647544787895661</v>
      </c>
      <c r="EW148" s="20">
        <v>34.973483090442151</v>
      </c>
      <c r="EX148" s="20" t="s">
        <v>54</v>
      </c>
      <c r="EY148" s="13" t="s">
        <v>89</v>
      </c>
      <c r="EZ148" s="15"/>
      <c r="FA148" s="20" t="s">
        <v>54</v>
      </c>
      <c r="FB148" s="20" t="s">
        <v>153</v>
      </c>
      <c r="FC148" s="20">
        <v>0</v>
      </c>
      <c r="FD148" s="20">
        <v>0</v>
      </c>
      <c r="FE148" s="20">
        <v>0</v>
      </c>
      <c r="FF148" s="20">
        <v>0</v>
      </c>
      <c r="FG148" s="20">
        <v>0</v>
      </c>
      <c r="FH148" s="20" t="s">
        <v>54</v>
      </c>
      <c r="FI148" s="20" t="s">
        <v>54</v>
      </c>
      <c r="FJ148" s="20" t="s">
        <v>54</v>
      </c>
      <c r="FK148" s="20">
        <v>34.255733856245548</v>
      </c>
      <c r="FL148" s="20" t="s">
        <v>54</v>
      </c>
      <c r="FM148" s="20" t="s">
        <v>54</v>
      </c>
      <c r="FN148" s="20" t="s">
        <v>54</v>
      </c>
      <c r="FO148" s="20">
        <v>34.358773536405117</v>
      </c>
      <c r="FP148" s="20">
        <v>27.520451770451771</v>
      </c>
      <c r="FQ148" s="20">
        <v>35.109231411862993</v>
      </c>
      <c r="FR148" s="20" t="s">
        <v>54</v>
      </c>
      <c r="FS148" s="20" t="s">
        <v>54</v>
      </c>
      <c r="FT148" s="20" t="s">
        <v>54</v>
      </c>
      <c r="FU148" s="20">
        <v>34.687388878178353</v>
      </c>
      <c r="FV148" s="20">
        <v>28.7720904826168</v>
      </c>
      <c r="FW148" s="20">
        <v>33.797423580318316</v>
      </c>
      <c r="FX148" s="20" t="s">
        <v>54</v>
      </c>
      <c r="FY148" s="20" t="s">
        <v>54</v>
      </c>
      <c r="FZ148" s="20">
        <v>37.077635327635328</v>
      </c>
      <c r="GA148" s="20">
        <v>29.412393162393158</v>
      </c>
      <c r="GB148" s="20">
        <v>36.24684574684575</v>
      </c>
      <c r="GC148" s="20" t="s">
        <v>54</v>
      </c>
      <c r="GD148" s="13" t="s">
        <v>89</v>
      </c>
      <c r="GE148" s="15"/>
      <c r="GF148" s="20" t="s">
        <v>54</v>
      </c>
      <c r="GG148" s="20" t="s">
        <v>153</v>
      </c>
      <c r="GH148" s="20">
        <v>0</v>
      </c>
      <c r="GI148" s="20">
        <v>0</v>
      </c>
      <c r="GJ148" s="20">
        <v>0</v>
      </c>
      <c r="GK148" s="20">
        <v>0</v>
      </c>
      <c r="GL148" s="20">
        <v>0</v>
      </c>
      <c r="GM148" s="20" t="s">
        <v>54</v>
      </c>
      <c r="GN148" s="20" t="s">
        <v>54</v>
      </c>
      <c r="GO148" s="20" t="s">
        <v>54</v>
      </c>
      <c r="GP148" s="20">
        <v>30.790718471821808</v>
      </c>
      <c r="GQ148" s="20" t="s">
        <v>54</v>
      </c>
      <c r="GR148" s="20" t="s">
        <v>54</v>
      </c>
      <c r="GS148" s="20" t="s">
        <v>54</v>
      </c>
      <c r="GT148" s="20">
        <v>32.96898365609546</v>
      </c>
      <c r="GU148" s="20">
        <v>28.829746857697167</v>
      </c>
      <c r="GV148" s="20">
        <v>32.33858985217681</v>
      </c>
      <c r="GW148" s="20" t="s">
        <v>54</v>
      </c>
      <c r="GX148" s="20" t="s">
        <v>54</v>
      </c>
      <c r="GY148" s="20" t="s">
        <v>54</v>
      </c>
      <c r="GZ148" s="20">
        <v>29.590467115700029</v>
      </c>
      <c r="HA148" s="20">
        <v>27.150863112043236</v>
      </c>
      <c r="HB148" s="20">
        <v>29.420629318921243</v>
      </c>
      <c r="HC148" s="20" t="s">
        <v>54</v>
      </c>
      <c r="HD148" s="20" t="s">
        <v>54</v>
      </c>
      <c r="HE148" s="20">
        <v>31.701579670329668</v>
      </c>
      <c r="HF148" s="20">
        <v>27.395624561773634</v>
      </c>
      <c r="HG148" s="20">
        <v>31.109656712335287</v>
      </c>
      <c r="HH148" s="20" t="s">
        <v>54</v>
      </c>
      <c r="HI148" s="13" t="s">
        <v>89</v>
      </c>
      <c r="HJ148" s="15"/>
      <c r="HK148" s="20" t="s">
        <v>54</v>
      </c>
      <c r="HL148" s="20" t="s">
        <v>153</v>
      </c>
      <c r="HM148" s="20">
        <v>0</v>
      </c>
      <c r="HN148" s="20">
        <v>0</v>
      </c>
      <c r="HO148" s="20">
        <v>0</v>
      </c>
      <c r="HP148" s="20">
        <v>0</v>
      </c>
      <c r="HQ148" s="20">
        <v>0</v>
      </c>
      <c r="HR148" s="20" t="s">
        <v>54</v>
      </c>
      <c r="HS148" s="20" t="s">
        <v>54</v>
      </c>
      <c r="HT148" s="20" t="s">
        <v>54</v>
      </c>
      <c r="HU148" s="20">
        <v>32.297889651665393</v>
      </c>
      <c r="HV148" s="20" t="s">
        <v>54</v>
      </c>
      <c r="HW148" s="20" t="s">
        <v>54</v>
      </c>
      <c r="HX148" s="20" t="s">
        <v>54</v>
      </c>
      <c r="HY148" s="20">
        <v>33.034804794025419</v>
      </c>
      <c r="HZ148" s="20">
        <v>29.010821891685733</v>
      </c>
      <c r="IA148" s="20">
        <v>32.524024551764938</v>
      </c>
      <c r="IB148" s="20">
        <v>43.478260869565219</v>
      </c>
      <c r="IC148" s="20" t="s">
        <v>54</v>
      </c>
      <c r="ID148" s="20" t="s">
        <v>54</v>
      </c>
      <c r="IE148" s="20">
        <v>30.091756779736315</v>
      </c>
      <c r="IF148" s="20">
        <v>29.75373599830122</v>
      </c>
      <c r="IG148" s="20">
        <v>30.220251631163819</v>
      </c>
      <c r="IH148" s="20">
        <v>43.478260869565219</v>
      </c>
      <c r="II148" s="20" t="s">
        <v>54</v>
      </c>
      <c r="IJ148" s="20">
        <v>31.194580572356852</v>
      </c>
      <c r="IK148" s="20">
        <v>27.25599883208579</v>
      </c>
      <c r="IL148" s="20">
        <v>30.489067865341028</v>
      </c>
      <c r="IM148" s="20" t="s">
        <v>54</v>
      </c>
      <c r="IN148" s="13" t="s">
        <v>89</v>
      </c>
      <c r="IO148" s="15"/>
      <c r="IP148" s="20" t="s">
        <v>54</v>
      </c>
      <c r="IQ148" s="20" t="s">
        <v>153</v>
      </c>
      <c r="IR148" s="20">
        <v>0</v>
      </c>
      <c r="IS148" s="20">
        <v>0</v>
      </c>
      <c r="IT148" s="20">
        <v>0</v>
      </c>
      <c r="IU148" s="20">
        <v>0</v>
      </c>
      <c r="IV148" s="20">
        <v>0</v>
      </c>
      <c r="IW148" s="20" t="s">
        <v>54</v>
      </c>
      <c r="IX148" s="20" t="s">
        <v>54</v>
      </c>
      <c r="IY148" s="20" t="s">
        <v>54</v>
      </c>
      <c r="IZ148" s="20">
        <v>35.206800735688496</v>
      </c>
      <c r="JA148" s="20" t="s">
        <v>54</v>
      </c>
      <c r="JB148" s="20" t="s">
        <v>54</v>
      </c>
      <c r="JC148" s="20" t="s">
        <v>54</v>
      </c>
      <c r="JD148" s="20">
        <v>36.947123936600505</v>
      </c>
      <c r="JE148" s="20">
        <v>37.435858609444757</v>
      </c>
      <c r="JF148" s="20">
        <v>36.824288657283873</v>
      </c>
      <c r="JG148" s="20" t="s">
        <v>54</v>
      </c>
      <c r="JH148" s="20" t="s">
        <v>54</v>
      </c>
      <c r="JI148" s="20" t="s">
        <v>54</v>
      </c>
      <c r="JJ148" s="20">
        <v>35.966728380555466</v>
      </c>
      <c r="JK148" s="20">
        <v>34.997197963853736</v>
      </c>
      <c r="JL148" s="20">
        <v>35.669249913404101</v>
      </c>
      <c r="JM148" s="20" t="s">
        <v>54</v>
      </c>
      <c r="JN148" s="20" t="s">
        <v>54</v>
      </c>
      <c r="JO148" s="20">
        <v>36.561505400995429</v>
      </c>
      <c r="JP148" s="20">
        <v>36.155960199765367</v>
      </c>
      <c r="JQ148" s="20">
        <v>36.730917871621294</v>
      </c>
      <c r="JR148" s="20" t="s">
        <v>54</v>
      </c>
      <c r="JS148" s="13" t="s">
        <v>89</v>
      </c>
      <c r="JT148" s="15"/>
      <c r="JU148" s="20" t="s">
        <v>54</v>
      </c>
      <c r="JV148" s="20" t="s">
        <v>153</v>
      </c>
      <c r="JW148" s="20">
        <v>0</v>
      </c>
      <c r="JX148" s="20">
        <v>0</v>
      </c>
      <c r="JY148" s="20">
        <v>0</v>
      </c>
      <c r="JZ148" s="20">
        <v>0</v>
      </c>
      <c r="KA148" s="20">
        <v>0</v>
      </c>
      <c r="KB148" s="20" t="s">
        <v>54</v>
      </c>
      <c r="KC148" s="20" t="s">
        <v>54</v>
      </c>
      <c r="KD148" s="20" t="s">
        <v>54</v>
      </c>
      <c r="KE148" s="20">
        <v>31.901196842373309</v>
      </c>
      <c r="KF148" s="20" t="s">
        <v>54</v>
      </c>
      <c r="KG148" s="20" t="s">
        <v>54</v>
      </c>
      <c r="KH148" s="20" t="s">
        <v>54</v>
      </c>
      <c r="KI148" s="20">
        <v>34.440128842605624</v>
      </c>
      <c r="KJ148" s="20">
        <v>32.959575855860685</v>
      </c>
      <c r="KK148" s="20">
        <v>33.193815644280036</v>
      </c>
      <c r="KL148" s="20" t="s">
        <v>54</v>
      </c>
      <c r="KM148" s="20" t="s">
        <v>54</v>
      </c>
      <c r="KN148" s="20" t="s">
        <v>54</v>
      </c>
      <c r="KO148" s="20">
        <v>34.744110862048167</v>
      </c>
      <c r="KP148" s="20">
        <v>33.722523219814242</v>
      </c>
      <c r="KQ148" s="20">
        <v>35.117482459490972</v>
      </c>
      <c r="KR148" s="20" t="s">
        <v>54</v>
      </c>
      <c r="KS148" s="20" t="s">
        <v>54</v>
      </c>
      <c r="KT148" s="20">
        <v>34.106558731945732</v>
      </c>
      <c r="KU148" s="20">
        <v>33.608267549444015</v>
      </c>
      <c r="KV148" s="20">
        <v>33.880280022694876</v>
      </c>
      <c r="KW148" s="20">
        <v>15.933773828510674</v>
      </c>
      <c r="KX148" s="13" t="s">
        <v>89</v>
      </c>
      <c r="KY148" s="15"/>
      <c r="KZ148" s="20" t="s">
        <v>54</v>
      </c>
      <c r="LA148" s="20" t="s">
        <v>153</v>
      </c>
      <c r="LB148" s="20">
        <v>0</v>
      </c>
      <c r="LC148" s="20">
        <v>0</v>
      </c>
      <c r="LD148" s="20">
        <v>0</v>
      </c>
      <c r="LE148" s="20">
        <v>0</v>
      </c>
      <c r="LF148" s="20">
        <v>0</v>
      </c>
      <c r="LG148" s="20" t="s">
        <v>54</v>
      </c>
      <c r="LH148" s="20" t="s">
        <v>54</v>
      </c>
      <c r="LI148" s="20" t="s">
        <v>54</v>
      </c>
      <c r="LJ148" s="20">
        <v>49.548170214288632</v>
      </c>
      <c r="LK148" s="20" t="s">
        <v>54</v>
      </c>
      <c r="LL148" s="20" t="s">
        <v>54</v>
      </c>
      <c r="LM148" s="20" t="s">
        <v>54</v>
      </c>
      <c r="LN148" s="20">
        <v>42.029246507793417</v>
      </c>
      <c r="LO148" s="20">
        <v>40.309276154813915</v>
      </c>
      <c r="LP148" s="20">
        <v>42.630176121022799</v>
      </c>
      <c r="LQ148" s="20">
        <v>33.333333333333336</v>
      </c>
      <c r="LR148" s="20" t="s">
        <v>54</v>
      </c>
      <c r="LS148" s="20" t="s">
        <v>54</v>
      </c>
      <c r="LT148" s="20">
        <v>43.944591592617911</v>
      </c>
      <c r="LU148" s="20">
        <v>47.503417634996588</v>
      </c>
      <c r="LV148" s="20">
        <v>45.1502968279284</v>
      </c>
      <c r="LW148" s="20">
        <v>33.333333333333336</v>
      </c>
      <c r="LX148" s="20" t="s">
        <v>54</v>
      </c>
      <c r="LY148" s="20">
        <v>42.772067502235309</v>
      </c>
      <c r="LZ148" s="20">
        <v>42.639037481714823</v>
      </c>
      <c r="MA148" s="20">
        <v>43.311125585153043</v>
      </c>
      <c r="MB148" s="20">
        <v>0</v>
      </c>
      <c r="MC148" s="13" t="s">
        <v>89</v>
      </c>
      <c r="MD148" s="15"/>
      <c r="ME148" s="20" t="s">
        <v>54</v>
      </c>
      <c r="MF148" s="20" t="s">
        <v>153</v>
      </c>
      <c r="MG148" s="20">
        <v>0</v>
      </c>
      <c r="MH148" s="20">
        <v>0</v>
      </c>
      <c r="MI148" s="20">
        <v>0</v>
      </c>
      <c r="MJ148" s="20">
        <v>0</v>
      </c>
      <c r="MK148" s="20">
        <v>0</v>
      </c>
      <c r="ML148" s="20" t="s">
        <v>54</v>
      </c>
      <c r="MM148" s="20" t="s">
        <v>54</v>
      </c>
      <c r="MN148" s="20" t="s">
        <v>54</v>
      </c>
      <c r="MO148" s="20">
        <v>32.719812938466191</v>
      </c>
      <c r="MP148" s="20" t="s">
        <v>54</v>
      </c>
      <c r="MQ148" s="20" t="s">
        <v>54</v>
      </c>
      <c r="MR148" s="20" t="s">
        <v>54</v>
      </c>
      <c r="MS148" s="20">
        <v>40.482400762006023</v>
      </c>
      <c r="MT148" s="20">
        <v>41.610619709739289</v>
      </c>
      <c r="MU148" s="20">
        <v>42.794685275093556</v>
      </c>
      <c r="MV148" s="20" t="s">
        <v>54</v>
      </c>
      <c r="MW148" s="20" t="s">
        <v>54</v>
      </c>
      <c r="MX148" s="20" t="s">
        <v>54</v>
      </c>
      <c r="MY148" s="20">
        <v>38.293073276625904</v>
      </c>
      <c r="MZ148" s="20">
        <v>36.792117077204793</v>
      </c>
      <c r="NA148" s="20">
        <v>35.647705121389336</v>
      </c>
      <c r="NB148" s="20" t="s">
        <v>54</v>
      </c>
      <c r="NC148" s="20" t="s">
        <v>54</v>
      </c>
      <c r="ND148" s="20">
        <v>40.249105639730644</v>
      </c>
      <c r="NE148" s="20">
        <v>39.338432375874326</v>
      </c>
      <c r="NF148" s="20">
        <v>40.399264021796917</v>
      </c>
      <c r="NG148" s="20">
        <v>23.004995126705651</v>
      </c>
      <c r="NH148" s="13" t="s">
        <v>89</v>
      </c>
    </row>
    <row r="149" spans="1:372" x14ac:dyDescent="0.3">
      <c r="A149" s="15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13"/>
      <c r="AF149" s="15"/>
      <c r="AG149" s="20" t="s">
        <v>54</v>
      </c>
      <c r="AH149" s="20" t="s">
        <v>154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 t="s">
        <v>54</v>
      </c>
      <c r="AO149" s="20" t="s">
        <v>54</v>
      </c>
      <c r="AP149" s="20" t="s">
        <v>54</v>
      </c>
      <c r="AQ149" s="20" t="s">
        <v>54</v>
      </c>
      <c r="AR149" s="20" t="s">
        <v>54</v>
      </c>
      <c r="AS149" s="20" t="s">
        <v>54</v>
      </c>
      <c r="AT149" s="20" t="s">
        <v>54</v>
      </c>
      <c r="AU149" s="20" t="s">
        <v>54</v>
      </c>
      <c r="AV149" s="20" t="s">
        <v>54</v>
      </c>
      <c r="AW149" s="20" t="s">
        <v>54</v>
      </c>
      <c r="AX149" s="20" t="s">
        <v>54</v>
      </c>
      <c r="AY149" s="20" t="s">
        <v>54</v>
      </c>
      <c r="AZ149" s="20" t="s">
        <v>54</v>
      </c>
      <c r="BA149" s="20" t="s">
        <v>54</v>
      </c>
      <c r="BB149" s="20" t="s">
        <v>54</v>
      </c>
      <c r="BC149" s="20" t="s">
        <v>54</v>
      </c>
      <c r="BD149" s="20" t="s">
        <v>54</v>
      </c>
      <c r="BE149" s="20" t="s">
        <v>54</v>
      </c>
      <c r="BF149" s="20" t="s">
        <v>54</v>
      </c>
      <c r="BG149" s="20" t="s">
        <v>54</v>
      </c>
      <c r="BH149" s="20" t="s">
        <v>54</v>
      </c>
      <c r="BI149" s="20" t="s">
        <v>54</v>
      </c>
      <c r="BJ149" s="13" t="s">
        <v>90</v>
      </c>
      <c r="BK149" s="15"/>
      <c r="BL149" s="20" t="s">
        <v>54</v>
      </c>
      <c r="BM149" s="20" t="s">
        <v>154</v>
      </c>
      <c r="BN149" s="20">
        <v>0</v>
      </c>
      <c r="BO149" s="20">
        <v>0</v>
      </c>
      <c r="BP149" s="20">
        <v>0</v>
      </c>
      <c r="BQ149" s="20">
        <v>0</v>
      </c>
      <c r="BR149" s="20">
        <v>0</v>
      </c>
      <c r="BS149" s="20" t="s">
        <v>54</v>
      </c>
      <c r="BT149" s="20" t="s">
        <v>54</v>
      </c>
      <c r="BU149" s="20" t="s">
        <v>54</v>
      </c>
      <c r="BV149" s="20" t="s">
        <v>54</v>
      </c>
      <c r="BW149" s="20" t="s">
        <v>54</v>
      </c>
      <c r="BX149" s="20" t="s">
        <v>54</v>
      </c>
      <c r="BY149" s="20" t="s">
        <v>54</v>
      </c>
      <c r="BZ149" s="20">
        <v>17.667521114726082</v>
      </c>
      <c r="CA149" s="20" t="s">
        <v>54</v>
      </c>
      <c r="CB149" s="20">
        <v>17.667521114726082</v>
      </c>
      <c r="CC149" s="20" t="s">
        <v>54</v>
      </c>
      <c r="CD149" s="20" t="s">
        <v>54</v>
      </c>
      <c r="CE149" s="20" t="s">
        <v>54</v>
      </c>
      <c r="CF149" s="20">
        <v>14.197239181983651</v>
      </c>
      <c r="CG149" s="20" t="s">
        <v>54</v>
      </c>
      <c r="CH149" s="20">
        <v>14.197239181983651</v>
      </c>
      <c r="CI149" s="20" t="s">
        <v>54</v>
      </c>
      <c r="CJ149" s="20" t="s">
        <v>54</v>
      </c>
      <c r="CK149" s="20">
        <v>15.680959252387826</v>
      </c>
      <c r="CL149" s="20" t="s">
        <v>54</v>
      </c>
      <c r="CM149" s="20">
        <v>15.680959252387826</v>
      </c>
      <c r="CN149" s="20" t="s">
        <v>54</v>
      </c>
      <c r="CO149" s="13" t="s">
        <v>90</v>
      </c>
      <c r="CP149" s="15"/>
      <c r="CQ149" s="20" t="s">
        <v>54</v>
      </c>
      <c r="CR149" s="20" t="s">
        <v>154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 t="s">
        <v>54</v>
      </c>
      <c r="CY149" s="20" t="s">
        <v>54</v>
      </c>
      <c r="CZ149" s="20" t="s">
        <v>54</v>
      </c>
      <c r="DA149" s="20">
        <v>19.041891415079821</v>
      </c>
      <c r="DB149" s="20">
        <v>27.777777777777779</v>
      </c>
      <c r="DC149" s="20" t="s">
        <v>54</v>
      </c>
      <c r="DD149" s="20" t="s">
        <v>54</v>
      </c>
      <c r="DE149" s="20">
        <v>18.744962632643794</v>
      </c>
      <c r="DF149" s="20" t="s">
        <v>54</v>
      </c>
      <c r="DG149" s="20">
        <v>18.744962632643794</v>
      </c>
      <c r="DH149" s="20" t="s">
        <v>54</v>
      </c>
      <c r="DI149" s="20" t="s">
        <v>54</v>
      </c>
      <c r="DJ149" s="20" t="s">
        <v>54</v>
      </c>
      <c r="DK149" s="20">
        <v>16.8510101010101</v>
      </c>
      <c r="DL149" s="20" t="s">
        <v>54</v>
      </c>
      <c r="DM149" s="20">
        <v>16.8510101010101</v>
      </c>
      <c r="DN149" s="20">
        <v>27.777777777777779</v>
      </c>
      <c r="DO149" s="20" t="s">
        <v>54</v>
      </c>
      <c r="DP149" s="20">
        <v>17.487912382839919</v>
      </c>
      <c r="DQ149" s="20" t="s">
        <v>54</v>
      </c>
      <c r="DR149" s="20">
        <v>17.487912382839919</v>
      </c>
      <c r="DS149" s="20" t="s">
        <v>54</v>
      </c>
      <c r="DT149" s="13" t="s">
        <v>90</v>
      </c>
      <c r="DU149" s="15"/>
      <c r="DV149" s="20" t="s">
        <v>54</v>
      </c>
      <c r="DW149" s="20" t="s">
        <v>154</v>
      </c>
      <c r="DX149" s="20">
        <v>0</v>
      </c>
      <c r="DY149" s="20">
        <v>0</v>
      </c>
      <c r="DZ149" s="20">
        <v>0</v>
      </c>
      <c r="EA149" s="20">
        <v>0</v>
      </c>
      <c r="EB149" s="20">
        <v>0</v>
      </c>
      <c r="EC149" s="20" t="s">
        <v>54</v>
      </c>
      <c r="ED149" s="20" t="s">
        <v>54</v>
      </c>
      <c r="EE149" s="20" t="s">
        <v>54</v>
      </c>
      <c r="EF149" s="20">
        <v>24.681404583165328</v>
      </c>
      <c r="EG149" s="20">
        <v>0</v>
      </c>
      <c r="EH149" s="20" t="s">
        <v>54</v>
      </c>
      <c r="EI149" s="20" t="s">
        <v>54</v>
      </c>
      <c r="EJ149" s="20">
        <v>25.756364817768333</v>
      </c>
      <c r="EK149" s="20">
        <v>23.577179480688251</v>
      </c>
      <c r="EL149" s="20">
        <v>23.940508000707521</v>
      </c>
      <c r="EM149" s="20" t="s">
        <v>54</v>
      </c>
      <c r="EN149" s="20" t="s">
        <v>54</v>
      </c>
      <c r="EO149" s="20" t="s">
        <v>54</v>
      </c>
      <c r="EP149" s="20">
        <v>21.628055352039222</v>
      </c>
      <c r="EQ149" s="20">
        <v>21.462231973346714</v>
      </c>
      <c r="ER149" s="20">
        <v>21.199394946516371</v>
      </c>
      <c r="ES149" s="20">
        <v>0</v>
      </c>
      <c r="ET149" s="20" t="s">
        <v>54</v>
      </c>
      <c r="EU149" s="20">
        <v>23.417183531218619</v>
      </c>
      <c r="EV149" s="20">
        <v>23.430534810651771</v>
      </c>
      <c r="EW149" s="20">
        <v>22.616539946949302</v>
      </c>
      <c r="EX149" s="20" t="s">
        <v>54</v>
      </c>
      <c r="EY149" s="13" t="s">
        <v>90</v>
      </c>
      <c r="EZ149" s="15"/>
      <c r="FA149" s="20" t="s">
        <v>54</v>
      </c>
      <c r="FB149" s="20" t="s">
        <v>154</v>
      </c>
      <c r="FC149" s="20">
        <v>0</v>
      </c>
      <c r="FD149" s="20">
        <v>0</v>
      </c>
      <c r="FE149" s="20">
        <v>0</v>
      </c>
      <c r="FF149" s="20">
        <v>0</v>
      </c>
      <c r="FG149" s="20">
        <v>0</v>
      </c>
      <c r="FH149" s="20" t="s">
        <v>54</v>
      </c>
      <c r="FI149" s="20" t="s">
        <v>54</v>
      </c>
      <c r="FJ149" s="20" t="s">
        <v>54</v>
      </c>
      <c r="FK149" s="20">
        <v>19.553260079210371</v>
      </c>
      <c r="FL149" s="20" t="s">
        <v>54</v>
      </c>
      <c r="FM149" s="20" t="s">
        <v>54</v>
      </c>
      <c r="FN149" s="20" t="s">
        <v>54</v>
      </c>
      <c r="FO149" s="20">
        <v>37.739725917357497</v>
      </c>
      <c r="FP149" s="20">
        <v>48.825854700854698</v>
      </c>
      <c r="FQ149" s="20">
        <v>36.471207398838978</v>
      </c>
      <c r="FR149" s="20" t="s">
        <v>54</v>
      </c>
      <c r="FS149" s="20" t="s">
        <v>54</v>
      </c>
      <c r="FT149" s="20" t="s">
        <v>54</v>
      </c>
      <c r="FU149" s="20">
        <v>32.047860034702147</v>
      </c>
      <c r="FV149" s="20">
        <v>45.264322665638453</v>
      </c>
      <c r="FW149" s="20">
        <v>31.952188162714478</v>
      </c>
      <c r="FX149" s="20" t="s">
        <v>54</v>
      </c>
      <c r="FY149" s="20" t="s">
        <v>54</v>
      </c>
      <c r="FZ149" s="20">
        <v>34.225376475376471</v>
      </c>
      <c r="GA149" s="20">
        <v>48.09829059829061</v>
      </c>
      <c r="GB149" s="20">
        <v>34.11853886853887</v>
      </c>
      <c r="GC149" s="20" t="s">
        <v>54</v>
      </c>
      <c r="GD149" s="13" t="s">
        <v>90</v>
      </c>
      <c r="GE149" s="15"/>
      <c r="GF149" s="20" t="s">
        <v>54</v>
      </c>
      <c r="GG149" s="20" t="s">
        <v>154</v>
      </c>
      <c r="GH149" s="20">
        <v>0</v>
      </c>
      <c r="GI149" s="20">
        <v>0</v>
      </c>
      <c r="GJ149" s="20">
        <v>0</v>
      </c>
      <c r="GK149" s="20">
        <v>0</v>
      </c>
      <c r="GL149" s="20">
        <v>0</v>
      </c>
      <c r="GM149" s="20" t="s">
        <v>54</v>
      </c>
      <c r="GN149" s="20" t="s">
        <v>54</v>
      </c>
      <c r="GO149" s="20" t="s">
        <v>54</v>
      </c>
      <c r="GP149" s="20">
        <v>16.752719294784175</v>
      </c>
      <c r="GQ149" s="20" t="s">
        <v>54</v>
      </c>
      <c r="GR149" s="20" t="s">
        <v>54</v>
      </c>
      <c r="GS149" s="20" t="s">
        <v>54</v>
      </c>
      <c r="GT149" s="20">
        <v>35.152204162297338</v>
      </c>
      <c r="GU149" s="20">
        <v>40.871695592192488</v>
      </c>
      <c r="GV149" s="20">
        <v>34.316187177212029</v>
      </c>
      <c r="GW149" s="20" t="s">
        <v>54</v>
      </c>
      <c r="GX149" s="20" t="s">
        <v>54</v>
      </c>
      <c r="GY149" s="20" t="s">
        <v>54</v>
      </c>
      <c r="GZ149" s="20">
        <v>33.620692002097286</v>
      </c>
      <c r="HA149" s="20">
        <v>40.160838643757906</v>
      </c>
      <c r="HB149" s="20">
        <v>33.323217478691085</v>
      </c>
      <c r="HC149" s="20" t="s">
        <v>54</v>
      </c>
      <c r="HD149" s="20" t="s">
        <v>54</v>
      </c>
      <c r="HE149" s="20">
        <v>35.200253615432182</v>
      </c>
      <c r="HF149" s="20">
        <v>41.498434277937385</v>
      </c>
      <c r="HG149" s="20">
        <v>34.637654012654011</v>
      </c>
      <c r="HH149" s="20" t="s">
        <v>54</v>
      </c>
      <c r="HI149" s="13" t="s">
        <v>90</v>
      </c>
      <c r="HJ149" s="15"/>
      <c r="HK149" s="20" t="s">
        <v>54</v>
      </c>
      <c r="HL149" s="20" t="s">
        <v>154</v>
      </c>
      <c r="HM149" s="20">
        <v>0</v>
      </c>
      <c r="HN149" s="20">
        <v>0</v>
      </c>
      <c r="HO149" s="20">
        <v>0</v>
      </c>
      <c r="HP149" s="20">
        <v>0</v>
      </c>
      <c r="HQ149" s="20">
        <v>0</v>
      </c>
      <c r="HR149" s="20" t="s">
        <v>54</v>
      </c>
      <c r="HS149" s="20" t="s">
        <v>54</v>
      </c>
      <c r="HT149" s="20" t="s">
        <v>54</v>
      </c>
      <c r="HU149" s="20">
        <v>25.062420544113905</v>
      </c>
      <c r="HV149" s="20" t="s">
        <v>54</v>
      </c>
      <c r="HW149" s="20" t="s">
        <v>54</v>
      </c>
      <c r="HX149" s="20" t="s">
        <v>54</v>
      </c>
      <c r="HY149" s="20">
        <v>36.766362303884179</v>
      </c>
      <c r="HZ149" s="20">
        <v>46.997330282227303</v>
      </c>
      <c r="IA149" s="20">
        <v>36.675258911938364</v>
      </c>
      <c r="IB149" s="20">
        <v>26.086956521739129</v>
      </c>
      <c r="IC149" s="20" t="s">
        <v>54</v>
      </c>
      <c r="ID149" s="20" t="s">
        <v>54</v>
      </c>
      <c r="IE149" s="20">
        <v>37.203458030397492</v>
      </c>
      <c r="IF149" s="20">
        <v>46.060240484153525</v>
      </c>
      <c r="IG149" s="20">
        <v>36.458674176065479</v>
      </c>
      <c r="IH149" s="20">
        <v>26.086956521739129</v>
      </c>
      <c r="II149" s="20" t="s">
        <v>54</v>
      </c>
      <c r="IJ149" s="20">
        <v>38.081782880376224</v>
      </c>
      <c r="IK149" s="20">
        <v>49.834219222806183</v>
      </c>
      <c r="IL149" s="20">
        <v>37.909241207941122</v>
      </c>
      <c r="IM149" s="20" t="s">
        <v>54</v>
      </c>
      <c r="IN149" s="13" t="s">
        <v>90</v>
      </c>
      <c r="IO149" s="15"/>
      <c r="IP149" s="20" t="s">
        <v>54</v>
      </c>
      <c r="IQ149" s="20" t="s">
        <v>154</v>
      </c>
      <c r="IR149" s="20">
        <v>0</v>
      </c>
      <c r="IS149" s="20">
        <v>0</v>
      </c>
      <c r="IT149" s="20">
        <v>0</v>
      </c>
      <c r="IU149" s="20">
        <v>0</v>
      </c>
      <c r="IV149" s="20">
        <v>0</v>
      </c>
      <c r="IW149" s="20" t="s">
        <v>54</v>
      </c>
      <c r="IX149" s="20" t="s">
        <v>54</v>
      </c>
      <c r="IY149" s="20" t="s">
        <v>54</v>
      </c>
      <c r="IZ149" s="20">
        <v>29.053786759832558</v>
      </c>
      <c r="JA149" s="20" t="s">
        <v>54</v>
      </c>
      <c r="JB149" s="20" t="s">
        <v>54</v>
      </c>
      <c r="JC149" s="20" t="s">
        <v>54</v>
      </c>
      <c r="JD149" s="20">
        <v>34.193419792159283</v>
      </c>
      <c r="JE149" s="20">
        <v>38.770416772214745</v>
      </c>
      <c r="JF149" s="20">
        <v>33.051429711333945</v>
      </c>
      <c r="JG149" s="20" t="s">
        <v>54</v>
      </c>
      <c r="JH149" s="20" t="s">
        <v>54</v>
      </c>
      <c r="JI149" s="20" t="s">
        <v>54</v>
      </c>
      <c r="JJ149" s="20">
        <v>30.400246326947673</v>
      </c>
      <c r="JK149" s="20">
        <v>38.225999782063859</v>
      </c>
      <c r="JL149" s="20">
        <v>29.793063262334268</v>
      </c>
      <c r="JM149" s="20" t="s">
        <v>54</v>
      </c>
      <c r="JN149" s="20" t="s">
        <v>54</v>
      </c>
      <c r="JO149" s="20">
        <v>32.529627619718575</v>
      </c>
      <c r="JP149" s="20">
        <v>40.144311937381566</v>
      </c>
      <c r="JQ149" s="20">
        <v>31.739541666468959</v>
      </c>
      <c r="JR149" s="20" t="s">
        <v>54</v>
      </c>
      <c r="JS149" s="13" t="s">
        <v>90</v>
      </c>
      <c r="JT149" s="15"/>
      <c r="JU149" s="20" t="s">
        <v>54</v>
      </c>
      <c r="JV149" s="20" t="s">
        <v>154</v>
      </c>
      <c r="JW149" s="20">
        <v>0</v>
      </c>
      <c r="JX149" s="20">
        <v>0</v>
      </c>
      <c r="JY149" s="20">
        <v>0</v>
      </c>
      <c r="JZ149" s="20">
        <v>0</v>
      </c>
      <c r="KA149" s="20">
        <v>0</v>
      </c>
      <c r="KB149" s="20" t="s">
        <v>54</v>
      </c>
      <c r="KC149" s="20" t="s">
        <v>54</v>
      </c>
      <c r="KD149" s="20" t="s">
        <v>54</v>
      </c>
      <c r="KE149" s="20">
        <v>30.095620066208301</v>
      </c>
      <c r="KF149" s="20" t="s">
        <v>54</v>
      </c>
      <c r="KG149" s="20" t="s">
        <v>54</v>
      </c>
      <c r="KH149" s="20" t="s">
        <v>54</v>
      </c>
      <c r="KI149" s="20">
        <v>35.916158488913908</v>
      </c>
      <c r="KJ149" s="20">
        <v>34.198247401033775</v>
      </c>
      <c r="KK149" s="20">
        <v>34.414451905163979</v>
      </c>
      <c r="KL149" s="20" t="s">
        <v>54</v>
      </c>
      <c r="KM149" s="20" t="s">
        <v>54</v>
      </c>
      <c r="KN149" s="20" t="s">
        <v>54</v>
      </c>
      <c r="KO149" s="20">
        <v>33.830400002903872</v>
      </c>
      <c r="KP149" s="20">
        <v>30.22718561108654</v>
      </c>
      <c r="KQ149" s="20">
        <v>30.261802428307849</v>
      </c>
      <c r="KR149" s="20" t="s">
        <v>54</v>
      </c>
      <c r="KS149" s="20" t="s">
        <v>54</v>
      </c>
      <c r="KT149" s="20">
        <v>35.012808313117908</v>
      </c>
      <c r="KU149" s="20">
        <v>33.315295815295819</v>
      </c>
      <c r="KV149" s="20">
        <v>33.651548657740612</v>
      </c>
      <c r="KW149" s="20">
        <v>30.557169438748389</v>
      </c>
      <c r="KX149" s="13" t="s">
        <v>90</v>
      </c>
      <c r="KY149" s="15"/>
      <c r="KZ149" s="20" t="s">
        <v>54</v>
      </c>
      <c r="LA149" s="20" t="s">
        <v>154</v>
      </c>
      <c r="LB149" s="20">
        <v>0</v>
      </c>
      <c r="LC149" s="20">
        <v>0</v>
      </c>
      <c r="LD149" s="20">
        <v>0</v>
      </c>
      <c r="LE149" s="20">
        <v>0</v>
      </c>
      <c r="LF149" s="20">
        <v>0</v>
      </c>
      <c r="LG149" s="20" t="s">
        <v>54</v>
      </c>
      <c r="LH149" s="20" t="s">
        <v>54</v>
      </c>
      <c r="LI149" s="20" t="s">
        <v>54</v>
      </c>
      <c r="LJ149" s="20">
        <v>27.397980309164524</v>
      </c>
      <c r="LK149" s="20" t="s">
        <v>54</v>
      </c>
      <c r="LL149" s="20" t="s">
        <v>54</v>
      </c>
      <c r="LM149" s="20" t="s">
        <v>54</v>
      </c>
      <c r="LN149" s="20">
        <v>36.799474806911881</v>
      </c>
      <c r="LO149" s="20">
        <v>36.546365914786968</v>
      </c>
      <c r="LP149" s="20">
        <v>36.423396958580028</v>
      </c>
      <c r="LQ149" s="20">
        <v>0</v>
      </c>
      <c r="LR149" s="20" t="s">
        <v>54</v>
      </c>
      <c r="LS149" s="20" t="s">
        <v>54</v>
      </c>
      <c r="LT149" s="20">
        <v>29.934170970355176</v>
      </c>
      <c r="LU149" s="20">
        <v>29.233310549100022</v>
      </c>
      <c r="LV149" s="20">
        <v>28.362770879218246</v>
      </c>
      <c r="LW149" s="20">
        <v>0</v>
      </c>
      <c r="LX149" s="20" t="s">
        <v>54</v>
      </c>
      <c r="LY149" s="20">
        <v>34.559854290975572</v>
      </c>
      <c r="LZ149" s="20">
        <v>37.930601371676886</v>
      </c>
      <c r="MA149" s="20">
        <v>33.943445845619763</v>
      </c>
      <c r="MB149" s="20">
        <v>0</v>
      </c>
      <c r="MC149" s="13" t="s">
        <v>90</v>
      </c>
      <c r="MD149" s="15"/>
      <c r="ME149" s="20" t="s">
        <v>54</v>
      </c>
      <c r="MF149" s="20" t="s">
        <v>154</v>
      </c>
      <c r="MG149" s="20">
        <v>0</v>
      </c>
      <c r="MH149" s="20">
        <v>0</v>
      </c>
      <c r="MI149" s="20">
        <v>0</v>
      </c>
      <c r="MJ149" s="20">
        <v>0</v>
      </c>
      <c r="MK149" s="20">
        <v>0</v>
      </c>
      <c r="ML149" s="20" t="s">
        <v>54</v>
      </c>
      <c r="MM149" s="20" t="s">
        <v>54</v>
      </c>
      <c r="MN149" s="20" t="s">
        <v>54</v>
      </c>
      <c r="MO149" s="20">
        <v>18.756024838164933</v>
      </c>
      <c r="MP149" s="20" t="s">
        <v>54</v>
      </c>
      <c r="MQ149" s="20" t="s">
        <v>54</v>
      </c>
      <c r="MR149" s="20" t="s">
        <v>54</v>
      </c>
      <c r="MS149" s="20">
        <v>16.455744395711498</v>
      </c>
      <c r="MT149" s="20">
        <v>10.425256010830701</v>
      </c>
      <c r="MU149" s="20">
        <v>9.6749967098748062</v>
      </c>
      <c r="MV149" s="20" t="s">
        <v>54</v>
      </c>
      <c r="MW149" s="20" t="s">
        <v>54</v>
      </c>
      <c r="MX149" s="20" t="s">
        <v>54</v>
      </c>
      <c r="MY149" s="20">
        <v>7.9361598440545817</v>
      </c>
      <c r="MZ149" s="20">
        <v>6.5627030539311235</v>
      </c>
      <c r="NA149" s="20">
        <v>6.9943957115009754</v>
      </c>
      <c r="NB149" s="20" t="s">
        <v>54</v>
      </c>
      <c r="NC149" s="20" t="s">
        <v>54</v>
      </c>
      <c r="ND149" s="20">
        <v>12.196789717348928</v>
      </c>
      <c r="NE149" s="20">
        <v>8.6153255660318351</v>
      </c>
      <c r="NF149" s="20">
        <v>8.0694693646996285</v>
      </c>
      <c r="NG149" s="20">
        <v>40.262548732943465</v>
      </c>
      <c r="NH149" s="13" t="s">
        <v>90</v>
      </c>
    </row>
    <row r="150" spans="1:372" ht="31.2" x14ac:dyDescent="0.3">
      <c r="A150" s="15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13"/>
      <c r="AF150" s="15"/>
      <c r="AG150" s="20" t="s">
        <v>54</v>
      </c>
      <c r="AH150" s="20" t="s">
        <v>155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 t="s">
        <v>54</v>
      </c>
      <c r="AO150" s="20" t="s">
        <v>54</v>
      </c>
      <c r="AP150" s="20" t="s">
        <v>54</v>
      </c>
      <c r="AQ150" s="20" t="s">
        <v>54</v>
      </c>
      <c r="AR150" s="20" t="s">
        <v>54</v>
      </c>
      <c r="AS150" s="20" t="s">
        <v>54</v>
      </c>
      <c r="AT150" s="20" t="s">
        <v>54</v>
      </c>
      <c r="AU150" s="20" t="s">
        <v>54</v>
      </c>
      <c r="AV150" s="20" t="s">
        <v>54</v>
      </c>
      <c r="AW150" s="20" t="s">
        <v>54</v>
      </c>
      <c r="AX150" s="20" t="s">
        <v>54</v>
      </c>
      <c r="AY150" s="20" t="s">
        <v>54</v>
      </c>
      <c r="AZ150" s="20" t="s">
        <v>54</v>
      </c>
      <c r="BA150" s="20" t="s">
        <v>54</v>
      </c>
      <c r="BB150" s="20" t="s">
        <v>54</v>
      </c>
      <c r="BC150" s="20" t="s">
        <v>54</v>
      </c>
      <c r="BD150" s="20" t="s">
        <v>54</v>
      </c>
      <c r="BE150" s="20" t="s">
        <v>54</v>
      </c>
      <c r="BF150" s="20" t="s">
        <v>54</v>
      </c>
      <c r="BG150" s="20" t="s">
        <v>54</v>
      </c>
      <c r="BH150" s="20" t="s">
        <v>54</v>
      </c>
      <c r="BI150" s="20" t="s">
        <v>54</v>
      </c>
      <c r="BJ150" s="13" t="s">
        <v>91</v>
      </c>
      <c r="BK150" s="15"/>
      <c r="BL150" s="20" t="s">
        <v>54</v>
      </c>
      <c r="BM150" s="20" t="s">
        <v>155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  <c r="BS150" s="20" t="s">
        <v>54</v>
      </c>
      <c r="BT150" s="20" t="s">
        <v>54</v>
      </c>
      <c r="BU150" s="20" t="s">
        <v>54</v>
      </c>
      <c r="BV150" s="20" t="s">
        <v>54</v>
      </c>
      <c r="BW150" s="20" t="s">
        <v>54</v>
      </c>
      <c r="BX150" s="20" t="s">
        <v>54</v>
      </c>
      <c r="BY150" s="20" t="s">
        <v>54</v>
      </c>
      <c r="BZ150" s="20">
        <v>0</v>
      </c>
      <c r="CA150" s="20" t="s">
        <v>54</v>
      </c>
      <c r="CB150" s="20">
        <v>0</v>
      </c>
      <c r="CC150" s="20" t="s">
        <v>54</v>
      </c>
      <c r="CD150" s="20" t="s">
        <v>54</v>
      </c>
      <c r="CE150" s="20" t="s">
        <v>54</v>
      </c>
      <c r="CF150" s="20">
        <v>0</v>
      </c>
      <c r="CG150" s="20" t="s">
        <v>54</v>
      </c>
      <c r="CH150" s="20">
        <v>0</v>
      </c>
      <c r="CI150" s="20" t="s">
        <v>54</v>
      </c>
      <c r="CJ150" s="20" t="s">
        <v>54</v>
      </c>
      <c r="CK150" s="20">
        <v>0</v>
      </c>
      <c r="CL150" s="20" t="s">
        <v>54</v>
      </c>
      <c r="CM150" s="20">
        <v>0</v>
      </c>
      <c r="CN150" s="20" t="s">
        <v>54</v>
      </c>
      <c r="CO150" s="13" t="s">
        <v>91</v>
      </c>
      <c r="CP150" s="15"/>
      <c r="CQ150" s="20" t="s">
        <v>54</v>
      </c>
      <c r="CR150" s="20" t="s">
        <v>155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 t="s">
        <v>54</v>
      </c>
      <c r="CY150" s="20" t="s">
        <v>54</v>
      </c>
      <c r="CZ150" s="20" t="s">
        <v>54</v>
      </c>
      <c r="DA150" s="20">
        <v>0.16133557800224468</v>
      </c>
      <c r="DB150" s="20">
        <v>3.8194444444444446</v>
      </c>
      <c r="DC150" s="20" t="s">
        <v>54</v>
      </c>
      <c r="DD150" s="20" t="s">
        <v>54</v>
      </c>
      <c r="DE150" s="20">
        <v>7.1225071225071226E-2</v>
      </c>
      <c r="DF150" s="20" t="s">
        <v>54</v>
      </c>
      <c r="DG150" s="20">
        <v>7.1225071225071226E-2</v>
      </c>
      <c r="DH150" s="20" t="s">
        <v>54</v>
      </c>
      <c r="DI150" s="20" t="s">
        <v>54</v>
      </c>
      <c r="DJ150" s="20" t="s">
        <v>54</v>
      </c>
      <c r="DK150" s="20">
        <v>0</v>
      </c>
      <c r="DL150" s="20" t="s">
        <v>54</v>
      </c>
      <c r="DM150" s="20">
        <v>0</v>
      </c>
      <c r="DN150" s="20">
        <v>3.8194444444444446</v>
      </c>
      <c r="DO150" s="20" t="s">
        <v>54</v>
      </c>
      <c r="DP150" s="20">
        <v>7.1225071225071226E-2</v>
      </c>
      <c r="DQ150" s="20" t="s">
        <v>54</v>
      </c>
      <c r="DR150" s="20">
        <v>7.1225071225071226E-2</v>
      </c>
      <c r="DS150" s="20" t="s">
        <v>54</v>
      </c>
      <c r="DT150" s="13" t="s">
        <v>91</v>
      </c>
      <c r="DU150" s="15"/>
      <c r="DV150" s="20" t="s">
        <v>54</v>
      </c>
      <c r="DW150" s="20" t="s">
        <v>155</v>
      </c>
      <c r="DX150" s="20">
        <v>0</v>
      </c>
      <c r="DY150" s="20">
        <v>0</v>
      </c>
      <c r="DZ150" s="20">
        <v>0</v>
      </c>
      <c r="EA150" s="20">
        <v>0</v>
      </c>
      <c r="EB150" s="20">
        <v>0</v>
      </c>
      <c r="EC150" s="20" t="s">
        <v>54</v>
      </c>
      <c r="ED150" s="20" t="s">
        <v>54</v>
      </c>
      <c r="EE150" s="20" t="s">
        <v>54</v>
      </c>
      <c r="EF150" s="20">
        <v>0</v>
      </c>
      <c r="EG150" s="20">
        <v>0</v>
      </c>
      <c r="EH150" s="20" t="s">
        <v>54</v>
      </c>
      <c r="EI150" s="20" t="s">
        <v>54</v>
      </c>
      <c r="EJ150" s="20">
        <v>0</v>
      </c>
      <c r="EK150" s="20">
        <v>0.160333493666827</v>
      </c>
      <c r="EL150" s="20">
        <v>8.3542188805346709E-2</v>
      </c>
      <c r="EM150" s="20" t="s">
        <v>54</v>
      </c>
      <c r="EN150" s="20" t="s">
        <v>54</v>
      </c>
      <c r="EO150" s="20" t="s">
        <v>54</v>
      </c>
      <c r="EP150" s="20">
        <v>0</v>
      </c>
      <c r="EQ150" s="20">
        <v>0</v>
      </c>
      <c r="ER150" s="20">
        <v>0</v>
      </c>
      <c r="ES150" s="20">
        <v>0</v>
      </c>
      <c r="ET150" s="20" t="s">
        <v>54</v>
      </c>
      <c r="EU150" s="20">
        <v>0</v>
      </c>
      <c r="EV150" s="20">
        <v>0</v>
      </c>
      <c r="EW150" s="20">
        <v>0</v>
      </c>
      <c r="EX150" s="20" t="s">
        <v>54</v>
      </c>
      <c r="EY150" s="13" t="s">
        <v>91</v>
      </c>
      <c r="EZ150" s="15"/>
      <c r="FA150" s="20" t="s">
        <v>54</v>
      </c>
      <c r="FB150" s="20" t="s">
        <v>155</v>
      </c>
      <c r="FC150" s="20">
        <v>0</v>
      </c>
      <c r="FD150" s="20">
        <v>0</v>
      </c>
      <c r="FE150" s="20">
        <v>0</v>
      </c>
      <c r="FF150" s="20">
        <v>0</v>
      </c>
      <c r="FG150" s="20">
        <v>0</v>
      </c>
      <c r="FH150" s="20" t="s">
        <v>54</v>
      </c>
      <c r="FI150" s="20" t="s">
        <v>54</v>
      </c>
      <c r="FJ150" s="20" t="s">
        <v>54</v>
      </c>
      <c r="FK150" s="20">
        <v>0</v>
      </c>
      <c r="FL150" s="20" t="s">
        <v>54</v>
      </c>
      <c r="FM150" s="20" t="s">
        <v>54</v>
      </c>
      <c r="FN150" s="20" t="s">
        <v>54</v>
      </c>
      <c r="FO150" s="20">
        <v>1.6355820105820105</v>
      </c>
      <c r="FP150" s="20">
        <v>2.625</v>
      </c>
      <c r="FQ150" s="20">
        <v>1.7605820105820105</v>
      </c>
      <c r="FR150" s="20" t="s">
        <v>54</v>
      </c>
      <c r="FS150" s="20" t="s">
        <v>54</v>
      </c>
      <c r="FT150" s="20" t="s">
        <v>54</v>
      </c>
      <c r="FU150" s="20">
        <v>0.82131075552128185</v>
      </c>
      <c r="FV150" s="20">
        <v>1.6194331983805668</v>
      </c>
      <c r="FW150" s="20">
        <v>0.76417004048582993</v>
      </c>
      <c r="FX150" s="20" t="s">
        <v>54</v>
      </c>
      <c r="FY150" s="20" t="s">
        <v>54</v>
      </c>
      <c r="FZ150" s="20">
        <v>0.8173076923076924</v>
      </c>
      <c r="GA150" s="20">
        <v>3.5096153846153846</v>
      </c>
      <c r="GB150" s="20">
        <v>1.1164529914529915</v>
      </c>
      <c r="GC150" s="20" t="s">
        <v>54</v>
      </c>
      <c r="GD150" s="13" t="s">
        <v>91</v>
      </c>
      <c r="GE150" s="15"/>
      <c r="GF150" s="20" t="s">
        <v>54</v>
      </c>
      <c r="GG150" s="20" t="s">
        <v>155</v>
      </c>
      <c r="GH150" s="20">
        <v>0</v>
      </c>
      <c r="GI150" s="20">
        <v>0</v>
      </c>
      <c r="GJ150" s="20">
        <v>0</v>
      </c>
      <c r="GK150" s="20">
        <v>0</v>
      </c>
      <c r="GL150" s="20">
        <v>0</v>
      </c>
      <c r="GM150" s="20" t="s">
        <v>54</v>
      </c>
      <c r="GN150" s="20" t="s">
        <v>54</v>
      </c>
      <c r="GO150" s="20" t="s">
        <v>54</v>
      </c>
      <c r="GP150" s="20">
        <v>0</v>
      </c>
      <c r="GQ150" s="20" t="s">
        <v>54</v>
      </c>
      <c r="GR150" s="20" t="s">
        <v>54</v>
      </c>
      <c r="GS150" s="20" t="s">
        <v>54</v>
      </c>
      <c r="GT150" s="20">
        <v>0.98003962910795206</v>
      </c>
      <c r="GU150" s="20">
        <v>0.69734613212874075</v>
      </c>
      <c r="GV150" s="20">
        <v>0.89136794882136494</v>
      </c>
      <c r="GW150" s="20" t="s">
        <v>54</v>
      </c>
      <c r="GX150" s="20" t="s">
        <v>54</v>
      </c>
      <c r="GY150" s="20" t="s">
        <v>54</v>
      </c>
      <c r="GZ150" s="20">
        <v>0.64496366728509591</v>
      </c>
      <c r="HA150" s="20">
        <v>0.7142857142857143</v>
      </c>
      <c r="HB150" s="20">
        <v>0.52402210884353739</v>
      </c>
      <c r="HC150" s="20" t="s">
        <v>54</v>
      </c>
      <c r="HD150" s="20" t="s">
        <v>54</v>
      </c>
      <c r="HE150" s="20">
        <v>0.12648809523809526</v>
      </c>
      <c r="HF150" s="20">
        <v>1.0629587803500846</v>
      </c>
      <c r="HG150" s="20">
        <v>0.27529761904761907</v>
      </c>
      <c r="HH150" s="20" t="s">
        <v>54</v>
      </c>
      <c r="HI150" s="13" t="s">
        <v>91</v>
      </c>
      <c r="HJ150" s="15"/>
      <c r="HK150" s="20" t="s">
        <v>54</v>
      </c>
      <c r="HL150" s="20" t="s">
        <v>155</v>
      </c>
      <c r="HM150" s="20">
        <v>0</v>
      </c>
      <c r="HN150" s="20">
        <v>0</v>
      </c>
      <c r="HO150" s="20">
        <v>0</v>
      </c>
      <c r="HP150" s="20">
        <v>0</v>
      </c>
      <c r="HQ150" s="20">
        <v>0</v>
      </c>
      <c r="HR150" s="20" t="s">
        <v>54</v>
      </c>
      <c r="HS150" s="20" t="s">
        <v>54</v>
      </c>
      <c r="HT150" s="20" t="s">
        <v>54</v>
      </c>
      <c r="HU150" s="20">
        <v>0</v>
      </c>
      <c r="HV150" s="20" t="s">
        <v>54</v>
      </c>
      <c r="HW150" s="20" t="s">
        <v>54</v>
      </c>
      <c r="HX150" s="20" t="s">
        <v>54</v>
      </c>
      <c r="HY150" s="20">
        <v>1.9927935069273068</v>
      </c>
      <c r="HZ150" s="20">
        <v>3.3051423849478767</v>
      </c>
      <c r="IA150" s="20">
        <v>1.9894885575214911</v>
      </c>
      <c r="IB150" s="20">
        <v>0</v>
      </c>
      <c r="IC150" s="20" t="s">
        <v>54</v>
      </c>
      <c r="ID150" s="20" t="s">
        <v>54</v>
      </c>
      <c r="IE150" s="20">
        <v>0.71527372252009924</v>
      </c>
      <c r="IF150" s="20">
        <v>1.2144383394383396</v>
      </c>
      <c r="IG150" s="20">
        <v>0.67118201176172188</v>
      </c>
      <c r="IH150" s="20">
        <v>0</v>
      </c>
      <c r="II150" s="20" t="s">
        <v>54</v>
      </c>
      <c r="IJ150" s="20">
        <v>0.85375751935854238</v>
      </c>
      <c r="IK150" s="20">
        <v>2.6359359239794022</v>
      </c>
      <c r="IL150" s="20">
        <v>0.95321976183016233</v>
      </c>
      <c r="IM150" s="20" t="s">
        <v>54</v>
      </c>
      <c r="IN150" s="13" t="s">
        <v>91</v>
      </c>
      <c r="IO150" s="15"/>
      <c r="IP150" s="20" t="s">
        <v>54</v>
      </c>
      <c r="IQ150" s="20" t="s">
        <v>155</v>
      </c>
      <c r="IR150" s="20">
        <v>0</v>
      </c>
      <c r="IS150" s="20">
        <v>0</v>
      </c>
      <c r="IT150" s="20">
        <v>0</v>
      </c>
      <c r="IU150" s="20">
        <v>0</v>
      </c>
      <c r="IV150" s="20">
        <v>0</v>
      </c>
      <c r="IW150" s="20" t="s">
        <v>54</v>
      </c>
      <c r="IX150" s="20" t="s">
        <v>54</v>
      </c>
      <c r="IY150" s="20" t="s">
        <v>54</v>
      </c>
      <c r="IZ150" s="20">
        <v>4.2016806722689079E-2</v>
      </c>
      <c r="JA150" s="20" t="s">
        <v>54</v>
      </c>
      <c r="JB150" s="20" t="s">
        <v>54</v>
      </c>
      <c r="JC150" s="20" t="s">
        <v>54</v>
      </c>
      <c r="JD150" s="20">
        <v>0.68953658018231212</v>
      </c>
      <c r="JE150" s="20">
        <v>0</v>
      </c>
      <c r="JF150" s="20">
        <v>0.52347015361168392</v>
      </c>
      <c r="JG150" s="20" t="s">
        <v>54</v>
      </c>
      <c r="JH150" s="20" t="s">
        <v>54</v>
      </c>
      <c r="JI150" s="20" t="s">
        <v>54</v>
      </c>
      <c r="JJ150" s="20">
        <v>0.17419886614933056</v>
      </c>
      <c r="JK150" s="20">
        <v>0.3401360544217687</v>
      </c>
      <c r="JL150" s="20">
        <v>0.13218205942664146</v>
      </c>
      <c r="JM150" s="20" t="s">
        <v>54</v>
      </c>
      <c r="JN150" s="20" t="s">
        <v>54</v>
      </c>
      <c r="JO150" s="20">
        <v>0.29875107937912004</v>
      </c>
      <c r="JP150" s="20">
        <v>0</v>
      </c>
      <c r="JQ150" s="20">
        <v>0.21471746593374191</v>
      </c>
      <c r="JR150" s="20" t="s">
        <v>54</v>
      </c>
      <c r="JS150" s="13" t="s">
        <v>91</v>
      </c>
      <c r="JT150" s="15"/>
      <c r="JU150" s="20" t="s">
        <v>54</v>
      </c>
      <c r="JV150" s="20" t="s">
        <v>155</v>
      </c>
      <c r="JW150" s="20">
        <v>0</v>
      </c>
      <c r="JX150" s="20">
        <v>0</v>
      </c>
      <c r="JY150" s="20">
        <v>0</v>
      </c>
      <c r="JZ150" s="20">
        <v>0</v>
      </c>
      <c r="KA150" s="20">
        <v>0</v>
      </c>
      <c r="KB150" s="20" t="s">
        <v>54</v>
      </c>
      <c r="KC150" s="20" t="s">
        <v>54</v>
      </c>
      <c r="KD150" s="20" t="s">
        <v>54</v>
      </c>
      <c r="KE150" s="20">
        <v>0.13258636788048553</v>
      </c>
      <c r="KF150" s="20" t="s">
        <v>54</v>
      </c>
      <c r="KG150" s="20" t="s">
        <v>54</v>
      </c>
      <c r="KH150" s="20" t="s">
        <v>54</v>
      </c>
      <c r="KI150" s="20">
        <v>1.8656311009252189</v>
      </c>
      <c r="KJ150" s="20">
        <v>3.4102189520146182</v>
      </c>
      <c r="KK150" s="20">
        <v>2.2812155165096342</v>
      </c>
      <c r="KL150" s="20" t="s">
        <v>54</v>
      </c>
      <c r="KM150" s="20" t="s">
        <v>54</v>
      </c>
      <c r="KN150" s="20" t="s">
        <v>54</v>
      </c>
      <c r="KO150" s="20">
        <v>0.60764559013398023</v>
      </c>
      <c r="KP150" s="20">
        <v>0.41421568627450983</v>
      </c>
      <c r="KQ150" s="20">
        <v>0.23113390092879257</v>
      </c>
      <c r="KR150" s="20" t="s">
        <v>54</v>
      </c>
      <c r="KS150" s="20" t="s">
        <v>54</v>
      </c>
      <c r="KT150" s="20">
        <v>0.9739835328070624</v>
      </c>
      <c r="KU150" s="20">
        <v>1.1453187335540278</v>
      </c>
      <c r="KV150" s="20">
        <v>0.54549698667345725</v>
      </c>
      <c r="KW150" s="20">
        <v>44.237645882382729</v>
      </c>
      <c r="KX150" s="13" t="s">
        <v>91</v>
      </c>
      <c r="KY150" s="15"/>
      <c r="KZ150" s="20" t="s">
        <v>54</v>
      </c>
      <c r="LA150" s="20" t="s">
        <v>155</v>
      </c>
      <c r="LB150" s="20">
        <v>0</v>
      </c>
      <c r="LC150" s="20">
        <v>0</v>
      </c>
      <c r="LD150" s="20">
        <v>0</v>
      </c>
      <c r="LE150" s="20">
        <v>0</v>
      </c>
      <c r="LF150" s="20">
        <v>0</v>
      </c>
      <c r="LG150" s="20" t="s">
        <v>54</v>
      </c>
      <c r="LH150" s="20" t="s">
        <v>54</v>
      </c>
      <c r="LI150" s="20" t="s">
        <v>54</v>
      </c>
      <c r="LJ150" s="20">
        <v>0</v>
      </c>
      <c r="LK150" s="20" t="s">
        <v>54</v>
      </c>
      <c r="LL150" s="20" t="s">
        <v>54</v>
      </c>
      <c r="LM150" s="20" t="s">
        <v>54</v>
      </c>
      <c r="LN150" s="20">
        <v>1.2192316540142627</v>
      </c>
      <c r="LO150" s="20">
        <v>3.4989648033126288</v>
      </c>
      <c r="LP150" s="20">
        <v>1.7857142857142858</v>
      </c>
      <c r="LQ150" s="20">
        <v>0</v>
      </c>
      <c r="LR150" s="20" t="s">
        <v>54</v>
      </c>
      <c r="LS150" s="20" t="s">
        <v>54</v>
      </c>
      <c r="LT150" s="20">
        <v>0.42688792688792687</v>
      </c>
      <c r="LU150" s="20">
        <v>0.7142857142857143</v>
      </c>
      <c r="LV150" s="20">
        <v>0</v>
      </c>
      <c r="LW150" s="20">
        <v>0</v>
      </c>
      <c r="LX150" s="20" t="s">
        <v>54</v>
      </c>
      <c r="LY150" s="20">
        <v>0.28755463538072235</v>
      </c>
      <c r="LZ150" s="20">
        <v>0.65217391304347827</v>
      </c>
      <c r="MA150" s="20">
        <v>0.15527950310559005</v>
      </c>
      <c r="MB150" s="20">
        <v>100</v>
      </c>
      <c r="MC150" s="13" t="s">
        <v>91</v>
      </c>
      <c r="MD150" s="15"/>
      <c r="ME150" s="20" t="s">
        <v>54</v>
      </c>
      <c r="MF150" s="20" t="s">
        <v>155</v>
      </c>
      <c r="MG150" s="20">
        <v>0</v>
      </c>
      <c r="MH150" s="20">
        <v>0</v>
      </c>
      <c r="MI150" s="20">
        <v>0</v>
      </c>
      <c r="MJ150" s="20">
        <v>0</v>
      </c>
      <c r="MK150" s="20">
        <v>0</v>
      </c>
      <c r="ML150" s="20" t="s">
        <v>54</v>
      </c>
      <c r="MM150" s="20" t="s">
        <v>54</v>
      </c>
      <c r="MN150" s="20" t="s">
        <v>54</v>
      </c>
      <c r="MO150" s="20">
        <v>0</v>
      </c>
      <c r="MP150" s="20" t="s">
        <v>54</v>
      </c>
      <c r="MQ150" s="20" t="s">
        <v>54</v>
      </c>
      <c r="MR150" s="20" t="s">
        <v>54</v>
      </c>
      <c r="MS150" s="20">
        <v>0.25784157363104732</v>
      </c>
      <c r="MT150" s="20">
        <v>0.13157894736842107</v>
      </c>
      <c r="MU150" s="20">
        <v>0.13157894736842107</v>
      </c>
      <c r="MV150" s="20" t="s">
        <v>54</v>
      </c>
      <c r="MW150" s="20" t="s">
        <v>54</v>
      </c>
      <c r="MX150" s="20" t="s">
        <v>54</v>
      </c>
      <c r="MY150" s="20">
        <v>0</v>
      </c>
      <c r="MZ150" s="20">
        <v>0</v>
      </c>
      <c r="NA150" s="20">
        <v>0</v>
      </c>
      <c r="NB150" s="20" t="s">
        <v>54</v>
      </c>
      <c r="NC150" s="20" t="s">
        <v>54</v>
      </c>
      <c r="ND150" s="20">
        <v>0.25784157363104732</v>
      </c>
      <c r="NE150" s="20">
        <v>0</v>
      </c>
      <c r="NF150" s="20">
        <v>0</v>
      </c>
      <c r="NG150" s="20">
        <v>30.357577972709556</v>
      </c>
      <c r="NH150" s="13" t="s">
        <v>91</v>
      </c>
    </row>
    <row r="151" spans="1:372" x14ac:dyDescent="0.3">
      <c r="A151" s="15"/>
      <c r="AF151" s="15"/>
      <c r="BK151" s="15"/>
      <c r="CP151" s="15"/>
      <c r="DU151" s="15"/>
      <c r="EZ151" s="15"/>
      <c r="GE151" s="15"/>
      <c r="HJ151" s="15"/>
      <c r="IO151" s="15"/>
      <c r="JT151" s="15"/>
      <c r="KY151" s="15"/>
      <c r="MD151" s="15"/>
    </row>
    <row r="152" spans="1:372" ht="39.6" customHeight="1" x14ac:dyDescent="0.3">
      <c r="A152" s="15"/>
      <c r="B152" s="21">
        <v>0</v>
      </c>
      <c r="C152" s="21" t="s">
        <v>53</v>
      </c>
      <c r="D152" s="87" t="s">
        <v>50</v>
      </c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15"/>
      <c r="AG152" s="21">
        <v>1</v>
      </c>
      <c r="AH152" s="21" t="s">
        <v>53</v>
      </c>
      <c r="AI152" s="87" t="s">
        <v>50</v>
      </c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15"/>
      <c r="BL152" s="21">
        <v>2</v>
      </c>
      <c r="BM152" s="21" t="s">
        <v>53</v>
      </c>
      <c r="BN152" s="87" t="s">
        <v>50</v>
      </c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15"/>
      <c r="CQ152" s="21">
        <v>3</v>
      </c>
      <c r="CR152" s="21" t="s">
        <v>53</v>
      </c>
      <c r="CS152" s="87" t="s">
        <v>50</v>
      </c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15"/>
      <c r="DV152" s="21">
        <v>4</v>
      </c>
      <c r="DW152" s="21" t="s">
        <v>53</v>
      </c>
      <c r="DX152" s="87" t="s">
        <v>50</v>
      </c>
      <c r="DY152" s="87"/>
      <c r="DZ152" s="87"/>
      <c r="EA152" s="87"/>
      <c r="EB152" s="87"/>
      <c r="EC152" s="87"/>
      <c r="ED152" s="87"/>
      <c r="EE152" s="87"/>
      <c r="EF152" s="87"/>
      <c r="EG152" s="87"/>
      <c r="EH152" s="87"/>
      <c r="EI152" s="87"/>
      <c r="EJ152" s="87"/>
      <c r="EK152" s="87"/>
      <c r="EL152" s="87"/>
      <c r="EM152" s="87"/>
      <c r="EN152" s="87"/>
      <c r="EO152" s="87"/>
      <c r="EP152" s="87"/>
      <c r="EQ152" s="87"/>
      <c r="ER152" s="87"/>
      <c r="ES152" s="87"/>
      <c r="ET152" s="87"/>
      <c r="EU152" s="87"/>
      <c r="EV152" s="87"/>
      <c r="EW152" s="87"/>
      <c r="EX152" s="87"/>
      <c r="EY152" s="87"/>
      <c r="EZ152" s="15"/>
      <c r="FA152" s="21">
        <v>5</v>
      </c>
      <c r="FB152" s="21" t="s">
        <v>53</v>
      </c>
      <c r="FC152" s="87" t="s">
        <v>50</v>
      </c>
      <c r="FD152" s="87"/>
      <c r="FE152" s="87"/>
      <c r="FF152" s="87"/>
      <c r="FG152" s="87"/>
      <c r="FH152" s="87"/>
      <c r="FI152" s="87"/>
      <c r="FJ152" s="87"/>
      <c r="FK152" s="87"/>
      <c r="FL152" s="87"/>
      <c r="FM152" s="87"/>
      <c r="FN152" s="87"/>
      <c r="FO152" s="87"/>
      <c r="FP152" s="87"/>
      <c r="FQ152" s="87"/>
      <c r="FR152" s="87"/>
      <c r="FS152" s="87"/>
      <c r="FT152" s="87"/>
      <c r="FU152" s="87"/>
      <c r="FV152" s="87"/>
      <c r="FW152" s="87"/>
      <c r="FX152" s="87"/>
      <c r="FY152" s="87"/>
      <c r="FZ152" s="87"/>
      <c r="GA152" s="87"/>
      <c r="GB152" s="87"/>
      <c r="GC152" s="87"/>
      <c r="GD152" s="87"/>
      <c r="GE152" s="15"/>
      <c r="GF152" s="21">
        <v>6</v>
      </c>
      <c r="GG152" s="21" t="s">
        <v>53</v>
      </c>
      <c r="GH152" s="87" t="s">
        <v>50</v>
      </c>
      <c r="GI152" s="87"/>
      <c r="GJ152" s="87"/>
      <c r="GK152" s="87"/>
      <c r="GL152" s="87"/>
      <c r="GM152" s="87"/>
      <c r="GN152" s="87"/>
      <c r="GO152" s="87"/>
      <c r="GP152" s="87"/>
      <c r="GQ152" s="87"/>
      <c r="GR152" s="87"/>
      <c r="GS152" s="87"/>
      <c r="GT152" s="87"/>
      <c r="GU152" s="87"/>
      <c r="GV152" s="87"/>
      <c r="GW152" s="87"/>
      <c r="GX152" s="87"/>
      <c r="GY152" s="87"/>
      <c r="GZ152" s="87"/>
      <c r="HA152" s="87"/>
      <c r="HB152" s="87"/>
      <c r="HC152" s="87"/>
      <c r="HD152" s="87"/>
      <c r="HE152" s="87"/>
      <c r="HF152" s="87"/>
      <c r="HG152" s="87"/>
      <c r="HH152" s="87"/>
      <c r="HI152" s="87"/>
      <c r="HJ152" s="15"/>
      <c r="HK152" s="21">
        <v>7</v>
      </c>
      <c r="HL152" s="21" t="s">
        <v>53</v>
      </c>
      <c r="HM152" s="87" t="s">
        <v>50</v>
      </c>
      <c r="HN152" s="87"/>
      <c r="HO152" s="87"/>
      <c r="HP152" s="87"/>
      <c r="HQ152" s="87"/>
      <c r="HR152" s="87"/>
      <c r="HS152" s="87"/>
      <c r="HT152" s="87"/>
      <c r="HU152" s="87"/>
      <c r="HV152" s="87"/>
      <c r="HW152" s="87"/>
      <c r="HX152" s="87"/>
      <c r="HY152" s="87"/>
      <c r="HZ152" s="87"/>
      <c r="IA152" s="87"/>
      <c r="IB152" s="87"/>
      <c r="IC152" s="87"/>
      <c r="ID152" s="87"/>
      <c r="IE152" s="87"/>
      <c r="IF152" s="87"/>
      <c r="IG152" s="87"/>
      <c r="IH152" s="87"/>
      <c r="II152" s="87"/>
      <c r="IJ152" s="87"/>
      <c r="IK152" s="87"/>
      <c r="IL152" s="87"/>
      <c r="IM152" s="87"/>
      <c r="IN152" s="87"/>
      <c r="IO152" s="15"/>
      <c r="IP152" s="21">
        <v>8</v>
      </c>
      <c r="IQ152" s="21" t="s">
        <v>53</v>
      </c>
      <c r="IR152" s="87" t="s">
        <v>50</v>
      </c>
      <c r="IS152" s="87"/>
      <c r="IT152" s="87"/>
      <c r="IU152" s="87"/>
      <c r="IV152" s="87"/>
      <c r="IW152" s="87"/>
      <c r="IX152" s="87"/>
      <c r="IY152" s="87"/>
      <c r="IZ152" s="87"/>
      <c r="JA152" s="87"/>
      <c r="JB152" s="87"/>
      <c r="JC152" s="87"/>
      <c r="JD152" s="87"/>
      <c r="JE152" s="87"/>
      <c r="JF152" s="87"/>
      <c r="JG152" s="87"/>
      <c r="JH152" s="87"/>
      <c r="JI152" s="87"/>
      <c r="JJ152" s="87"/>
      <c r="JK152" s="87"/>
      <c r="JL152" s="87"/>
      <c r="JM152" s="87"/>
      <c r="JN152" s="87"/>
      <c r="JO152" s="87"/>
      <c r="JP152" s="87"/>
      <c r="JQ152" s="87"/>
      <c r="JR152" s="87"/>
      <c r="JS152" s="87"/>
      <c r="JT152" s="15"/>
      <c r="JU152" s="21">
        <v>9</v>
      </c>
      <c r="JV152" s="21" t="s">
        <v>53</v>
      </c>
      <c r="JW152" s="87" t="s">
        <v>50</v>
      </c>
      <c r="JX152" s="87"/>
      <c r="JY152" s="87"/>
      <c r="JZ152" s="87"/>
      <c r="KA152" s="87"/>
      <c r="KB152" s="87"/>
      <c r="KC152" s="87"/>
      <c r="KD152" s="87"/>
      <c r="KE152" s="87"/>
      <c r="KF152" s="87"/>
      <c r="KG152" s="87"/>
      <c r="KH152" s="87"/>
      <c r="KI152" s="87"/>
      <c r="KJ152" s="87"/>
      <c r="KK152" s="87"/>
      <c r="KL152" s="87"/>
      <c r="KM152" s="87"/>
      <c r="KN152" s="87"/>
      <c r="KO152" s="87"/>
      <c r="KP152" s="87"/>
      <c r="KQ152" s="87"/>
      <c r="KR152" s="87"/>
      <c r="KS152" s="87"/>
      <c r="KT152" s="87"/>
      <c r="KU152" s="87"/>
      <c r="KV152" s="87"/>
      <c r="KW152" s="87"/>
      <c r="KX152" s="87"/>
      <c r="KY152" s="15"/>
      <c r="KZ152" s="21">
        <v>10</v>
      </c>
      <c r="LA152" s="21" t="s">
        <v>53</v>
      </c>
      <c r="LB152" s="87" t="s">
        <v>50</v>
      </c>
      <c r="LC152" s="87"/>
      <c r="LD152" s="87"/>
      <c r="LE152" s="87"/>
      <c r="LF152" s="87"/>
      <c r="LG152" s="87"/>
      <c r="LH152" s="87"/>
      <c r="LI152" s="87"/>
      <c r="LJ152" s="87"/>
      <c r="LK152" s="87"/>
      <c r="LL152" s="87"/>
      <c r="LM152" s="87"/>
      <c r="LN152" s="87"/>
      <c r="LO152" s="87"/>
      <c r="LP152" s="87"/>
      <c r="LQ152" s="87"/>
      <c r="LR152" s="87"/>
      <c r="LS152" s="87"/>
      <c r="LT152" s="87"/>
      <c r="LU152" s="87"/>
      <c r="LV152" s="87"/>
      <c r="LW152" s="87"/>
      <c r="LX152" s="87"/>
      <c r="LY152" s="87"/>
      <c r="LZ152" s="87"/>
      <c r="MA152" s="87"/>
      <c r="MB152" s="87"/>
      <c r="MC152" s="87"/>
      <c r="MD152" s="15"/>
      <c r="ME152" s="21">
        <v>11</v>
      </c>
      <c r="MF152" s="21" t="s">
        <v>53</v>
      </c>
      <c r="MG152" s="87" t="s">
        <v>50</v>
      </c>
      <c r="MH152" s="87"/>
      <c r="MI152" s="87"/>
      <c r="MJ152" s="87"/>
      <c r="MK152" s="87"/>
      <c r="ML152" s="87"/>
      <c r="MM152" s="87"/>
      <c r="MN152" s="87"/>
      <c r="MO152" s="87"/>
      <c r="MP152" s="87"/>
      <c r="MQ152" s="87"/>
      <c r="MR152" s="87"/>
      <c r="MS152" s="87"/>
      <c r="MT152" s="87"/>
      <c r="MU152" s="87"/>
      <c r="MV152" s="87"/>
      <c r="MW152" s="87"/>
      <c r="MX152" s="87"/>
      <c r="MY152" s="87"/>
      <c r="MZ152" s="87"/>
      <c r="NA152" s="87"/>
      <c r="NB152" s="87"/>
      <c r="NC152" s="87"/>
      <c r="ND152" s="87"/>
      <c r="NE152" s="87"/>
      <c r="NF152" s="87"/>
      <c r="NG152" s="87"/>
      <c r="NH152" s="87"/>
    </row>
    <row r="153" spans="1:372" ht="15.6" customHeight="1" x14ac:dyDescent="0.3">
      <c r="A153" s="15"/>
      <c r="B153" s="81"/>
      <c r="C153" s="81"/>
      <c r="D153" s="81"/>
      <c r="E153" s="16"/>
      <c r="F153" s="82" t="s">
        <v>6</v>
      </c>
      <c r="G153" s="83"/>
      <c r="H153" s="84"/>
      <c r="I153" s="82" t="s">
        <v>9</v>
      </c>
      <c r="J153" s="83"/>
      <c r="K153" s="84"/>
      <c r="L153" s="18"/>
      <c r="M153" s="82" t="s">
        <v>21</v>
      </c>
      <c r="N153" s="83"/>
      <c r="O153" s="83"/>
      <c r="P153" s="83"/>
      <c r="Q153" s="83"/>
      <c r="R153" s="84"/>
      <c r="S153" s="82" t="s">
        <v>22</v>
      </c>
      <c r="T153" s="83"/>
      <c r="U153" s="83"/>
      <c r="V153" s="83"/>
      <c r="W153" s="83"/>
      <c r="X153" s="84"/>
      <c r="Y153" s="82" t="s">
        <v>23</v>
      </c>
      <c r="Z153" s="83"/>
      <c r="AA153" s="83"/>
      <c r="AB153" s="83"/>
      <c r="AC153" s="83"/>
      <c r="AD153" s="84"/>
      <c r="AE153" s="85"/>
      <c r="AF153" s="15"/>
      <c r="AG153" s="81"/>
      <c r="AH153" s="81"/>
      <c r="AI153" s="81"/>
      <c r="AJ153" s="16"/>
      <c r="AK153" s="82" t="s">
        <v>6</v>
      </c>
      <c r="AL153" s="83"/>
      <c r="AM153" s="84"/>
      <c r="AN153" s="82" t="s">
        <v>9</v>
      </c>
      <c r="AO153" s="83"/>
      <c r="AP153" s="84"/>
      <c r="AQ153" s="18"/>
      <c r="AR153" s="82" t="s">
        <v>21</v>
      </c>
      <c r="AS153" s="83"/>
      <c r="AT153" s="83"/>
      <c r="AU153" s="83"/>
      <c r="AV153" s="83"/>
      <c r="AW153" s="84"/>
      <c r="AX153" s="82" t="s">
        <v>22</v>
      </c>
      <c r="AY153" s="83"/>
      <c r="AZ153" s="83"/>
      <c r="BA153" s="83"/>
      <c r="BB153" s="83"/>
      <c r="BC153" s="84"/>
      <c r="BD153" s="82" t="s">
        <v>23</v>
      </c>
      <c r="BE153" s="83"/>
      <c r="BF153" s="83"/>
      <c r="BG153" s="83"/>
      <c r="BH153" s="83"/>
      <c r="BI153" s="84"/>
      <c r="BJ153" s="85"/>
      <c r="BK153" s="15"/>
      <c r="BL153" s="81"/>
      <c r="BM153" s="81"/>
      <c r="BN153" s="81"/>
      <c r="BO153" s="16"/>
      <c r="BP153" s="82" t="s">
        <v>6</v>
      </c>
      <c r="BQ153" s="83"/>
      <c r="BR153" s="84"/>
      <c r="BS153" s="82" t="s">
        <v>9</v>
      </c>
      <c r="BT153" s="83"/>
      <c r="BU153" s="84"/>
      <c r="BV153" s="18"/>
      <c r="BW153" s="82" t="s">
        <v>21</v>
      </c>
      <c r="BX153" s="83"/>
      <c r="BY153" s="83"/>
      <c r="BZ153" s="83"/>
      <c r="CA153" s="83"/>
      <c r="CB153" s="84"/>
      <c r="CC153" s="82" t="s">
        <v>22</v>
      </c>
      <c r="CD153" s="83"/>
      <c r="CE153" s="83"/>
      <c r="CF153" s="83"/>
      <c r="CG153" s="83"/>
      <c r="CH153" s="84"/>
      <c r="CI153" s="82" t="s">
        <v>23</v>
      </c>
      <c r="CJ153" s="83"/>
      <c r="CK153" s="83"/>
      <c r="CL153" s="83"/>
      <c r="CM153" s="83"/>
      <c r="CN153" s="84"/>
      <c r="CO153" s="85"/>
      <c r="CP153" s="15"/>
      <c r="CQ153" s="81"/>
      <c r="CR153" s="81"/>
      <c r="CS153" s="81"/>
      <c r="CT153" s="16"/>
      <c r="CU153" s="82" t="s">
        <v>6</v>
      </c>
      <c r="CV153" s="83"/>
      <c r="CW153" s="84"/>
      <c r="CX153" s="82" t="s">
        <v>9</v>
      </c>
      <c r="CY153" s="83"/>
      <c r="CZ153" s="84"/>
      <c r="DA153" s="18"/>
      <c r="DB153" s="82" t="s">
        <v>21</v>
      </c>
      <c r="DC153" s="83"/>
      <c r="DD153" s="83"/>
      <c r="DE153" s="83"/>
      <c r="DF153" s="83"/>
      <c r="DG153" s="84"/>
      <c r="DH153" s="82" t="s">
        <v>22</v>
      </c>
      <c r="DI153" s="83"/>
      <c r="DJ153" s="83"/>
      <c r="DK153" s="83"/>
      <c r="DL153" s="83"/>
      <c r="DM153" s="84"/>
      <c r="DN153" s="82" t="s">
        <v>23</v>
      </c>
      <c r="DO153" s="83"/>
      <c r="DP153" s="83"/>
      <c r="DQ153" s="83"/>
      <c r="DR153" s="83"/>
      <c r="DS153" s="84"/>
      <c r="DT153" s="85"/>
      <c r="DU153" s="15"/>
      <c r="DV153" s="81"/>
      <c r="DW153" s="81"/>
      <c r="DX153" s="81"/>
      <c r="DY153" s="16"/>
      <c r="DZ153" s="82" t="s">
        <v>6</v>
      </c>
      <c r="EA153" s="83"/>
      <c r="EB153" s="84"/>
      <c r="EC153" s="82" t="s">
        <v>9</v>
      </c>
      <c r="ED153" s="83"/>
      <c r="EE153" s="84"/>
      <c r="EF153" s="18"/>
      <c r="EG153" s="82" t="s">
        <v>21</v>
      </c>
      <c r="EH153" s="83"/>
      <c r="EI153" s="83"/>
      <c r="EJ153" s="83"/>
      <c r="EK153" s="83"/>
      <c r="EL153" s="84"/>
      <c r="EM153" s="82" t="s">
        <v>22</v>
      </c>
      <c r="EN153" s="83"/>
      <c r="EO153" s="83"/>
      <c r="EP153" s="83"/>
      <c r="EQ153" s="83"/>
      <c r="ER153" s="84"/>
      <c r="ES153" s="82" t="s">
        <v>23</v>
      </c>
      <c r="ET153" s="83"/>
      <c r="EU153" s="83"/>
      <c r="EV153" s="83"/>
      <c r="EW153" s="83"/>
      <c r="EX153" s="84"/>
      <c r="EY153" s="85"/>
      <c r="EZ153" s="15"/>
      <c r="FA153" s="81"/>
      <c r="FB153" s="81"/>
      <c r="FC153" s="81"/>
      <c r="FD153" s="16"/>
      <c r="FE153" s="82" t="s">
        <v>6</v>
      </c>
      <c r="FF153" s="83"/>
      <c r="FG153" s="84"/>
      <c r="FH153" s="82" t="s">
        <v>9</v>
      </c>
      <c r="FI153" s="83"/>
      <c r="FJ153" s="84"/>
      <c r="FK153" s="18"/>
      <c r="FL153" s="82" t="s">
        <v>21</v>
      </c>
      <c r="FM153" s="83"/>
      <c r="FN153" s="83"/>
      <c r="FO153" s="83"/>
      <c r="FP153" s="83"/>
      <c r="FQ153" s="84"/>
      <c r="FR153" s="82" t="s">
        <v>22</v>
      </c>
      <c r="FS153" s="83"/>
      <c r="FT153" s="83"/>
      <c r="FU153" s="83"/>
      <c r="FV153" s="83"/>
      <c r="FW153" s="84"/>
      <c r="FX153" s="82" t="s">
        <v>23</v>
      </c>
      <c r="FY153" s="83"/>
      <c r="FZ153" s="83"/>
      <c r="GA153" s="83"/>
      <c r="GB153" s="83"/>
      <c r="GC153" s="84"/>
      <c r="GD153" s="85"/>
      <c r="GE153" s="15"/>
      <c r="GF153" s="81"/>
      <c r="GG153" s="81"/>
      <c r="GH153" s="81"/>
      <c r="GI153" s="16"/>
      <c r="GJ153" s="82" t="s">
        <v>6</v>
      </c>
      <c r="GK153" s="83"/>
      <c r="GL153" s="84"/>
      <c r="GM153" s="82" t="s">
        <v>9</v>
      </c>
      <c r="GN153" s="83"/>
      <c r="GO153" s="84"/>
      <c r="GP153" s="18"/>
      <c r="GQ153" s="82" t="s">
        <v>21</v>
      </c>
      <c r="GR153" s="83"/>
      <c r="GS153" s="83"/>
      <c r="GT153" s="83"/>
      <c r="GU153" s="83"/>
      <c r="GV153" s="84"/>
      <c r="GW153" s="82" t="s">
        <v>22</v>
      </c>
      <c r="GX153" s="83"/>
      <c r="GY153" s="83"/>
      <c r="GZ153" s="83"/>
      <c r="HA153" s="83"/>
      <c r="HB153" s="84"/>
      <c r="HC153" s="82" t="s">
        <v>23</v>
      </c>
      <c r="HD153" s="83"/>
      <c r="HE153" s="83"/>
      <c r="HF153" s="83"/>
      <c r="HG153" s="83"/>
      <c r="HH153" s="84"/>
      <c r="HI153" s="85"/>
      <c r="HJ153" s="15"/>
      <c r="HK153" s="81"/>
      <c r="HL153" s="81"/>
      <c r="HM153" s="81"/>
      <c r="HN153" s="16"/>
      <c r="HO153" s="82" t="s">
        <v>6</v>
      </c>
      <c r="HP153" s="83"/>
      <c r="HQ153" s="84"/>
      <c r="HR153" s="82" t="s">
        <v>9</v>
      </c>
      <c r="HS153" s="83"/>
      <c r="HT153" s="84"/>
      <c r="HU153" s="18"/>
      <c r="HV153" s="82" t="s">
        <v>21</v>
      </c>
      <c r="HW153" s="83"/>
      <c r="HX153" s="83"/>
      <c r="HY153" s="83"/>
      <c r="HZ153" s="83"/>
      <c r="IA153" s="84"/>
      <c r="IB153" s="82" t="s">
        <v>22</v>
      </c>
      <c r="IC153" s="83"/>
      <c r="ID153" s="83"/>
      <c r="IE153" s="83"/>
      <c r="IF153" s="83"/>
      <c r="IG153" s="84"/>
      <c r="IH153" s="82" t="s">
        <v>23</v>
      </c>
      <c r="II153" s="83"/>
      <c r="IJ153" s="83"/>
      <c r="IK153" s="83"/>
      <c r="IL153" s="83"/>
      <c r="IM153" s="84"/>
      <c r="IN153" s="85"/>
      <c r="IO153" s="15"/>
      <c r="IP153" s="81"/>
      <c r="IQ153" s="81"/>
      <c r="IR153" s="81"/>
      <c r="IS153" s="16"/>
      <c r="IT153" s="82" t="s">
        <v>6</v>
      </c>
      <c r="IU153" s="83"/>
      <c r="IV153" s="84"/>
      <c r="IW153" s="82" t="s">
        <v>9</v>
      </c>
      <c r="IX153" s="83"/>
      <c r="IY153" s="84"/>
      <c r="IZ153" s="18"/>
      <c r="JA153" s="82" t="s">
        <v>21</v>
      </c>
      <c r="JB153" s="83"/>
      <c r="JC153" s="83"/>
      <c r="JD153" s="83"/>
      <c r="JE153" s="83"/>
      <c r="JF153" s="84"/>
      <c r="JG153" s="82" t="s">
        <v>22</v>
      </c>
      <c r="JH153" s="83"/>
      <c r="JI153" s="83"/>
      <c r="JJ153" s="83"/>
      <c r="JK153" s="83"/>
      <c r="JL153" s="84"/>
      <c r="JM153" s="82" t="s">
        <v>23</v>
      </c>
      <c r="JN153" s="83"/>
      <c r="JO153" s="83"/>
      <c r="JP153" s="83"/>
      <c r="JQ153" s="83"/>
      <c r="JR153" s="84"/>
      <c r="JS153" s="85"/>
      <c r="JT153" s="15"/>
      <c r="JU153" s="81"/>
      <c r="JV153" s="81"/>
      <c r="JW153" s="81"/>
      <c r="JX153" s="16"/>
      <c r="JY153" s="82" t="s">
        <v>6</v>
      </c>
      <c r="JZ153" s="83"/>
      <c r="KA153" s="84"/>
      <c r="KB153" s="82" t="s">
        <v>9</v>
      </c>
      <c r="KC153" s="83"/>
      <c r="KD153" s="84"/>
      <c r="KE153" s="18"/>
      <c r="KF153" s="82" t="s">
        <v>21</v>
      </c>
      <c r="KG153" s="83"/>
      <c r="KH153" s="83"/>
      <c r="KI153" s="83"/>
      <c r="KJ153" s="83"/>
      <c r="KK153" s="84"/>
      <c r="KL153" s="82" t="s">
        <v>22</v>
      </c>
      <c r="KM153" s="83"/>
      <c r="KN153" s="83"/>
      <c r="KO153" s="83"/>
      <c r="KP153" s="83"/>
      <c r="KQ153" s="84"/>
      <c r="KR153" s="82" t="s">
        <v>23</v>
      </c>
      <c r="KS153" s="83"/>
      <c r="KT153" s="83"/>
      <c r="KU153" s="83"/>
      <c r="KV153" s="83"/>
      <c r="KW153" s="84"/>
      <c r="KX153" s="85"/>
      <c r="KY153" s="15"/>
      <c r="KZ153" s="81"/>
      <c r="LA153" s="81"/>
      <c r="LB153" s="81"/>
      <c r="LC153" s="16"/>
      <c r="LD153" s="82" t="s">
        <v>6</v>
      </c>
      <c r="LE153" s="83"/>
      <c r="LF153" s="84"/>
      <c r="LG153" s="82" t="s">
        <v>9</v>
      </c>
      <c r="LH153" s="83"/>
      <c r="LI153" s="84"/>
      <c r="LJ153" s="18"/>
      <c r="LK153" s="82" t="s">
        <v>21</v>
      </c>
      <c r="LL153" s="83"/>
      <c r="LM153" s="83"/>
      <c r="LN153" s="83"/>
      <c r="LO153" s="83"/>
      <c r="LP153" s="84"/>
      <c r="LQ153" s="82" t="s">
        <v>22</v>
      </c>
      <c r="LR153" s="83"/>
      <c r="LS153" s="83"/>
      <c r="LT153" s="83"/>
      <c r="LU153" s="83"/>
      <c r="LV153" s="84"/>
      <c r="LW153" s="82" t="s">
        <v>23</v>
      </c>
      <c r="LX153" s="83"/>
      <c r="LY153" s="83"/>
      <c r="LZ153" s="83"/>
      <c r="MA153" s="83"/>
      <c r="MB153" s="84"/>
      <c r="MC153" s="85"/>
      <c r="MD153" s="15"/>
      <c r="ME153" s="81"/>
      <c r="MF153" s="81"/>
      <c r="MG153" s="81"/>
      <c r="MH153" s="16"/>
      <c r="MI153" s="82" t="s">
        <v>6</v>
      </c>
      <c r="MJ153" s="83"/>
      <c r="MK153" s="84"/>
      <c r="ML153" s="82" t="s">
        <v>9</v>
      </c>
      <c r="MM153" s="83"/>
      <c r="MN153" s="84"/>
      <c r="MO153" s="18"/>
      <c r="MP153" s="82" t="s">
        <v>21</v>
      </c>
      <c r="MQ153" s="83"/>
      <c r="MR153" s="83"/>
      <c r="MS153" s="83"/>
      <c r="MT153" s="83"/>
      <c r="MU153" s="84"/>
      <c r="MV153" s="82" t="s">
        <v>22</v>
      </c>
      <c r="MW153" s="83"/>
      <c r="MX153" s="83"/>
      <c r="MY153" s="83"/>
      <c r="MZ153" s="83"/>
      <c r="NA153" s="84"/>
      <c r="NB153" s="82" t="s">
        <v>23</v>
      </c>
      <c r="NC153" s="83"/>
      <c r="ND153" s="83"/>
      <c r="NE153" s="83"/>
      <c r="NF153" s="83"/>
      <c r="NG153" s="84"/>
      <c r="NH153" s="85"/>
    </row>
    <row r="154" spans="1:372" ht="88.8" customHeight="1" x14ac:dyDescent="0.3">
      <c r="A154" s="15"/>
      <c r="B154" s="17" t="s">
        <v>29</v>
      </c>
      <c r="C154" s="17" t="s">
        <v>4</v>
      </c>
      <c r="D154" s="1" t="s">
        <v>25</v>
      </c>
      <c r="E154" s="1" t="s">
        <v>24</v>
      </c>
      <c r="F154" s="1" t="s">
        <v>7</v>
      </c>
      <c r="G154" s="1" t="s">
        <v>10</v>
      </c>
      <c r="H154" s="1" t="s">
        <v>8</v>
      </c>
      <c r="I154" s="1" t="s">
        <v>7</v>
      </c>
      <c r="J154" s="1" t="s">
        <v>10</v>
      </c>
      <c r="K154" s="1" t="s">
        <v>8</v>
      </c>
      <c r="L154" s="1" t="s">
        <v>5</v>
      </c>
      <c r="M154" s="1" t="s">
        <v>11</v>
      </c>
      <c r="N154" s="1" t="s">
        <v>12</v>
      </c>
      <c r="O154" s="1" t="s">
        <v>13</v>
      </c>
      <c r="P154" s="1" t="s">
        <v>1</v>
      </c>
      <c r="Q154" s="1" t="s">
        <v>0</v>
      </c>
      <c r="R154" s="1" t="s">
        <v>26</v>
      </c>
      <c r="S154" s="1" t="s">
        <v>14</v>
      </c>
      <c r="T154" s="1" t="s">
        <v>15</v>
      </c>
      <c r="U154" s="1" t="s">
        <v>16</v>
      </c>
      <c r="V154" s="1" t="s">
        <v>1</v>
      </c>
      <c r="W154" s="1" t="s">
        <v>0</v>
      </c>
      <c r="X154" s="1" t="s">
        <v>27</v>
      </c>
      <c r="Y154" s="1" t="s">
        <v>20</v>
      </c>
      <c r="Z154" s="1" t="s">
        <v>19</v>
      </c>
      <c r="AA154" s="1" t="s">
        <v>17</v>
      </c>
      <c r="AB154" s="1" t="s">
        <v>18</v>
      </c>
      <c r="AC154" s="1" t="s">
        <v>2</v>
      </c>
      <c r="AD154" s="1" t="s">
        <v>3</v>
      </c>
      <c r="AE154" s="86"/>
      <c r="AF154" s="15"/>
      <c r="AG154" s="17" t="s">
        <v>29</v>
      </c>
      <c r="AH154" s="17" t="s">
        <v>4</v>
      </c>
      <c r="AI154" s="1" t="s">
        <v>25</v>
      </c>
      <c r="AJ154" s="1" t="s">
        <v>24</v>
      </c>
      <c r="AK154" s="1" t="s">
        <v>7</v>
      </c>
      <c r="AL154" s="1" t="s">
        <v>10</v>
      </c>
      <c r="AM154" s="1" t="s">
        <v>8</v>
      </c>
      <c r="AN154" s="1" t="s">
        <v>7</v>
      </c>
      <c r="AO154" s="1" t="s">
        <v>10</v>
      </c>
      <c r="AP154" s="1" t="s">
        <v>8</v>
      </c>
      <c r="AQ154" s="1" t="s">
        <v>5</v>
      </c>
      <c r="AR154" s="1" t="s">
        <v>11</v>
      </c>
      <c r="AS154" s="1" t="s">
        <v>12</v>
      </c>
      <c r="AT154" s="1" t="s">
        <v>13</v>
      </c>
      <c r="AU154" s="1" t="s">
        <v>1</v>
      </c>
      <c r="AV154" s="1" t="s">
        <v>0</v>
      </c>
      <c r="AW154" s="1" t="s">
        <v>26</v>
      </c>
      <c r="AX154" s="1" t="s">
        <v>14</v>
      </c>
      <c r="AY154" s="1" t="s">
        <v>15</v>
      </c>
      <c r="AZ154" s="1" t="s">
        <v>16</v>
      </c>
      <c r="BA154" s="1" t="s">
        <v>1</v>
      </c>
      <c r="BB154" s="1" t="s">
        <v>0</v>
      </c>
      <c r="BC154" s="1" t="s">
        <v>27</v>
      </c>
      <c r="BD154" s="1" t="s">
        <v>20</v>
      </c>
      <c r="BE154" s="1" t="s">
        <v>19</v>
      </c>
      <c r="BF154" s="1" t="s">
        <v>17</v>
      </c>
      <c r="BG154" s="1" t="s">
        <v>18</v>
      </c>
      <c r="BH154" s="1" t="s">
        <v>2</v>
      </c>
      <c r="BI154" s="1" t="s">
        <v>3</v>
      </c>
      <c r="BJ154" s="86"/>
      <c r="BK154" s="15"/>
      <c r="BL154" s="17" t="s">
        <v>29</v>
      </c>
      <c r="BM154" s="17" t="s">
        <v>4</v>
      </c>
      <c r="BN154" s="1" t="s">
        <v>25</v>
      </c>
      <c r="BO154" s="1" t="s">
        <v>24</v>
      </c>
      <c r="BP154" s="1" t="s">
        <v>7</v>
      </c>
      <c r="BQ154" s="1" t="s">
        <v>10</v>
      </c>
      <c r="BR154" s="1" t="s">
        <v>8</v>
      </c>
      <c r="BS154" s="1" t="s">
        <v>7</v>
      </c>
      <c r="BT154" s="1" t="s">
        <v>10</v>
      </c>
      <c r="BU154" s="1" t="s">
        <v>8</v>
      </c>
      <c r="BV154" s="1" t="s">
        <v>5</v>
      </c>
      <c r="BW154" s="1" t="s">
        <v>11</v>
      </c>
      <c r="BX154" s="1" t="s">
        <v>12</v>
      </c>
      <c r="BY154" s="1" t="s">
        <v>13</v>
      </c>
      <c r="BZ154" s="1" t="s">
        <v>1</v>
      </c>
      <c r="CA154" s="1" t="s">
        <v>0</v>
      </c>
      <c r="CB154" s="1" t="s">
        <v>26</v>
      </c>
      <c r="CC154" s="1" t="s">
        <v>14</v>
      </c>
      <c r="CD154" s="1" t="s">
        <v>15</v>
      </c>
      <c r="CE154" s="1" t="s">
        <v>16</v>
      </c>
      <c r="CF154" s="1" t="s">
        <v>1</v>
      </c>
      <c r="CG154" s="1" t="s">
        <v>0</v>
      </c>
      <c r="CH154" s="1" t="s">
        <v>27</v>
      </c>
      <c r="CI154" s="1" t="s">
        <v>20</v>
      </c>
      <c r="CJ154" s="1" t="s">
        <v>19</v>
      </c>
      <c r="CK154" s="1" t="s">
        <v>17</v>
      </c>
      <c r="CL154" s="1" t="s">
        <v>18</v>
      </c>
      <c r="CM154" s="1" t="s">
        <v>2</v>
      </c>
      <c r="CN154" s="1" t="s">
        <v>3</v>
      </c>
      <c r="CO154" s="86"/>
      <c r="CP154" s="15"/>
      <c r="CQ154" s="17" t="s">
        <v>29</v>
      </c>
      <c r="CR154" s="17" t="s">
        <v>4</v>
      </c>
      <c r="CS154" s="1" t="s">
        <v>25</v>
      </c>
      <c r="CT154" s="1" t="s">
        <v>24</v>
      </c>
      <c r="CU154" s="1" t="s">
        <v>7</v>
      </c>
      <c r="CV154" s="1" t="s">
        <v>10</v>
      </c>
      <c r="CW154" s="1" t="s">
        <v>8</v>
      </c>
      <c r="CX154" s="1" t="s">
        <v>7</v>
      </c>
      <c r="CY154" s="1" t="s">
        <v>10</v>
      </c>
      <c r="CZ154" s="1" t="s">
        <v>8</v>
      </c>
      <c r="DA154" s="1" t="s">
        <v>5</v>
      </c>
      <c r="DB154" s="1" t="s">
        <v>11</v>
      </c>
      <c r="DC154" s="1" t="s">
        <v>12</v>
      </c>
      <c r="DD154" s="1" t="s">
        <v>13</v>
      </c>
      <c r="DE154" s="1" t="s">
        <v>1</v>
      </c>
      <c r="DF154" s="1" t="s">
        <v>0</v>
      </c>
      <c r="DG154" s="1" t="s">
        <v>26</v>
      </c>
      <c r="DH154" s="1" t="s">
        <v>14</v>
      </c>
      <c r="DI154" s="1" t="s">
        <v>15</v>
      </c>
      <c r="DJ154" s="1" t="s">
        <v>16</v>
      </c>
      <c r="DK154" s="1" t="s">
        <v>1</v>
      </c>
      <c r="DL154" s="1" t="s">
        <v>0</v>
      </c>
      <c r="DM154" s="1" t="s">
        <v>27</v>
      </c>
      <c r="DN154" s="1" t="s">
        <v>20</v>
      </c>
      <c r="DO154" s="1" t="s">
        <v>19</v>
      </c>
      <c r="DP154" s="1" t="s">
        <v>17</v>
      </c>
      <c r="DQ154" s="1" t="s">
        <v>18</v>
      </c>
      <c r="DR154" s="1" t="s">
        <v>2</v>
      </c>
      <c r="DS154" s="1" t="s">
        <v>3</v>
      </c>
      <c r="DT154" s="86"/>
      <c r="DU154" s="15"/>
      <c r="DV154" s="17" t="s">
        <v>29</v>
      </c>
      <c r="DW154" s="17" t="s">
        <v>4</v>
      </c>
      <c r="DX154" s="1" t="s">
        <v>25</v>
      </c>
      <c r="DY154" s="1" t="s">
        <v>24</v>
      </c>
      <c r="DZ154" s="1" t="s">
        <v>7</v>
      </c>
      <c r="EA154" s="1" t="s">
        <v>10</v>
      </c>
      <c r="EB154" s="1" t="s">
        <v>8</v>
      </c>
      <c r="EC154" s="1" t="s">
        <v>7</v>
      </c>
      <c r="ED154" s="1" t="s">
        <v>10</v>
      </c>
      <c r="EE154" s="1" t="s">
        <v>8</v>
      </c>
      <c r="EF154" s="1" t="s">
        <v>5</v>
      </c>
      <c r="EG154" s="1" t="s">
        <v>11</v>
      </c>
      <c r="EH154" s="1" t="s">
        <v>12</v>
      </c>
      <c r="EI154" s="1" t="s">
        <v>13</v>
      </c>
      <c r="EJ154" s="1" t="s">
        <v>1</v>
      </c>
      <c r="EK154" s="1" t="s">
        <v>0</v>
      </c>
      <c r="EL154" s="1" t="s">
        <v>26</v>
      </c>
      <c r="EM154" s="1" t="s">
        <v>14</v>
      </c>
      <c r="EN154" s="1" t="s">
        <v>15</v>
      </c>
      <c r="EO154" s="1" t="s">
        <v>16</v>
      </c>
      <c r="EP154" s="1" t="s">
        <v>1</v>
      </c>
      <c r="EQ154" s="1" t="s">
        <v>0</v>
      </c>
      <c r="ER154" s="1" t="s">
        <v>27</v>
      </c>
      <c r="ES154" s="1" t="s">
        <v>20</v>
      </c>
      <c r="ET154" s="1" t="s">
        <v>19</v>
      </c>
      <c r="EU154" s="1" t="s">
        <v>17</v>
      </c>
      <c r="EV154" s="1" t="s">
        <v>18</v>
      </c>
      <c r="EW154" s="1" t="s">
        <v>2</v>
      </c>
      <c r="EX154" s="1" t="s">
        <v>3</v>
      </c>
      <c r="EY154" s="86"/>
      <c r="EZ154" s="15"/>
      <c r="FA154" s="17" t="s">
        <v>29</v>
      </c>
      <c r="FB154" s="17" t="s">
        <v>4</v>
      </c>
      <c r="FC154" s="1" t="s">
        <v>25</v>
      </c>
      <c r="FD154" s="1" t="s">
        <v>24</v>
      </c>
      <c r="FE154" s="1" t="s">
        <v>7</v>
      </c>
      <c r="FF154" s="1" t="s">
        <v>10</v>
      </c>
      <c r="FG154" s="1" t="s">
        <v>8</v>
      </c>
      <c r="FH154" s="1" t="s">
        <v>7</v>
      </c>
      <c r="FI154" s="1" t="s">
        <v>10</v>
      </c>
      <c r="FJ154" s="1" t="s">
        <v>8</v>
      </c>
      <c r="FK154" s="1" t="s">
        <v>5</v>
      </c>
      <c r="FL154" s="1" t="s">
        <v>11</v>
      </c>
      <c r="FM154" s="1" t="s">
        <v>12</v>
      </c>
      <c r="FN154" s="1" t="s">
        <v>13</v>
      </c>
      <c r="FO154" s="1" t="s">
        <v>1</v>
      </c>
      <c r="FP154" s="1" t="s">
        <v>0</v>
      </c>
      <c r="FQ154" s="1" t="s">
        <v>26</v>
      </c>
      <c r="FR154" s="1" t="s">
        <v>14</v>
      </c>
      <c r="FS154" s="1" t="s">
        <v>15</v>
      </c>
      <c r="FT154" s="1" t="s">
        <v>16</v>
      </c>
      <c r="FU154" s="1" t="s">
        <v>1</v>
      </c>
      <c r="FV154" s="1" t="s">
        <v>0</v>
      </c>
      <c r="FW154" s="1" t="s">
        <v>27</v>
      </c>
      <c r="FX154" s="1" t="s">
        <v>20</v>
      </c>
      <c r="FY154" s="1" t="s">
        <v>19</v>
      </c>
      <c r="FZ154" s="1" t="s">
        <v>17</v>
      </c>
      <c r="GA154" s="1" t="s">
        <v>18</v>
      </c>
      <c r="GB154" s="1" t="s">
        <v>2</v>
      </c>
      <c r="GC154" s="1" t="s">
        <v>3</v>
      </c>
      <c r="GD154" s="86"/>
      <c r="GE154" s="15"/>
      <c r="GF154" s="17" t="s">
        <v>29</v>
      </c>
      <c r="GG154" s="17" t="s">
        <v>4</v>
      </c>
      <c r="GH154" s="1" t="s">
        <v>25</v>
      </c>
      <c r="GI154" s="1" t="s">
        <v>24</v>
      </c>
      <c r="GJ154" s="1" t="s">
        <v>7</v>
      </c>
      <c r="GK154" s="1" t="s">
        <v>10</v>
      </c>
      <c r="GL154" s="1" t="s">
        <v>8</v>
      </c>
      <c r="GM154" s="1" t="s">
        <v>7</v>
      </c>
      <c r="GN154" s="1" t="s">
        <v>10</v>
      </c>
      <c r="GO154" s="1" t="s">
        <v>8</v>
      </c>
      <c r="GP154" s="1" t="s">
        <v>5</v>
      </c>
      <c r="GQ154" s="1" t="s">
        <v>11</v>
      </c>
      <c r="GR154" s="1" t="s">
        <v>12</v>
      </c>
      <c r="GS154" s="1" t="s">
        <v>13</v>
      </c>
      <c r="GT154" s="1" t="s">
        <v>1</v>
      </c>
      <c r="GU154" s="1" t="s">
        <v>0</v>
      </c>
      <c r="GV154" s="1" t="s">
        <v>26</v>
      </c>
      <c r="GW154" s="1" t="s">
        <v>14</v>
      </c>
      <c r="GX154" s="1" t="s">
        <v>15</v>
      </c>
      <c r="GY154" s="1" t="s">
        <v>16</v>
      </c>
      <c r="GZ154" s="1" t="s">
        <v>1</v>
      </c>
      <c r="HA154" s="1" t="s">
        <v>0</v>
      </c>
      <c r="HB154" s="1" t="s">
        <v>27</v>
      </c>
      <c r="HC154" s="1" t="s">
        <v>20</v>
      </c>
      <c r="HD154" s="1" t="s">
        <v>19</v>
      </c>
      <c r="HE154" s="1" t="s">
        <v>17</v>
      </c>
      <c r="HF154" s="1" t="s">
        <v>18</v>
      </c>
      <c r="HG154" s="1" t="s">
        <v>2</v>
      </c>
      <c r="HH154" s="1" t="s">
        <v>3</v>
      </c>
      <c r="HI154" s="86"/>
      <c r="HJ154" s="15"/>
      <c r="HK154" s="17" t="s">
        <v>29</v>
      </c>
      <c r="HL154" s="17" t="s">
        <v>4</v>
      </c>
      <c r="HM154" s="1" t="s">
        <v>25</v>
      </c>
      <c r="HN154" s="1" t="s">
        <v>24</v>
      </c>
      <c r="HO154" s="1" t="s">
        <v>7</v>
      </c>
      <c r="HP154" s="1" t="s">
        <v>10</v>
      </c>
      <c r="HQ154" s="1" t="s">
        <v>8</v>
      </c>
      <c r="HR154" s="1" t="s">
        <v>7</v>
      </c>
      <c r="HS154" s="1" t="s">
        <v>10</v>
      </c>
      <c r="HT154" s="1" t="s">
        <v>8</v>
      </c>
      <c r="HU154" s="1" t="s">
        <v>5</v>
      </c>
      <c r="HV154" s="1" t="s">
        <v>11</v>
      </c>
      <c r="HW154" s="1" t="s">
        <v>12</v>
      </c>
      <c r="HX154" s="1" t="s">
        <v>13</v>
      </c>
      <c r="HY154" s="1" t="s">
        <v>1</v>
      </c>
      <c r="HZ154" s="1" t="s">
        <v>0</v>
      </c>
      <c r="IA154" s="1" t="s">
        <v>26</v>
      </c>
      <c r="IB154" s="1" t="s">
        <v>14</v>
      </c>
      <c r="IC154" s="1" t="s">
        <v>15</v>
      </c>
      <c r="ID154" s="1" t="s">
        <v>16</v>
      </c>
      <c r="IE154" s="1" t="s">
        <v>1</v>
      </c>
      <c r="IF154" s="1" t="s">
        <v>0</v>
      </c>
      <c r="IG154" s="1" t="s">
        <v>27</v>
      </c>
      <c r="IH154" s="1" t="s">
        <v>20</v>
      </c>
      <c r="II154" s="1" t="s">
        <v>19</v>
      </c>
      <c r="IJ154" s="1" t="s">
        <v>17</v>
      </c>
      <c r="IK154" s="1" t="s">
        <v>18</v>
      </c>
      <c r="IL154" s="1" t="s">
        <v>2</v>
      </c>
      <c r="IM154" s="1" t="s">
        <v>3</v>
      </c>
      <c r="IN154" s="86"/>
      <c r="IO154" s="15"/>
      <c r="IP154" s="17" t="s">
        <v>29</v>
      </c>
      <c r="IQ154" s="17" t="s">
        <v>4</v>
      </c>
      <c r="IR154" s="1" t="s">
        <v>25</v>
      </c>
      <c r="IS154" s="1" t="s">
        <v>24</v>
      </c>
      <c r="IT154" s="1" t="s">
        <v>7</v>
      </c>
      <c r="IU154" s="1" t="s">
        <v>10</v>
      </c>
      <c r="IV154" s="1" t="s">
        <v>8</v>
      </c>
      <c r="IW154" s="1" t="s">
        <v>7</v>
      </c>
      <c r="IX154" s="1" t="s">
        <v>10</v>
      </c>
      <c r="IY154" s="1" t="s">
        <v>8</v>
      </c>
      <c r="IZ154" s="1" t="s">
        <v>5</v>
      </c>
      <c r="JA154" s="1" t="s">
        <v>11</v>
      </c>
      <c r="JB154" s="1" t="s">
        <v>12</v>
      </c>
      <c r="JC154" s="1" t="s">
        <v>13</v>
      </c>
      <c r="JD154" s="1" t="s">
        <v>1</v>
      </c>
      <c r="JE154" s="1" t="s">
        <v>0</v>
      </c>
      <c r="JF154" s="1" t="s">
        <v>26</v>
      </c>
      <c r="JG154" s="1" t="s">
        <v>14</v>
      </c>
      <c r="JH154" s="1" t="s">
        <v>15</v>
      </c>
      <c r="JI154" s="1" t="s">
        <v>16</v>
      </c>
      <c r="JJ154" s="1" t="s">
        <v>1</v>
      </c>
      <c r="JK154" s="1" t="s">
        <v>0</v>
      </c>
      <c r="JL154" s="1" t="s">
        <v>27</v>
      </c>
      <c r="JM154" s="1" t="s">
        <v>20</v>
      </c>
      <c r="JN154" s="1" t="s">
        <v>19</v>
      </c>
      <c r="JO154" s="1" t="s">
        <v>17</v>
      </c>
      <c r="JP154" s="1" t="s">
        <v>18</v>
      </c>
      <c r="JQ154" s="1" t="s">
        <v>2</v>
      </c>
      <c r="JR154" s="1" t="s">
        <v>3</v>
      </c>
      <c r="JS154" s="86"/>
      <c r="JT154" s="15"/>
      <c r="JU154" s="17" t="s">
        <v>29</v>
      </c>
      <c r="JV154" s="17" t="s">
        <v>4</v>
      </c>
      <c r="JW154" s="1" t="s">
        <v>25</v>
      </c>
      <c r="JX154" s="1" t="s">
        <v>24</v>
      </c>
      <c r="JY154" s="1" t="s">
        <v>7</v>
      </c>
      <c r="JZ154" s="1" t="s">
        <v>10</v>
      </c>
      <c r="KA154" s="1" t="s">
        <v>8</v>
      </c>
      <c r="KB154" s="1" t="s">
        <v>7</v>
      </c>
      <c r="KC154" s="1" t="s">
        <v>10</v>
      </c>
      <c r="KD154" s="1" t="s">
        <v>8</v>
      </c>
      <c r="KE154" s="1" t="s">
        <v>5</v>
      </c>
      <c r="KF154" s="1" t="s">
        <v>11</v>
      </c>
      <c r="KG154" s="1" t="s">
        <v>12</v>
      </c>
      <c r="KH154" s="1" t="s">
        <v>13</v>
      </c>
      <c r="KI154" s="1" t="s">
        <v>1</v>
      </c>
      <c r="KJ154" s="1" t="s">
        <v>0</v>
      </c>
      <c r="KK154" s="1" t="s">
        <v>26</v>
      </c>
      <c r="KL154" s="1" t="s">
        <v>14</v>
      </c>
      <c r="KM154" s="1" t="s">
        <v>15</v>
      </c>
      <c r="KN154" s="1" t="s">
        <v>16</v>
      </c>
      <c r="KO154" s="1" t="s">
        <v>1</v>
      </c>
      <c r="KP154" s="1" t="s">
        <v>0</v>
      </c>
      <c r="KQ154" s="1" t="s">
        <v>27</v>
      </c>
      <c r="KR154" s="1" t="s">
        <v>20</v>
      </c>
      <c r="KS154" s="1" t="s">
        <v>19</v>
      </c>
      <c r="KT154" s="1" t="s">
        <v>17</v>
      </c>
      <c r="KU154" s="1" t="s">
        <v>18</v>
      </c>
      <c r="KV154" s="1" t="s">
        <v>2</v>
      </c>
      <c r="KW154" s="1" t="s">
        <v>3</v>
      </c>
      <c r="KX154" s="86"/>
      <c r="KY154" s="15"/>
      <c r="KZ154" s="17" t="s">
        <v>29</v>
      </c>
      <c r="LA154" s="17" t="s">
        <v>4</v>
      </c>
      <c r="LB154" s="1" t="s">
        <v>25</v>
      </c>
      <c r="LC154" s="1" t="s">
        <v>24</v>
      </c>
      <c r="LD154" s="1" t="s">
        <v>7</v>
      </c>
      <c r="LE154" s="1" t="s">
        <v>10</v>
      </c>
      <c r="LF154" s="1" t="s">
        <v>8</v>
      </c>
      <c r="LG154" s="1" t="s">
        <v>7</v>
      </c>
      <c r="LH154" s="1" t="s">
        <v>10</v>
      </c>
      <c r="LI154" s="1" t="s">
        <v>8</v>
      </c>
      <c r="LJ154" s="1" t="s">
        <v>5</v>
      </c>
      <c r="LK154" s="1" t="s">
        <v>11</v>
      </c>
      <c r="LL154" s="1" t="s">
        <v>12</v>
      </c>
      <c r="LM154" s="1" t="s">
        <v>13</v>
      </c>
      <c r="LN154" s="1" t="s">
        <v>1</v>
      </c>
      <c r="LO154" s="1" t="s">
        <v>0</v>
      </c>
      <c r="LP154" s="1" t="s">
        <v>26</v>
      </c>
      <c r="LQ154" s="1" t="s">
        <v>14</v>
      </c>
      <c r="LR154" s="1" t="s">
        <v>15</v>
      </c>
      <c r="LS154" s="1" t="s">
        <v>16</v>
      </c>
      <c r="LT154" s="1" t="s">
        <v>1</v>
      </c>
      <c r="LU154" s="1" t="s">
        <v>0</v>
      </c>
      <c r="LV154" s="1" t="s">
        <v>27</v>
      </c>
      <c r="LW154" s="1" t="s">
        <v>20</v>
      </c>
      <c r="LX154" s="1" t="s">
        <v>19</v>
      </c>
      <c r="LY154" s="1" t="s">
        <v>17</v>
      </c>
      <c r="LZ154" s="1" t="s">
        <v>18</v>
      </c>
      <c r="MA154" s="1" t="s">
        <v>2</v>
      </c>
      <c r="MB154" s="1" t="s">
        <v>3</v>
      </c>
      <c r="MC154" s="86"/>
      <c r="MD154" s="15"/>
      <c r="ME154" s="17" t="s">
        <v>29</v>
      </c>
      <c r="MF154" s="17" t="s">
        <v>4</v>
      </c>
      <c r="MG154" s="1" t="s">
        <v>25</v>
      </c>
      <c r="MH154" s="1" t="s">
        <v>24</v>
      </c>
      <c r="MI154" s="1" t="s">
        <v>7</v>
      </c>
      <c r="MJ154" s="1" t="s">
        <v>10</v>
      </c>
      <c r="MK154" s="1" t="s">
        <v>8</v>
      </c>
      <c r="ML154" s="1" t="s">
        <v>7</v>
      </c>
      <c r="MM154" s="1" t="s">
        <v>10</v>
      </c>
      <c r="MN154" s="1" t="s">
        <v>8</v>
      </c>
      <c r="MO154" s="1" t="s">
        <v>5</v>
      </c>
      <c r="MP154" s="1" t="s">
        <v>11</v>
      </c>
      <c r="MQ154" s="1" t="s">
        <v>12</v>
      </c>
      <c r="MR154" s="1" t="s">
        <v>13</v>
      </c>
      <c r="MS154" s="1" t="s">
        <v>1</v>
      </c>
      <c r="MT154" s="1" t="s">
        <v>0</v>
      </c>
      <c r="MU154" s="1" t="s">
        <v>26</v>
      </c>
      <c r="MV154" s="1" t="s">
        <v>14</v>
      </c>
      <c r="MW154" s="1" t="s">
        <v>15</v>
      </c>
      <c r="MX154" s="1" t="s">
        <v>16</v>
      </c>
      <c r="MY154" s="1" t="s">
        <v>1</v>
      </c>
      <c r="MZ154" s="1" t="s">
        <v>0</v>
      </c>
      <c r="NA154" s="1" t="s">
        <v>27</v>
      </c>
      <c r="NB154" s="1" t="s">
        <v>20</v>
      </c>
      <c r="NC154" s="1" t="s">
        <v>19</v>
      </c>
      <c r="ND154" s="1" t="s">
        <v>17</v>
      </c>
      <c r="NE154" s="1" t="s">
        <v>18</v>
      </c>
      <c r="NF154" s="1" t="s">
        <v>2</v>
      </c>
      <c r="NG154" s="1" t="s">
        <v>3</v>
      </c>
      <c r="NH154" s="86"/>
    </row>
    <row r="155" spans="1:372" x14ac:dyDescent="0.3">
      <c r="A155" s="15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8"/>
      <c r="AF155" s="15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8"/>
      <c r="BK155" s="15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8"/>
      <c r="CP155" s="15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8"/>
      <c r="DU155" s="15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8"/>
      <c r="EZ155" s="15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8"/>
      <c r="GE155" s="15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8"/>
      <c r="HJ155" s="15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8"/>
      <c r="IO155" s="15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s="20"/>
      <c r="JG155" s="20"/>
      <c r="JH155" s="20"/>
      <c r="JI155" s="20"/>
      <c r="JJ155" s="20"/>
      <c r="JK155" s="20"/>
      <c r="JL155" s="20"/>
      <c r="JM155" s="20"/>
      <c r="JN155" s="20"/>
      <c r="JO155" s="20"/>
      <c r="JP155" s="20"/>
      <c r="JQ155" s="20"/>
      <c r="JR155" s="20"/>
      <c r="JS155" s="8"/>
      <c r="JT155" s="15"/>
      <c r="JU155" s="20"/>
      <c r="JV155" s="20"/>
      <c r="JW155" s="20"/>
      <c r="JX155" s="20"/>
      <c r="JY155" s="20"/>
      <c r="JZ155" s="20"/>
      <c r="KA155" s="20"/>
      <c r="KB155" s="20"/>
      <c r="KC155" s="20"/>
      <c r="KD155" s="20"/>
      <c r="KE155" s="20"/>
      <c r="KF155" s="20"/>
      <c r="KG155" s="20"/>
      <c r="KH155" s="20"/>
      <c r="KI155" s="20"/>
      <c r="KJ155" s="20"/>
      <c r="KK155" s="20"/>
      <c r="KL155" s="20"/>
      <c r="KM155" s="20"/>
      <c r="KN155" s="20"/>
      <c r="KO155" s="20"/>
      <c r="KP155" s="20"/>
      <c r="KQ155" s="20"/>
      <c r="KR155" s="20"/>
      <c r="KS155" s="20"/>
      <c r="KT155" s="20"/>
      <c r="KU155" s="20"/>
      <c r="KV155" s="20"/>
      <c r="KW155" s="20"/>
      <c r="KX155" s="8"/>
      <c r="KY155" s="15"/>
      <c r="KZ155" s="20"/>
      <c r="LA155" s="20"/>
      <c r="LB155" s="20"/>
      <c r="LC155" s="20"/>
      <c r="LD155" s="20"/>
      <c r="LE155" s="20"/>
      <c r="LF155" s="20"/>
      <c r="LG155" s="20"/>
      <c r="LH155" s="20"/>
      <c r="LI155" s="20"/>
      <c r="LJ155" s="20"/>
      <c r="LK155" s="20"/>
      <c r="LL155" s="20"/>
      <c r="LM155" s="20"/>
      <c r="LN155" s="20"/>
      <c r="LO155" s="20"/>
      <c r="LP155" s="20"/>
      <c r="LQ155" s="20"/>
      <c r="LR155" s="20"/>
      <c r="LS155" s="20"/>
      <c r="LT155" s="20"/>
      <c r="LU155" s="20"/>
      <c r="LV155" s="20"/>
      <c r="LW155" s="20"/>
      <c r="LX155" s="20"/>
      <c r="LY155" s="20"/>
      <c r="LZ155" s="20"/>
      <c r="MA155" s="20"/>
      <c r="MB155" s="20"/>
      <c r="MC155" s="8"/>
      <c r="MD155" s="15"/>
      <c r="ME155" s="20"/>
      <c r="MF155" s="20"/>
      <c r="MG155" s="20"/>
      <c r="MH155" s="20"/>
      <c r="MI155" s="20"/>
      <c r="MJ155" s="20"/>
      <c r="MK155" s="20"/>
      <c r="ML155" s="20"/>
      <c r="MM155" s="20"/>
      <c r="MN155" s="20"/>
      <c r="MO155" s="20"/>
      <c r="MP155" s="20"/>
      <c r="MQ155" s="20"/>
      <c r="MR155" s="20"/>
      <c r="MS155" s="20"/>
      <c r="MT155" s="20"/>
      <c r="MU155" s="20"/>
      <c r="MV155" s="20"/>
      <c r="MW155" s="20"/>
      <c r="MX155" s="20"/>
      <c r="MY155" s="20"/>
      <c r="MZ155" s="20"/>
      <c r="NA155" s="20"/>
      <c r="NB155" s="20"/>
      <c r="NC155" s="20"/>
      <c r="ND155" s="20"/>
      <c r="NE155" s="20"/>
      <c r="NF155" s="20"/>
      <c r="NG155" s="20"/>
      <c r="NH155" s="8"/>
    </row>
    <row r="156" spans="1:372" x14ac:dyDescent="0.3">
      <c r="A156" s="15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8"/>
      <c r="AF156" s="15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8"/>
      <c r="BK156" s="15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8"/>
      <c r="CP156" s="15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8"/>
      <c r="DU156" s="15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8"/>
      <c r="EZ156" s="15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8"/>
      <c r="GE156" s="15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8"/>
      <c r="HJ156" s="15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8"/>
      <c r="IO156" s="15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8"/>
      <c r="JT156" s="15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0"/>
      <c r="KO156" s="20"/>
      <c r="KP156" s="20"/>
      <c r="KQ156" s="20"/>
      <c r="KR156" s="20"/>
      <c r="KS156" s="20"/>
      <c r="KT156" s="20"/>
      <c r="KU156" s="20"/>
      <c r="KV156" s="20"/>
      <c r="KW156" s="20"/>
      <c r="KX156" s="8"/>
      <c r="KY156" s="15"/>
      <c r="KZ156" s="20"/>
      <c r="LA156" s="20"/>
      <c r="LB156" s="20"/>
      <c r="LC156" s="20"/>
      <c r="LD156" s="20"/>
      <c r="LE156" s="20"/>
      <c r="LF156" s="20"/>
      <c r="LG156" s="20"/>
      <c r="LH156" s="20"/>
      <c r="LI156" s="20"/>
      <c r="LJ156" s="20"/>
      <c r="LK156" s="20"/>
      <c r="LL156" s="20"/>
      <c r="LM156" s="20"/>
      <c r="LN156" s="20"/>
      <c r="LO156" s="20"/>
      <c r="LP156" s="20"/>
      <c r="LQ156" s="20"/>
      <c r="LR156" s="20"/>
      <c r="LS156" s="20"/>
      <c r="LT156" s="20"/>
      <c r="LU156" s="20"/>
      <c r="LV156" s="20"/>
      <c r="LW156" s="20"/>
      <c r="LX156" s="20"/>
      <c r="LY156" s="20"/>
      <c r="LZ156" s="20"/>
      <c r="MA156" s="20"/>
      <c r="MB156" s="20"/>
      <c r="MC156" s="8"/>
      <c r="MD156" s="15"/>
      <c r="ME156" s="20"/>
      <c r="MF156" s="20"/>
      <c r="MG156" s="20"/>
      <c r="MH156" s="20"/>
      <c r="MI156" s="20"/>
      <c r="MJ156" s="20"/>
      <c r="MK156" s="20"/>
      <c r="ML156" s="20"/>
      <c r="MM156" s="20"/>
      <c r="MN156" s="20"/>
      <c r="MO156" s="20"/>
      <c r="MP156" s="20"/>
      <c r="MQ156" s="20"/>
      <c r="MR156" s="20"/>
      <c r="MS156" s="20"/>
      <c r="MT156" s="20"/>
      <c r="MU156" s="20"/>
      <c r="MV156" s="20"/>
      <c r="MW156" s="20"/>
      <c r="MX156" s="20"/>
      <c r="MY156" s="20"/>
      <c r="MZ156" s="20"/>
      <c r="NA156" s="20"/>
      <c r="NB156" s="20"/>
      <c r="NC156" s="20"/>
      <c r="ND156" s="20"/>
      <c r="NE156" s="20"/>
      <c r="NF156" s="20"/>
      <c r="NG156" s="20"/>
      <c r="NH156" s="8"/>
    </row>
    <row r="157" spans="1:372" x14ac:dyDescent="0.3">
      <c r="A157" s="15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8"/>
      <c r="AF157" s="15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8"/>
      <c r="BK157" s="15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8"/>
      <c r="CP157" s="15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8"/>
      <c r="DU157" s="15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8"/>
      <c r="EZ157" s="15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8"/>
      <c r="GE157" s="15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8"/>
      <c r="HJ157" s="15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8"/>
      <c r="IO157" s="15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s="20"/>
      <c r="JG157" s="20"/>
      <c r="JH157" s="20"/>
      <c r="JI157" s="20"/>
      <c r="JJ157" s="20"/>
      <c r="JK157" s="20"/>
      <c r="JL157" s="20"/>
      <c r="JM157" s="20"/>
      <c r="JN157" s="20"/>
      <c r="JO157" s="20"/>
      <c r="JP157" s="20"/>
      <c r="JQ157" s="20"/>
      <c r="JR157" s="20"/>
      <c r="JS157" s="8"/>
      <c r="JT157" s="15"/>
      <c r="JU157" s="20"/>
      <c r="JV157" s="20"/>
      <c r="JW157" s="20"/>
      <c r="JX157" s="20"/>
      <c r="JY157" s="20"/>
      <c r="JZ157" s="20"/>
      <c r="KA157" s="20"/>
      <c r="KB157" s="20"/>
      <c r="KC157" s="20"/>
      <c r="KD157" s="20"/>
      <c r="KE157" s="20"/>
      <c r="KF157" s="20"/>
      <c r="KG157" s="20"/>
      <c r="KH157" s="20"/>
      <c r="KI157" s="20"/>
      <c r="KJ157" s="20"/>
      <c r="KK157" s="20"/>
      <c r="KL157" s="20"/>
      <c r="KM157" s="20"/>
      <c r="KN157" s="20"/>
      <c r="KO157" s="20"/>
      <c r="KP157" s="20"/>
      <c r="KQ157" s="20"/>
      <c r="KR157" s="20"/>
      <c r="KS157" s="20"/>
      <c r="KT157" s="20"/>
      <c r="KU157" s="20"/>
      <c r="KV157" s="20"/>
      <c r="KW157" s="20"/>
      <c r="KX157" s="8"/>
      <c r="KY157" s="15"/>
      <c r="KZ157" s="20"/>
      <c r="LA157" s="20"/>
      <c r="LB157" s="20"/>
      <c r="LC157" s="20"/>
      <c r="LD157" s="20"/>
      <c r="LE157" s="20"/>
      <c r="LF157" s="20"/>
      <c r="LG157" s="20"/>
      <c r="LH157" s="20"/>
      <c r="LI157" s="20"/>
      <c r="LJ157" s="20"/>
      <c r="LK157" s="20"/>
      <c r="LL157" s="20"/>
      <c r="LM157" s="20"/>
      <c r="LN157" s="20"/>
      <c r="LO157" s="20"/>
      <c r="LP157" s="20"/>
      <c r="LQ157" s="20"/>
      <c r="LR157" s="20"/>
      <c r="LS157" s="20"/>
      <c r="LT157" s="20"/>
      <c r="LU157" s="20"/>
      <c r="LV157" s="20"/>
      <c r="LW157" s="20"/>
      <c r="LX157" s="20"/>
      <c r="LY157" s="20"/>
      <c r="LZ157" s="20"/>
      <c r="MA157" s="20"/>
      <c r="MB157" s="20"/>
      <c r="MC157" s="8"/>
      <c r="MD157" s="15"/>
      <c r="ME157" s="20"/>
      <c r="MF157" s="20"/>
      <c r="MG157" s="20"/>
      <c r="MH157" s="20"/>
      <c r="MI157" s="20"/>
      <c r="MJ157" s="20"/>
      <c r="MK157" s="20"/>
      <c r="ML157" s="20"/>
      <c r="MM157" s="20"/>
      <c r="MN157" s="20"/>
      <c r="MO157" s="20"/>
      <c r="MP157" s="20"/>
      <c r="MQ157" s="20"/>
      <c r="MR157" s="20"/>
      <c r="MS157" s="20"/>
      <c r="MT157" s="20"/>
      <c r="MU157" s="20"/>
      <c r="MV157" s="20"/>
      <c r="MW157" s="20"/>
      <c r="MX157" s="20"/>
      <c r="MY157" s="20"/>
      <c r="MZ157" s="20"/>
      <c r="NA157" s="20"/>
      <c r="NB157" s="20"/>
      <c r="NC157" s="20"/>
      <c r="ND157" s="20"/>
      <c r="NE157" s="20"/>
      <c r="NF157" s="20"/>
      <c r="NG157" s="20"/>
      <c r="NH157" s="8"/>
    </row>
    <row r="158" spans="1:372" x14ac:dyDescent="0.3">
      <c r="A158" s="15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8"/>
      <c r="AF158" s="15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8"/>
      <c r="BK158" s="15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8"/>
      <c r="CP158" s="15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8"/>
      <c r="DU158" s="15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8"/>
      <c r="EZ158" s="15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8"/>
      <c r="GE158" s="15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8"/>
      <c r="HJ158" s="15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8"/>
      <c r="IO158" s="15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s="20"/>
      <c r="JG158" s="20"/>
      <c r="JH158" s="20"/>
      <c r="JI158" s="20"/>
      <c r="JJ158" s="20"/>
      <c r="JK158" s="20"/>
      <c r="JL158" s="20"/>
      <c r="JM158" s="20"/>
      <c r="JN158" s="20"/>
      <c r="JO158" s="20"/>
      <c r="JP158" s="20"/>
      <c r="JQ158" s="20"/>
      <c r="JR158" s="20"/>
      <c r="JS158" s="8"/>
      <c r="JT158" s="15"/>
      <c r="JU158" s="20"/>
      <c r="JV158" s="20"/>
      <c r="JW158" s="20"/>
      <c r="JX158" s="20"/>
      <c r="JY158" s="20"/>
      <c r="JZ158" s="20"/>
      <c r="KA158" s="20"/>
      <c r="KB158" s="20"/>
      <c r="KC158" s="20"/>
      <c r="KD158" s="20"/>
      <c r="KE158" s="20"/>
      <c r="KF158" s="20"/>
      <c r="KG158" s="20"/>
      <c r="KH158" s="20"/>
      <c r="KI158" s="20"/>
      <c r="KJ158" s="20"/>
      <c r="KK158" s="20"/>
      <c r="KL158" s="20"/>
      <c r="KM158" s="20"/>
      <c r="KN158" s="20"/>
      <c r="KO158" s="20"/>
      <c r="KP158" s="20"/>
      <c r="KQ158" s="20"/>
      <c r="KR158" s="20"/>
      <c r="KS158" s="20"/>
      <c r="KT158" s="20"/>
      <c r="KU158" s="20"/>
      <c r="KV158" s="20"/>
      <c r="KW158" s="20"/>
      <c r="KX158" s="8"/>
      <c r="KY158" s="15"/>
      <c r="KZ158" s="20"/>
      <c r="LA158" s="20"/>
      <c r="LB158" s="20"/>
      <c r="LC158" s="20"/>
      <c r="LD158" s="20"/>
      <c r="LE158" s="20"/>
      <c r="LF158" s="20"/>
      <c r="LG158" s="20"/>
      <c r="LH158" s="20"/>
      <c r="LI158" s="20"/>
      <c r="LJ158" s="20"/>
      <c r="LK158" s="20"/>
      <c r="LL158" s="20"/>
      <c r="LM158" s="20"/>
      <c r="LN158" s="20"/>
      <c r="LO158" s="20"/>
      <c r="LP158" s="20"/>
      <c r="LQ158" s="20"/>
      <c r="LR158" s="20"/>
      <c r="LS158" s="20"/>
      <c r="LT158" s="20"/>
      <c r="LU158" s="20"/>
      <c r="LV158" s="20"/>
      <c r="LW158" s="20"/>
      <c r="LX158" s="20"/>
      <c r="LY158" s="20"/>
      <c r="LZ158" s="20"/>
      <c r="MA158" s="20"/>
      <c r="MB158" s="20"/>
      <c r="MC158" s="8"/>
      <c r="MD158" s="15"/>
      <c r="ME158" s="20"/>
      <c r="MF158" s="20"/>
      <c r="MG158" s="20"/>
      <c r="MH158" s="20"/>
      <c r="MI158" s="20"/>
      <c r="MJ158" s="20"/>
      <c r="MK158" s="20"/>
      <c r="ML158" s="20"/>
      <c r="MM158" s="20"/>
      <c r="MN158" s="20"/>
      <c r="MO158" s="20"/>
      <c r="MP158" s="20"/>
      <c r="MQ158" s="20"/>
      <c r="MR158" s="20"/>
      <c r="MS158" s="20"/>
      <c r="MT158" s="20"/>
      <c r="MU158" s="20"/>
      <c r="MV158" s="20"/>
      <c r="MW158" s="20"/>
      <c r="MX158" s="20"/>
      <c r="MY158" s="20"/>
      <c r="MZ158" s="20"/>
      <c r="NA158" s="20"/>
      <c r="NB158" s="20"/>
      <c r="NC158" s="20"/>
      <c r="ND158" s="20"/>
      <c r="NE158" s="20"/>
      <c r="NF158" s="20"/>
      <c r="NG158" s="20"/>
      <c r="NH158" s="8"/>
    </row>
    <row r="159" spans="1:372" x14ac:dyDescent="0.3">
      <c r="A159" s="15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8"/>
      <c r="AF159" s="15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8"/>
      <c r="BK159" s="15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8"/>
      <c r="CP159" s="15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8"/>
      <c r="DU159" s="15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8"/>
      <c r="EZ159" s="15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8"/>
      <c r="GE159" s="15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8"/>
      <c r="HJ159" s="15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8"/>
      <c r="IO159" s="15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s="20"/>
      <c r="JG159" s="20"/>
      <c r="JH159" s="20"/>
      <c r="JI159" s="20"/>
      <c r="JJ159" s="20"/>
      <c r="JK159" s="20"/>
      <c r="JL159" s="20"/>
      <c r="JM159" s="20"/>
      <c r="JN159" s="20"/>
      <c r="JO159" s="20"/>
      <c r="JP159" s="20"/>
      <c r="JQ159" s="20"/>
      <c r="JR159" s="20"/>
      <c r="JS159" s="8"/>
      <c r="JT159" s="15"/>
      <c r="JU159" s="20"/>
      <c r="JV159" s="20"/>
      <c r="JW159" s="20"/>
      <c r="JX159" s="20"/>
      <c r="JY159" s="20"/>
      <c r="JZ159" s="20"/>
      <c r="KA159" s="20"/>
      <c r="KB159" s="20"/>
      <c r="KC159" s="20"/>
      <c r="KD159" s="20"/>
      <c r="KE159" s="20"/>
      <c r="KF159" s="20"/>
      <c r="KG159" s="20"/>
      <c r="KH159" s="20"/>
      <c r="KI159" s="20"/>
      <c r="KJ159" s="20"/>
      <c r="KK159" s="20"/>
      <c r="KL159" s="20"/>
      <c r="KM159" s="20"/>
      <c r="KN159" s="20"/>
      <c r="KO159" s="20"/>
      <c r="KP159" s="20"/>
      <c r="KQ159" s="20"/>
      <c r="KR159" s="20"/>
      <c r="KS159" s="20"/>
      <c r="KT159" s="20"/>
      <c r="KU159" s="20"/>
      <c r="KV159" s="20"/>
      <c r="KW159" s="20"/>
      <c r="KX159" s="8"/>
      <c r="KY159" s="15"/>
      <c r="KZ159" s="20"/>
      <c r="LA159" s="20"/>
      <c r="LB159" s="20"/>
      <c r="LC159" s="20"/>
      <c r="LD159" s="20"/>
      <c r="LE159" s="20"/>
      <c r="LF159" s="20"/>
      <c r="LG159" s="20"/>
      <c r="LH159" s="20"/>
      <c r="LI159" s="20"/>
      <c r="LJ159" s="20"/>
      <c r="LK159" s="20"/>
      <c r="LL159" s="20"/>
      <c r="LM159" s="20"/>
      <c r="LN159" s="20"/>
      <c r="LO159" s="20"/>
      <c r="LP159" s="20"/>
      <c r="LQ159" s="20"/>
      <c r="LR159" s="20"/>
      <c r="LS159" s="20"/>
      <c r="LT159" s="20"/>
      <c r="LU159" s="20"/>
      <c r="LV159" s="20"/>
      <c r="LW159" s="20"/>
      <c r="LX159" s="20"/>
      <c r="LY159" s="20"/>
      <c r="LZ159" s="20"/>
      <c r="MA159" s="20"/>
      <c r="MB159" s="20"/>
      <c r="MC159" s="8"/>
      <c r="MD159" s="15"/>
      <c r="ME159" s="20"/>
      <c r="MF159" s="20"/>
      <c r="MG159" s="20"/>
      <c r="MH159" s="20"/>
      <c r="MI159" s="20"/>
      <c r="MJ159" s="20"/>
      <c r="MK159" s="20"/>
      <c r="ML159" s="20"/>
      <c r="MM159" s="20"/>
      <c r="MN159" s="20"/>
      <c r="MO159" s="20"/>
      <c r="MP159" s="20"/>
      <c r="MQ159" s="20"/>
      <c r="MR159" s="20"/>
      <c r="MS159" s="20"/>
      <c r="MT159" s="20"/>
      <c r="MU159" s="20"/>
      <c r="MV159" s="20"/>
      <c r="MW159" s="20"/>
      <c r="MX159" s="20"/>
      <c r="MY159" s="20"/>
      <c r="MZ159" s="20"/>
      <c r="NA159" s="20"/>
      <c r="NB159" s="20"/>
      <c r="NC159" s="20"/>
      <c r="ND159" s="20"/>
      <c r="NE159" s="20"/>
      <c r="NF159" s="20"/>
      <c r="NG159" s="20"/>
      <c r="NH159" s="8"/>
    </row>
    <row r="160" spans="1:372" x14ac:dyDescent="0.3">
      <c r="A160" s="15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8"/>
      <c r="AF160" s="15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8"/>
      <c r="BK160" s="15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8"/>
      <c r="CP160" s="15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8"/>
      <c r="DU160" s="15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8"/>
      <c r="EZ160" s="15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8"/>
      <c r="GE160" s="15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8"/>
      <c r="HJ160" s="15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8"/>
      <c r="IO160" s="15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s="20"/>
      <c r="JG160" s="20"/>
      <c r="JH160" s="20"/>
      <c r="JI160" s="20"/>
      <c r="JJ160" s="20"/>
      <c r="JK160" s="20"/>
      <c r="JL160" s="20"/>
      <c r="JM160" s="20"/>
      <c r="JN160" s="20"/>
      <c r="JO160" s="20"/>
      <c r="JP160" s="20"/>
      <c r="JQ160" s="20"/>
      <c r="JR160" s="20"/>
      <c r="JS160" s="8"/>
      <c r="JT160" s="15"/>
      <c r="JU160" s="20"/>
      <c r="JV160" s="20"/>
      <c r="JW160" s="20"/>
      <c r="JX160" s="20"/>
      <c r="JY160" s="20"/>
      <c r="JZ160" s="20"/>
      <c r="KA160" s="20"/>
      <c r="KB160" s="20"/>
      <c r="KC160" s="20"/>
      <c r="KD160" s="20"/>
      <c r="KE160" s="20"/>
      <c r="KF160" s="20"/>
      <c r="KG160" s="20"/>
      <c r="KH160" s="20"/>
      <c r="KI160" s="20"/>
      <c r="KJ160" s="20"/>
      <c r="KK160" s="20"/>
      <c r="KL160" s="20"/>
      <c r="KM160" s="20"/>
      <c r="KN160" s="20"/>
      <c r="KO160" s="20"/>
      <c r="KP160" s="20"/>
      <c r="KQ160" s="20"/>
      <c r="KR160" s="20"/>
      <c r="KS160" s="20"/>
      <c r="KT160" s="20"/>
      <c r="KU160" s="20"/>
      <c r="KV160" s="20"/>
      <c r="KW160" s="20"/>
      <c r="KX160" s="8"/>
      <c r="KY160" s="15"/>
      <c r="KZ160" s="20"/>
      <c r="LA160" s="20"/>
      <c r="LB160" s="20"/>
      <c r="LC160" s="20"/>
      <c r="LD160" s="20"/>
      <c r="LE160" s="20"/>
      <c r="LF160" s="20"/>
      <c r="LG160" s="20"/>
      <c r="LH160" s="20"/>
      <c r="LI160" s="20"/>
      <c r="LJ160" s="20"/>
      <c r="LK160" s="20"/>
      <c r="LL160" s="20"/>
      <c r="LM160" s="20"/>
      <c r="LN160" s="20"/>
      <c r="LO160" s="20"/>
      <c r="LP160" s="20"/>
      <c r="LQ160" s="20"/>
      <c r="LR160" s="20"/>
      <c r="LS160" s="20"/>
      <c r="LT160" s="20"/>
      <c r="LU160" s="20"/>
      <c r="LV160" s="20"/>
      <c r="LW160" s="20"/>
      <c r="LX160" s="20"/>
      <c r="LY160" s="20"/>
      <c r="LZ160" s="20"/>
      <c r="MA160" s="20"/>
      <c r="MB160" s="20"/>
      <c r="MC160" s="8"/>
      <c r="MD160" s="15"/>
      <c r="ME160" s="20"/>
      <c r="MF160" s="20"/>
      <c r="MG160" s="20"/>
      <c r="MH160" s="20"/>
      <c r="MI160" s="20"/>
      <c r="MJ160" s="20"/>
      <c r="MK160" s="20"/>
      <c r="ML160" s="20"/>
      <c r="MM160" s="20"/>
      <c r="MN160" s="20"/>
      <c r="MO160" s="20"/>
      <c r="MP160" s="20"/>
      <c r="MQ160" s="20"/>
      <c r="MR160" s="20"/>
      <c r="MS160" s="20"/>
      <c r="MT160" s="20"/>
      <c r="MU160" s="20"/>
      <c r="MV160" s="20"/>
      <c r="MW160" s="20"/>
      <c r="MX160" s="20"/>
      <c r="MY160" s="20"/>
      <c r="MZ160" s="20"/>
      <c r="NA160" s="20"/>
      <c r="NB160" s="20"/>
      <c r="NC160" s="20"/>
      <c r="ND160" s="20"/>
      <c r="NE160" s="20"/>
      <c r="NF160" s="20"/>
      <c r="NG160" s="20"/>
      <c r="NH160" s="8"/>
    </row>
    <row r="161" spans="1:372" x14ac:dyDescent="0.3">
      <c r="A161" s="15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9"/>
      <c r="AF161" s="15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9"/>
      <c r="BK161" s="15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9"/>
      <c r="CP161" s="15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9"/>
      <c r="DU161" s="15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9"/>
      <c r="EZ161" s="15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9"/>
      <c r="GE161" s="15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9"/>
      <c r="HJ161" s="15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9"/>
      <c r="IO161" s="15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s="20"/>
      <c r="JG161" s="20"/>
      <c r="JH161" s="20"/>
      <c r="JI161" s="20"/>
      <c r="JJ161" s="20"/>
      <c r="JK161" s="20"/>
      <c r="JL161" s="20"/>
      <c r="JM161" s="20"/>
      <c r="JN161" s="20"/>
      <c r="JO161" s="20"/>
      <c r="JP161" s="20"/>
      <c r="JQ161" s="20"/>
      <c r="JR161" s="20"/>
      <c r="JS161" s="9"/>
      <c r="JT161" s="15"/>
      <c r="JU161" s="20"/>
      <c r="JV161" s="20"/>
      <c r="JW161" s="20"/>
      <c r="JX161" s="20"/>
      <c r="JY161" s="20"/>
      <c r="JZ161" s="20"/>
      <c r="KA161" s="20"/>
      <c r="KB161" s="20"/>
      <c r="KC161" s="20"/>
      <c r="KD161" s="20"/>
      <c r="KE161" s="20"/>
      <c r="KF161" s="20"/>
      <c r="KG161" s="20"/>
      <c r="KH161" s="20"/>
      <c r="KI161" s="20"/>
      <c r="KJ161" s="20"/>
      <c r="KK161" s="20"/>
      <c r="KL161" s="20"/>
      <c r="KM161" s="20"/>
      <c r="KN161" s="20"/>
      <c r="KO161" s="20"/>
      <c r="KP161" s="20"/>
      <c r="KQ161" s="20"/>
      <c r="KR161" s="20"/>
      <c r="KS161" s="20"/>
      <c r="KT161" s="20"/>
      <c r="KU161" s="20"/>
      <c r="KV161" s="20"/>
      <c r="KW161" s="20"/>
      <c r="KX161" s="9"/>
      <c r="KY161" s="15"/>
      <c r="KZ161" s="20"/>
      <c r="LA161" s="20"/>
      <c r="LB161" s="20"/>
      <c r="LC161" s="20"/>
      <c r="LD161" s="20"/>
      <c r="LE161" s="20"/>
      <c r="LF161" s="20"/>
      <c r="LG161" s="20"/>
      <c r="LH161" s="20"/>
      <c r="LI161" s="20"/>
      <c r="LJ161" s="20"/>
      <c r="LK161" s="20"/>
      <c r="LL161" s="20"/>
      <c r="LM161" s="20"/>
      <c r="LN161" s="20"/>
      <c r="LO161" s="20"/>
      <c r="LP161" s="20"/>
      <c r="LQ161" s="20"/>
      <c r="LR161" s="20"/>
      <c r="LS161" s="20"/>
      <c r="LT161" s="20"/>
      <c r="LU161" s="20"/>
      <c r="LV161" s="20"/>
      <c r="LW161" s="20"/>
      <c r="LX161" s="20"/>
      <c r="LY161" s="20"/>
      <c r="LZ161" s="20"/>
      <c r="MA161" s="20"/>
      <c r="MB161" s="20"/>
      <c r="MC161" s="9"/>
      <c r="MD161" s="15"/>
      <c r="ME161" s="20"/>
      <c r="MF161" s="20"/>
      <c r="MG161" s="20"/>
      <c r="MH161" s="20"/>
      <c r="MI161" s="20"/>
      <c r="MJ161" s="20"/>
      <c r="MK161" s="20"/>
      <c r="ML161" s="20"/>
      <c r="MM161" s="20"/>
      <c r="MN161" s="20"/>
      <c r="MO161" s="20"/>
      <c r="MP161" s="20"/>
      <c r="MQ161" s="20"/>
      <c r="MR161" s="20"/>
      <c r="MS161" s="20"/>
      <c r="MT161" s="20"/>
      <c r="MU161" s="20"/>
      <c r="MV161" s="20"/>
      <c r="MW161" s="20"/>
      <c r="MX161" s="20"/>
      <c r="MY161" s="20"/>
      <c r="MZ161" s="20"/>
      <c r="NA161" s="20"/>
      <c r="NB161" s="20"/>
      <c r="NC161" s="20"/>
      <c r="ND161" s="20"/>
      <c r="NE161" s="20"/>
      <c r="NF161" s="20"/>
      <c r="NG161" s="20"/>
      <c r="NH161" s="9"/>
    </row>
    <row r="162" spans="1:372" x14ac:dyDescent="0.3">
      <c r="A162" s="15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7"/>
      <c r="AF162" s="15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7"/>
      <c r="BK162" s="15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7"/>
      <c r="CP162" s="15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7"/>
      <c r="DU162" s="15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7"/>
      <c r="EZ162" s="15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7"/>
      <c r="GE162" s="15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7"/>
      <c r="HJ162" s="15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7"/>
      <c r="IO162" s="15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  <c r="JB162" s="20"/>
      <c r="JC162" s="20"/>
      <c r="JD162" s="20"/>
      <c r="JE162" s="20"/>
      <c r="JF162" s="20"/>
      <c r="JG162" s="20"/>
      <c r="JH162" s="20"/>
      <c r="JI162" s="20"/>
      <c r="JJ162" s="20"/>
      <c r="JK162" s="20"/>
      <c r="JL162" s="20"/>
      <c r="JM162" s="20"/>
      <c r="JN162" s="20"/>
      <c r="JO162" s="20"/>
      <c r="JP162" s="20"/>
      <c r="JQ162" s="20"/>
      <c r="JR162" s="20"/>
      <c r="JS162" s="7"/>
      <c r="JT162" s="15"/>
      <c r="JU162" s="20"/>
      <c r="JV162" s="20"/>
      <c r="JW162" s="20"/>
      <c r="JX162" s="20"/>
      <c r="JY162" s="20"/>
      <c r="JZ162" s="20"/>
      <c r="KA162" s="20"/>
      <c r="KB162" s="20"/>
      <c r="KC162" s="20"/>
      <c r="KD162" s="20"/>
      <c r="KE162" s="20"/>
      <c r="KF162" s="20"/>
      <c r="KG162" s="20"/>
      <c r="KH162" s="20"/>
      <c r="KI162" s="20"/>
      <c r="KJ162" s="20"/>
      <c r="KK162" s="20"/>
      <c r="KL162" s="20"/>
      <c r="KM162" s="20"/>
      <c r="KN162" s="20"/>
      <c r="KO162" s="20"/>
      <c r="KP162" s="20"/>
      <c r="KQ162" s="20"/>
      <c r="KR162" s="20"/>
      <c r="KS162" s="20"/>
      <c r="KT162" s="20"/>
      <c r="KU162" s="20"/>
      <c r="KV162" s="20"/>
      <c r="KW162" s="20"/>
      <c r="KX162" s="7"/>
      <c r="KY162" s="15"/>
      <c r="KZ162" s="20"/>
      <c r="LA162" s="20"/>
      <c r="LB162" s="20"/>
      <c r="LC162" s="20"/>
      <c r="LD162" s="20"/>
      <c r="LE162" s="20"/>
      <c r="LF162" s="20"/>
      <c r="LG162" s="20"/>
      <c r="LH162" s="20"/>
      <c r="LI162" s="20"/>
      <c r="LJ162" s="20"/>
      <c r="LK162" s="20"/>
      <c r="LL162" s="20"/>
      <c r="LM162" s="20"/>
      <c r="LN162" s="20"/>
      <c r="LO162" s="20"/>
      <c r="LP162" s="20"/>
      <c r="LQ162" s="20"/>
      <c r="LR162" s="20"/>
      <c r="LS162" s="20"/>
      <c r="LT162" s="20"/>
      <c r="LU162" s="20"/>
      <c r="LV162" s="20"/>
      <c r="LW162" s="20"/>
      <c r="LX162" s="20"/>
      <c r="LY162" s="20"/>
      <c r="LZ162" s="20"/>
      <c r="MA162" s="20"/>
      <c r="MB162" s="20"/>
      <c r="MC162" s="7"/>
      <c r="MD162" s="15"/>
      <c r="ME162" s="20"/>
      <c r="MF162" s="20"/>
      <c r="MG162" s="20"/>
      <c r="MH162" s="20"/>
      <c r="MI162" s="20"/>
      <c r="MJ162" s="20"/>
      <c r="MK162" s="20"/>
      <c r="ML162" s="20"/>
      <c r="MM162" s="20"/>
      <c r="MN162" s="20"/>
      <c r="MO162" s="20"/>
      <c r="MP162" s="20"/>
      <c r="MQ162" s="20"/>
      <c r="MR162" s="20"/>
      <c r="MS162" s="20"/>
      <c r="MT162" s="20"/>
      <c r="MU162" s="20"/>
      <c r="MV162" s="20"/>
      <c r="MW162" s="20"/>
      <c r="MX162" s="20"/>
      <c r="MY162" s="20"/>
      <c r="MZ162" s="20"/>
      <c r="NA162" s="20"/>
      <c r="NB162" s="20"/>
      <c r="NC162" s="20"/>
      <c r="ND162" s="20"/>
      <c r="NE162" s="20"/>
      <c r="NF162" s="20"/>
      <c r="NG162" s="20"/>
      <c r="NH162" s="7"/>
    </row>
    <row r="163" spans="1:372" x14ac:dyDescent="0.3">
      <c r="A163" s="15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7"/>
      <c r="AF163" s="15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7"/>
      <c r="BK163" s="15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7"/>
      <c r="CP163" s="15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7"/>
      <c r="DU163" s="15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7"/>
      <c r="EZ163" s="15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7"/>
      <c r="GE163" s="15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7"/>
      <c r="HJ163" s="15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7"/>
      <c r="IO163" s="15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  <c r="JB163" s="20"/>
      <c r="JC163" s="20"/>
      <c r="JD163" s="20"/>
      <c r="JE163" s="20"/>
      <c r="JF163" s="20"/>
      <c r="JG163" s="20"/>
      <c r="JH163" s="20"/>
      <c r="JI163" s="20"/>
      <c r="JJ163" s="20"/>
      <c r="JK163" s="20"/>
      <c r="JL163" s="20"/>
      <c r="JM163" s="20"/>
      <c r="JN163" s="20"/>
      <c r="JO163" s="20"/>
      <c r="JP163" s="20"/>
      <c r="JQ163" s="20"/>
      <c r="JR163" s="20"/>
      <c r="JS163" s="7"/>
      <c r="JT163" s="15"/>
      <c r="JU163" s="20"/>
      <c r="JV163" s="20"/>
      <c r="JW163" s="20"/>
      <c r="JX163" s="20"/>
      <c r="JY163" s="20"/>
      <c r="JZ163" s="20"/>
      <c r="KA163" s="20"/>
      <c r="KB163" s="20"/>
      <c r="KC163" s="20"/>
      <c r="KD163" s="20"/>
      <c r="KE163" s="20"/>
      <c r="KF163" s="20"/>
      <c r="KG163" s="20"/>
      <c r="KH163" s="20"/>
      <c r="KI163" s="20"/>
      <c r="KJ163" s="20"/>
      <c r="KK163" s="20"/>
      <c r="KL163" s="20"/>
      <c r="KM163" s="20"/>
      <c r="KN163" s="20"/>
      <c r="KO163" s="20"/>
      <c r="KP163" s="20"/>
      <c r="KQ163" s="20"/>
      <c r="KR163" s="20"/>
      <c r="KS163" s="20"/>
      <c r="KT163" s="20"/>
      <c r="KU163" s="20"/>
      <c r="KV163" s="20"/>
      <c r="KW163" s="20"/>
      <c r="KX163" s="7"/>
      <c r="KY163" s="15"/>
      <c r="KZ163" s="20"/>
      <c r="LA163" s="20"/>
      <c r="LB163" s="20"/>
      <c r="LC163" s="20"/>
      <c r="LD163" s="20"/>
      <c r="LE163" s="20"/>
      <c r="LF163" s="20"/>
      <c r="LG163" s="20"/>
      <c r="LH163" s="20"/>
      <c r="LI163" s="20"/>
      <c r="LJ163" s="20"/>
      <c r="LK163" s="20"/>
      <c r="LL163" s="20"/>
      <c r="LM163" s="20"/>
      <c r="LN163" s="20"/>
      <c r="LO163" s="20"/>
      <c r="LP163" s="20"/>
      <c r="LQ163" s="20"/>
      <c r="LR163" s="20"/>
      <c r="LS163" s="20"/>
      <c r="LT163" s="20"/>
      <c r="LU163" s="20"/>
      <c r="LV163" s="20"/>
      <c r="LW163" s="20"/>
      <c r="LX163" s="20"/>
      <c r="LY163" s="20"/>
      <c r="LZ163" s="20"/>
      <c r="MA163" s="20"/>
      <c r="MB163" s="20"/>
      <c r="MC163" s="7"/>
      <c r="MD163" s="15"/>
      <c r="ME163" s="20"/>
      <c r="MF163" s="20"/>
      <c r="MG163" s="20"/>
      <c r="MH163" s="20"/>
      <c r="MI163" s="20"/>
      <c r="MJ163" s="20"/>
      <c r="MK163" s="20"/>
      <c r="ML163" s="20"/>
      <c r="MM163" s="20"/>
      <c r="MN163" s="20"/>
      <c r="MO163" s="20"/>
      <c r="MP163" s="20"/>
      <c r="MQ163" s="20"/>
      <c r="MR163" s="20"/>
      <c r="MS163" s="20"/>
      <c r="MT163" s="20"/>
      <c r="MU163" s="20"/>
      <c r="MV163" s="20"/>
      <c r="MW163" s="20"/>
      <c r="MX163" s="20"/>
      <c r="MY163" s="20"/>
      <c r="MZ163" s="20"/>
      <c r="NA163" s="20"/>
      <c r="NB163" s="20"/>
      <c r="NC163" s="20"/>
      <c r="ND163" s="20"/>
      <c r="NE163" s="20"/>
      <c r="NF163" s="20"/>
      <c r="NG163" s="20"/>
      <c r="NH163" s="7"/>
    </row>
    <row r="164" spans="1:372" x14ac:dyDescent="0.3">
      <c r="A164" s="15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7"/>
      <c r="AF164" s="15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7"/>
      <c r="BK164" s="15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7"/>
      <c r="CP164" s="15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7"/>
      <c r="DU164" s="15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7"/>
      <c r="EZ164" s="15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7"/>
      <c r="GE164" s="15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7"/>
      <c r="HJ164" s="15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7"/>
      <c r="IO164" s="15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  <c r="JB164" s="20"/>
      <c r="JC164" s="20"/>
      <c r="JD164" s="20"/>
      <c r="JE164" s="20"/>
      <c r="JF164" s="20"/>
      <c r="JG164" s="20"/>
      <c r="JH164" s="20"/>
      <c r="JI164" s="20"/>
      <c r="JJ164" s="20"/>
      <c r="JK164" s="20"/>
      <c r="JL164" s="20"/>
      <c r="JM164" s="20"/>
      <c r="JN164" s="20"/>
      <c r="JO164" s="20"/>
      <c r="JP164" s="20"/>
      <c r="JQ164" s="20"/>
      <c r="JR164" s="20"/>
      <c r="JS164" s="7"/>
      <c r="JT164" s="15"/>
      <c r="JU164" s="20"/>
      <c r="JV164" s="20"/>
      <c r="JW164" s="20"/>
      <c r="JX164" s="20"/>
      <c r="JY164" s="20"/>
      <c r="JZ164" s="20"/>
      <c r="KA164" s="20"/>
      <c r="KB164" s="20"/>
      <c r="KC164" s="20"/>
      <c r="KD164" s="20"/>
      <c r="KE164" s="20"/>
      <c r="KF164" s="20"/>
      <c r="KG164" s="20"/>
      <c r="KH164" s="20"/>
      <c r="KI164" s="20"/>
      <c r="KJ164" s="20"/>
      <c r="KK164" s="20"/>
      <c r="KL164" s="20"/>
      <c r="KM164" s="20"/>
      <c r="KN164" s="20"/>
      <c r="KO164" s="20"/>
      <c r="KP164" s="20"/>
      <c r="KQ164" s="20"/>
      <c r="KR164" s="20"/>
      <c r="KS164" s="20"/>
      <c r="KT164" s="20"/>
      <c r="KU164" s="20"/>
      <c r="KV164" s="20"/>
      <c r="KW164" s="20"/>
      <c r="KX164" s="7"/>
      <c r="KY164" s="15"/>
      <c r="KZ164" s="20"/>
      <c r="LA164" s="20"/>
      <c r="LB164" s="20"/>
      <c r="LC164" s="20"/>
      <c r="LD164" s="20"/>
      <c r="LE164" s="20"/>
      <c r="LF164" s="20"/>
      <c r="LG164" s="20"/>
      <c r="LH164" s="20"/>
      <c r="LI164" s="20"/>
      <c r="LJ164" s="20"/>
      <c r="LK164" s="20"/>
      <c r="LL164" s="20"/>
      <c r="LM164" s="20"/>
      <c r="LN164" s="20"/>
      <c r="LO164" s="20"/>
      <c r="LP164" s="20"/>
      <c r="LQ164" s="20"/>
      <c r="LR164" s="20"/>
      <c r="LS164" s="20"/>
      <c r="LT164" s="20"/>
      <c r="LU164" s="20"/>
      <c r="LV164" s="20"/>
      <c r="LW164" s="20"/>
      <c r="LX164" s="20"/>
      <c r="LY164" s="20"/>
      <c r="LZ164" s="20"/>
      <c r="MA164" s="20"/>
      <c r="MB164" s="20"/>
      <c r="MC164" s="7"/>
      <c r="MD164" s="15"/>
      <c r="ME164" s="20"/>
      <c r="MF164" s="20"/>
      <c r="MG164" s="20"/>
      <c r="MH164" s="20"/>
      <c r="MI164" s="20"/>
      <c r="MJ164" s="20"/>
      <c r="MK164" s="20"/>
      <c r="ML164" s="20"/>
      <c r="MM164" s="20"/>
      <c r="MN164" s="20"/>
      <c r="MO164" s="20"/>
      <c r="MP164" s="20"/>
      <c r="MQ164" s="20"/>
      <c r="MR164" s="20"/>
      <c r="MS164" s="20"/>
      <c r="MT164" s="20"/>
      <c r="MU164" s="20"/>
      <c r="MV164" s="20"/>
      <c r="MW164" s="20"/>
      <c r="MX164" s="20"/>
      <c r="MY164" s="20"/>
      <c r="MZ164" s="20"/>
      <c r="NA164" s="20"/>
      <c r="NB164" s="20"/>
      <c r="NC164" s="20"/>
      <c r="ND164" s="20"/>
      <c r="NE164" s="20"/>
      <c r="NF164" s="20"/>
      <c r="NG164" s="20"/>
      <c r="NH164" s="7"/>
    </row>
    <row r="165" spans="1:372" x14ac:dyDescent="0.3">
      <c r="A165" s="15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7"/>
      <c r="AF165" s="15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7"/>
      <c r="BK165" s="15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7"/>
      <c r="CP165" s="15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7"/>
      <c r="DU165" s="15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7"/>
      <c r="EZ165" s="15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7"/>
      <c r="GE165" s="15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7"/>
      <c r="HJ165" s="15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7"/>
      <c r="IO165" s="15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  <c r="JB165" s="20"/>
      <c r="JC165" s="20"/>
      <c r="JD165" s="20"/>
      <c r="JE165" s="20"/>
      <c r="JF165" s="20"/>
      <c r="JG165" s="20"/>
      <c r="JH165" s="20"/>
      <c r="JI165" s="20"/>
      <c r="JJ165" s="20"/>
      <c r="JK165" s="20"/>
      <c r="JL165" s="20"/>
      <c r="JM165" s="20"/>
      <c r="JN165" s="20"/>
      <c r="JO165" s="20"/>
      <c r="JP165" s="20"/>
      <c r="JQ165" s="20"/>
      <c r="JR165" s="20"/>
      <c r="JS165" s="7"/>
      <c r="JT165" s="15"/>
      <c r="JU165" s="20"/>
      <c r="JV165" s="20"/>
      <c r="JW165" s="20"/>
      <c r="JX165" s="20"/>
      <c r="JY165" s="20"/>
      <c r="JZ165" s="20"/>
      <c r="KA165" s="20"/>
      <c r="KB165" s="20"/>
      <c r="KC165" s="20"/>
      <c r="KD165" s="20"/>
      <c r="KE165" s="20"/>
      <c r="KF165" s="20"/>
      <c r="KG165" s="20"/>
      <c r="KH165" s="20"/>
      <c r="KI165" s="20"/>
      <c r="KJ165" s="20"/>
      <c r="KK165" s="20"/>
      <c r="KL165" s="20"/>
      <c r="KM165" s="20"/>
      <c r="KN165" s="20"/>
      <c r="KO165" s="20"/>
      <c r="KP165" s="20"/>
      <c r="KQ165" s="20"/>
      <c r="KR165" s="20"/>
      <c r="KS165" s="20"/>
      <c r="KT165" s="20"/>
      <c r="KU165" s="20"/>
      <c r="KV165" s="20"/>
      <c r="KW165" s="20"/>
      <c r="KX165" s="7"/>
      <c r="KY165" s="15"/>
      <c r="KZ165" s="20"/>
      <c r="LA165" s="20"/>
      <c r="LB165" s="20"/>
      <c r="LC165" s="20"/>
      <c r="LD165" s="20"/>
      <c r="LE165" s="20"/>
      <c r="LF165" s="20"/>
      <c r="LG165" s="20"/>
      <c r="LH165" s="20"/>
      <c r="LI165" s="20"/>
      <c r="LJ165" s="20"/>
      <c r="LK165" s="20"/>
      <c r="LL165" s="20"/>
      <c r="LM165" s="20"/>
      <c r="LN165" s="20"/>
      <c r="LO165" s="20"/>
      <c r="LP165" s="20"/>
      <c r="LQ165" s="20"/>
      <c r="LR165" s="20"/>
      <c r="LS165" s="20"/>
      <c r="LT165" s="20"/>
      <c r="LU165" s="20"/>
      <c r="LV165" s="20"/>
      <c r="LW165" s="20"/>
      <c r="LX165" s="20"/>
      <c r="LY165" s="20"/>
      <c r="LZ165" s="20"/>
      <c r="MA165" s="20"/>
      <c r="MB165" s="20"/>
      <c r="MC165" s="7"/>
      <c r="MD165" s="15"/>
      <c r="ME165" s="20"/>
      <c r="MF165" s="20"/>
      <c r="MG165" s="20"/>
      <c r="MH165" s="20"/>
      <c r="MI165" s="20"/>
      <c r="MJ165" s="20"/>
      <c r="MK165" s="20"/>
      <c r="ML165" s="20"/>
      <c r="MM165" s="20"/>
      <c r="MN165" s="20"/>
      <c r="MO165" s="20"/>
      <c r="MP165" s="20"/>
      <c r="MQ165" s="20"/>
      <c r="MR165" s="20"/>
      <c r="MS165" s="20"/>
      <c r="MT165" s="20"/>
      <c r="MU165" s="20"/>
      <c r="MV165" s="20"/>
      <c r="MW165" s="20"/>
      <c r="MX165" s="20"/>
      <c r="MY165" s="20"/>
      <c r="MZ165" s="20"/>
      <c r="NA165" s="20"/>
      <c r="NB165" s="20"/>
      <c r="NC165" s="20"/>
      <c r="ND165" s="20"/>
      <c r="NE165" s="20"/>
      <c r="NF165" s="20"/>
      <c r="NG165" s="20"/>
      <c r="NH165" s="7"/>
    </row>
    <row r="166" spans="1:372" x14ac:dyDescent="0.3">
      <c r="A166" s="15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7"/>
      <c r="AF166" s="15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7"/>
      <c r="BK166" s="15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7"/>
      <c r="CP166" s="15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7"/>
      <c r="DU166" s="15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7"/>
      <c r="EZ166" s="15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7"/>
      <c r="GE166" s="15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7"/>
      <c r="HJ166" s="15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7"/>
      <c r="IO166" s="15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  <c r="JB166" s="20"/>
      <c r="JC166" s="20"/>
      <c r="JD166" s="20"/>
      <c r="JE166" s="20"/>
      <c r="JF166" s="20"/>
      <c r="JG166" s="20"/>
      <c r="JH166" s="20"/>
      <c r="JI166" s="20"/>
      <c r="JJ166" s="20"/>
      <c r="JK166" s="20"/>
      <c r="JL166" s="20"/>
      <c r="JM166" s="20"/>
      <c r="JN166" s="20"/>
      <c r="JO166" s="20"/>
      <c r="JP166" s="20"/>
      <c r="JQ166" s="20"/>
      <c r="JR166" s="20"/>
      <c r="JS166" s="7"/>
      <c r="JT166" s="15"/>
      <c r="JU166" s="20"/>
      <c r="JV166" s="20"/>
      <c r="JW166" s="20"/>
      <c r="JX166" s="20"/>
      <c r="JY166" s="20"/>
      <c r="JZ166" s="20"/>
      <c r="KA166" s="20"/>
      <c r="KB166" s="20"/>
      <c r="KC166" s="20"/>
      <c r="KD166" s="20"/>
      <c r="KE166" s="20"/>
      <c r="KF166" s="20"/>
      <c r="KG166" s="20"/>
      <c r="KH166" s="20"/>
      <c r="KI166" s="20"/>
      <c r="KJ166" s="20"/>
      <c r="KK166" s="20"/>
      <c r="KL166" s="20"/>
      <c r="KM166" s="20"/>
      <c r="KN166" s="20"/>
      <c r="KO166" s="20"/>
      <c r="KP166" s="20"/>
      <c r="KQ166" s="20"/>
      <c r="KR166" s="20"/>
      <c r="KS166" s="20"/>
      <c r="KT166" s="20"/>
      <c r="KU166" s="20"/>
      <c r="KV166" s="20"/>
      <c r="KW166" s="20"/>
      <c r="KX166" s="7"/>
      <c r="KY166" s="15"/>
      <c r="KZ166" s="20"/>
      <c r="LA166" s="20"/>
      <c r="LB166" s="20"/>
      <c r="LC166" s="20"/>
      <c r="LD166" s="20"/>
      <c r="LE166" s="20"/>
      <c r="LF166" s="20"/>
      <c r="LG166" s="20"/>
      <c r="LH166" s="20"/>
      <c r="LI166" s="20"/>
      <c r="LJ166" s="20"/>
      <c r="LK166" s="20"/>
      <c r="LL166" s="20"/>
      <c r="LM166" s="20"/>
      <c r="LN166" s="20"/>
      <c r="LO166" s="20"/>
      <c r="LP166" s="20"/>
      <c r="LQ166" s="20"/>
      <c r="LR166" s="20"/>
      <c r="LS166" s="20"/>
      <c r="LT166" s="20"/>
      <c r="LU166" s="20"/>
      <c r="LV166" s="20"/>
      <c r="LW166" s="20"/>
      <c r="LX166" s="20"/>
      <c r="LY166" s="20"/>
      <c r="LZ166" s="20"/>
      <c r="MA166" s="20"/>
      <c r="MB166" s="20"/>
      <c r="MC166" s="7"/>
      <c r="MD166" s="15"/>
      <c r="ME166" s="20"/>
      <c r="MF166" s="20"/>
      <c r="MG166" s="20"/>
      <c r="MH166" s="20"/>
      <c r="MI166" s="20"/>
      <c r="MJ166" s="20"/>
      <c r="MK166" s="20"/>
      <c r="ML166" s="20"/>
      <c r="MM166" s="20"/>
      <c r="MN166" s="20"/>
      <c r="MO166" s="20"/>
      <c r="MP166" s="20"/>
      <c r="MQ166" s="20"/>
      <c r="MR166" s="20"/>
      <c r="MS166" s="20"/>
      <c r="MT166" s="20"/>
      <c r="MU166" s="20"/>
      <c r="MV166" s="20"/>
      <c r="MW166" s="20"/>
      <c r="MX166" s="20"/>
      <c r="MY166" s="20"/>
      <c r="MZ166" s="20"/>
      <c r="NA166" s="20"/>
      <c r="NB166" s="20"/>
      <c r="NC166" s="20"/>
      <c r="ND166" s="20"/>
      <c r="NE166" s="20"/>
      <c r="NF166" s="20"/>
      <c r="NG166" s="20"/>
      <c r="NH166" s="7"/>
    </row>
    <row r="167" spans="1:372" x14ac:dyDescent="0.3">
      <c r="A167" s="15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7"/>
      <c r="AF167" s="15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7"/>
      <c r="BK167" s="15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7"/>
      <c r="CP167" s="15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7"/>
      <c r="DU167" s="15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7"/>
      <c r="EZ167" s="15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7"/>
      <c r="GE167" s="15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7"/>
      <c r="HJ167" s="15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7"/>
      <c r="IO167" s="15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7"/>
      <c r="JT167" s="15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0"/>
      <c r="KO167" s="20"/>
      <c r="KP167" s="20"/>
      <c r="KQ167" s="20"/>
      <c r="KR167" s="20"/>
      <c r="KS167" s="20"/>
      <c r="KT167" s="20"/>
      <c r="KU167" s="20"/>
      <c r="KV167" s="20"/>
      <c r="KW167" s="20"/>
      <c r="KX167" s="7"/>
      <c r="KY167" s="15"/>
      <c r="KZ167" s="20"/>
      <c r="LA167" s="20"/>
      <c r="LB167" s="20"/>
      <c r="LC167" s="20"/>
      <c r="LD167" s="20"/>
      <c r="LE167" s="20"/>
      <c r="LF167" s="20"/>
      <c r="LG167" s="20"/>
      <c r="LH167" s="20"/>
      <c r="LI167" s="20"/>
      <c r="LJ167" s="20"/>
      <c r="LK167" s="20"/>
      <c r="LL167" s="20"/>
      <c r="LM167" s="20"/>
      <c r="LN167" s="20"/>
      <c r="LO167" s="20"/>
      <c r="LP167" s="20"/>
      <c r="LQ167" s="20"/>
      <c r="LR167" s="20"/>
      <c r="LS167" s="20"/>
      <c r="LT167" s="20"/>
      <c r="LU167" s="20"/>
      <c r="LV167" s="20"/>
      <c r="LW167" s="20"/>
      <c r="LX167" s="20"/>
      <c r="LY167" s="20"/>
      <c r="LZ167" s="20"/>
      <c r="MA167" s="20"/>
      <c r="MB167" s="20"/>
      <c r="MC167" s="7"/>
      <c r="MD167" s="15"/>
      <c r="ME167" s="20"/>
      <c r="MF167" s="20"/>
      <c r="MG167" s="20"/>
      <c r="MH167" s="20"/>
      <c r="MI167" s="20"/>
      <c r="MJ167" s="20"/>
      <c r="MK167" s="20"/>
      <c r="ML167" s="20"/>
      <c r="MM167" s="20"/>
      <c r="MN167" s="20"/>
      <c r="MO167" s="20"/>
      <c r="MP167" s="20"/>
      <c r="MQ167" s="20"/>
      <c r="MR167" s="20"/>
      <c r="MS167" s="20"/>
      <c r="MT167" s="20"/>
      <c r="MU167" s="20"/>
      <c r="MV167" s="20"/>
      <c r="MW167" s="20"/>
      <c r="MX167" s="20"/>
      <c r="MY167" s="20"/>
      <c r="MZ167" s="20"/>
      <c r="NA167" s="20"/>
      <c r="NB167" s="20"/>
      <c r="NC167" s="20"/>
      <c r="ND167" s="20"/>
      <c r="NE167" s="20"/>
      <c r="NF167" s="20"/>
      <c r="NG167" s="20"/>
      <c r="NH167" s="7"/>
    </row>
    <row r="168" spans="1:372" x14ac:dyDescent="0.3">
      <c r="A168" s="15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7"/>
      <c r="AF168" s="15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7"/>
      <c r="BK168" s="15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7"/>
      <c r="CP168" s="15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7"/>
      <c r="DU168" s="15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7"/>
      <c r="EZ168" s="15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7"/>
      <c r="GE168" s="15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7"/>
      <c r="HJ168" s="15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7"/>
      <c r="IO168" s="15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/>
      <c r="JS168" s="7"/>
      <c r="JT168" s="15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/>
      <c r="KI168" s="20"/>
      <c r="KJ168" s="20"/>
      <c r="KK168" s="20"/>
      <c r="KL168" s="20"/>
      <c r="KM168" s="20"/>
      <c r="KN168" s="20"/>
      <c r="KO168" s="20"/>
      <c r="KP168" s="20"/>
      <c r="KQ168" s="20"/>
      <c r="KR168" s="20"/>
      <c r="KS168" s="20"/>
      <c r="KT168" s="20"/>
      <c r="KU168" s="20"/>
      <c r="KV168" s="20"/>
      <c r="KW168" s="20"/>
      <c r="KX168" s="7"/>
      <c r="KY168" s="15"/>
      <c r="KZ168" s="20"/>
      <c r="LA168" s="20"/>
      <c r="LB168" s="20"/>
      <c r="LC168" s="20"/>
      <c r="LD168" s="20"/>
      <c r="LE168" s="20"/>
      <c r="LF168" s="20"/>
      <c r="LG168" s="20"/>
      <c r="LH168" s="20"/>
      <c r="LI168" s="20"/>
      <c r="LJ168" s="20"/>
      <c r="LK168" s="20"/>
      <c r="LL168" s="20"/>
      <c r="LM168" s="20"/>
      <c r="LN168" s="20"/>
      <c r="LO168" s="20"/>
      <c r="LP168" s="20"/>
      <c r="LQ168" s="20"/>
      <c r="LR168" s="20"/>
      <c r="LS168" s="20"/>
      <c r="LT168" s="20"/>
      <c r="LU168" s="20"/>
      <c r="LV168" s="20"/>
      <c r="LW168" s="20"/>
      <c r="LX168" s="20"/>
      <c r="LY168" s="20"/>
      <c r="LZ168" s="20"/>
      <c r="MA168" s="20"/>
      <c r="MB168" s="20"/>
      <c r="MC168" s="7"/>
      <c r="MD168" s="15"/>
      <c r="ME168" s="20"/>
      <c r="MF168" s="20"/>
      <c r="MG168" s="20"/>
      <c r="MH168" s="20"/>
      <c r="MI168" s="20"/>
      <c r="MJ168" s="20"/>
      <c r="MK168" s="20"/>
      <c r="ML168" s="20"/>
      <c r="MM168" s="20"/>
      <c r="MN168" s="20"/>
      <c r="MO168" s="20"/>
      <c r="MP168" s="20"/>
      <c r="MQ168" s="20"/>
      <c r="MR168" s="20"/>
      <c r="MS168" s="20"/>
      <c r="MT168" s="20"/>
      <c r="MU168" s="20"/>
      <c r="MV168" s="20"/>
      <c r="MW168" s="20"/>
      <c r="MX168" s="20"/>
      <c r="MY168" s="20"/>
      <c r="MZ168" s="20"/>
      <c r="NA168" s="20"/>
      <c r="NB168" s="20"/>
      <c r="NC168" s="20"/>
      <c r="ND168" s="20"/>
      <c r="NE168" s="20"/>
      <c r="NF168" s="20"/>
      <c r="NG168" s="20"/>
      <c r="NH168" s="7"/>
    </row>
    <row r="169" spans="1:372" x14ac:dyDescent="0.3">
      <c r="A169" s="15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4"/>
      <c r="AF169" s="15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4"/>
      <c r="BK169" s="15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4"/>
      <c r="CP169" s="15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4"/>
      <c r="DU169" s="15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4"/>
      <c r="EZ169" s="15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4"/>
      <c r="GE169" s="15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4"/>
      <c r="HJ169" s="15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4"/>
      <c r="IO169" s="15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4"/>
      <c r="JT169" s="15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/>
      <c r="KI169" s="20"/>
      <c r="KJ169" s="20"/>
      <c r="KK169" s="20"/>
      <c r="KL169" s="20"/>
      <c r="KM169" s="20"/>
      <c r="KN169" s="20"/>
      <c r="KO169" s="20"/>
      <c r="KP169" s="20"/>
      <c r="KQ169" s="20"/>
      <c r="KR169" s="20"/>
      <c r="KS169" s="20"/>
      <c r="KT169" s="20"/>
      <c r="KU169" s="20"/>
      <c r="KV169" s="20"/>
      <c r="KW169" s="20"/>
      <c r="KX169" s="4"/>
      <c r="KY169" s="15"/>
      <c r="KZ169" s="20"/>
      <c r="LA169" s="20"/>
      <c r="LB169" s="20"/>
      <c r="LC169" s="20"/>
      <c r="LD169" s="20"/>
      <c r="LE169" s="20"/>
      <c r="LF169" s="20"/>
      <c r="LG169" s="20"/>
      <c r="LH169" s="20"/>
      <c r="LI169" s="20"/>
      <c r="LJ169" s="20"/>
      <c r="LK169" s="20"/>
      <c r="LL169" s="20"/>
      <c r="LM169" s="20"/>
      <c r="LN169" s="20"/>
      <c r="LO169" s="20"/>
      <c r="LP169" s="20"/>
      <c r="LQ169" s="20"/>
      <c r="LR169" s="20"/>
      <c r="LS169" s="20"/>
      <c r="LT169" s="20"/>
      <c r="LU169" s="20"/>
      <c r="LV169" s="20"/>
      <c r="LW169" s="20"/>
      <c r="LX169" s="20"/>
      <c r="LY169" s="20"/>
      <c r="LZ169" s="20"/>
      <c r="MA169" s="20"/>
      <c r="MB169" s="20"/>
      <c r="MC169" s="4"/>
      <c r="MD169" s="15"/>
      <c r="ME169" s="20"/>
      <c r="MF169" s="20"/>
      <c r="MG169" s="20"/>
      <c r="MH169" s="20"/>
      <c r="MI169" s="20"/>
      <c r="MJ169" s="20"/>
      <c r="MK169" s="20"/>
      <c r="ML169" s="20"/>
      <c r="MM169" s="20"/>
      <c r="MN169" s="20"/>
      <c r="MO169" s="20"/>
      <c r="MP169" s="20"/>
      <c r="MQ169" s="20"/>
      <c r="MR169" s="20"/>
      <c r="MS169" s="20"/>
      <c r="MT169" s="20"/>
      <c r="MU169" s="20"/>
      <c r="MV169" s="20"/>
      <c r="MW169" s="20"/>
      <c r="MX169" s="20"/>
      <c r="MY169" s="20"/>
      <c r="MZ169" s="20"/>
      <c r="NA169" s="20"/>
      <c r="NB169" s="20"/>
      <c r="NC169" s="20"/>
      <c r="ND169" s="20"/>
      <c r="NE169" s="20"/>
      <c r="NF169" s="20"/>
      <c r="NG169" s="20"/>
      <c r="NH169" s="4"/>
    </row>
    <row r="170" spans="1:372" x14ac:dyDescent="0.3">
      <c r="A170" s="15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4"/>
      <c r="AF170" s="15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4"/>
      <c r="BK170" s="15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4"/>
      <c r="CP170" s="15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4"/>
      <c r="DU170" s="15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4"/>
      <c r="EZ170" s="15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4"/>
      <c r="GE170" s="15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4"/>
      <c r="HJ170" s="15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4"/>
      <c r="IO170" s="15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  <c r="JB170" s="20"/>
      <c r="JC170" s="20"/>
      <c r="JD170" s="20"/>
      <c r="JE170" s="20"/>
      <c r="JF170" s="20"/>
      <c r="JG170" s="20"/>
      <c r="JH170" s="20"/>
      <c r="JI170" s="20"/>
      <c r="JJ170" s="20"/>
      <c r="JK170" s="20"/>
      <c r="JL170" s="20"/>
      <c r="JM170" s="20"/>
      <c r="JN170" s="20"/>
      <c r="JO170" s="20"/>
      <c r="JP170" s="20"/>
      <c r="JQ170" s="20"/>
      <c r="JR170" s="20"/>
      <c r="JS170" s="4"/>
      <c r="JT170" s="15"/>
      <c r="JU170" s="20"/>
      <c r="JV170" s="20"/>
      <c r="JW170" s="20"/>
      <c r="JX170" s="20"/>
      <c r="JY170" s="20"/>
      <c r="JZ170" s="20"/>
      <c r="KA170" s="20"/>
      <c r="KB170" s="20"/>
      <c r="KC170" s="20"/>
      <c r="KD170" s="20"/>
      <c r="KE170" s="20"/>
      <c r="KF170" s="20"/>
      <c r="KG170" s="20"/>
      <c r="KH170" s="20"/>
      <c r="KI170" s="20"/>
      <c r="KJ170" s="20"/>
      <c r="KK170" s="20"/>
      <c r="KL170" s="20"/>
      <c r="KM170" s="20"/>
      <c r="KN170" s="20"/>
      <c r="KO170" s="20"/>
      <c r="KP170" s="20"/>
      <c r="KQ170" s="20"/>
      <c r="KR170" s="20"/>
      <c r="KS170" s="20"/>
      <c r="KT170" s="20"/>
      <c r="KU170" s="20"/>
      <c r="KV170" s="20"/>
      <c r="KW170" s="20"/>
      <c r="KX170" s="4"/>
      <c r="KY170" s="15"/>
      <c r="KZ170" s="20"/>
      <c r="LA170" s="20"/>
      <c r="LB170" s="20"/>
      <c r="LC170" s="20"/>
      <c r="LD170" s="20"/>
      <c r="LE170" s="20"/>
      <c r="LF170" s="20"/>
      <c r="LG170" s="20"/>
      <c r="LH170" s="20"/>
      <c r="LI170" s="20"/>
      <c r="LJ170" s="20"/>
      <c r="LK170" s="20"/>
      <c r="LL170" s="20"/>
      <c r="LM170" s="20"/>
      <c r="LN170" s="20"/>
      <c r="LO170" s="20"/>
      <c r="LP170" s="20"/>
      <c r="LQ170" s="20"/>
      <c r="LR170" s="20"/>
      <c r="LS170" s="20"/>
      <c r="LT170" s="20"/>
      <c r="LU170" s="20"/>
      <c r="LV170" s="20"/>
      <c r="LW170" s="20"/>
      <c r="LX170" s="20"/>
      <c r="LY170" s="20"/>
      <c r="LZ170" s="20"/>
      <c r="MA170" s="20"/>
      <c r="MB170" s="20"/>
      <c r="MC170" s="4"/>
      <c r="MD170" s="15"/>
      <c r="ME170" s="20"/>
      <c r="MF170" s="20"/>
      <c r="MG170" s="20"/>
      <c r="MH170" s="20"/>
      <c r="MI170" s="20"/>
      <c r="MJ170" s="20"/>
      <c r="MK170" s="20"/>
      <c r="ML170" s="20"/>
      <c r="MM170" s="20"/>
      <c r="MN170" s="20"/>
      <c r="MO170" s="20"/>
      <c r="MP170" s="20"/>
      <c r="MQ170" s="20"/>
      <c r="MR170" s="20"/>
      <c r="MS170" s="20"/>
      <c r="MT170" s="20"/>
      <c r="MU170" s="20"/>
      <c r="MV170" s="20"/>
      <c r="MW170" s="20"/>
      <c r="MX170" s="20"/>
      <c r="MY170" s="20"/>
      <c r="MZ170" s="20"/>
      <c r="NA170" s="20"/>
      <c r="NB170" s="20"/>
      <c r="NC170" s="20"/>
      <c r="ND170" s="20"/>
      <c r="NE170" s="20"/>
      <c r="NF170" s="20"/>
      <c r="NG170" s="20"/>
      <c r="NH170" s="4"/>
    </row>
    <row r="171" spans="1:372" x14ac:dyDescent="0.3">
      <c r="A171" s="15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4"/>
      <c r="AF171" s="15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4"/>
      <c r="BK171" s="15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4"/>
      <c r="CP171" s="15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4"/>
      <c r="DU171" s="15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4"/>
      <c r="EZ171" s="15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4"/>
      <c r="GE171" s="15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4"/>
      <c r="HJ171" s="15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4"/>
      <c r="IO171" s="15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/>
      <c r="JS171" s="4"/>
      <c r="JT171" s="15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/>
      <c r="KI171" s="20"/>
      <c r="KJ171" s="20"/>
      <c r="KK171" s="20"/>
      <c r="KL171" s="20"/>
      <c r="KM171" s="20"/>
      <c r="KN171" s="20"/>
      <c r="KO171" s="20"/>
      <c r="KP171" s="20"/>
      <c r="KQ171" s="20"/>
      <c r="KR171" s="20"/>
      <c r="KS171" s="20"/>
      <c r="KT171" s="20"/>
      <c r="KU171" s="20"/>
      <c r="KV171" s="20"/>
      <c r="KW171" s="20"/>
      <c r="KX171" s="4"/>
      <c r="KY171" s="15"/>
      <c r="KZ171" s="20"/>
      <c r="LA171" s="20"/>
      <c r="LB171" s="20"/>
      <c r="LC171" s="20"/>
      <c r="LD171" s="20"/>
      <c r="LE171" s="20"/>
      <c r="LF171" s="20"/>
      <c r="LG171" s="20"/>
      <c r="LH171" s="20"/>
      <c r="LI171" s="20"/>
      <c r="LJ171" s="20"/>
      <c r="LK171" s="20"/>
      <c r="LL171" s="20"/>
      <c r="LM171" s="20"/>
      <c r="LN171" s="20"/>
      <c r="LO171" s="20"/>
      <c r="LP171" s="20"/>
      <c r="LQ171" s="20"/>
      <c r="LR171" s="20"/>
      <c r="LS171" s="20"/>
      <c r="LT171" s="20"/>
      <c r="LU171" s="20"/>
      <c r="LV171" s="20"/>
      <c r="LW171" s="20"/>
      <c r="LX171" s="20"/>
      <c r="LY171" s="20"/>
      <c r="LZ171" s="20"/>
      <c r="MA171" s="20"/>
      <c r="MB171" s="20"/>
      <c r="MC171" s="4"/>
      <c r="MD171" s="15"/>
      <c r="ME171" s="20"/>
      <c r="MF171" s="20"/>
      <c r="MG171" s="20"/>
      <c r="MH171" s="20"/>
      <c r="MI171" s="20"/>
      <c r="MJ171" s="20"/>
      <c r="MK171" s="20"/>
      <c r="ML171" s="20"/>
      <c r="MM171" s="20"/>
      <c r="MN171" s="20"/>
      <c r="MO171" s="20"/>
      <c r="MP171" s="20"/>
      <c r="MQ171" s="20"/>
      <c r="MR171" s="20"/>
      <c r="MS171" s="20"/>
      <c r="MT171" s="20"/>
      <c r="MU171" s="20"/>
      <c r="MV171" s="20"/>
      <c r="MW171" s="20"/>
      <c r="MX171" s="20"/>
      <c r="MY171" s="20"/>
      <c r="MZ171" s="20"/>
      <c r="NA171" s="20"/>
      <c r="NB171" s="20"/>
      <c r="NC171" s="20"/>
      <c r="ND171" s="20"/>
      <c r="NE171" s="20"/>
      <c r="NF171" s="20"/>
      <c r="NG171" s="20"/>
      <c r="NH171" s="4"/>
    </row>
    <row r="172" spans="1:372" x14ac:dyDescent="0.3">
      <c r="A172" s="15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4"/>
      <c r="AF172" s="15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4"/>
      <c r="BK172" s="15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4"/>
      <c r="CP172" s="15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4"/>
      <c r="DU172" s="15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4"/>
      <c r="EZ172" s="15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4"/>
      <c r="GE172" s="15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4"/>
      <c r="HJ172" s="15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4"/>
      <c r="IO172" s="15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4"/>
      <c r="JT172" s="15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0"/>
      <c r="KO172" s="20"/>
      <c r="KP172" s="20"/>
      <c r="KQ172" s="20"/>
      <c r="KR172" s="20"/>
      <c r="KS172" s="20"/>
      <c r="KT172" s="20"/>
      <c r="KU172" s="20"/>
      <c r="KV172" s="20"/>
      <c r="KW172" s="20"/>
      <c r="KX172" s="4"/>
      <c r="KY172" s="15"/>
      <c r="KZ172" s="20"/>
      <c r="LA172" s="20"/>
      <c r="LB172" s="20"/>
      <c r="LC172" s="20"/>
      <c r="LD172" s="20"/>
      <c r="LE172" s="20"/>
      <c r="LF172" s="20"/>
      <c r="LG172" s="20"/>
      <c r="LH172" s="20"/>
      <c r="LI172" s="20"/>
      <c r="LJ172" s="20"/>
      <c r="LK172" s="20"/>
      <c r="LL172" s="20"/>
      <c r="LM172" s="20"/>
      <c r="LN172" s="20"/>
      <c r="LO172" s="20"/>
      <c r="LP172" s="20"/>
      <c r="LQ172" s="20"/>
      <c r="LR172" s="20"/>
      <c r="LS172" s="20"/>
      <c r="LT172" s="20"/>
      <c r="LU172" s="20"/>
      <c r="LV172" s="20"/>
      <c r="LW172" s="20"/>
      <c r="LX172" s="20"/>
      <c r="LY172" s="20"/>
      <c r="LZ172" s="20"/>
      <c r="MA172" s="20"/>
      <c r="MB172" s="20"/>
      <c r="MC172" s="4"/>
      <c r="MD172" s="15"/>
      <c r="ME172" s="20"/>
      <c r="MF172" s="20"/>
      <c r="MG172" s="20"/>
      <c r="MH172" s="20"/>
      <c r="MI172" s="20"/>
      <c r="MJ172" s="20"/>
      <c r="MK172" s="20"/>
      <c r="ML172" s="20"/>
      <c r="MM172" s="20"/>
      <c r="MN172" s="20"/>
      <c r="MO172" s="20"/>
      <c r="MP172" s="20"/>
      <c r="MQ172" s="20"/>
      <c r="MR172" s="20"/>
      <c r="MS172" s="20"/>
      <c r="MT172" s="20"/>
      <c r="MU172" s="20"/>
      <c r="MV172" s="20"/>
      <c r="MW172" s="20"/>
      <c r="MX172" s="20"/>
      <c r="MY172" s="20"/>
      <c r="MZ172" s="20"/>
      <c r="NA172" s="20"/>
      <c r="NB172" s="20"/>
      <c r="NC172" s="20"/>
      <c r="ND172" s="20"/>
      <c r="NE172" s="20"/>
      <c r="NF172" s="20"/>
      <c r="NG172" s="20"/>
      <c r="NH172" s="4"/>
    </row>
    <row r="173" spans="1:372" x14ac:dyDescent="0.3">
      <c r="A173" s="15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4"/>
      <c r="AF173" s="15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4"/>
      <c r="BK173" s="15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4"/>
      <c r="CP173" s="15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4"/>
      <c r="DU173" s="15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4"/>
      <c r="EZ173" s="15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4"/>
      <c r="GE173" s="15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4"/>
      <c r="HJ173" s="15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4"/>
      <c r="IO173" s="15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s="20"/>
      <c r="JG173" s="20"/>
      <c r="JH173" s="20"/>
      <c r="JI173" s="20"/>
      <c r="JJ173" s="20"/>
      <c r="JK173" s="20"/>
      <c r="JL173" s="20"/>
      <c r="JM173" s="20"/>
      <c r="JN173" s="20"/>
      <c r="JO173" s="20"/>
      <c r="JP173" s="20"/>
      <c r="JQ173" s="20"/>
      <c r="JR173" s="20"/>
      <c r="JS173" s="4"/>
      <c r="JT173" s="15"/>
      <c r="JU173" s="20"/>
      <c r="JV173" s="20"/>
      <c r="JW173" s="20"/>
      <c r="JX173" s="20"/>
      <c r="JY173" s="20"/>
      <c r="JZ173" s="20"/>
      <c r="KA173" s="20"/>
      <c r="KB173" s="20"/>
      <c r="KC173" s="20"/>
      <c r="KD173" s="20"/>
      <c r="KE173" s="20"/>
      <c r="KF173" s="20"/>
      <c r="KG173" s="20"/>
      <c r="KH173" s="20"/>
      <c r="KI173" s="20"/>
      <c r="KJ173" s="20"/>
      <c r="KK173" s="20"/>
      <c r="KL173" s="20"/>
      <c r="KM173" s="20"/>
      <c r="KN173" s="20"/>
      <c r="KO173" s="20"/>
      <c r="KP173" s="20"/>
      <c r="KQ173" s="20"/>
      <c r="KR173" s="20"/>
      <c r="KS173" s="20"/>
      <c r="KT173" s="20"/>
      <c r="KU173" s="20"/>
      <c r="KV173" s="20"/>
      <c r="KW173" s="20"/>
      <c r="KX173" s="4"/>
      <c r="KY173" s="15"/>
      <c r="KZ173" s="20"/>
      <c r="LA173" s="20"/>
      <c r="LB173" s="20"/>
      <c r="LC173" s="20"/>
      <c r="LD173" s="20"/>
      <c r="LE173" s="20"/>
      <c r="LF173" s="20"/>
      <c r="LG173" s="20"/>
      <c r="LH173" s="20"/>
      <c r="LI173" s="20"/>
      <c r="LJ173" s="20"/>
      <c r="LK173" s="20"/>
      <c r="LL173" s="20"/>
      <c r="LM173" s="20"/>
      <c r="LN173" s="20"/>
      <c r="LO173" s="20"/>
      <c r="LP173" s="20"/>
      <c r="LQ173" s="20"/>
      <c r="LR173" s="20"/>
      <c r="LS173" s="20"/>
      <c r="LT173" s="20"/>
      <c r="LU173" s="20"/>
      <c r="LV173" s="20"/>
      <c r="LW173" s="20"/>
      <c r="LX173" s="20"/>
      <c r="LY173" s="20"/>
      <c r="LZ173" s="20"/>
      <c r="MA173" s="20"/>
      <c r="MB173" s="20"/>
      <c r="MC173" s="4"/>
      <c r="MD173" s="15"/>
      <c r="ME173" s="20"/>
      <c r="MF173" s="20"/>
      <c r="MG173" s="20"/>
      <c r="MH173" s="20"/>
      <c r="MI173" s="20"/>
      <c r="MJ173" s="20"/>
      <c r="MK173" s="20"/>
      <c r="ML173" s="20"/>
      <c r="MM173" s="20"/>
      <c r="MN173" s="20"/>
      <c r="MO173" s="20"/>
      <c r="MP173" s="20"/>
      <c r="MQ173" s="20"/>
      <c r="MR173" s="20"/>
      <c r="MS173" s="20"/>
      <c r="MT173" s="20"/>
      <c r="MU173" s="20"/>
      <c r="MV173" s="20"/>
      <c r="MW173" s="20"/>
      <c r="MX173" s="20"/>
      <c r="MY173" s="20"/>
      <c r="MZ173" s="20"/>
      <c r="NA173" s="20"/>
      <c r="NB173" s="20"/>
      <c r="NC173" s="20"/>
      <c r="ND173" s="20"/>
      <c r="NE173" s="20"/>
      <c r="NF173" s="20"/>
      <c r="NG173" s="20"/>
      <c r="NH173" s="4"/>
    </row>
    <row r="174" spans="1:372" x14ac:dyDescent="0.3">
      <c r="A174" s="15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4"/>
      <c r="AF174" s="15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4"/>
      <c r="BK174" s="15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4"/>
      <c r="CP174" s="15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4"/>
      <c r="DU174" s="15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4"/>
      <c r="EZ174" s="15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4"/>
      <c r="GE174" s="15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4"/>
      <c r="HJ174" s="15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4"/>
      <c r="IO174" s="15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  <c r="JB174" s="20"/>
      <c r="JC174" s="20"/>
      <c r="JD174" s="20"/>
      <c r="JE174" s="20"/>
      <c r="JF174" s="20"/>
      <c r="JG174" s="20"/>
      <c r="JH174" s="20"/>
      <c r="JI174" s="20"/>
      <c r="JJ174" s="20"/>
      <c r="JK174" s="20"/>
      <c r="JL174" s="20"/>
      <c r="JM174" s="20"/>
      <c r="JN174" s="20"/>
      <c r="JO174" s="20"/>
      <c r="JP174" s="20"/>
      <c r="JQ174" s="20"/>
      <c r="JR174" s="20"/>
      <c r="JS174" s="4"/>
      <c r="JT174" s="15"/>
      <c r="JU174" s="20"/>
      <c r="JV174" s="20"/>
      <c r="JW174" s="20"/>
      <c r="JX174" s="20"/>
      <c r="JY174" s="20"/>
      <c r="JZ174" s="20"/>
      <c r="KA174" s="20"/>
      <c r="KB174" s="20"/>
      <c r="KC174" s="20"/>
      <c r="KD174" s="20"/>
      <c r="KE174" s="20"/>
      <c r="KF174" s="20"/>
      <c r="KG174" s="20"/>
      <c r="KH174" s="20"/>
      <c r="KI174" s="20"/>
      <c r="KJ174" s="20"/>
      <c r="KK174" s="20"/>
      <c r="KL174" s="20"/>
      <c r="KM174" s="20"/>
      <c r="KN174" s="20"/>
      <c r="KO174" s="20"/>
      <c r="KP174" s="20"/>
      <c r="KQ174" s="20"/>
      <c r="KR174" s="20"/>
      <c r="KS174" s="20"/>
      <c r="KT174" s="20"/>
      <c r="KU174" s="20"/>
      <c r="KV174" s="20"/>
      <c r="KW174" s="20"/>
      <c r="KX174" s="4"/>
      <c r="KY174" s="15"/>
      <c r="KZ174" s="20"/>
      <c r="LA174" s="20"/>
      <c r="LB174" s="20"/>
      <c r="LC174" s="20"/>
      <c r="LD174" s="20"/>
      <c r="LE174" s="20"/>
      <c r="LF174" s="20"/>
      <c r="LG174" s="20"/>
      <c r="LH174" s="20"/>
      <c r="LI174" s="20"/>
      <c r="LJ174" s="20"/>
      <c r="LK174" s="20"/>
      <c r="LL174" s="20"/>
      <c r="LM174" s="20"/>
      <c r="LN174" s="20"/>
      <c r="LO174" s="20"/>
      <c r="LP174" s="20"/>
      <c r="LQ174" s="20"/>
      <c r="LR174" s="20"/>
      <c r="LS174" s="20"/>
      <c r="LT174" s="20"/>
      <c r="LU174" s="20"/>
      <c r="LV174" s="20"/>
      <c r="LW174" s="20"/>
      <c r="LX174" s="20"/>
      <c r="LY174" s="20"/>
      <c r="LZ174" s="20"/>
      <c r="MA174" s="20"/>
      <c r="MB174" s="20"/>
      <c r="MC174" s="4"/>
      <c r="MD174" s="15"/>
      <c r="ME174" s="20"/>
      <c r="MF174" s="20"/>
      <c r="MG174" s="20"/>
      <c r="MH174" s="20"/>
      <c r="MI174" s="20"/>
      <c r="MJ174" s="20"/>
      <c r="MK174" s="20"/>
      <c r="ML174" s="20"/>
      <c r="MM174" s="20"/>
      <c r="MN174" s="20"/>
      <c r="MO174" s="20"/>
      <c r="MP174" s="20"/>
      <c r="MQ174" s="20"/>
      <c r="MR174" s="20"/>
      <c r="MS174" s="20"/>
      <c r="MT174" s="20"/>
      <c r="MU174" s="20"/>
      <c r="MV174" s="20"/>
      <c r="MW174" s="20"/>
      <c r="MX174" s="20"/>
      <c r="MY174" s="20"/>
      <c r="MZ174" s="20"/>
      <c r="NA174" s="20"/>
      <c r="NB174" s="20"/>
      <c r="NC174" s="20"/>
      <c r="ND174" s="20"/>
      <c r="NE174" s="20"/>
      <c r="NF174" s="20"/>
      <c r="NG174" s="20"/>
      <c r="NH174" s="4"/>
    </row>
    <row r="175" spans="1:372" x14ac:dyDescent="0.3">
      <c r="A175" s="15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12"/>
      <c r="AF175" s="15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12"/>
      <c r="BK175" s="15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12"/>
      <c r="CP175" s="15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12"/>
      <c r="DU175" s="15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12"/>
      <c r="EZ175" s="15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12"/>
      <c r="GE175" s="15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12"/>
      <c r="HJ175" s="15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12"/>
      <c r="IO175" s="15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12"/>
      <c r="JT175" s="15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0"/>
      <c r="KO175" s="20"/>
      <c r="KP175" s="20"/>
      <c r="KQ175" s="20"/>
      <c r="KR175" s="20"/>
      <c r="KS175" s="20"/>
      <c r="KT175" s="20"/>
      <c r="KU175" s="20"/>
      <c r="KV175" s="20"/>
      <c r="KW175" s="20"/>
      <c r="KX175" s="12"/>
      <c r="KY175" s="15"/>
      <c r="KZ175" s="20"/>
      <c r="LA175" s="20"/>
      <c r="LB175" s="20"/>
      <c r="LC175" s="20"/>
      <c r="LD175" s="20"/>
      <c r="LE175" s="20"/>
      <c r="LF175" s="20"/>
      <c r="LG175" s="20"/>
      <c r="LH175" s="20"/>
      <c r="LI175" s="20"/>
      <c r="LJ175" s="20"/>
      <c r="LK175" s="20"/>
      <c r="LL175" s="20"/>
      <c r="LM175" s="20"/>
      <c r="LN175" s="20"/>
      <c r="LO175" s="20"/>
      <c r="LP175" s="20"/>
      <c r="LQ175" s="20"/>
      <c r="LR175" s="20"/>
      <c r="LS175" s="20"/>
      <c r="LT175" s="20"/>
      <c r="LU175" s="20"/>
      <c r="LV175" s="20"/>
      <c r="LW175" s="20"/>
      <c r="LX175" s="20"/>
      <c r="LY175" s="20"/>
      <c r="LZ175" s="20"/>
      <c r="MA175" s="20"/>
      <c r="MB175" s="20"/>
      <c r="MC175" s="12"/>
      <c r="MD175" s="15"/>
      <c r="ME175" s="20"/>
      <c r="MF175" s="20"/>
      <c r="MG175" s="20"/>
      <c r="MH175" s="20"/>
      <c r="MI175" s="20"/>
      <c r="MJ175" s="20"/>
      <c r="MK175" s="20"/>
      <c r="ML175" s="20"/>
      <c r="MM175" s="20"/>
      <c r="MN175" s="20"/>
      <c r="MO175" s="20"/>
      <c r="MP175" s="20"/>
      <c r="MQ175" s="20"/>
      <c r="MR175" s="20"/>
      <c r="MS175" s="20"/>
      <c r="MT175" s="20"/>
      <c r="MU175" s="20"/>
      <c r="MV175" s="20"/>
      <c r="MW175" s="20"/>
      <c r="MX175" s="20"/>
      <c r="MY175" s="20"/>
      <c r="MZ175" s="20"/>
      <c r="NA175" s="20"/>
      <c r="NB175" s="20"/>
      <c r="NC175" s="20"/>
      <c r="ND175" s="20"/>
      <c r="NE175" s="20"/>
      <c r="NF175" s="20"/>
      <c r="NG175" s="20"/>
      <c r="NH175" s="12"/>
    </row>
    <row r="176" spans="1:372" x14ac:dyDescent="0.3">
      <c r="A176" s="15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6"/>
      <c r="AF176" s="15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6"/>
      <c r="BK176" s="15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6"/>
      <c r="CP176" s="15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6"/>
      <c r="DU176" s="15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6"/>
      <c r="EZ176" s="15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6"/>
      <c r="GE176" s="15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6"/>
      <c r="HJ176" s="15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6"/>
      <c r="IO176" s="15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6"/>
      <c r="JT176" s="15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6"/>
      <c r="KY176" s="15"/>
      <c r="KZ176" s="20"/>
      <c r="LA176" s="20"/>
      <c r="LB176" s="20"/>
      <c r="LC176" s="20"/>
      <c r="LD176" s="20"/>
      <c r="LE176" s="20"/>
      <c r="LF176" s="20"/>
      <c r="LG176" s="20"/>
      <c r="LH176" s="20"/>
      <c r="LI176" s="20"/>
      <c r="LJ176" s="20"/>
      <c r="LK176" s="20"/>
      <c r="LL176" s="20"/>
      <c r="LM176" s="20"/>
      <c r="LN176" s="20"/>
      <c r="LO176" s="20"/>
      <c r="LP176" s="20"/>
      <c r="LQ176" s="20"/>
      <c r="LR176" s="20"/>
      <c r="LS176" s="20"/>
      <c r="LT176" s="20"/>
      <c r="LU176" s="20"/>
      <c r="LV176" s="20"/>
      <c r="LW176" s="20"/>
      <c r="LX176" s="20"/>
      <c r="LY176" s="20"/>
      <c r="LZ176" s="20"/>
      <c r="MA176" s="20"/>
      <c r="MB176" s="20"/>
      <c r="MC176" s="6"/>
      <c r="MD176" s="15"/>
      <c r="ME176" s="20"/>
      <c r="MF176" s="20"/>
      <c r="MG176" s="20"/>
      <c r="MH176" s="20"/>
      <c r="MI176" s="20"/>
      <c r="MJ176" s="20"/>
      <c r="MK176" s="20"/>
      <c r="ML176" s="20"/>
      <c r="MM176" s="20"/>
      <c r="MN176" s="20"/>
      <c r="MO176" s="20"/>
      <c r="MP176" s="20"/>
      <c r="MQ176" s="20"/>
      <c r="MR176" s="20"/>
      <c r="MS176" s="20"/>
      <c r="MT176" s="20"/>
      <c r="MU176" s="20"/>
      <c r="MV176" s="20"/>
      <c r="MW176" s="20"/>
      <c r="MX176" s="20"/>
      <c r="MY176" s="20"/>
      <c r="MZ176" s="20"/>
      <c r="NA176" s="20"/>
      <c r="NB176" s="20"/>
      <c r="NC176" s="20"/>
      <c r="ND176" s="20"/>
      <c r="NE176" s="20"/>
      <c r="NF176" s="20"/>
      <c r="NG176" s="20"/>
      <c r="NH176" s="6"/>
    </row>
    <row r="177" spans="1:372" x14ac:dyDescent="0.3">
      <c r="A177" s="15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6"/>
      <c r="AF177" s="15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6"/>
      <c r="BK177" s="15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6"/>
      <c r="CP177" s="15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6"/>
      <c r="DU177" s="15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6"/>
      <c r="EZ177" s="15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6"/>
      <c r="GE177" s="15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6"/>
      <c r="HJ177" s="15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6"/>
      <c r="IO177" s="15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6"/>
      <c r="JT177" s="15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6"/>
      <c r="KY177" s="15"/>
      <c r="KZ177" s="20"/>
      <c r="LA177" s="20"/>
      <c r="LB177" s="20"/>
      <c r="LC177" s="20"/>
      <c r="LD177" s="20"/>
      <c r="LE177" s="20"/>
      <c r="LF177" s="20"/>
      <c r="LG177" s="20"/>
      <c r="LH177" s="20"/>
      <c r="LI177" s="20"/>
      <c r="LJ177" s="20"/>
      <c r="LK177" s="20"/>
      <c r="LL177" s="20"/>
      <c r="LM177" s="20"/>
      <c r="LN177" s="20"/>
      <c r="LO177" s="20"/>
      <c r="LP177" s="20"/>
      <c r="LQ177" s="20"/>
      <c r="LR177" s="20"/>
      <c r="LS177" s="20"/>
      <c r="LT177" s="20"/>
      <c r="LU177" s="20"/>
      <c r="LV177" s="20"/>
      <c r="LW177" s="20"/>
      <c r="LX177" s="20"/>
      <c r="LY177" s="20"/>
      <c r="LZ177" s="20"/>
      <c r="MA177" s="20"/>
      <c r="MB177" s="20"/>
      <c r="MC177" s="6"/>
      <c r="MD177" s="15"/>
      <c r="ME177" s="20"/>
      <c r="MF177" s="20"/>
      <c r="MG177" s="20"/>
      <c r="MH177" s="20"/>
      <c r="MI177" s="20"/>
      <c r="MJ177" s="20"/>
      <c r="MK177" s="20"/>
      <c r="ML177" s="20"/>
      <c r="MM177" s="20"/>
      <c r="MN177" s="20"/>
      <c r="MO177" s="20"/>
      <c r="MP177" s="20"/>
      <c r="MQ177" s="20"/>
      <c r="MR177" s="20"/>
      <c r="MS177" s="20"/>
      <c r="MT177" s="20"/>
      <c r="MU177" s="20"/>
      <c r="MV177" s="20"/>
      <c r="MW177" s="20"/>
      <c r="MX177" s="20"/>
      <c r="MY177" s="20"/>
      <c r="MZ177" s="20"/>
      <c r="NA177" s="20"/>
      <c r="NB177" s="20"/>
      <c r="NC177" s="20"/>
      <c r="ND177" s="20"/>
      <c r="NE177" s="20"/>
      <c r="NF177" s="20"/>
      <c r="NG177" s="20"/>
      <c r="NH177" s="6"/>
    </row>
    <row r="178" spans="1:372" x14ac:dyDescent="0.3">
      <c r="A178" s="15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6"/>
      <c r="AF178" s="15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6"/>
      <c r="BK178" s="15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6"/>
      <c r="CP178" s="15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6"/>
      <c r="DU178" s="15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6"/>
      <c r="EZ178" s="15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6"/>
      <c r="GE178" s="15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6"/>
      <c r="HJ178" s="15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6"/>
      <c r="IO178" s="15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6"/>
      <c r="JT178" s="15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6"/>
      <c r="KY178" s="15"/>
      <c r="KZ178" s="20"/>
      <c r="LA178" s="20"/>
      <c r="LB178" s="20"/>
      <c r="LC178" s="20"/>
      <c r="LD178" s="20"/>
      <c r="LE178" s="20"/>
      <c r="LF178" s="20"/>
      <c r="LG178" s="20"/>
      <c r="LH178" s="20"/>
      <c r="LI178" s="20"/>
      <c r="LJ178" s="20"/>
      <c r="LK178" s="20"/>
      <c r="LL178" s="20"/>
      <c r="LM178" s="20"/>
      <c r="LN178" s="20"/>
      <c r="LO178" s="20"/>
      <c r="LP178" s="20"/>
      <c r="LQ178" s="20"/>
      <c r="LR178" s="20"/>
      <c r="LS178" s="20"/>
      <c r="LT178" s="20"/>
      <c r="LU178" s="20"/>
      <c r="LV178" s="20"/>
      <c r="LW178" s="20"/>
      <c r="LX178" s="20"/>
      <c r="LY178" s="20"/>
      <c r="LZ178" s="20"/>
      <c r="MA178" s="20"/>
      <c r="MB178" s="20"/>
      <c r="MC178" s="6"/>
      <c r="MD178" s="15"/>
      <c r="ME178" s="20"/>
      <c r="MF178" s="20"/>
      <c r="MG178" s="20"/>
      <c r="MH178" s="20"/>
      <c r="MI178" s="20"/>
      <c r="MJ178" s="20"/>
      <c r="MK178" s="20"/>
      <c r="ML178" s="20"/>
      <c r="MM178" s="20"/>
      <c r="MN178" s="20"/>
      <c r="MO178" s="20"/>
      <c r="MP178" s="20"/>
      <c r="MQ178" s="20"/>
      <c r="MR178" s="20"/>
      <c r="MS178" s="20"/>
      <c r="MT178" s="20"/>
      <c r="MU178" s="20"/>
      <c r="MV178" s="20"/>
      <c r="MW178" s="20"/>
      <c r="MX178" s="20"/>
      <c r="MY178" s="20"/>
      <c r="MZ178" s="20"/>
      <c r="NA178" s="20"/>
      <c r="NB178" s="20"/>
      <c r="NC178" s="20"/>
      <c r="ND178" s="20"/>
      <c r="NE178" s="20"/>
      <c r="NF178" s="20"/>
      <c r="NG178" s="20"/>
      <c r="NH178" s="6"/>
    </row>
    <row r="179" spans="1:372" x14ac:dyDescent="0.3">
      <c r="A179" s="15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6"/>
      <c r="AF179" s="15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6"/>
      <c r="BK179" s="15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6"/>
      <c r="CP179" s="15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6"/>
      <c r="DU179" s="15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6"/>
      <c r="EZ179" s="15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6"/>
      <c r="GE179" s="15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6"/>
      <c r="HJ179" s="15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6"/>
      <c r="IO179" s="15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6"/>
      <c r="JT179" s="15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0"/>
      <c r="KO179" s="20"/>
      <c r="KP179" s="20"/>
      <c r="KQ179" s="20"/>
      <c r="KR179" s="20"/>
      <c r="KS179" s="20"/>
      <c r="KT179" s="20"/>
      <c r="KU179" s="20"/>
      <c r="KV179" s="20"/>
      <c r="KW179" s="20"/>
      <c r="KX179" s="6"/>
      <c r="KY179" s="15"/>
      <c r="KZ179" s="20"/>
      <c r="LA179" s="20"/>
      <c r="LB179" s="20"/>
      <c r="LC179" s="20"/>
      <c r="LD179" s="20"/>
      <c r="LE179" s="20"/>
      <c r="LF179" s="20"/>
      <c r="LG179" s="20"/>
      <c r="LH179" s="20"/>
      <c r="LI179" s="20"/>
      <c r="LJ179" s="20"/>
      <c r="LK179" s="20"/>
      <c r="LL179" s="20"/>
      <c r="LM179" s="20"/>
      <c r="LN179" s="20"/>
      <c r="LO179" s="20"/>
      <c r="LP179" s="20"/>
      <c r="LQ179" s="20"/>
      <c r="LR179" s="20"/>
      <c r="LS179" s="20"/>
      <c r="LT179" s="20"/>
      <c r="LU179" s="20"/>
      <c r="LV179" s="20"/>
      <c r="LW179" s="20"/>
      <c r="LX179" s="20"/>
      <c r="LY179" s="20"/>
      <c r="LZ179" s="20"/>
      <c r="MA179" s="20"/>
      <c r="MB179" s="20"/>
      <c r="MC179" s="6"/>
      <c r="MD179" s="15"/>
      <c r="ME179" s="20"/>
      <c r="MF179" s="20"/>
      <c r="MG179" s="20"/>
      <c r="MH179" s="20"/>
      <c r="MI179" s="20"/>
      <c r="MJ179" s="20"/>
      <c r="MK179" s="20"/>
      <c r="ML179" s="20"/>
      <c r="MM179" s="20"/>
      <c r="MN179" s="20"/>
      <c r="MO179" s="20"/>
      <c r="MP179" s="20"/>
      <c r="MQ179" s="20"/>
      <c r="MR179" s="20"/>
      <c r="MS179" s="20"/>
      <c r="MT179" s="20"/>
      <c r="MU179" s="20"/>
      <c r="MV179" s="20"/>
      <c r="MW179" s="20"/>
      <c r="MX179" s="20"/>
      <c r="MY179" s="20"/>
      <c r="MZ179" s="20"/>
      <c r="NA179" s="20"/>
      <c r="NB179" s="20"/>
      <c r="NC179" s="20"/>
      <c r="ND179" s="20"/>
      <c r="NE179" s="20"/>
      <c r="NF179" s="20"/>
      <c r="NG179" s="20"/>
      <c r="NH179" s="6"/>
    </row>
    <row r="180" spans="1:372" x14ac:dyDescent="0.3">
      <c r="A180" s="15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6"/>
      <c r="AF180" s="15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6"/>
      <c r="BK180" s="15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6"/>
      <c r="CP180" s="15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6"/>
      <c r="DU180" s="15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6"/>
      <c r="EZ180" s="15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6"/>
      <c r="GE180" s="15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6"/>
      <c r="HJ180" s="15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6"/>
      <c r="IO180" s="15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  <c r="JB180" s="20"/>
      <c r="JC180" s="20"/>
      <c r="JD180" s="20"/>
      <c r="JE180" s="20"/>
      <c r="JF180" s="20"/>
      <c r="JG180" s="20"/>
      <c r="JH180" s="20"/>
      <c r="JI180" s="20"/>
      <c r="JJ180" s="20"/>
      <c r="JK180" s="20"/>
      <c r="JL180" s="20"/>
      <c r="JM180" s="20"/>
      <c r="JN180" s="20"/>
      <c r="JO180" s="20"/>
      <c r="JP180" s="20"/>
      <c r="JQ180" s="20"/>
      <c r="JR180" s="20"/>
      <c r="JS180" s="6"/>
      <c r="JT180" s="15"/>
      <c r="JU180" s="20"/>
      <c r="JV180" s="20"/>
      <c r="JW180" s="20"/>
      <c r="JX180" s="20"/>
      <c r="JY180" s="20"/>
      <c r="JZ180" s="20"/>
      <c r="KA180" s="20"/>
      <c r="KB180" s="20"/>
      <c r="KC180" s="20"/>
      <c r="KD180" s="20"/>
      <c r="KE180" s="20"/>
      <c r="KF180" s="20"/>
      <c r="KG180" s="20"/>
      <c r="KH180" s="20"/>
      <c r="KI180" s="20"/>
      <c r="KJ180" s="20"/>
      <c r="KK180" s="20"/>
      <c r="KL180" s="20"/>
      <c r="KM180" s="20"/>
      <c r="KN180" s="20"/>
      <c r="KO180" s="20"/>
      <c r="KP180" s="20"/>
      <c r="KQ180" s="20"/>
      <c r="KR180" s="20"/>
      <c r="KS180" s="20"/>
      <c r="KT180" s="20"/>
      <c r="KU180" s="20"/>
      <c r="KV180" s="20"/>
      <c r="KW180" s="20"/>
      <c r="KX180" s="6"/>
      <c r="KY180" s="15"/>
      <c r="KZ180" s="20"/>
      <c r="LA180" s="20"/>
      <c r="LB180" s="20"/>
      <c r="LC180" s="20"/>
      <c r="LD180" s="20"/>
      <c r="LE180" s="20"/>
      <c r="LF180" s="20"/>
      <c r="LG180" s="20"/>
      <c r="LH180" s="20"/>
      <c r="LI180" s="20"/>
      <c r="LJ180" s="20"/>
      <c r="LK180" s="20"/>
      <c r="LL180" s="20"/>
      <c r="LM180" s="20"/>
      <c r="LN180" s="20"/>
      <c r="LO180" s="20"/>
      <c r="LP180" s="20"/>
      <c r="LQ180" s="20"/>
      <c r="LR180" s="20"/>
      <c r="LS180" s="20"/>
      <c r="LT180" s="20"/>
      <c r="LU180" s="20"/>
      <c r="LV180" s="20"/>
      <c r="LW180" s="20"/>
      <c r="LX180" s="20"/>
      <c r="LY180" s="20"/>
      <c r="LZ180" s="20"/>
      <c r="MA180" s="20"/>
      <c r="MB180" s="20"/>
      <c r="MC180" s="6"/>
      <c r="MD180" s="15"/>
      <c r="ME180" s="20"/>
      <c r="MF180" s="20"/>
      <c r="MG180" s="20"/>
      <c r="MH180" s="20"/>
      <c r="MI180" s="20"/>
      <c r="MJ180" s="20"/>
      <c r="MK180" s="20"/>
      <c r="ML180" s="20"/>
      <c r="MM180" s="20"/>
      <c r="MN180" s="20"/>
      <c r="MO180" s="20"/>
      <c r="MP180" s="20"/>
      <c r="MQ180" s="20"/>
      <c r="MR180" s="20"/>
      <c r="MS180" s="20"/>
      <c r="MT180" s="20"/>
      <c r="MU180" s="20"/>
      <c r="MV180" s="20"/>
      <c r="MW180" s="20"/>
      <c r="MX180" s="20"/>
      <c r="MY180" s="20"/>
      <c r="MZ180" s="20"/>
      <c r="NA180" s="20"/>
      <c r="NB180" s="20"/>
      <c r="NC180" s="20"/>
      <c r="ND180" s="20"/>
      <c r="NE180" s="20"/>
      <c r="NF180" s="20"/>
      <c r="NG180" s="20"/>
      <c r="NH180" s="6"/>
    </row>
    <row r="181" spans="1:372" x14ac:dyDescent="0.3">
      <c r="A181" s="15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6"/>
      <c r="AF181" s="15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6"/>
      <c r="BK181" s="15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6"/>
      <c r="CP181" s="15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6"/>
      <c r="DU181" s="15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6"/>
      <c r="EZ181" s="15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6"/>
      <c r="GE181" s="15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6"/>
      <c r="HJ181" s="15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6"/>
      <c r="IO181" s="15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  <c r="JB181" s="20"/>
      <c r="JC181" s="20"/>
      <c r="JD181" s="20"/>
      <c r="JE181" s="20"/>
      <c r="JF181" s="20"/>
      <c r="JG181" s="20"/>
      <c r="JH181" s="20"/>
      <c r="JI181" s="20"/>
      <c r="JJ181" s="20"/>
      <c r="JK181" s="20"/>
      <c r="JL181" s="20"/>
      <c r="JM181" s="20"/>
      <c r="JN181" s="20"/>
      <c r="JO181" s="20"/>
      <c r="JP181" s="20"/>
      <c r="JQ181" s="20"/>
      <c r="JR181" s="20"/>
      <c r="JS181" s="6"/>
      <c r="JT181" s="15"/>
      <c r="JU181" s="20"/>
      <c r="JV181" s="20"/>
      <c r="JW181" s="20"/>
      <c r="JX181" s="20"/>
      <c r="JY181" s="20"/>
      <c r="JZ181" s="20"/>
      <c r="KA181" s="20"/>
      <c r="KB181" s="20"/>
      <c r="KC181" s="20"/>
      <c r="KD181" s="20"/>
      <c r="KE181" s="20"/>
      <c r="KF181" s="20"/>
      <c r="KG181" s="20"/>
      <c r="KH181" s="20"/>
      <c r="KI181" s="20"/>
      <c r="KJ181" s="20"/>
      <c r="KK181" s="20"/>
      <c r="KL181" s="20"/>
      <c r="KM181" s="20"/>
      <c r="KN181" s="20"/>
      <c r="KO181" s="20"/>
      <c r="KP181" s="20"/>
      <c r="KQ181" s="20"/>
      <c r="KR181" s="20"/>
      <c r="KS181" s="20"/>
      <c r="KT181" s="20"/>
      <c r="KU181" s="20"/>
      <c r="KV181" s="20"/>
      <c r="KW181" s="20"/>
      <c r="KX181" s="6"/>
      <c r="KY181" s="15"/>
      <c r="KZ181" s="20"/>
      <c r="LA181" s="20"/>
      <c r="LB181" s="20"/>
      <c r="LC181" s="20"/>
      <c r="LD181" s="20"/>
      <c r="LE181" s="20"/>
      <c r="LF181" s="20"/>
      <c r="LG181" s="20"/>
      <c r="LH181" s="20"/>
      <c r="LI181" s="20"/>
      <c r="LJ181" s="20"/>
      <c r="LK181" s="20"/>
      <c r="LL181" s="20"/>
      <c r="LM181" s="20"/>
      <c r="LN181" s="20"/>
      <c r="LO181" s="20"/>
      <c r="LP181" s="20"/>
      <c r="LQ181" s="20"/>
      <c r="LR181" s="20"/>
      <c r="LS181" s="20"/>
      <c r="LT181" s="20"/>
      <c r="LU181" s="20"/>
      <c r="LV181" s="20"/>
      <c r="LW181" s="20"/>
      <c r="LX181" s="20"/>
      <c r="LY181" s="20"/>
      <c r="LZ181" s="20"/>
      <c r="MA181" s="20"/>
      <c r="MB181" s="20"/>
      <c r="MC181" s="6"/>
      <c r="MD181" s="15"/>
      <c r="ME181" s="20"/>
      <c r="MF181" s="20"/>
      <c r="MG181" s="20"/>
      <c r="MH181" s="20"/>
      <c r="MI181" s="20"/>
      <c r="MJ181" s="20"/>
      <c r="MK181" s="20"/>
      <c r="ML181" s="20"/>
      <c r="MM181" s="20"/>
      <c r="MN181" s="20"/>
      <c r="MO181" s="20"/>
      <c r="MP181" s="20"/>
      <c r="MQ181" s="20"/>
      <c r="MR181" s="20"/>
      <c r="MS181" s="20"/>
      <c r="MT181" s="20"/>
      <c r="MU181" s="20"/>
      <c r="MV181" s="20"/>
      <c r="MW181" s="20"/>
      <c r="MX181" s="20"/>
      <c r="MY181" s="20"/>
      <c r="MZ181" s="20"/>
      <c r="NA181" s="20"/>
      <c r="NB181" s="20"/>
      <c r="NC181" s="20"/>
      <c r="ND181" s="20"/>
      <c r="NE181" s="20"/>
      <c r="NF181" s="20"/>
      <c r="NG181" s="20"/>
      <c r="NH181" s="6"/>
    </row>
    <row r="182" spans="1:372" x14ac:dyDescent="0.3">
      <c r="A182" s="15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10"/>
      <c r="AF182" s="15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10"/>
      <c r="BK182" s="15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10"/>
      <c r="CP182" s="15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10"/>
      <c r="DU182" s="15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10"/>
      <c r="EZ182" s="15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10"/>
      <c r="GE182" s="15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10"/>
      <c r="HJ182" s="15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10"/>
      <c r="IO182" s="15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  <c r="JB182" s="20"/>
      <c r="JC182" s="20"/>
      <c r="JD182" s="20"/>
      <c r="JE182" s="20"/>
      <c r="JF182" s="20"/>
      <c r="JG182" s="20"/>
      <c r="JH182" s="20"/>
      <c r="JI182" s="20"/>
      <c r="JJ182" s="20"/>
      <c r="JK182" s="20"/>
      <c r="JL182" s="20"/>
      <c r="JM182" s="20"/>
      <c r="JN182" s="20"/>
      <c r="JO182" s="20"/>
      <c r="JP182" s="20"/>
      <c r="JQ182" s="20"/>
      <c r="JR182" s="20"/>
      <c r="JS182" s="10"/>
      <c r="JT182" s="15"/>
      <c r="JU182" s="20"/>
      <c r="JV182" s="20"/>
      <c r="JW182" s="20"/>
      <c r="JX182" s="20"/>
      <c r="JY182" s="20"/>
      <c r="JZ182" s="20"/>
      <c r="KA182" s="20"/>
      <c r="KB182" s="20"/>
      <c r="KC182" s="20"/>
      <c r="KD182" s="20"/>
      <c r="KE182" s="20"/>
      <c r="KF182" s="20"/>
      <c r="KG182" s="20"/>
      <c r="KH182" s="20"/>
      <c r="KI182" s="20"/>
      <c r="KJ182" s="20"/>
      <c r="KK182" s="20"/>
      <c r="KL182" s="20"/>
      <c r="KM182" s="20"/>
      <c r="KN182" s="20"/>
      <c r="KO182" s="20"/>
      <c r="KP182" s="20"/>
      <c r="KQ182" s="20"/>
      <c r="KR182" s="20"/>
      <c r="KS182" s="20"/>
      <c r="KT182" s="20"/>
      <c r="KU182" s="20"/>
      <c r="KV182" s="20"/>
      <c r="KW182" s="20"/>
      <c r="KX182" s="10"/>
      <c r="KY182" s="15"/>
      <c r="KZ182" s="20"/>
      <c r="LA182" s="20"/>
      <c r="LB182" s="20"/>
      <c r="LC182" s="20"/>
      <c r="LD182" s="20"/>
      <c r="LE182" s="20"/>
      <c r="LF182" s="20"/>
      <c r="LG182" s="20"/>
      <c r="LH182" s="20"/>
      <c r="LI182" s="20"/>
      <c r="LJ182" s="20"/>
      <c r="LK182" s="20"/>
      <c r="LL182" s="20"/>
      <c r="LM182" s="20"/>
      <c r="LN182" s="20"/>
      <c r="LO182" s="20"/>
      <c r="LP182" s="20"/>
      <c r="LQ182" s="20"/>
      <c r="LR182" s="20"/>
      <c r="LS182" s="20"/>
      <c r="LT182" s="20"/>
      <c r="LU182" s="20"/>
      <c r="LV182" s="20"/>
      <c r="LW182" s="20"/>
      <c r="LX182" s="20"/>
      <c r="LY182" s="20"/>
      <c r="LZ182" s="20"/>
      <c r="MA182" s="20"/>
      <c r="MB182" s="20"/>
      <c r="MC182" s="10"/>
      <c r="MD182" s="15"/>
      <c r="ME182" s="20"/>
      <c r="MF182" s="20"/>
      <c r="MG182" s="20"/>
      <c r="MH182" s="20"/>
      <c r="MI182" s="20"/>
      <c r="MJ182" s="20"/>
      <c r="MK182" s="20"/>
      <c r="ML182" s="20"/>
      <c r="MM182" s="20"/>
      <c r="MN182" s="20"/>
      <c r="MO182" s="20"/>
      <c r="MP182" s="20"/>
      <c r="MQ182" s="20"/>
      <c r="MR182" s="20"/>
      <c r="MS182" s="20"/>
      <c r="MT182" s="20"/>
      <c r="MU182" s="20"/>
      <c r="MV182" s="20"/>
      <c r="MW182" s="20"/>
      <c r="MX182" s="20"/>
      <c r="MY182" s="20"/>
      <c r="MZ182" s="20"/>
      <c r="NA182" s="20"/>
      <c r="NB182" s="20"/>
      <c r="NC182" s="20"/>
      <c r="ND182" s="20"/>
      <c r="NE182" s="20"/>
      <c r="NF182" s="20"/>
      <c r="NG182" s="20"/>
      <c r="NH182" s="10"/>
    </row>
    <row r="183" spans="1:372" x14ac:dyDescent="0.3">
      <c r="A183" s="15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5"/>
      <c r="AF183" s="15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5"/>
      <c r="BK183" s="15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5"/>
      <c r="CP183" s="15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5"/>
      <c r="DU183" s="15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5"/>
      <c r="EZ183" s="15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5"/>
      <c r="GE183" s="15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5"/>
      <c r="HJ183" s="15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5"/>
      <c r="IO183" s="15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  <c r="JB183" s="20"/>
      <c r="JC183" s="20"/>
      <c r="JD183" s="20"/>
      <c r="JE183" s="20"/>
      <c r="JF183" s="20"/>
      <c r="JG183" s="20"/>
      <c r="JH183" s="20"/>
      <c r="JI183" s="20"/>
      <c r="JJ183" s="20"/>
      <c r="JK183" s="20"/>
      <c r="JL183" s="20"/>
      <c r="JM183" s="20"/>
      <c r="JN183" s="20"/>
      <c r="JO183" s="20"/>
      <c r="JP183" s="20"/>
      <c r="JQ183" s="20"/>
      <c r="JR183" s="20"/>
      <c r="JS183" s="5"/>
      <c r="JT183" s="15"/>
      <c r="JU183" s="20"/>
      <c r="JV183" s="20"/>
      <c r="JW183" s="20"/>
      <c r="JX183" s="20"/>
      <c r="JY183" s="20"/>
      <c r="JZ183" s="20"/>
      <c r="KA183" s="20"/>
      <c r="KB183" s="20"/>
      <c r="KC183" s="20"/>
      <c r="KD183" s="20"/>
      <c r="KE183" s="20"/>
      <c r="KF183" s="20"/>
      <c r="KG183" s="20"/>
      <c r="KH183" s="20"/>
      <c r="KI183" s="20"/>
      <c r="KJ183" s="20"/>
      <c r="KK183" s="20"/>
      <c r="KL183" s="20"/>
      <c r="KM183" s="20"/>
      <c r="KN183" s="20"/>
      <c r="KO183" s="20"/>
      <c r="KP183" s="20"/>
      <c r="KQ183" s="20"/>
      <c r="KR183" s="20"/>
      <c r="KS183" s="20"/>
      <c r="KT183" s="20"/>
      <c r="KU183" s="20"/>
      <c r="KV183" s="20"/>
      <c r="KW183" s="20"/>
      <c r="KX183" s="5"/>
      <c r="KY183" s="15"/>
      <c r="KZ183" s="20"/>
      <c r="LA183" s="20"/>
      <c r="LB183" s="20"/>
      <c r="LC183" s="20"/>
      <c r="LD183" s="20"/>
      <c r="LE183" s="20"/>
      <c r="LF183" s="20"/>
      <c r="LG183" s="20"/>
      <c r="LH183" s="20"/>
      <c r="LI183" s="20"/>
      <c r="LJ183" s="20"/>
      <c r="LK183" s="20"/>
      <c r="LL183" s="20"/>
      <c r="LM183" s="20"/>
      <c r="LN183" s="20"/>
      <c r="LO183" s="20"/>
      <c r="LP183" s="20"/>
      <c r="LQ183" s="20"/>
      <c r="LR183" s="20"/>
      <c r="LS183" s="20"/>
      <c r="LT183" s="20"/>
      <c r="LU183" s="20"/>
      <c r="LV183" s="20"/>
      <c r="LW183" s="20"/>
      <c r="LX183" s="20"/>
      <c r="LY183" s="20"/>
      <c r="LZ183" s="20"/>
      <c r="MA183" s="20"/>
      <c r="MB183" s="20"/>
      <c r="MC183" s="5"/>
      <c r="MD183" s="15"/>
      <c r="ME183" s="20"/>
      <c r="MF183" s="20"/>
      <c r="MG183" s="20"/>
      <c r="MH183" s="20"/>
      <c r="MI183" s="20"/>
      <c r="MJ183" s="20"/>
      <c r="MK183" s="20"/>
      <c r="ML183" s="20"/>
      <c r="MM183" s="20"/>
      <c r="MN183" s="20"/>
      <c r="MO183" s="20"/>
      <c r="MP183" s="20"/>
      <c r="MQ183" s="20"/>
      <c r="MR183" s="20"/>
      <c r="MS183" s="20"/>
      <c r="MT183" s="20"/>
      <c r="MU183" s="20"/>
      <c r="MV183" s="20"/>
      <c r="MW183" s="20"/>
      <c r="MX183" s="20"/>
      <c r="MY183" s="20"/>
      <c r="MZ183" s="20"/>
      <c r="NA183" s="20"/>
      <c r="NB183" s="20"/>
      <c r="NC183" s="20"/>
      <c r="ND183" s="20"/>
      <c r="NE183" s="20"/>
      <c r="NF183" s="20"/>
      <c r="NG183" s="20"/>
      <c r="NH183" s="5"/>
    </row>
    <row r="184" spans="1:372" x14ac:dyDescent="0.3">
      <c r="A184" s="15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5"/>
      <c r="AF184" s="15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5"/>
      <c r="BK184" s="15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5"/>
      <c r="CP184" s="15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5"/>
      <c r="DU184" s="15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5"/>
      <c r="EZ184" s="15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5"/>
      <c r="GE184" s="15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5"/>
      <c r="HJ184" s="15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5"/>
      <c r="IO184" s="15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  <c r="JB184" s="20"/>
      <c r="JC184" s="20"/>
      <c r="JD184" s="20"/>
      <c r="JE184" s="20"/>
      <c r="JF184" s="20"/>
      <c r="JG184" s="20"/>
      <c r="JH184" s="20"/>
      <c r="JI184" s="20"/>
      <c r="JJ184" s="20"/>
      <c r="JK184" s="20"/>
      <c r="JL184" s="20"/>
      <c r="JM184" s="20"/>
      <c r="JN184" s="20"/>
      <c r="JO184" s="20"/>
      <c r="JP184" s="20"/>
      <c r="JQ184" s="20"/>
      <c r="JR184" s="20"/>
      <c r="JS184" s="5"/>
      <c r="JT184" s="15"/>
      <c r="JU184" s="20"/>
      <c r="JV184" s="20"/>
      <c r="JW184" s="20"/>
      <c r="JX184" s="20"/>
      <c r="JY184" s="20"/>
      <c r="JZ184" s="20"/>
      <c r="KA184" s="20"/>
      <c r="KB184" s="20"/>
      <c r="KC184" s="20"/>
      <c r="KD184" s="20"/>
      <c r="KE184" s="20"/>
      <c r="KF184" s="20"/>
      <c r="KG184" s="20"/>
      <c r="KH184" s="20"/>
      <c r="KI184" s="20"/>
      <c r="KJ184" s="20"/>
      <c r="KK184" s="20"/>
      <c r="KL184" s="20"/>
      <c r="KM184" s="20"/>
      <c r="KN184" s="20"/>
      <c r="KO184" s="20"/>
      <c r="KP184" s="20"/>
      <c r="KQ184" s="20"/>
      <c r="KR184" s="20"/>
      <c r="KS184" s="20"/>
      <c r="KT184" s="20"/>
      <c r="KU184" s="20"/>
      <c r="KV184" s="20"/>
      <c r="KW184" s="20"/>
      <c r="KX184" s="5"/>
      <c r="KY184" s="15"/>
      <c r="KZ184" s="20"/>
      <c r="LA184" s="20"/>
      <c r="LB184" s="20"/>
      <c r="LC184" s="20"/>
      <c r="LD184" s="20"/>
      <c r="LE184" s="20"/>
      <c r="LF184" s="20"/>
      <c r="LG184" s="20"/>
      <c r="LH184" s="20"/>
      <c r="LI184" s="20"/>
      <c r="LJ184" s="20"/>
      <c r="LK184" s="20"/>
      <c r="LL184" s="20"/>
      <c r="LM184" s="20"/>
      <c r="LN184" s="20"/>
      <c r="LO184" s="20"/>
      <c r="LP184" s="20"/>
      <c r="LQ184" s="20"/>
      <c r="LR184" s="20"/>
      <c r="LS184" s="20"/>
      <c r="LT184" s="20"/>
      <c r="LU184" s="20"/>
      <c r="LV184" s="20"/>
      <c r="LW184" s="20"/>
      <c r="LX184" s="20"/>
      <c r="LY184" s="20"/>
      <c r="LZ184" s="20"/>
      <c r="MA184" s="20"/>
      <c r="MB184" s="20"/>
      <c r="MC184" s="5"/>
      <c r="MD184" s="15"/>
      <c r="ME184" s="20"/>
      <c r="MF184" s="20"/>
      <c r="MG184" s="20"/>
      <c r="MH184" s="20"/>
      <c r="MI184" s="20"/>
      <c r="MJ184" s="20"/>
      <c r="MK184" s="20"/>
      <c r="ML184" s="20"/>
      <c r="MM184" s="20"/>
      <c r="MN184" s="20"/>
      <c r="MO184" s="20"/>
      <c r="MP184" s="20"/>
      <c r="MQ184" s="20"/>
      <c r="MR184" s="20"/>
      <c r="MS184" s="20"/>
      <c r="MT184" s="20"/>
      <c r="MU184" s="20"/>
      <c r="MV184" s="20"/>
      <c r="MW184" s="20"/>
      <c r="MX184" s="20"/>
      <c r="MY184" s="20"/>
      <c r="MZ184" s="20"/>
      <c r="NA184" s="20"/>
      <c r="NB184" s="20"/>
      <c r="NC184" s="20"/>
      <c r="ND184" s="20"/>
      <c r="NE184" s="20"/>
      <c r="NF184" s="20"/>
      <c r="NG184" s="20"/>
      <c r="NH184" s="5"/>
    </row>
    <row r="185" spans="1:372" x14ac:dyDescent="0.3">
      <c r="A185" s="15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5"/>
      <c r="AF185" s="15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5"/>
      <c r="BK185" s="15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5"/>
      <c r="CP185" s="15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5"/>
      <c r="DU185" s="15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5"/>
      <c r="EZ185" s="15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5"/>
      <c r="GE185" s="15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5"/>
      <c r="HJ185" s="15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5"/>
      <c r="IO185" s="15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  <c r="JB185" s="20"/>
      <c r="JC185" s="20"/>
      <c r="JD185" s="20"/>
      <c r="JE185" s="20"/>
      <c r="JF185" s="20"/>
      <c r="JG185" s="20"/>
      <c r="JH185" s="20"/>
      <c r="JI185" s="20"/>
      <c r="JJ185" s="20"/>
      <c r="JK185" s="20"/>
      <c r="JL185" s="20"/>
      <c r="JM185" s="20"/>
      <c r="JN185" s="20"/>
      <c r="JO185" s="20"/>
      <c r="JP185" s="20"/>
      <c r="JQ185" s="20"/>
      <c r="JR185" s="20"/>
      <c r="JS185" s="5"/>
      <c r="JT185" s="15"/>
      <c r="JU185" s="20"/>
      <c r="JV185" s="20"/>
      <c r="JW185" s="20"/>
      <c r="JX185" s="20"/>
      <c r="JY185" s="20"/>
      <c r="JZ185" s="20"/>
      <c r="KA185" s="20"/>
      <c r="KB185" s="20"/>
      <c r="KC185" s="20"/>
      <c r="KD185" s="20"/>
      <c r="KE185" s="20"/>
      <c r="KF185" s="20"/>
      <c r="KG185" s="20"/>
      <c r="KH185" s="20"/>
      <c r="KI185" s="20"/>
      <c r="KJ185" s="20"/>
      <c r="KK185" s="20"/>
      <c r="KL185" s="20"/>
      <c r="KM185" s="20"/>
      <c r="KN185" s="20"/>
      <c r="KO185" s="20"/>
      <c r="KP185" s="20"/>
      <c r="KQ185" s="20"/>
      <c r="KR185" s="20"/>
      <c r="KS185" s="20"/>
      <c r="KT185" s="20"/>
      <c r="KU185" s="20"/>
      <c r="KV185" s="20"/>
      <c r="KW185" s="20"/>
      <c r="KX185" s="5"/>
      <c r="KY185" s="15"/>
      <c r="KZ185" s="20"/>
      <c r="LA185" s="20"/>
      <c r="LB185" s="20"/>
      <c r="LC185" s="20"/>
      <c r="LD185" s="20"/>
      <c r="LE185" s="20"/>
      <c r="LF185" s="20"/>
      <c r="LG185" s="20"/>
      <c r="LH185" s="20"/>
      <c r="LI185" s="20"/>
      <c r="LJ185" s="20"/>
      <c r="LK185" s="20"/>
      <c r="LL185" s="20"/>
      <c r="LM185" s="20"/>
      <c r="LN185" s="20"/>
      <c r="LO185" s="20"/>
      <c r="LP185" s="20"/>
      <c r="LQ185" s="20"/>
      <c r="LR185" s="20"/>
      <c r="LS185" s="20"/>
      <c r="LT185" s="20"/>
      <c r="LU185" s="20"/>
      <c r="LV185" s="20"/>
      <c r="LW185" s="20"/>
      <c r="LX185" s="20"/>
      <c r="LY185" s="20"/>
      <c r="LZ185" s="20"/>
      <c r="MA185" s="20"/>
      <c r="MB185" s="20"/>
      <c r="MC185" s="5"/>
      <c r="MD185" s="15"/>
      <c r="ME185" s="20"/>
      <c r="MF185" s="20"/>
      <c r="MG185" s="20"/>
      <c r="MH185" s="20"/>
      <c r="MI185" s="20"/>
      <c r="MJ185" s="20"/>
      <c r="MK185" s="20"/>
      <c r="ML185" s="20"/>
      <c r="MM185" s="20"/>
      <c r="MN185" s="20"/>
      <c r="MO185" s="20"/>
      <c r="MP185" s="20"/>
      <c r="MQ185" s="20"/>
      <c r="MR185" s="20"/>
      <c r="MS185" s="20"/>
      <c r="MT185" s="20"/>
      <c r="MU185" s="20"/>
      <c r="MV185" s="20"/>
      <c r="MW185" s="20"/>
      <c r="MX185" s="20"/>
      <c r="MY185" s="20"/>
      <c r="MZ185" s="20"/>
      <c r="NA185" s="20"/>
      <c r="NB185" s="20"/>
      <c r="NC185" s="20"/>
      <c r="ND185" s="20"/>
      <c r="NE185" s="20"/>
      <c r="NF185" s="20"/>
      <c r="NG185" s="20"/>
      <c r="NH185" s="5"/>
    </row>
    <row r="186" spans="1:372" x14ac:dyDescent="0.3">
      <c r="A186" s="15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5"/>
      <c r="AF186" s="15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5"/>
      <c r="BK186" s="15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5"/>
      <c r="CP186" s="15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5"/>
      <c r="DU186" s="15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5"/>
      <c r="EZ186" s="15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5"/>
      <c r="GE186" s="15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5"/>
      <c r="HJ186" s="15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5"/>
      <c r="IO186" s="15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  <c r="JB186" s="20"/>
      <c r="JC186" s="20"/>
      <c r="JD186" s="20"/>
      <c r="JE186" s="20"/>
      <c r="JF186" s="20"/>
      <c r="JG186" s="20"/>
      <c r="JH186" s="20"/>
      <c r="JI186" s="20"/>
      <c r="JJ186" s="20"/>
      <c r="JK186" s="20"/>
      <c r="JL186" s="20"/>
      <c r="JM186" s="20"/>
      <c r="JN186" s="20"/>
      <c r="JO186" s="20"/>
      <c r="JP186" s="20"/>
      <c r="JQ186" s="20"/>
      <c r="JR186" s="20"/>
      <c r="JS186" s="5"/>
      <c r="JT186" s="15"/>
      <c r="JU186" s="20"/>
      <c r="JV186" s="20"/>
      <c r="JW186" s="20"/>
      <c r="JX186" s="20"/>
      <c r="JY186" s="20"/>
      <c r="JZ186" s="20"/>
      <c r="KA186" s="20"/>
      <c r="KB186" s="20"/>
      <c r="KC186" s="20"/>
      <c r="KD186" s="20"/>
      <c r="KE186" s="20"/>
      <c r="KF186" s="20"/>
      <c r="KG186" s="20"/>
      <c r="KH186" s="20"/>
      <c r="KI186" s="20"/>
      <c r="KJ186" s="20"/>
      <c r="KK186" s="20"/>
      <c r="KL186" s="20"/>
      <c r="KM186" s="20"/>
      <c r="KN186" s="20"/>
      <c r="KO186" s="20"/>
      <c r="KP186" s="20"/>
      <c r="KQ186" s="20"/>
      <c r="KR186" s="20"/>
      <c r="KS186" s="20"/>
      <c r="KT186" s="20"/>
      <c r="KU186" s="20"/>
      <c r="KV186" s="20"/>
      <c r="KW186" s="20"/>
      <c r="KX186" s="5"/>
      <c r="KY186" s="15"/>
      <c r="KZ186" s="20"/>
      <c r="LA186" s="20"/>
      <c r="LB186" s="20"/>
      <c r="LC186" s="20"/>
      <c r="LD186" s="20"/>
      <c r="LE186" s="20"/>
      <c r="LF186" s="20"/>
      <c r="LG186" s="20"/>
      <c r="LH186" s="20"/>
      <c r="LI186" s="20"/>
      <c r="LJ186" s="20"/>
      <c r="LK186" s="20"/>
      <c r="LL186" s="20"/>
      <c r="LM186" s="20"/>
      <c r="LN186" s="20"/>
      <c r="LO186" s="20"/>
      <c r="LP186" s="20"/>
      <c r="LQ186" s="20"/>
      <c r="LR186" s="20"/>
      <c r="LS186" s="20"/>
      <c r="LT186" s="20"/>
      <c r="LU186" s="20"/>
      <c r="LV186" s="20"/>
      <c r="LW186" s="20"/>
      <c r="LX186" s="20"/>
      <c r="LY186" s="20"/>
      <c r="LZ186" s="20"/>
      <c r="MA186" s="20"/>
      <c r="MB186" s="20"/>
      <c r="MC186" s="5"/>
      <c r="MD186" s="15"/>
      <c r="ME186" s="20"/>
      <c r="MF186" s="20"/>
      <c r="MG186" s="20"/>
      <c r="MH186" s="20"/>
      <c r="MI186" s="20"/>
      <c r="MJ186" s="20"/>
      <c r="MK186" s="20"/>
      <c r="ML186" s="20"/>
      <c r="MM186" s="20"/>
      <c r="MN186" s="20"/>
      <c r="MO186" s="20"/>
      <c r="MP186" s="20"/>
      <c r="MQ186" s="20"/>
      <c r="MR186" s="20"/>
      <c r="MS186" s="20"/>
      <c r="MT186" s="20"/>
      <c r="MU186" s="20"/>
      <c r="MV186" s="20"/>
      <c r="MW186" s="20"/>
      <c r="MX186" s="20"/>
      <c r="MY186" s="20"/>
      <c r="MZ186" s="20"/>
      <c r="NA186" s="20"/>
      <c r="NB186" s="20"/>
      <c r="NC186" s="20"/>
      <c r="ND186" s="20"/>
      <c r="NE186" s="20"/>
      <c r="NF186" s="20"/>
      <c r="NG186" s="20"/>
      <c r="NH186" s="5"/>
    </row>
    <row r="187" spans="1:372" x14ac:dyDescent="0.3">
      <c r="A187" s="15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5"/>
      <c r="AF187" s="15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5"/>
      <c r="BK187" s="15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5"/>
      <c r="CP187" s="15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5"/>
      <c r="DU187" s="15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5"/>
      <c r="EZ187" s="15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5"/>
      <c r="GE187" s="15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5"/>
      <c r="HJ187" s="15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5"/>
      <c r="IO187" s="15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  <c r="JB187" s="20"/>
      <c r="JC187" s="20"/>
      <c r="JD187" s="20"/>
      <c r="JE187" s="20"/>
      <c r="JF187" s="20"/>
      <c r="JG187" s="20"/>
      <c r="JH187" s="20"/>
      <c r="JI187" s="20"/>
      <c r="JJ187" s="20"/>
      <c r="JK187" s="20"/>
      <c r="JL187" s="20"/>
      <c r="JM187" s="20"/>
      <c r="JN187" s="20"/>
      <c r="JO187" s="20"/>
      <c r="JP187" s="20"/>
      <c r="JQ187" s="20"/>
      <c r="JR187" s="20"/>
      <c r="JS187" s="5"/>
      <c r="JT187" s="15"/>
      <c r="JU187" s="20"/>
      <c r="JV187" s="20"/>
      <c r="JW187" s="20"/>
      <c r="JX187" s="20"/>
      <c r="JY187" s="20"/>
      <c r="JZ187" s="20"/>
      <c r="KA187" s="20"/>
      <c r="KB187" s="20"/>
      <c r="KC187" s="20"/>
      <c r="KD187" s="20"/>
      <c r="KE187" s="20"/>
      <c r="KF187" s="20"/>
      <c r="KG187" s="20"/>
      <c r="KH187" s="20"/>
      <c r="KI187" s="20"/>
      <c r="KJ187" s="20"/>
      <c r="KK187" s="20"/>
      <c r="KL187" s="20"/>
      <c r="KM187" s="20"/>
      <c r="KN187" s="20"/>
      <c r="KO187" s="20"/>
      <c r="KP187" s="20"/>
      <c r="KQ187" s="20"/>
      <c r="KR187" s="20"/>
      <c r="KS187" s="20"/>
      <c r="KT187" s="20"/>
      <c r="KU187" s="20"/>
      <c r="KV187" s="20"/>
      <c r="KW187" s="20"/>
      <c r="KX187" s="5"/>
      <c r="KY187" s="15"/>
      <c r="KZ187" s="20"/>
      <c r="LA187" s="20"/>
      <c r="LB187" s="20"/>
      <c r="LC187" s="20"/>
      <c r="LD187" s="20"/>
      <c r="LE187" s="20"/>
      <c r="LF187" s="20"/>
      <c r="LG187" s="20"/>
      <c r="LH187" s="20"/>
      <c r="LI187" s="20"/>
      <c r="LJ187" s="20"/>
      <c r="LK187" s="20"/>
      <c r="LL187" s="20"/>
      <c r="LM187" s="20"/>
      <c r="LN187" s="20"/>
      <c r="LO187" s="20"/>
      <c r="LP187" s="20"/>
      <c r="LQ187" s="20"/>
      <c r="LR187" s="20"/>
      <c r="LS187" s="20"/>
      <c r="LT187" s="20"/>
      <c r="LU187" s="20"/>
      <c r="LV187" s="20"/>
      <c r="LW187" s="20"/>
      <c r="LX187" s="20"/>
      <c r="LY187" s="20"/>
      <c r="LZ187" s="20"/>
      <c r="MA187" s="20"/>
      <c r="MB187" s="20"/>
      <c r="MC187" s="5"/>
      <c r="MD187" s="15"/>
      <c r="ME187" s="20"/>
      <c r="MF187" s="20"/>
      <c r="MG187" s="20"/>
      <c r="MH187" s="20"/>
      <c r="MI187" s="20"/>
      <c r="MJ187" s="20"/>
      <c r="MK187" s="20"/>
      <c r="ML187" s="20"/>
      <c r="MM187" s="20"/>
      <c r="MN187" s="20"/>
      <c r="MO187" s="20"/>
      <c r="MP187" s="20"/>
      <c r="MQ187" s="20"/>
      <c r="MR187" s="20"/>
      <c r="MS187" s="20"/>
      <c r="MT187" s="20"/>
      <c r="MU187" s="20"/>
      <c r="MV187" s="20"/>
      <c r="MW187" s="20"/>
      <c r="MX187" s="20"/>
      <c r="MY187" s="20"/>
      <c r="MZ187" s="20"/>
      <c r="NA187" s="20"/>
      <c r="NB187" s="20"/>
      <c r="NC187" s="20"/>
      <c r="ND187" s="20"/>
      <c r="NE187" s="20"/>
      <c r="NF187" s="20"/>
      <c r="NG187" s="20"/>
      <c r="NH187" s="5"/>
    </row>
    <row r="188" spans="1:372" x14ac:dyDescent="0.3">
      <c r="A188" s="15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5"/>
      <c r="AF188" s="15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5"/>
      <c r="BK188" s="15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5"/>
      <c r="CP188" s="15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5"/>
      <c r="DU188" s="15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5"/>
      <c r="EZ188" s="15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5"/>
      <c r="GE188" s="15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5"/>
      <c r="HJ188" s="15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5"/>
      <c r="IO188" s="15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  <c r="JB188" s="20"/>
      <c r="JC188" s="20"/>
      <c r="JD188" s="20"/>
      <c r="JE188" s="20"/>
      <c r="JF188" s="20"/>
      <c r="JG188" s="20"/>
      <c r="JH188" s="20"/>
      <c r="JI188" s="20"/>
      <c r="JJ188" s="20"/>
      <c r="JK188" s="20"/>
      <c r="JL188" s="20"/>
      <c r="JM188" s="20"/>
      <c r="JN188" s="20"/>
      <c r="JO188" s="20"/>
      <c r="JP188" s="20"/>
      <c r="JQ188" s="20"/>
      <c r="JR188" s="20"/>
      <c r="JS188" s="5"/>
      <c r="JT188" s="15"/>
      <c r="JU188" s="20"/>
      <c r="JV188" s="20"/>
      <c r="JW188" s="20"/>
      <c r="JX188" s="20"/>
      <c r="JY188" s="20"/>
      <c r="JZ188" s="20"/>
      <c r="KA188" s="20"/>
      <c r="KB188" s="20"/>
      <c r="KC188" s="20"/>
      <c r="KD188" s="20"/>
      <c r="KE188" s="20"/>
      <c r="KF188" s="20"/>
      <c r="KG188" s="20"/>
      <c r="KH188" s="20"/>
      <c r="KI188" s="20"/>
      <c r="KJ188" s="20"/>
      <c r="KK188" s="20"/>
      <c r="KL188" s="20"/>
      <c r="KM188" s="20"/>
      <c r="KN188" s="20"/>
      <c r="KO188" s="20"/>
      <c r="KP188" s="20"/>
      <c r="KQ188" s="20"/>
      <c r="KR188" s="20"/>
      <c r="KS188" s="20"/>
      <c r="KT188" s="20"/>
      <c r="KU188" s="20"/>
      <c r="KV188" s="20"/>
      <c r="KW188" s="20"/>
      <c r="KX188" s="5"/>
      <c r="KY188" s="15"/>
      <c r="KZ188" s="20"/>
      <c r="LA188" s="20"/>
      <c r="LB188" s="20"/>
      <c r="LC188" s="20"/>
      <c r="LD188" s="20"/>
      <c r="LE188" s="20"/>
      <c r="LF188" s="20"/>
      <c r="LG188" s="20"/>
      <c r="LH188" s="20"/>
      <c r="LI188" s="20"/>
      <c r="LJ188" s="20"/>
      <c r="LK188" s="20"/>
      <c r="LL188" s="20"/>
      <c r="LM188" s="20"/>
      <c r="LN188" s="20"/>
      <c r="LO188" s="20"/>
      <c r="LP188" s="20"/>
      <c r="LQ188" s="20"/>
      <c r="LR188" s="20"/>
      <c r="LS188" s="20"/>
      <c r="LT188" s="20"/>
      <c r="LU188" s="20"/>
      <c r="LV188" s="20"/>
      <c r="LW188" s="20"/>
      <c r="LX188" s="20"/>
      <c r="LY188" s="20"/>
      <c r="LZ188" s="20"/>
      <c r="MA188" s="20"/>
      <c r="MB188" s="20"/>
      <c r="MC188" s="5"/>
      <c r="MD188" s="15"/>
      <c r="ME188" s="20"/>
      <c r="MF188" s="20"/>
      <c r="MG188" s="20"/>
      <c r="MH188" s="20"/>
      <c r="MI188" s="20"/>
      <c r="MJ188" s="20"/>
      <c r="MK188" s="20"/>
      <c r="ML188" s="20"/>
      <c r="MM188" s="20"/>
      <c r="MN188" s="20"/>
      <c r="MO188" s="20"/>
      <c r="MP188" s="20"/>
      <c r="MQ188" s="20"/>
      <c r="MR188" s="20"/>
      <c r="MS188" s="20"/>
      <c r="MT188" s="20"/>
      <c r="MU188" s="20"/>
      <c r="MV188" s="20"/>
      <c r="MW188" s="20"/>
      <c r="MX188" s="20"/>
      <c r="MY188" s="20"/>
      <c r="MZ188" s="20"/>
      <c r="NA188" s="20"/>
      <c r="NB188" s="20"/>
      <c r="NC188" s="20"/>
      <c r="ND188" s="20"/>
      <c r="NE188" s="20"/>
      <c r="NF188" s="20"/>
      <c r="NG188" s="20"/>
      <c r="NH188" s="5"/>
    </row>
    <row r="189" spans="1:372" x14ac:dyDescent="0.3">
      <c r="A189" s="15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11"/>
      <c r="AF189" s="15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11"/>
      <c r="BK189" s="15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11"/>
      <c r="CP189" s="15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11"/>
      <c r="DU189" s="15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11"/>
      <c r="EZ189" s="15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11"/>
      <c r="GE189" s="15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11"/>
      <c r="HJ189" s="15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11"/>
      <c r="IO189" s="15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  <c r="JB189" s="20"/>
      <c r="JC189" s="20"/>
      <c r="JD189" s="20"/>
      <c r="JE189" s="20"/>
      <c r="JF189" s="20"/>
      <c r="JG189" s="20"/>
      <c r="JH189" s="20"/>
      <c r="JI189" s="20"/>
      <c r="JJ189" s="20"/>
      <c r="JK189" s="20"/>
      <c r="JL189" s="20"/>
      <c r="JM189" s="20"/>
      <c r="JN189" s="20"/>
      <c r="JO189" s="20"/>
      <c r="JP189" s="20"/>
      <c r="JQ189" s="20"/>
      <c r="JR189" s="20"/>
      <c r="JS189" s="11"/>
      <c r="JT189" s="15"/>
      <c r="JU189" s="20"/>
      <c r="JV189" s="20"/>
      <c r="JW189" s="20"/>
      <c r="JX189" s="20"/>
      <c r="JY189" s="20"/>
      <c r="JZ189" s="20"/>
      <c r="KA189" s="20"/>
      <c r="KB189" s="20"/>
      <c r="KC189" s="20"/>
      <c r="KD189" s="20"/>
      <c r="KE189" s="20"/>
      <c r="KF189" s="20"/>
      <c r="KG189" s="20"/>
      <c r="KH189" s="20"/>
      <c r="KI189" s="20"/>
      <c r="KJ189" s="20"/>
      <c r="KK189" s="20"/>
      <c r="KL189" s="20"/>
      <c r="KM189" s="20"/>
      <c r="KN189" s="20"/>
      <c r="KO189" s="20"/>
      <c r="KP189" s="20"/>
      <c r="KQ189" s="20"/>
      <c r="KR189" s="20"/>
      <c r="KS189" s="20"/>
      <c r="KT189" s="20"/>
      <c r="KU189" s="20"/>
      <c r="KV189" s="20"/>
      <c r="KW189" s="20"/>
      <c r="KX189" s="11"/>
      <c r="KY189" s="15"/>
      <c r="KZ189" s="20"/>
      <c r="LA189" s="20"/>
      <c r="LB189" s="20"/>
      <c r="LC189" s="20"/>
      <c r="LD189" s="20"/>
      <c r="LE189" s="20"/>
      <c r="LF189" s="20"/>
      <c r="LG189" s="20"/>
      <c r="LH189" s="20"/>
      <c r="LI189" s="20"/>
      <c r="LJ189" s="20"/>
      <c r="LK189" s="20"/>
      <c r="LL189" s="20"/>
      <c r="LM189" s="20"/>
      <c r="LN189" s="20"/>
      <c r="LO189" s="20"/>
      <c r="LP189" s="20"/>
      <c r="LQ189" s="20"/>
      <c r="LR189" s="20"/>
      <c r="LS189" s="20"/>
      <c r="LT189" s="20"/>
      <c r="LU189" s="20"/>
      <c r="LV189" s="20"/>
      <c r="LW189" s="20"/>
      <c r="LX189" s="20"/>
      <c r="LY189" s="20"/>
      <c r="LZ189" s="20"/>
      <c r="MA189" s="20"/>
      <c r="MB189" s="20"/>
      <c r="MC189" s="11"/>
      <c r="MD189" s="15"/>
      <c r="ME189" s="20"/>
      <c r="MF189" s="20"/>
      <c r="MG189" s="20"/>
      <c r="MH189" s="20"/>
      <c r="MI189" s="20"/>
      <c r="MJ189" s="20"/>
      <c r="MK189" s="20"/>
      <c r="ML189" s="20"/>
      <c r="MM189" s="20"/>
      <c r="MN189" s="20"/>
      <c r="MO189" s="20"/>
      <c r="MP189" s="20"/>
      <c r="MQ189" s="20"/>
      <c r="MR189" s="20"/>
      <c r="MS189" s="20"/>
      <c r="MT189" s="20"/>
      <c r="MU189" s="20"/>
      <c r="MV189" s="20"/>
      <c r="MW189" s="20"/>
      <c r="MX189" s="20"/>
      <c r="MY189" s="20"/>
      <c r="MZ189" s="20"/>
      <c r="NA189" s="20"/>
      <c r="NB189" s="20"/>
      <c r="NC189" s="20"/>
      <c r="ND189" s="20"/>
      <c r="NE189" s="20"/>
      <c r="NF189" s="20"/>
      <c r="NG189" s="20"/>
      <c r="NH189" s="11"/>
    </row>
    <row r="190" spans="1:372" x14ac:dyDescent="0.3">
      <c r="A190" s="15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6"/>
      <c r="AF190" s="15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6"/>
      <c r="BK190" s="15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6"/>
      <c r="CP190" s="15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6"/>
      <c r="DU190" s="15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6"/>
      <c r="EZ190" s="15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6"/>
      <c r="GE190" s="15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6"/>
      <c r="HJ190" s="15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6"/>
      <c r="IO190" s="15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  <c r="JB190" s="20"/>
      <c r="JC190" s="20"/>
      <c r="JD190" s="20"/>
      <c r="JE190" s="20"/>
      <c r="JF190" s="20"/>
      <c r="JG190" s="20"/>
      <c r="JH190" s="20"/>
      <c r="JI190" s="20"/>
      <c r="JJ190" s="20"/>
      <c r="JK190" s="20"/>
      <c r="JL190" s="20"/>
      <c r="JM190" s="20"/>
      <c r="JN190" s="20"/>
      <c r="JO190" s="20"/>
      <c r="JP190" s="20"/>
      <c r="JQ190" s="20"/>
      <c r="JR190" s="20"/>
      <c r="JS190" s="6"/>
      <c r="JT190" s="15"/>
      <c r="JU190" s="20"/>
      <c r="JV190" s="20"/>
      <c r="JW190" s="20"/>
      <c r="JX190" s="20"/>
      <c r="JY190" s="20"/>
      <c r="JZ190" s="20"/>
      <c r="KA190" s="20"/>
      <c r="KB190" s="20"/>
      <c r="KC190" s="20"/>
      <c r="KD190" s="20"/>
      <c r="KE190" s="20"/>
      <c r="KF190" s="20"/>
      <c r="KG190" s="20"/>
      <c r="KH190" s="20"/>
      <c r="KI190" s="20"/>
      <c r="KJ190" s="20"/>
      <c r="KK190" s="20"/>
      <c r="KL190" s="20"/>
      <c r="KM190" s="20"/>
      <c r="KN190" s="20"/>
      <c r="KO190" s="20"/>
      <c r="KP190" s="20"/>
      <c r="KQ190" s="20"/>
      <c r="KR190" s="20"/>
      <c r="KS190" s="20"/>
      <c r="KT190" s="20"/>
      <c r="KU190" s="20"/>
      <c r="KV190" s="20"/>
      <c r="KW190" s="20"/>
      <c r="KX190" s="6"/>
      <c r="KY190" s="15"/>
      <c r="KZ190" s="20"/>
      <c r="LA190" s="20"/>
      <c r="LB190" s="20"/>
      <c r="LC190" s="20"/>
      <c r="LD190" s="20"/>
      <c r="LE190" s="20"/>
      <c r="LF190" s="20"/>
      <c r="LG190" s="20"/>
      <c r="LH190" s="20"/>
      <c r="LI190" s="20"/>
      <c r="LJ190" s="20"/>
      <c r="LK190" s="20"/>
      <c r="LL190" s="20"/>
      <c r="LM190" s="20"/>
      <c r="LN190" s="20"/>
      <c r="LO190" s="20"/>
      <c r="LP190" s="20"/>
      <c r="LQ190" s="20"/>
      <c r="LR190" s="20"/>
      <c r="LS190" s="20"/>
      <c r="LT190" s="20"/>
      <c r="LU190" s="20"/>
      <c r="LV190" s="20"/>
      <c r="LW190" s="20"/>
      <c r="LX190" s="20"/>
      <c r="LY190" s="20"/>
      <c r="LZ190" s="20"/>
      <c r="MA190" s="20"/>
      <c r="MB190" s="20"/>
      <c r="MC190" s="6"/>
      <c r="MD190" s="15"/>
      <c r="ME190" s="20"/>
      <c r="MF190" s="20"/>
      <c r="MG190" s="20"/>
      <c r="MH190" s="20"/>
      <c r="MI190" s="20"/>
      <c r="MJ190" s="20"/>
      <c r="MK190" s="20"/>
      <c r="ML190" s="20"/>
      <c r="MM190" s="20"/>
      <c r="MN190" s="20"/>
      <c r="MO190" s="20"/>
      <c r="MP190" s="20"/>
      <c r="MQ190" s="20"/>
      <c r="MR190" s="20"/>
      <c r="MS190" s="20"/>
      <c r="MT190" s="20"/>
      <c r="MU190" s="20"/>
      <c r="MV190" s="20"/>
      <c r="MW190" s="20"/>
      <c r="MX190" s="20"/>
      <c r="MY190" s="20"/>
      <c r="MZ190" s="20"/>
      <c r="NA190" s="20"/>
      <c r="NB190" s="20"/>
      <c r="NC190" s="20"/>
      <c r="ND190" s="20"/>
      <c r="NE190" s="20"/>
      <c r="NF190" s="20"/>
      <c r="NG190" s="20"/>
      <c r="NH190" s="6"/>
    </row>
    <row r="191" spans="1:372" x14ac:dyDescent="0.3">
      <c r="A191" s="15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6"/>
      <c r="AF191" s="15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6"/>
      <c r="BK191" s="15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6"/>
      <c r="CP191" s="15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6"/>
      <c r="DU191" s="15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6"/>
      <c r="EZ191" s="15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6"/>
      <c r="GE191" s="15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6"/>
      <c r="HJ191" s="15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6"/>
      <c r="IO191" s="15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  <c r="JB191" s="20"/>
      <c r="JC191" s="20"/>
      <c r="JD191" s="20"/>
      <c r="JE191" s="20"/>
      <c r="JF191" s="20"/>
      <c r="JG191" s="20"/>
      <c r="JH191" s="20"/>
      <c r="JI191" s="20"/>
      <c r="JJ191" s="20"/>
      <c r="JK191" s="20"/>
      <c r="JL191" s="20"/>
      <c r="JM191" s="20"/>
      <c r="JN191" s="20"/>
      <c r="JO191" s="20"/>
      <c r="JP191" s="20"/>
      <c r="JQ191" s="20"/>
      <c r="JR191" s="20"/>
      <c r="JS191" s="6"/>
      <c r="JT191" s="15"/>
      <c r="JU191" s="20"/>
      <c r="JV191" s="20"/>
      <c r="JW191" s="20"/>
      <c r="JX191" s="20"/>
      <c r="JY191" s="20"/>
      <c r="JZ191" s="20"/>
      <c r="KA191" s="20"/>
      <c r="KB191" s="20"/>
      <c r="KC191" s="20"/>
      <c r="KD191" s="20"/>
      <c r="KE191" s="20"/>
      <c r="KF191" s="20"/>
      <c r="KG191" s="20"/>
      <c r="KH191" s="20"/>
      <c r="KI191" s="20"/>
      <c r="KJ191" s="20"/>
      <c r="KK191" s="20"/>
      <c r="KL191" s="20"/>
      <c r="KM191" s="20"/>
      <c r="KN191" s="20"/>
      <c r="KO191" s="20"/>
      <c r="KP191" s="20"/>
      <c r="KQ191" s="20"/>
      <c r="KR191" s="20"/>
      <c r="KS191" s="20"/>
      <c r="KT191" s="20"/>
      <c r="KU191" s="20"/>
      <c r="KV191" s="20"/>
      <c r="KW191" s="20"/>
      <c r="KX191" s="6"/>
      <c r="KY191" s="15"/>
      <c r="KZ191" s="20"/>
      <c r="LA191" s="20"/>
      <c r="LB191" s="20"/>
      <c r="LC191" s="20"/>
      <c r="LD191" s="20"/>
      <c r="LE191" s="20"/>
      <c r="LF191" s="20"/>
      <c r="LG191" s="20"/>
      <c r="LH191" s="20"/>
      <c r="LI191" s="20"/>
      <c r="LJ191" s="20"/>
      <c r="LK191" s="20"/>
      <c r="LL191" s="20"/>
      <c r="LM191" s="20"/>
      <c r="LN191" s="20"/>
      <c r="LO191" s="20"/>
      <c r="LP191" s="20"/>
      <c r="LQ191" s="20"/>
      <c r="LR191" s="20"/>
      <c r="LS191" s="20"/>
      <c r="LT191" s="20"/>
      <c r="LU191" s="20"/>
      <c r="LV191" s="20"/>
      <c r="LW191" s="20"/>
      <c r="LX191" s="20"/>
      <c r="LY191" s="20"/>
      <c r="LZ191" s="20"/>
      <c r="MA191" s="20"/>
      <c r="MB191" s="20"/>
      <c r="MC191" s="6"/>
      <c r="MD191" s="15"/>
      <c r="ME191" s="20"/>
      <c r="MF191" s="20"/>
      <c r="MG191" s="20"/>
      <c r="MH191" s="20"/>
      <c r="MI191" s="20"/>
      <c r="MJ191" s="20"/>
      <c r="MK191" s="20"/>
      <c r="ML191" s="20"/>
      <c r="MM191" s="20"/>
      <c r="MN191" s="20"/>
      <c r="MO191" s="20"/>
      <c r="MP191" s="20"/>
      <c r="MQ191" s="20"/>
      <c r="MR191" s="20"/>
      <c r="MS191" s="20"/>
      <c r="MT191" s="20"/>
      <c r="MU191" s="20"/>
      <c r="MV191" s="20"/>
      <c r="MW191" s="20"/>
      <c r="MX191" s="20"/>
      <c r="MY191" s="20"/>
      <c r="MZ191" s="20"/>
      <c r="NA191" s="20"/>
      <c r="NB191" s="20"/>
      <c r="NC191" s="20"/>
      <c r="ND191" s="20"/>
      <c r="NE191" s="20"/>
      <c r="NF191" s="20"/>
      <c r="NG191" s="20"/>
      <c r="NH191" s="6"/>
    </row>
    <row r="192" spans="1:372" x14ac:dyDescent="0.3">
      <c r="A192" s="15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6"/>
      <c r="AF192" s="15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6"/>
      <c r="BK192" s="15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6"/>
      <c r="CP192" s="15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6"/>
      <c r="DU192" s="15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6"/>
      <c r="EZ192" s="15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6"/>
      <c r="GE192" s="15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6"/>
      <c r="HJ192" s="15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6"/>
      <c r="IO192" s="15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  <c r="JB192" s="20"/>
      <c r="JC192" s="20"/>
      <c r="JD192" s="20"/>
      <c r="JE192" s="20"/>
      <c r="JF192" s="20"/>
      <c r="JG192" s="20"/>
      <c r="JH192" s="20"/>
      <c r="JI192" s="20"/>
      <c r="JJ192" s="20"/>
      <c r="JK192" s="20"/>
      <c r="JL192" s="20"/>
      <c r="JM192" s="20"/>
      <c r="JN192" s="20"/>
      <c r="JO192" s="20"/>
      <c r="JP192" s="20"/>
      <c r="JQ192" s="20"/>
      <c r="JR192" s="20"/>
      <c r="JS192" s="6"/>
      <c r="JT192" s="15"/>
      <c r="JU192" s="20"/>
      <c r="JV192" s="20"/>
      <c r="JW192" s="20"/>
      <c r="JX192" s="20"/>
      <c r="JY192" s="20"/>
      <c r="JZ192" s="20"/>
      <c r="KA192" s="20"/>
      <c r="KB192" s="20"/>
      <c r="KC192" s="20"/>
      <c r="KD192" s="20"/>
      <c r="KE192" s="20"/>
      <c r="KF192" s="20"/>
      <c r="KG192" s="20"/>
      <c r="KH192" s="20"/>
      <c r="KI192" s="20"/>
      <c r="KJ192" s="20"/>
      <c r="KK192" s="20"/>
      <c r="KL192" s="20"/>
      <c r="KM192" s="20"/>
      <c r="KN192" s="20"/>
      <c r="KO192" s="20"/>
      <c r="KP192" s="20"/>
      <c r="KQ192" s="20"/>
      <c r="KR192" s="20"/>
      <c r="KS192" s="20"/>
      <c r="KT192" s="20"/>
      <c r="KU192" s="20"/>
      <c r="KV192" s="20"/>
      <c r="KW192" s="20"/>
      <c r="KX192" s="6"/>
      <c r="KY192" s="15"/>
      <c r="KZ192" s="20"/>
      <c r="LA192" s="20"/>
      <c r="LB192" s="20"/>
      <c r="LC192" s="20"/>
      <c r="LD192" s="20"/>
      <c r="LE192" s="20"/>
      <c r="LF192" s="20"/>
      <c r="LG192" s="20"/>
      <c r="LH192" s="20"/>
      <c r="LI192" s="20"/>
      <c r="LJ192" s="20"/>
      <c r="LK192" s="20"/>
      <c r="LL192" s="20"/>
      <c r="LM192" s="20"/>
      <c r="LN192" s="20"/>
      <c r="LO192" s="20"/>
      <c r="LP192" s="20"/>
      <c r="LQ192" s="20"/>
      <c r="LR192" s="20"/>
      <c r="LS192" s="20"/>
      <c r="LT192" s="20"/>
      <c r="LU192" s="20"/>
      <c r="LV192" s="20"/>
      <c r="LW192" s="20"/>
      <c r="LX192" s="20"/>
      <c r="LY192" s="20"/>
      <c r="LZ192" s="20"/>
      <c r="MA192" s="20"/>
      <c r="MB192" s="20"/>
      <c r="MC192" s="6"/>
      <c r="MD192" s="15"/>
      <c r="ME192" s="20"/>
      <c r="MF192" s="20"/>
      <c r="MG192" s="20"/>
      <c r="MH192" s="20"/>
      <c r="MI192" s="20"/>
      <c r="MJ192" s="20"/>
      <c r="MK192" s="20"/>
      <c r="ML192" s="20"/>
      <c r="MM192" s="20"/>
      <c r="MN192" s="20"/>
      <c r="MO192" s="20"/>
      <c r="MP192" s="20"/>
      <c r="MQ192" s="20"/>
      <c r="MR192" s="20"/>
      <c r="MS192" s="20"/>
      <c r="MT192" s="20"/>
      <c r="MU192" s="20"/>
      <c r="MV192" s="20"/>
      <c r="MW192" s="20"/>
      <c r="MX192" s="20"/>
      <c r="MY192" s="20"/>
      <c r="MZ192" s="20"/>
      <c r="NA192" s="20"/>
      <c r="NB192" s="20"/>
      <c r="NC192" s="20"/>
      <c r="ND192" s="20"/>
      <c r="NE192" s="20"/>
      <c r="NF192" s="20"/>
      <c r="NG192" s="20"/>
      <c r="NH192" s="6"/>
    </row>
    <row r="193" spans="1:372" x14ac:dyDescent="0.3">
      <c r="A193" s="15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6"/>
      <c r="AF193" s="15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6"/>
      <c r="BK193" s="15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6"/>
      <c r="CP193" s="15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6"/>
      <c r="DU193" s="15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6"/>
      <c r="EZ193" s="15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6"/>
      <c r="GE193" s="15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6"/>
      <c r="HJ193" s="15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6"/>
      <c r="IO193" s="15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  <c r="JB193" s="20"/>
      <c r="JC193" s="20"/>
      <c r="JD193" s="20"/>
      <c r="JE193" s="20"/>
      <c r="JF193" s="20"/>
      <c r="JG193" s="20"/>
      <c r="JH193" s="20"/>
      <c r="JI193" s="20"/>
      <c r="JJ193" s="20"/>
      <c r="JK193" s="20"/>
      <c r="JL193" s="20"/>
      <c r="JM193" s="20"/>
      <c r="JN193" s="20"/>
      <c r="JO193" s="20"/>
      <c r="JP193" s="20"/>
      <c r="JQ193" s="20"/>
      <c r="JR193" s="20"/>
      <c r="JS193" s="6"/>
      <c r="JT193" s="15"/>
      <c r="JU193" s="20"/>
      <c r="JV193" s="20"/>
      <c r="JW193" s="20"/>
      <c r="JX193" s="20"/>
      <c r="JY193" s="20"/>
      <c r="JZ193" s="20"/>
      <c r="KA193" s="20"/>
      <c r="KB193" s="20"/>
      <c r="KC193" s="20"/>
      <c r="KD193" s="20"/>
      <c r="KE193" s="20"/>
      <c r="KF193" s="20"/>
      <c r="KG193" s="20"/>
      <c r="KH193" s="20"/>
      <c r="KI193" s="20"/>
      <c r="KJ193" s="20"/>
      <c r="KK193" s="20"/>
      <c r="KL193" s="20"/>
      <c r="KM193" s="20"/>
      <c r="KN193" s="20"/>
      <c r="KO193" s="20"/>
      <c r="KP193" s="20"/>
      <c r="KQ193" s="20"/>
      <c r="KR193" s="20"/>
      <c r="KS193" s="20"/>
      <c r="KT193" s="20"/>
      <c r="KU193" s="20"/>
      <c r="KV193" s="20"/>
      <c r="KW193" s="20"/>
      <c r="KX193" s="6"/>
      <c r="KY193" s="15"/>
      <c r="KZ193" s="20"/>
      <c r="LA193" s="20"/>
      <c r="LB193" s="20"/>
      <c r="LC193" s="20"/>
      <c r="LD193" s="20"/>
      <c r="LE193" s="20"/>
      <c r="LF193" s="20"/>
      <c r="LG193" s="20"/>
      <c r="LH193" s="20"/>
      <c r="LI193" s="20"/>
      <c r="LJ193" s="20"/>
      <c r="LK193" s="20"/>
      <c r="LL193" s="20"/>
      <c r="LM193" s="20"/>
      <c r="LN193" s="20"/>
      <c r="LO193" s="20"/>
      <c r="LP193" s="20"/>
      <c r="LQ193" s="20"/>
      <c r="LR193" s="20"/>
      <c r="LS193" s="20"/>
      <c r="LT193" s="20"/>
      <c r="LU193" s="20"/>
      <c r="LV193" s="20"/>
      <c r="LW193" s="20"/>
      <c r="LX193" s="20"/>
      <c r="LY193" s="20"/>
      <c r="LZ193" s="20"/>
      <c r="MA193" s="20"/>
      <c r="MB193" s="20"/>
      <c r="MC193" s="6"/>
      <c r="MD193" s="15"/>
      <c r="ME193" s="20"/>
      <c r="MF193" s="20"/>
      <c r="MG193" s="20"/>
      <c r="MH193" s="20"/>
      <c r="MI193" s="20"/>
      <c r="MJ193" s="20"/>
      <c r="MK193" s="20"/>
      <c r="ML193" s="20"/>
      <c r="MM193" s="20"/>
      <c r="MN193" s="20"/>
      <c r="MO193" s="20"/>
      <c r="MP193" s="20"/>
      <c r="MQ193" s="20"/>
      <c r="MR193" s="20"/>
      <c r="MS193" s="20"/>
      <c r="MT193" s="20"/>
      <c r="MU193" s="20"/>
      <c r="MV193" s="20"/>
      <c r="MW193" s="20"/>
      <c r="MX193" s="20"/>
      <c r="MY193" s="20"/>
      <c r="MZ193" s="20"/>
      <c r="NA193" s="20"/>
      <c r="NB193" s="20"/>
      <c r="NC193" s="20"/>
      <c r="ND193" s="20"/>
      <c r="NE193" s="20"/>
      <c r="NF193" s="20"/>
      <c r="NG193" s="20"/>
      <c r="NH193" s="6"/>
    </row>
    <row r="194" spans="1:372" x14ac:dyDescent="0.3">
      <c r="A194" s="15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6"/>
      <c r="AF194" s="15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6"/>
      <c r="BK194" s="15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6"/>
      <c r="CP194" s="15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6"/>
      <c r="DU194" s="15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6"/>
      <c r="EZ194" s="15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6"/>
      <c r="GE194" s="15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6"/>
      <c r="HJ194" s="15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6"/>
      <c r="IO194" s="15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6"/>
      <c r="JT194" s="15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0"/>
      <c r="KO194" s="20"/>
      <c r="KP194" s="20"/>
      <c r="KQ194" s="20"/>
      <c r="KR194" s="20"/>
      <c r="KS194" s="20"/>
      <c r="KT194" s="20"/>
      <c r="KU194" s="20"/>
      <c r="KV194" s="20"/>
      <c r="KW194" s="20"/>
      <c r="KX194" s="6"/>
      <c r="KY194" s="15"/>
      <c r="KZ194" s="20"/>
      <c r="LA194" s="20"/>
      <c r="LB194" s="20"/>
      <c r="LC194" s="20"/>
      <c r="LD194" s="20"/>
      <c r="LE194" s="20"/>
      <c r="LF194" s="20"/>
      <c r="LG194" s="20"/>
      <c r="LH194" s="20"/>
      <c r="LI194" s="20"/>
      <c r="LJ194" s="20"/>
      <c r="LK194" s="20"/>
      <c r="LL194" s="20"/>
      <c r="LM194" s="20"/>
      <c r="LN194" s="20"/>
      <c r="LO194" s="20"/>
      <c r="LP194" s="20"/>
      <c r="LQ194" s="20"/>
      <c r="LR194" s="20"/>
      <c r="LS194" s="20"/>
      <c r="LT194" s="20"/>
      <c r="LU194" s="20"/>
      <c r="LV194" s="20"/>
      <c r="LW194" s="20"/>
      <c r="LX194" s="20"/>
      <c r="LY194" s="20"/>
      <c r="LZ194" s="20"/>
      <c r="MA194" s="20"/>
      <c r="MB194" s="20"/>
      <c r="MC194" s="6"/>
      <c r="MD194" s="15"/>
      <c r="ME194" s="20"/>
      <c r="MF194" s="20"/>
      <c r="MG194" s="20"/>
      <c r="MH194" s="20"/>
      <c r="MI194" s="20"/>
      <c r="MJ194" s="20"/>
      <c r="MK194" s="20"/>
      <c r="ML194" s="20"/>
      <c r="MM194" s="20"/>
      <c r="MN194" s="20"/>
      <c r="MO194" s="20"/>
      <c r="MP194" s="20"/>
      <c r="MQ194" s="20"/>
      <c r="MR194" s="20"/>
      <c r="MS194" s="20"/>
      <c r="MT194" s="20"/>
      <c r="MU194" s="20"/>
      <c r="MV194" s="20"/>
      <c r="MW194" s="20"/>
      <c r="MX194" s="20"/>
      <c r="MY194" s="20"/>
      <c r="MZ194" s="20"/>
      <c r="NA194" s="20"/>
      <c r="NB194" s="20"/>
      <c r="NC194" s="20"/>
      <c r="ND194" s="20"/>
      <c r="NE194" s="20"/>
      <c r="NF194" s="20"/>
      <c r="NG194" s="20"/>
      <c r="NH194" s="6"/>
    </row>
    <row r="195" spans="1:372" x14ac:dyDescent="0.3">
      <c r="A195" s="15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6"/>
      <c r="AF195" s="15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6"/>
      <c r="BK195" s="15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6"/>
      <c r="CP195" s="15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6"/>
      <c r="DU195" s="15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6"/>
      <c r="EZ195" s="15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6"/>
      <c r="GE195" s="15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6"/>
      <c r="HJ195" s="15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6"/>
      <c r="IO195" s="15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6"/>
      <c r="JT195" s="15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0"/>
      <c r="KO195" s="20"/>
      <c r="KP195" s="20"/>
      <c r="KQ195" s="20"/>
      <c r="KR195" s="20"/>
      <c r="KS195" s="20"/>
      <c r="KT195" s="20"/>
      <c r="KU195" s="20"/>
      <c r="KV195" s="20"/>
      <c r="KW195" s="20"/>
      <c r="KX195" s="6"/>
      <c r="KY195" s="15"/>
      <c r="KZ195" s="20"/>
      <c r="LA195" s="20"/>
      <c r="LB195" s="20"/>
      <c r="LC195" s="20"/>
      <c r="LD195" s="20"/>
      <c r="LE195" s="20"/>
      <c r="LF195" s="20"/>
      <c r="LG195" s="20"/>
      <c r="LH195" s="20"/>
      <c r="LI195" s="20"/>
      <c r="LJ195" s="20"/>
      <c r="LK195" s="20"/>
      <c r="LL195" s="20"/>
      <c r="LM195" s="20"/>
      <c r="LN195" s="20"/>
      <c r="LO195" s="20"/>
      <c r="LP195" s="20"/>
      <c r="LQ195" s="20"/>
      <c r="LR195" s="20"/>
      <c r="LS195" s="20"/>
      <c r="LT195" s="20"/>
      <c r="LU195" s="20"/>
      <c r="LV195" s="20"/>
      <c r="LW195" s="20"/>
      <c r="LX195" s="20"/>
      <c r="LY195" s="20"/>
      <c r="LZ195" s="20"/>
      <c r="MA195" s="20"/>
      <c r="MB195" s="20"/>
      <c r="MC195" s="6"/>
      <c r="MD195" s="15"/>
      <c r="ME195" s="20"/>
      <c r="MF195" s="20"/>
      <c r="MG195" s="20"/>
      <c r="MH195" s="20"/>
      <c r="MI195" s="20"/>
      <c r="MJ195" s="20"/>
      <c r="MK195" s="20"/>
      <c r="ML195" s="20"/>
      <c r="MM195" s="20"/>
      <c r="MN195" s="20"/>
      <c r="MO195" s="20"/>
      <c r="MP195" s="20"/>
      <c r="MQ195" s="20"/>
      <c r="MR195" s="20"/>
      <c r="MS195" s="20"/>
      <c r="MT195" s="20"/>
      <c r="MU195" s="20"/>
      <c r="MV195" s="20"/>
      <c r="MW195" s="20"/>
      <c r="MX195" s="20"/>
      <c r="MY195" s="20"/>
      <c r="MZ195" s="20"/>
      <c r="NA195" s="20"/>
      <c r="NB195" s="20"/>
      <c r="NC195" s="20"/>
      <c r="ND195" s="20"/>
      <c r="NE195" s="20"/>
      <c r="NF195" s="20"/>
      <c r="NG195" s="20"/>
      <c r="NH195" s="6"/>
    </row>
    <row r="196" spans="1:372" x14ac:dyDescent="0.3">
      <c r="A196" s="15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6"/>
      <c r="AF196" s="15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6"/>
      <c r="BK196" s="15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6"/>
      <c r="CP196" s="15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6"/>
      <c r="DU196" s="15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6"/>
      <c r="EZ196" s="15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6"/>
      <c r="GE196" s="15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6"/>
      <c r="HJ196" s="15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6"/>
      <c r="IO196" s="15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6"/>
      <c r="JT196" s="15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0"/>
      <c r="KO196" s="20"/>
      <c r="KP196" s="20"/>
      <c r="KQ196" s="20"/>
      <c r="KR196" s="20"/>
      <c r="KS196" s="20"/>
      <c r="KT196" s="20"/>
      <c r="KU196" s="20"/>
      <c r="KV196" s="20"/>
      <c r="KW196" s="20"/>
      <c r="KX196" s="6"/>
      <c r="KY196" s="15"/>
      <c r="KZ196" s="20"/>
      <c r="LA196" s="20"/>
      <c r="LB196" s="20"/>
      <c r="LC196" s="20"/>
      <c r="LD196" s="20"/>
      <c r="LE196" s="20"/>
      <c r="LF196" s="20"/>
      <c r="LG196" s="20"/>
      <c r="LH196" s="20"/>
      <c r="LI196" s="20"/>
      <c r="LJ196" s="20"/>
      <c r="LK196" s="20"/>
      <c r="LL196" s="20"/>
      <c r="LM196" s="20"/>
      <c r="LN196" s="20"/>
      <c r="LO196" s="20"/>
      <c r="LP196" s="20"/>
      <c r="LQ196" s="20"/>
      <c r="LR196" s="20"/>
      <c r="LS196" s="20"/>
      <c r="LT196" s="20"/>
      <c r="LU196" s="20"/>
      <c r="LV196" s="20"/>
      <c r="LW196" s="20"/>
      <c r="LX196" s="20"/>
      <c r="LY196" s="20"/>
      <c r="LZ196" s="20"/>
      <c r="MA196" s="20"/>
      <c r="MB196" s="20"/>
      <c r="MC196" s="6"/>
      <c r="MD196" s="15"/>
      <c r="ME196" s="20"/>
      <c r="MF196" s="20"/>
      <c r="MG196" s="20"/>
      <c r="MH196" s="20"/>
      <c r="MI196" s="20"/>
      <c r="MJ196" s="20"/>
      <c r="MK196" s="20"/>
      <c r="ML196" s="20"/>
      <c r="MM196" s="20"/>
      <c r="MN196" s="20"/>
      <c r="MO196" s="20"/>
      <c r="MP196" s="20"/>
      <c r="MQ196" s="20"/>
      <c r="MR196" s="20"/>
      <c r="MS196" s="20"/>
      <c r="MT196" s="20"/>
      <c r="MU196" s="20"/>
      <c r="MV196" s="20"/>
      <c r="MW196" s="20"/>
      <c r="MX196" s="20"/>
      <c r="MY196" s="20"/>
      <c r="MZ196" s="20"/>
      <c r="NA196" s="20"/>
      <c r="NB196" s="20"/>
      <c r="NC196" s="20"/>
      <c r="ND196" s="20"/>
      <c r="NE196" s="20"/>
      <c r="NF196" s="20"/>
      <c r="NG196" s="20"/>
      <c r="NH196" s="6"/>
    </row>
    <row r="197" spans="1:372" x14ac:dyDescent="0.3">
      <c r="A197" s="15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4"/>
      <c r="AF197" s="15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4"/>
      <c r="BK197" s="15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4"/>
      <c r="CP197" s="15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4"/>
      <c r="DU197" s="15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4"/>
      <c r="EZ197" s="15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4"/>
      <c r="GE197" s="15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4"/>
      <c r="HJ197" s="15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4"/>
      <c r="IO197" s="15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4"/>
      <c r="JT197" s="15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0"/>
      <c r="KO197" s="20"/>
      <c r="KP197" s="20"/>
      <c r="KQ197" s="20"/>
      <c r="KR197" s="20"/>
      <c r="KS197" s="20"/>
      <c r="KT197" s="20"/>
      <c r="KU197" s="20"/>
      <c r="KV197" s="20"/>
      <c r="KW197" s="20"/>
      <c r="KX197" s="4"/>
      <c r="KY197" s="15"/>
      <c r="KZ197" s="20"/>
      <c r="LA197" s="20"/>
      <c r="LB197" s="20"/>
      <c r="LC197" s="20"/>
      <c r="LD197" s="20"/>
      <c r="LE197" s="20"/>
      <c r="LF197" s="20"/>
      <c r="LG197" s="20"/>
      <c r="LH197" s="20"/>
      <c r="LI197" s="20"/>
      <c r="LJ197" s="20"/>
      <c r="LK197" s="20"/>
      <c r="LL197" s="20"/>
      <c r="LM197" s="20"/>
      <c r="LN197" s="20"/>
      <c r="LO197" s="20"/>
      <c r="LP197" s="20"/>
      <c r="LQ197" s="20"/>
      <c r="LR197" s="20"/>
      <c r="LS197" s="20"/>
      <c r="LT197" s="20"/>
      <c r="LU197" s="20"/>
      <c r="LV197" s="20"/>
      <c r="LW197" s="20"/>
      <c r="LX197" s="20"/>
      <c r="LY197" s="20"/>
      <c r="LZ197" s="20"/>
      <c r="MA197" s="20"/>
      <c r="MB197" s="20"/>
      <c r="MC197" s="4"/>
      <c r="MD197" s="15"/>
      <c r="ME197" s="20"/>
      <c r="MF197" s="20"/>
      <c r="MG197" s="20"/>
      <c r="MH197" s="20"/>
      <c r="MI197" s="20"/>
      <c r="MJ197" s="20"/>
      <c r="MK197" s="20"/>
      <c r="ML197" s="20"/>
      <c r="MM197" s="20"/>
      <c r="MN197" s="20"/>
      <c r="MO197" s="20"/>
      <c r="MP197" s="20"/>
      <c r="MQ197" s="20"/>
      <c r="MR197" s="20"/>
      <c r="MS197" s="20"/>
      <c r="MT197" s="20"/>
      <c r="MU197" s="20"/>
      <c r="MV197" s="20"/>
      <c r="MW197" s="20"/>
      <c r="MX197" s="20"/>
      <c r="MY197" s="20"/>
      <c r="MZ197" s="20"/>
      <c r="NA197" s="20"/>
      <c r="NB197" s="20"/>
      <c r="NC197" s="20"/>
      <c r="ND197" s="20"/>
      <c r="NE197" s="20"/>
      <c r="NF197" s="20"/>
      <c r="NG197" s="20"/>
      <c r="NH197" s="4"/>
    </row>
    <row r="198" spans="1:372" x14ac:dyDescent="0.3">
      <c r="A198" s="15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4"/>
      <c r="AF198" s="15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4"/>
      <c r="BK198" s="15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4"/>
      <c r="CP198" s="15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4"/>
      <c r="DU198" s="15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4"/>
      <c r="EZ198" s="15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4"/>
      <c r="GE198" s="15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4"/>
      <c r="HJ198" s="15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4"/>
      <c r="IO198" s="15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  <c r="JB198" s="20"/>
      <c r="JC198" s="20"/>
      <c r="JD198" s="20"/>
      <c r="JE198" s="20"/>
      <c r="JF198" s="20"/>
      <c r="JG198" s="20"/>
      <c r="JH198" s="20"/>
      <c r="JI198" s="20"/>
      <c r="JJ198" s="20"/>
      <c r="JK198" s="20"/>
      <c r="JL198" s="20"/>
      <c r="JM198" s="20"/>
      <c r="JN198" s="20"/>
      <c r="JO198" s="20"/>
      <c r="JP198" s="20"/>
      <c r="JQ198" s="20"/>
      <c r="JR198" s="20"/>
      <c r="JS198" s="4"/>
      <c r="JT198" s="15"/>
      <c r="JU198" s="20"/>
      <c r="JV198" s="20"/>
      <c r="JW198" s="20"/>
      <c r="JX198" s="20"/>
      <c r="JY198" s="20"/>
      <c r="JZ198" s="20"/>
      <c r="KA198" s="20"/>
      <c r="KB198" s="20"/>
      <c r="KC198" s="20"/>
      <c r="KD198" s="20"/>
      <c r="KE198" s="20"/>
      <c r="KF198" s="20"/>
      <c r="KG198" s="20"/>
      <c r="KH198" s="20"/>
      <c r="KI198" s="20"/>
      <c r="KJ198" s="20"/>
      <c r="KK198" s="20"/>
      <c r="KL198" s="20"/>
      <c r="KM198" s="20"/>
      <c r="KN198" s="20"/>
      <c r="KO198" s="20"/>
      <c r="KP198" s="20"/>
      <c r="KQ198" s="20"/>
      <c r="KR198" s="20"/>
      <c r="KS198" s="20"/>
      <c r="KT198" s="20"/>
      <c r="KU198" s="20"/>
      <c r="KV198" s="20"/>
      <c r="KW198" s="20"/>
      <c r="KX198" s="4"/>
      <c r="KY198" s="15"/>
      <c r="KZ198" s="20"/>
      <c r="LA198" s="20"/>
      <c r="LB198" s="20"/>
      <c r="LC198" s="20"/>
      <c r="LD198" s="20"/>
      <c r="LE198" s="20"/>
      <c r="LF198" s="20"/>
      <c r="LG198" s="20"/>
      <c r="LH198" s="20"/>
      <c r="LI198" s="20"/>
      <c r="LJ198" s="20"/>
      <c r="LK198" s="20"/>
      <c r="LL198" s="20"/>
      <c r="LM198" s="20"/>
      <c r="LN198" s="20"/>
      <c r="LO198" s="20"/>
      <c r="LP198" s="20"/>
      <c r="LQ198" s="20"/>
      <c r="LR198" s="20"/>
      <c r="LS198" s="20"/>
      <c r="LT198" s="20"/>
      <c r="LU198" s="20"/>
      <c r="LV198" s="20"/>
      <c r="LW198" s="20"/>
      <c r="LX198" s="20"/>
      <c r="LY198" s="20"/>
      <c r="LZ198" s="20"/>
      <c r="MA198" s="20"/>
      <c r="MB198" s="20"/>
      <c r="MC198" s="4"/>
      <c r="MD198" s="15"/>
      <c r="ME198" s="20"/>
      <c r="MF198" s="20"/>
      <c r="MG198" s="20"/>
      <c r="MH198" s="20"/>
      <c r="MI198" s="20"/>
      <c r="MJ198" s="20"/>
      <c r="MK198" s="20"/>
      <c r="ML198" s="20"/>
      <c r="MM198" s="20"/>
      <c r="MN198" s="20"/>
      <c r="MO198" s="20"/>
      <c r="MP198" s="20"/>
      <c r="MQ198" s="20"/>
      <c r="MR198" s="20"/>
      <c r="MS198" s="20"/>
      <c r="MT198" s="20"/>
      <c r="MU198" s="20"/>
      <c r="MV198" s="20"/>
      <c r="MW198" s="20"/>
      <c r="MX198" s="20"/>
      <c r="MY198" s="20"/>
      <c r="MZ198" s="20"/>
      <c r="NA198" s="20"/>
      <c r="NB198" s="20"/>
      <c r="NC198" s="20"/>
      <c r="ND198" s="20"/>
      <c r="NE198" s="20"/>
      <c r="NF198" s="20"/>
      <c r="NG198" s="20"/>
      <c r="NH198" s="4"/>
    </row>
    <row r="199" spans="1:372" x14ac:dyDescent="0.3">
      <c r="A199" s="15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4"/>
      <c r="AF199" s="15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4"/>
      <c r="BK199" s="15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4"/>
      <c r="CP199" s="15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4"/>
      <c r="DU199" s="15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4"/>
      <c r="EZ199" s="15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4"/>
      <c r="GE199" s="15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4"/>
      <c r="HJ199" s="15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4"/>
      <c r="IO199" s="15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  <c r="JB199" s="20"/>
      <c r="JC199" s="20"/>
      <c r="JD199" s="20"/>
      <c r="JE199" s="20"/>
      <c r="JF199" s="20"/>
      <c r="JG199" s="20"/>
      <c r="JH199" s="20"/>
      <c r="JI199" s="20"/>
      <c r="JJ199" s="20"/>
      <c r="JK199" s="20"/>
      <c r="JL199" s="20"/>
      <c r="JM199" s="20"/>
      <c r="JN199" s="20"/>
      <c r="JO199" s="20"/>
      <c r="JP199" s="20"/>
      <c r="JQ199" s="20"/>
      <c r="JR199" s="20"/>
      <c r="JS199" s="4"/>
      <c r="JT199" s="15"/>
      <c r="JU199" s="20"/>
      <c r="JV199" s="20"/>
      <c r="JW199" s="20"/>
      <c r="JX199" s="20"/>
      <c r="JY199" s="20"/>
      <c r="JZ199" s="20"/>
      <c r="KA199" s="20"/>
      <c r="KB199" s="20"/>
      <c r="KC199" s="20"/>
      <c r="KD199" s="20"/>
      <c r="KE199" s="20"/>
      <c r="KF199" s="20"/>
      <c r="KG199" s="20"/>
      <c r="KH199" s="20"/>
      <c r="KI199" s="20"/>
      <c r="KJ199" s="20"/>
      <c r="KK199" s="20"/>
      <c r="KL199" s="20"/>
      <c r="KM199" s="20"/>
      <c r="KN199" s="20"/>
      <c r="KO199" s="20"/>
      <c r="KP199" s="20"/>
      <c r="KQ199" s="20"/>
      <c r="KR199" s="20"/>
      <c r="KS199" s="20"/>
      <c r="KT199" s="20"/>
      <c r="KU199" s="20"/>
      <c r="KV199" s="20"/>
      <c r="KW199" s="20"/>
      <c r="KX199" s="4"/>
      <c r="KY199" s="15"/>
      <c r="KZ199" s="20"/>
      <c r="LA199" s="20"/>
      <c r="LB199" s="20"/>
      <c r="LC199" s="20"/>
      <c r="LD199" s="20"/>
      <c r="LE199" s="20"/>
      <c r="LF199" s="20"/>
      <c r="LG199" s="20"/>
      <c r="LH199" s="20"/>
      <c r="LI199" s="20"/>
      <c r="LJ199" s="20"/>
      <c r="LK199" s="20"/>
      <c r="LL199" s="20"/>
      <c r="LM199" s="20"/>
      <c r="LN199" s="20"/>
      <c r="LO199" s="20"/>
      <c r="LP199" s="20"/>
      <c r="LQ199" s="20"/>
      <c r="LR199" s="20"/>
      <c r="LS199" s="20"/>
      <c r="LT199" s="20"/>
      <c r="LU199" s="20"/>
      <c r="LV199" s="20"/>
      <c r="LW199" s="20"/>
      <c r="LX199" s="20"/>
      <c r="LY199" s="20"/>
      <c r="LZ199" s="20"/>
      <c r="MA199" s="20"/>
      <c r="MB199" s="20"/>
      <c r="MC199" s="4"/>
      <c r="MD199" s="15"/>
      <c r="ME199" s="20"/>
      <c r="MF199" s="20"/>
      <c r="MG199" s="20"/>
      <c r="MH199" s="20"/>
      <c r="MI199" s="20"/>
      <c r="MJ199" s="20"/>
      <c r="MK199" s="20"/>
      <c r="ML199" s="20"/>
      <c r="MM199" s="20"/>
      <c r="MN199" s="20"/>
      <c r="MO199" s="20"/>
      <c r="MP199" s="20"/>
      <c r="MQ199" s="20"/>
      <c r="MR199" s="20"/>
      <c r="MS199" s="20"/>
      <c r="MT199" s="20"/>
      <c r="MU199" s="20"/>
      <c r="MV199" s="20"/>
      <c r="MW199" s="20"/>
      <c r="MX199" s="20"/>
      <c r="MY199" s="20"/>
      <c r="MZ199" s="20"/>
      <c r="NA199" s="20"/>
      <c r="NB199" s="20"/>
      <c r="NC199" s="20"/>
      <c r="ND199" s="20"/>
      <c r="NE199" s="20"/>
      <c r="NF199" s="20"/>
      <c r="NG199" s="20"/>
      <c r="NH199" s="4"/>
    </row>
    <row r="200" spans="1:372" x14ac:dyDescent="0.3">
      <c r="A200" s="15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4"/>
      <c r="AF200" s="15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4"/>
      <c r="BK200" s="15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4"/>
      <c r="CP200" s="15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4"/>
      <c r="DU200" s="15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4"/>
      <c r="EZ200" s="15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4"/>
      <c r="GE200" s="15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4"/>
      <c r="HJ200" s="15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4"/>
      <c r="IO200" s="15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  <c r="JB200" s="20"/>
      <c r="JC200" s="20"/>
      <c r="JD200" s="20"/>
      <c r="JE200" s="20"/>
      <c r="JF200" s="20"/>
      <c r="JG200" s="20"/>
      <c r="JH200" s="20"/>
      <c r="JI200" s="20"/>
      <c r="JJ200" s="20"/>
      <c r="JK200" s="20"/>
      <c r="JL200" s="20"/>
      <c r="JM200" s="20"/>
      <c r="JN200" s="20"/>
      <c r="JO200" s="20"/>
      <c r="JP200" s="20"/>
      <c r="JQ200" s="20"/>
      <c r="JR200" s="20"/>
      <c r="JS200" s="4"/>
      <c r="JT200" s="15"/>
      <c r="JU200" s="20"/>
      <c r="JV200" s="20"/>
      <c r="JW200" s="20"/>
      <c r="JX200" s="20"/>
      <c r="JY200" s="20"/>
      <c r="JZ200" s="20"/>
      <c r="KA200" s="20"/>
      <c r="KB200" s="20"/>
      <c r="KC200" s="20"/>
      <c r="KD200" s="20"/>
      <c r="KE200" s="20"/>
      <c r="KF200" s="20"/>
      <c r="KG200" s="20"/>
      <c r="KH200" s="20"/>
      <c r="KI200" s="20"/>
      <c r="KJ200" s="20"/>
      <c r="KK200" s="20"/>
      <c r="KL200" s="20"/>
      <c r="KM200" s="20"/>
      <c r="KN200" s="20"/>
      <c r="KO200" s="20"/>
      <c r="KP200" s="20"/>
      <c r="KQ200" s="20"/>
      <c r="KR200" s="20"/>
      <c r="KS200" s="20"/>
      <c r="KT200" s="20"/>
      <c r="KU200" s="20"/>
      <c r="KV200" s="20"/>
      <c r="KW200" s="20"/>
      <c r="KX200" s="4"/>
      <c r="KY200" s="15"/>
      <c r="KZ200" s="20"/>
      <c r="LA200" s="20"/>
      <c r="LB200" s="20"/>
      <c r="LC200" s="20"/>
      <c r="LD200" s="20"/>
      <c r="LE200" s="20"/>
      <c r="LF200" s="20"/>
      <c r="LG200" s="20"/>
      <c r="LH200" s="20"/>
      <c r="LI200" s="20"/>
      <c r="LJ200" s="20"/>
      <c r="LK200" s="20"/>
      <c r="LL200" s="20"/>
      <c r="LM200" s="20"/>
      <c r="LN200" s="20"/>
      <c r="LO200" s="20"/>
      <c r="LP200" s="20"/>
      <c r="LQ200" s="20"/>
      <c r="LR200" s="20"/>
      <c r="LS200" s="20"/>
      <c r="LT200" s="20"/>
      <c r="LU200" s="20"/>
      <c r="LV200" s="20"/>
      <c r="LW200" s="20"/>
      <c r="LX200" s="20"/>
      <c r="LY200" s="20"/>
      <c r="LZ200" s="20"/>
      <c r="MA200" s="20"/>
      <c r="MB200" s="20"/>
      <c r="MC200" s="4"/>
      <c r="MD200" s="15"/>
      <c r="ME200" s="20"/>
      <c r="MF200" s="20"/>
      <c r="MG200" s="20"/>
      <c r="MH200" s="20"/>
      <c r="MI200" s="20"/>
      <c r="MJ200" s="20"/>
      <c r="MK200" s="20"/>
      <c r="ML200" s="20"/>
      <c r="MM200" s="20"/>
      <c r="MN200" s="20"/>
      <c r="MO200" s="20"/>
      <c r="MP200" s="20"/>
      <c r="MQ200" s="20"/>
      <c r="MR200" s="20"/>
      <c r="MS200" s="20"/>
      <c r="MT200" s="20"/>
      <c r="MU200" s="20"/>
      <c r="MV200" s="20"/>
      <c r="MW200" s="20"/>
      <c r="MX200" s="20"/>
      <c r="MY200" s="20"/>
      <c r="MZ200" s="20"/>
      <c r="NA200" s="20"/>
      <c r="NB200" s="20"/>
      <c r="NC200" s="20"/>
      <c r="ND200" s="20"/>
      <c r="NE200" s="20"/>
      <c r="NF200" s="20"/>
      <c r="NG200" s="20"/>
      <c r="NH200" s="4"/>
    </row>
    <row r="201" spans="1:372" x14ac:dyDescent="0.3">
      <c r="A201" s="15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4"/>
      <c r="AF201" s="15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4"/>
      <c r="BK201" s="15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4"/>
      <c r="CP201" s="15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4"/>
      <c r="DU201" s="15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4"/>
      <c r="EZ201" s="15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4"/>
      <c r="GE201" s="15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4"/>
      <c r="HJ201" s="15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4"/>
      <c r="IO201" s="15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4"/>
      <c r="JT201" s="15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20"/>
      <c r="KV201" s="20"/>
      <c r="KW201" s="20"/>
      <c r="KX201" s="4"/>
      <c r="KY201" s="15"/>
      <c r="KZ201" s="20"/>
      <c r="LA201" s="20"/>
      <c r="LB201" s="20"/>
      <c r="LC201" s="20"/>
      <c r="LD201" s="20"/>
      <c r="LE201" s="20"/>
      <c r="LF201" s="20"/>
      <c r="LG201" s="20"/>
      <c r="LH201" s="20"/>
      <c r="LI201" s="20"/>
      <c r="LJ201" s="20"/>
      <c r="LK201" s="20"/>
      <c r="LL201" s="20"/>
      <c r="LM201" s="20"/>
      <c r="LN201" s="20"/>
      <c r="LO201" s="20"/>
      <c r="LP201" s="20"/>
      <c r="LQ201" s="20"/>
      <c r="LR201" s="20"/>
      <c r="LS201" s="20"/>
      <c r="LT201" s="20"/>
      <c r="LU201" s="20"/>
      <c r="LV201" s="20"/>
      <c r="LW201" s="20"/>
      <c r="LX201" s="20"/>
      <c r="LY201" s="20"/>
      <c r="LZ201" s="20"/>
      <c r="MA201" s="20"/>
      <c r="MB201" s="20"/>
      <c r="MC201" s="4"/>
      <c r="MD201" s="15"/>
      <c r="ME201" s="20"/>
      <c r="MF201" s="20"/>
      <c r="MG201" s="20"/>
      <c r="MH201" s="20"/>
      <c r="MI201" s="20"/>
      <c r="MJ201" s="20"/>
      <c r="MK201" s="20"/>
      <c r="ML201" s="20"/>
      <c r="MM201" s="20"/>
      <c r="MN201" s="20"/>
      <c r="MO201" s="20"/>
      <c r="MP201" s="20"/>
      <c r="MQ201" s="20"/>
      <c r="MR201" s="20"/>
      <c r="MS201" s="20"/>
      <c r="MT201" s="20"/>
      <c r="MU201" s="20"/>
      <c r="MV201" s="20"/>
      <c r="MW201" s="20"/>
      <c r="MX201" s="20"/>
      <c r="MY201" s="20"/>
      <c r="MZ201" s="20"/>
      <c r="NA201" s="20"/>
      <c r="NB201" s="20"/>
      <c r="NC201" s="20"/>
      <c r="ND201" s="20"/>
      <c r="NE201" s="20"/>
      <c r="NF201" s="20"/>
      <c r="NG201" s="20"/>
      <c r="NH201" s="4"/>
    </row>
    <row r="202" spans="1:372" x14ac:dyDescent="0.3">
      <c r="A202" s="15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4"/>
      <c r="AF202" s="15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4"/>
      <c r="BK202" s="15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4"/>
      <c r="CP202" s="15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4"/>
      <c r="DU202" s="15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4"/>
      <c r="EZ202" s="15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4"/>
      <c r="GE202" s="15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4"/>
      <c r="HJ202" s="15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4"/>
      <c r="IO202" s="15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  <c r="JB202" s="20"/>
      <c r="JC202" s="20"/>
      <c r="JD202" s="20"/>
      <c r="JE202" s="20"/>
      <c r="JF202" s="20"/>
      <c r="JG202" s="20"/>
      <c r="JH202" s="20"/>
      <c r="JI202" s="20"/>
      <c r="JJ202" s="20"/>
      <c r="JK202" s="20"/>
      <c r="JL202" s="20"/>
      <c r="JM202" s="20"/>
      <c r="JN202" s="20"/>
      <c r="JO202" s="20"/>
      <c r="JP202" s="20"/>
      <c r="JQ202" s="20"/>
      <c r="JR202" s="20"/>
      <c r="JS202" s="4"/>
      <c r="JT202" s="15"/>
      <c r="JU202" s="20"/>
      <c r="JV202" s="20"/>
      <c r="JW202" s="20"/>
      <c r="JX202" s="20"/>
      <c r="JY202" s="20"/>
      <c r="JZ202" s="20"/>
      <c r="KA202" s="20"/>
      <c r="KB202" s="20"/>
      <c r="KC202" s="20"/>
      <c r="KD202" s="20"/>
      <c r="KE202" s="20"/>
      <c r="KF202" s="20"/>
      <c r="KG202" s="20"/>
      <c r="KH202" s="20"/>
      <c r="KI202" s="20"/>
      <c r="KJ202" s="20"/>
      <c r="KK202" s="20"/>
      <c r="KL202" s="20"/>
      <c r="KM202" s="20"/>
      <c r="KN202" s="20"/>
      <c r="KO202" s="20"/>
      <c r="KP202" s="20"/>
      <c r="KQ202" s="20"/>
      <c r="KR202" s="20"/>
      <c r="KS202" s="20"/>
      <c r="KT202" s="20"/>
      <c r="KU202" s="20"/>
      <c r="KV202" s="20"/>
      <c r="KW202" s="20"/>
      <c r="KX202" s="4"/>
      <c r="KY202" s="15"/>
      <c r="KZ202" s="20"/>
      <c r="LA202" s="20"/>
      <c r="LB202" s="20"/>
      <c r="LC202" s="20"/>
      <c r="LD202" s="20"/>
      <c r="LE202" s="20"/>
      <c r="LF202" s="20"/>
      <c r="LG202" s="20"/>
      <c r="LH202" s="20"/>
      <c r="LI202" s="20"/>
      <c r="LJ202" s="20"/>
      <c r="LK202" s="20"/>
      <c r="LL202" s="20"/>
      <c r="LM202" s="20"/>
      <c r="LN202" s="20"/>
      <c r="LO202" s="20"/>
      <c r="LP202" s="20"/>
      <c r="LQ202" s="20"/>
      <c r="LR202" s="20"/>
      <c r="LS202" s="20"/>
      <c r="LT202" s="20"/>
      <c r="LU202" s="20"/>
      <c r="LV202" s="20"/>
      <c r="LW202" s="20"/>
      <c r="LX202" s="20"/>
      <c r="LY202" s="20"/>
      <c r="LZ202" s="20"/>
      <c r="MA202" s="20"/>
      <c r="MB202" s="20"/>
      <c r="MC202" s="4"/>
      <c r="MD202" s="15"/>
      <c r="ME202" s="20"/>
      <c r="MF202" s="20"/>
      <c r="MG202" s="20"/>
      <c r="MH202" s="20"/>
      <c r="MI202" s="20"/>
      <c r="MJ202" s="20"/>
      <c r="MK202" s="20"/>
      <c r="ML202" s="20"/>
      <c r="MM202" s="20"/>
      <c r="MN202" s="20"/>
      <c r="MO202" s="20"/>
      <c r="MP202" s="20"/>
      <c r="MQ202" s="20"/>
      <c r="MR202" s="20"/>
      <c r="MS202" s="20"/>
      <c r="MT202" s="20"/>
      <c r="MU202" s="20"/>
      <c r="MV202" s="20"/>
      <c r="MW202" s="20"/>
      <c r="MX202" s="20"/>
      <c r="MY202" s="20"/>
      <c r="MZ202" s="20"/>
      <c r="NA202" s="20"/>
      <c r="NB202" s="20"/>
      <c r="NC202" s="20"/>
      <c r="ND202" s="20"/>
      <c r="NE202" s="20"/>
      <c r="NF202" s="20"/>
      <c r="NG202" s="20"/>
      <c r="NH202" s="4"/>
    </row>
    <row r="203" spans="1:372" x14ac:dyDescent="0.3">
      <c r="A203" s="15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12"/>
      <c r="AF203" s="15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12"/>
      <c r="BK203" s="15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12"/>
      <c r="CP203" s="15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12"/>
      <c r="DU203" s="15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12"/>
      <c r="EZ203" s="15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12"/>
      <c r="GE203" s="15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12"/>
      <c r="HJ203" s="15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12"/>
      <c r="IO203" s="15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  <c r="JB203" s="20"/>
      <c r="JC203" s="20"/>
      <c r="JD203" s="20"/>
      <c r="JE203" s="20"/>
      <c r="JF203" s="20"/>
      <c r="JG203" s="20"/>
      <c r="JH203" s="20"/>
      <c r="JI203" s="20"/>
      <c r="JJ203" s="20"/>
      <c r="JK203" s="20"/>
      <c r="JL203" s="20"/>
      <c r="JM203" s="20"/>
      <c r="JN203" s="20"/>
      <c r="JO203" s="20"/>
      <c r="JP203" s="20"/>
      <c r="JQ203" s="20"/>
      <c r="JR203" s="20"/>
      <c r="JS203" s="12"/>
      <c r="JT203" s="15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0"/>
      <c r="KO203" s="20"/>
      <c r="KP203" s="20"/>
      <c r="KQ203" s="20"/>
      <c r="KR203" s="20"/>
      <c r="KS203" s="20"/>
      <c r="KT203" s="20"/>
      <c r="KU203" s="20"/>
      <c r="KV203" s="20"/>
      <c r="KW203" s="20"/>
      <c r="KX203" s="12"/>
      <c r="KY203" s="15"/>
      <c r="KZ203" s="20"/>
      <c r="LA203" s="20"/>
      <c r="LB203" s="20"/>
      <c r="LC203" s="20"/>
      <c r="LD203" s="20"/>
      <c r="LE203" s="20"/>
      <c r="LF203" s="20"/>
      <c r="LG203" s="20"/>
      <c r="LH203" s="20"/>
      <c r="LI203" s="20"/>
      <c r="LJ203" s="20"/>
      <c r="LK203" s="20"/>
      <c r="LL203" s="20"/>
      <c r="LM203" s="20"/>
      <c r="LN203" s="20"/>
      <c r="LO203" s="20"/>
      <c r="LP203" s="20"/>
      <c r="LQ203" s="20"/>
      <c r="LR203" s="20"/>
      <c r="LS203" s="20"/>
      <c r="LT203" s="20"/>
      <c r="LU203" s="20"/>
      <c r="LV203" s="20"/>
      <c r="LW203" s="20"/>
      <c r="LX203" s="20"/>
      <c r="LY203" s="20"/>
      <c r="LZ203" s="20"/>
      <c r="MA203" s="20"/>
      <c r="MB203" s="20"/>
      <c r="MC203" s="12"/>
      <c r="MD203" s="15"/>
      <c r="ME203" s="20"/>
      <c r="MF203" s="20"/>
      <c r="MG203" s="20"/>
      <c r="MH203" s="20"/>
      <c r="MI203" s="20"/>
      <c r="MJ203" s="20"/>
      <c r="MK203" s="20"/>
      <c r="ML203" s="20"/>
      <c r="MM203" s="20"/>
      <c r="MN203" s="20"/>
      <c r="MO203" s="20"/>
      <c r="MP203" s="20"/>
      <c r="MQ203" s="20"/>
      <c r="MR203" s="20"/>
      <c r="MS203" s="20"/>
      <c r="MT203" s="20"/>
      <c r="MU203" s="20"/>
      <c r="MV203" s="20"/>
      <c r="MW203" s="20"/>
      <c r="MX203" s="20"/>
      <c r="MY203" s="20"/>
      <c r="MZ203" s="20"/>
      <c r="NA203" s="20"/>
      <c r="NB203" s="20"/>
      <c r="NC203" s="20"/>
      <c r="ND203" s="20"/>
      <c r="NE203" s="20"/>
      <c r="NF203" s="20"/>
      <c r="NG203" s="20"/>
      <c r="NH203" s="12"/>
    </row>
    <row r="204" spans="1:372" x14ac:dyDescent="0.3">
      <c r="A204" s="15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6"/>
      <c r="AF204" s="15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6"/>
      <c r="BK204" s="15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6"/>
      <c r="CP204" s="15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6"/>
      <c r="DU204" s="15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6"/>
      <c r="EZ204" s="15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6"/>
      <c r="GE204" s="15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6"/>
      <c r="HJ204" s="15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6"/>
      <c r="IO204" s="15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6"/>
      <c r="JT204" s="15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6"/>
      <c r="KY204" s="15"/>
      <c r="KZ204" s="20"/>
      <c r="LA204" s="20"/>
      <c r="LB204" s="20"/>
      <c r="LC204" s="20"/>
      <c r="LD204" s="20"/>
      <c r="LE204" s="20"/>
      <c r="LF204" s="20"/>
      <c r="LG204" s="20"/>
      <c r="LH204" s="20"/>
      <c r="LI204" s="20"/>
      <c r="LJ204" s="20"/>
      <c r="LK204" s="20"/>
      <c r="LL204" s="20"/>
      <c r="LM204" s="20"/>
      <c r="LN204" s="20"/>
      <c r="LO204" s="20"/>
      <c r="LP204" s="20"/>
      <c r="LQ204" s="20"/>
      <c r="LR204" s="20"/>
      <c r="LS204" s="20"/>
      <c r="LT204" s="20"/>
      <c r="LU204" s="20"/>
      <c r="LV204" s="20"/>
      <c r="LW204" s="20"/>
      <c r="LX204" s="20"/>
      <c r="LY204" s="20"/>
      <c r="LZ204" s="20"/>
      <c r="MA204" s="20"/>
      <c r="MB204" s="20"/>
      <c r="MC204" s="6"/>
      <c r="MD204" s="15"/>
      <c r="ME204" s="20"/>
      <c r="MF204" s="20"/>
      <c r="MG204" s="20"/>
      <c r="MH204" s="20"/>
      <c r="MI204" s="20"/>
      <c r="MJ204" s="20"/>
      <c r="MK204" s="20"/>
      <c r="ML204" s="20"/>
      <c r="MM204" s="20"/>
      <c r="MN204" s="20"/>
      <c r="MO204" s="20"/>
      <c r="MP204" s="20"/>
      <c r="MQ204" s="20"/>
      <c r="MR204" s="20"/>
      <c r="MS204" s="20"/>
      <c r="MT204" s="20"/>
      <c r="MU204" s="20"/>
      <c r="MV204" s="20"/>
      <c r="MW204" s="20"/>
      <c r="MX204" s="20"/>
      <c r="MY204" s="20"/>
      <c r="MZ204" s="20"/>
      <c r="NA204" s="20"/>
      <c r="NB204" s="20"/>
      <c r="NC204" s="20"/>
      <c r="ND204" s="20"/>
      <c r="NE204" s="20"/>
      <c r="NF204" s="20"/>
      <c r="NG204" s="20"/>
      <c r="NH204" s="6"/>
    </row>
    <row r="205" spans="1:372" x14ac:dyDescent="0.3">
      <c r="A205" s="15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6"/>
      <c r="AF205" s="15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6"/>
      <c r="BK205" s="15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6"/>
      <c r="CP205" s="15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6"/>
      <c r="DU205" s="15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6"/>
      <c r="EZ205" s="15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6"/>
      <c r="GE205" s="15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6"/>
      <c r="HJ205" s="15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6"/>
      <c r="IO205" s="15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/>
      <c r="JM205" s="20"/>
      <c r="JN205" s="20"/>
      <c r="JO205" s="20"/>
      <c r="JP205" s="20"/>
      <c r="JQ205" s="20"/>
      <c r="JR205" s="20"/>
      <c r="JS205" s="6"/>
      <c r="JT205" s="15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6"/>
      <c r="KY205" s="15"/>
      <c r="KZ205" s="20"/>
      <c r="LA205" s="20"/>
      <c r="LB205" s="20"/>
      <c r="LC205" s="20"/>
      <c r="LD205" s="20"/>
      <c r="LE205" s="20"/>
      <c r="LF205" s="20"/>
      <c r="LG205" s="20"/>
      <c r="LH205" s="20"/>
      <c r="LI205" s="20"/>
      <c r="LJ205" s="20"/>
      <c r="LK205" s="20"/>
      <c r="LL205" s="20"/>
      <c r="LM205" s="20"/>
      <c r="LN205" s="20"/>
      <c r="LO205" s="20"/>
      <c r="LP205" s="20"/>
      <c r="LQ205" s="20"/>
      <c r="LR205" s="20"/>
      <c r="LS205" s="20"/>
      <c r="LT205" s="20"/>
      <c r="LU205" s="20"/>
      <c r="LV205" s="20"/>
      <c r="LW205" s="20"/>
      <c r="LX205" s="20"/>
      <c r="LY205" s="20"/>
      <c r="LZ205" s="20"/>
      <c r="MA205" s="20"/>
      <c r="MB205" s="20"/>
      <c r="MC205" s="6"/>
      <c r="MD205" s="15"/>
      <c r="ME205" s="20"/>
      <c r="MF205" s="20"/>
      <c r="MG205" s="20"/>
      <c r="MH205" s="20"/>
      <c r="MI205" s="20"/>
      <c r="MJ205" s="20"/>
      <c r="MK205" s="20"/>
      <c r="ML205" s="20"/>
      <c r="MM205" s="20"/>
      <c r="MN205" s="20"/>
      <c r="MO205" s="20"/>
      <c r="MP205" s="20"/>
      <c r="MQ205" s="20"/>
      <c r="MR205" s="20"/>
      <c r="MS205" s="20"/>
      <c r="MT205" s="20"/>
      <c r="MU205" s="20"/>
      <c r="MV205" s="20"/>
      <c r="MW205" s="20"/>
      <c r="MX205" s="20"/>
      <c r="MY205" s="20"/>
      <c r="MZ205" s="20"/>
      <c r="NA205" s="20"/>
      <c r="NB205" s="20"/>
      <c r="NC205" s="20"/>
      <c r="ND205" s="20"/>
      <c r="NE205" s="20"/>
      <c r="NF205" s="20"/>
      <c r="NG205" s="20"/>
      <c r="NH205" s="6"/>
    </row>
    <row r="206" spans="1:372" x14ac:dyDescent="0.3">
      <c r="A206" s="15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6"/>
      <c r="AF206" s="15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6"/>
      <c r="BK206" s="15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6"/>
      <c r="CP206" s="15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6"/>
      <c r="DU206" s="15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6"/>
      <c r="EZ206" s="15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6"/>
      <c r="GE206" s="15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6"/>
      <c r="HJ206" s="15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6"/>
      <c r="IO206" s="15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6"/>
      <c r="JT206" s="15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6"/>
      <c r="KY206" s="15"/>
      <c r="KZ206" s="20"/>
      <c r="LA206" s="20"/>
      <c r="LB206" s="20"/>
      <c r="LC206" s="20"/>
      <c r="LD206" s="20"/>
      <c r="LE206" s="20"/>
      <c r="LF206" s="20"/>
      <c r="LG206" s="20"/>
      <c r="LH206" s="20"/>
      <c r="LI206" s="20"/>
      <c r="LJ206" s="20"/>
      <c r="LK206" s="20"/>
      <c r="LL206" s="20"/>
      <c r="LM206" s="20"/>
      <c r="LN206" s="20"/>
      <c r="LO206" s="20"/>
      <c r="LP206" s="20"/>
      <c r="LQ206" s="20"/>
      <c r="LR206" s="20"/>
      <c r="LS206" s="20"/>
      <c r="LT206" s="20"/>
      <c r="LU206" s="20"/>
      <c r="LV206" s="20"/>
      <c r="LW206" s="20"/>
      <c r="LX206" s="20"/>
      <c r="LY206" s="20"/>
      <c r="LZ206" s="20"/>
      <c r="MA206" s="20"/>
      <c r="MB206" s="20"/>
      <c r="MC206" s="6"/>
      <c r="MD206" s="15"/>
      <c r="ME206" s="20"/>
      <c r="MF206" s="20"/>
      <c r="MG206" s="20"/>
      <c r="MH206" s="20"/>
      <c r="MI206" s="20"/>
      <c r="MJ206" s="20"/>
      <c r="MK206" s="20"/>
      <c r="ML206" s="20"/>
      <c r="MM206" s="20"/>
      <c r="MN206" s="20"/>
      <c r="MO206" s="20"/>
      <c r="MP206" s="20"/>
      <c r="MQ206" s="20"/>
      <c r="MR206" s="20"/>
      <c r="MS206" s="20"/>
      <c r="MT206" s="20"/>
      <c r="MU206" s="20"/>
      <c r="MV206" s="20"/>
      <c r="MW206" s="20"/>
      <c r="MX206" s="20"/>
      <c r="MY206" s="20"/>
      <c r="MZ206" s="20"/>
      <c r="NA206" s="20"/>
      <c r="NB206" s="20"/>
      <c r="NC206" s="20"/>
      <c r="ND206" s="20"/>
      <c r="NE206" s="20"/>
      <c r="NF206" s="20"/>
      <c r="NG206" s="20"/>
      <c r="NH206" s="6"/>
    </row>
    <row r="207" spans="1:372" x14ac:dyDescent="0.3">
      <c r="A207" s="15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6"/>
      <c r="AF207" s="15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6"/>
      <c r="BK207" s="15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6"/>
      <c r="CP207" s="15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6"/>
      <c r="DU207" s="15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6"/>
      <c r="EZ207" s="15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6"/>
      <c r="GE207" s="15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6"/>
      <c r="HJ207" s="15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6"/>
      <c r="IO207" s="15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6"/>
      <c r="JT207" s="15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6"/>
      <c r="KY207" s="15"/>
      <c r="KZ207" s="20"/>
      <c r="LA207" s="20"/>
      <c r="LB207" s="20"/>
      <c r="LC207" s="20"/>
      <c r="LD207" s="20"/>
      <c r="LE207" s="20"/>
      <c r="LF207" s="20"/>
      <c r="LG207" s="20"/>
      <c r="LH207" s="20"/>
      <c r="LI207" s="20"/>
      <c r="LJ207" s="20"/>
      <c r="LK207" s="20"/>
      <c r="LL207" s="20"/>
      <c r="LM207" s="20"/>
      <c r="LN207" s="20"/>
      <c r="LO207" s="20"/>
      <c r="LP207" s="20"/>
      <c r="LQ207" s="20"/>
      <c r="LR207" s="20"/>
      <c r="LS207" s="20"/>
      <c r="LT207" s="20"/>
      <c r="LU207" s="20"/>
      <c r="LV207" s="20"/>
      <c r="LW207" s="20"/>
      <c r="LX207" s="20"/>
      <c r="LY207" s="20"/>
      <c r="LZ207" s="20"/>
      <c r="MA207" s="20"/>
      <c r="MB207" s="20"/>
      <c r="MC207" s="6"/>
      <c r="MD207" s="15"/>
      <c r="ME207" s="20"/>
      <c r="MF207" s="20"/>
      <c r="MG207" s="20"/>
      <c r="MH207" s="20"/>
      <c r="MI207" s="20"/>
      <c r="MJ207" s="20"/>
      <c r="MK207" s="20"/>
      <c r="ML207" s="20"/>
      <c r="MM207" s="20"/>
      <c r="MN207" s="20"/>
      <c r="MO207" s="20"/>
      <c r="MP207" s="20"/>
      <c r="MQ207" s="20"/>
      <c r="MR207" s="20"/>
      <c r="MS207" s="20"/>
      <c r="MT207" s="20"/>
      <c r="MU207" s="20"/>
      <c r="MV207" s="20"/>
      <c r="MW207" s="20"/>
      <c r="MX207" s="20"/>
      <c r="MY207" s="20"/>
      <c r="MZ207" s="20"/>
      <c r="NA207" s="20"/>
      <c r="NB207" s="20"/>
      <c r="NC207" s="20"/>
      <c r="ND207" s="20"/>
      <c r="NE207" s="20"/>
      <c r="NF207" s="20"/>
      <c r="NG207" s="20"/>
      <c r="NH207" s="6"/>
    </row>
    <row r="208" spans="1:372" x14ac:dyDescent="0.3">
      <c r="A208" s="15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6"/>
      <c r="AF208" s="15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6"/>
      <c r="BK208" s="15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6"/>
      <c r="CP208" s="15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6"/>
      <c r="DU208" s="15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6"/>
      <c r="EZ208" s="15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6"/>
      <c r="GE208" s="15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6"/>
      <c r="HJ208" s="15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6"/>
      <c r="IO208" s="15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6"/>
      <c r="JT208" s="15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6"/>
      <c r="KY208" s="15"/>
      <c r="KZ208" s="20"/>
      <c r="LA208" s="20"/>
      <c r="LB208" s="20"/>
      <c r="LC208" s="20"/>
      <c r="LD208" s="20"/>
      <c r="LE208" s="20"/>
      <c r="LF208" s="20"/>
      <c r="LG208" s="20"/>
      <c r="LH208" s="20"/>
      <c r="LI208" s="20"/>
      <c r="LJ208" s="20"/>
      <c r="LK208" s="20"/>
      <c r="LL208" s="20"/>
      <c r="LM208" s="20"/>
      <c r="LN208" s="20"/>
      <c r="LO208" s="20"/>
      <c r="LP208" s="20"/>
      <c r="LQ208" s="20"/>
      <c r="LR208" s="20"/>
      <c r="LS208" s="20"/>
      <c r="LT208" s="20"/>
      <c r="LU208" s="20"/>
      <c r="LV208" s="20"/>
      <c r="LW208" s="20"/>
      <c r="LX208" s="20"/>
      <c r="LY208" s="20"/>
      <c r="LZ208" s="20"/>
      <c r="MA208" s="20"/>
      <c r="MB208" s="20"/>
      <c r="MC208" s="6"/>
      <c r="MD208" s="15"/>
      <c r="ME208" s="20"/>
      <c r="MF208" s="20"/>
      <c r="MG208" s="20"/>
      <c r="MH208" s="20"/>
      <c r="MI208" s="20"/>
      <c r="MJ208" s="20"/>
      <c r="MK208" s="20"/>
      <c r="ML208" s="20"/>
      <c r="MM208" s="20"/>
      <c r="MN208" s="20"/>
      <c r="MO208" s="20"/>
      <c r="MP208" s="20"/>
      <c r="MQ208" s="20"/>
      <c r="MR208" s="20"/>
      <c r="MS208" s="20"/>
      <c r="MT208" s="20"/>
      <c r="MU208" s="20"/>
      <c r="MV208" s="20"/>
      <c r="MW208" s="20"/>
      <c r="MX208" s="20"/>
      <c r="MY208" s="20"/>
      <c r="MZ208" s="20"/>
      <c r="NA208" s="20"/>
      <c r="NB208" s="20"/>
      <c r="NC208" s="20"/>
      <c r="ND208" s="20"/>
      <c r="NE208" s="20"/>
      <c r="NF208" s="20"/>
      <c r="NG208" s="20"/>
      <c r="NH208" s="6"/>
    </row>
    <row r="209" spans="1:372" x14ac:dyDescent="0.3">
      <c r="A209" s="15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6"/>
      <c r="AF209" s="15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6"/>
      <c r="BK209" s="15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6"/>
      <c r="CP209" s="15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6"/>
      <c r="DU209" s="15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6"/>
      <c r="EZ209" s="15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6"/>
      <c r="GE209" s="15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6"/>
      <c r="HJ209" s="15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6"/>
      <c r="IO209" s="15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6"/>
      <c r="JT209" s="15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0"/>
      <c r="KO209" s="20"/>
      <c r="KP209" s="20"/>
      <c r="KQ209" s="20"/>
      <c r="KR209" s="20"/>
      <c r="KS209" s="20"/>
      <c r="KT209" s="20"/>
      <c r="KU209" s="20"/>
      <c r="KV209" s="20"/>
      <c r="KW209" s="20"/>
      <c r="KX209" s="6"/>
      <c r="KY209" s="15"/>
      <c r="KZ209" s="20"/>
      <c r="LA209" s="20"/>
      <c r="LB209" s="20"/>
      <c r="LC209" s="20"/>
      <c r="LD209" s="20"/>
      <c r="LE209" s="20"/>
      <c r="LF209" s="20"/>
      <c r="LG209" s="20"/>
      <c r="LH209" s="20"/>
      <c r="LI209" s="20"/>
      <c r="LJ209" s="20"/>
      <c r="LK209" s="20"/>
      <c r="LL209" s="20"/>
      <c r="LM209" s="20"/>
      <c r="LN209" s="20"/>
      <c r="LO209" s="20"/>
      <c r="LP209" s="20"/>
      <c r="LQ209" s="20"/>
      <c r="LR209" s="20"/>
      <c r="LS209" s="20"/>
      <c r="LT209" s="20"/>
      <c r="LU209" s="20"/>
      <c r="LV209" s="20"/>
      <c r="LW209" s="20"/>
      <c r="LX209" s="20"/>
      <c r="LY209" s="20"/>
      <c r="LZ209" s="20"/>
      <c r="MA209" s="20"/>
      <c r="MB209" s="20"/>
      <c r="MC209" s="6"/>
      <c r="MD209" s="15"/>
      <c r="ME209" s="20"/>
      <c r="MF209" s="20"/>
      <c r="MG209" s="20"/>
      <c r="MH209" s="20"/>
      <c r="MI209" s="20"/>
      <c r="MJ209" s="20"/>
      <c r="MK209" s="20"/>
      <c r="ML209" s="20"/>
      <c r="MM209" s="20"/>
      <c r="MN209" s="20"/>
      <c r="MO209" s="20"/>
      <c r="MP209" s="20"/>
      <c r="MQ209" s="20"/>
      <c r="MR209" s="20"/>
      <c r="MS209" s="20"/>
      <c r="MT209" s="20"/>
      <c r="MU209" s="20"/>
      <c r="MV209" s="20"/>
      <c r="MW209" s="20"/>
      <c r="MX209" s="20"/>
      <c r="MY209" s="20"/>
      <c r="MZ209" s="20"/>
      <c r="NA209" s="20"/>
      <c r="NB209" s="20"/>
      <c r="NC209" s="20"/>
      <c r="ND209" s="20"/>
      <c r="NE209" s="20"/>
      <c r="NF209" s="20"/>
      <c r="NG209" s="20"/>
      <c r="NH209" s="6"/>
    </row>
    <row r="210" spans="1:372" x14ac:dyDescent="0.3">
      <c r="A210" s="15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10"/>
      <c r="AF210" s="15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10"/>
      <c r="BK210" s="15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10"/>
      <c r="CP210" s="15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10"/>
      <c r="DU210" s="15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10"/>
      <c r="EZ210" s="15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10"/>
      <c r="GE210" s="15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10"/>
      <c r="HJ210" s="15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10"/>
      <c r="IO210" s="15"/>
      <c r="IP210" s="20"/>
      <c r="IQ210" s="20"/>
      <c r="IR210" s="20"/>
      <c r="IS210" s="20"/>
      <c r="IT210" s="20"/>
      <c r="IU210" s="20"/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10"/>
      <c r="JT210" s="15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/>
      <c r="KE210" s="20"/>
      <c r="KF210" s="20"/>
      <c r="KG210" s="20"/>
      <c r="KH210" s="20"/>
      <c r="KI210" s="20"/>
      <c r="KJ210" s="20"/>
      <c r="KK210" s="20"/>
      <c r="KL210" s="20"/>
      <c r="KM210" s="20"/>
      <c r="KN210" s="20"/>
      <c r="KO210" s="20"/>
      <c r="KP210" s="20"/>
      <c r="KQ210" s="20"/>
      <c r="KR210" s="20"/>
      <c r="KS210" s="20"/>
      <c r="KT210" s="20"/>
      <c r="KU210" s="20"/>
      <c r="KV210" s="20"/>
      <c r="KW210" s="20"/>
      <c r="KX210" s="10"/>
      <c r="KY210" s="15"/>
      <c r="KZ210" s="20"/>
      <c r="LA210" s="20"/>
      <c r="LB210" s="20"/>
      <c r="LC210" s="20"/>
      <c r="LD210" s="20"/>
      <c r="LE210" s="20"/>
      <c r="LF210" s="20"/>
      <c r="LG210" s="20"/>
      <c r="LH210" s="20"/>
      <c r="LI210" s="20"/>
      <c r="LJ210" s="20"/>
      <c r="LK210" s="20"/>
      <c r="LL210" s="20"/>
      <c r="LM210" s="20"/>
      <c r="LN210" s="20"/>
      <c r="LO210" s="20"/>
      <c r="LP210" s="20"/>
      <c r="LQ210" s="20"/>
      <c r="LR210" s="20"/>
      <c r="LS210" s="20"/>
      <c r="LT210" s="20"/>
      <c r="LU210" s="20"/>
      <c r="LV210" s="20"/>
      <c r="LW210" s="20"/>
      <c r="LX210" s="20"/>
      <c r="LY210" s="20"/>
      <c r="LZ210" s="20"/>
      <c r="MA210" s="20"/>
      <c r="MB210" s="20"/>
      <c r="MC210" s="10"/>
      <c r="MD210" s="15"/>
      <c r="ME210" s="20"/>
      <c r="MF210" s="20"/>
      <c r="MG210" s="20"/>
      <c r="MH210" s="20"/>
      <c r="MI210" s="20"/>
      <c r="MJ210" s="20"/>
      <c r="MK210" s="20"/>
      <c r="ML210" s="20"/>
      <c r="MM210" s="20"/>
      <c r="MN210" s="20"/>
      <c r="MO210" s="20"/>
      <c r="MP210" s="20"/>
      <c r="MQ210" s="20"/>
      <c r="MR210" s="20"/>
      <c r="MS210" s="20"/>
      <c r="MT210" s="20"/>
      <c r="MU210" s="20"/>
      <c r="MV210" s="20"/>
      <c r="MW210" s="20"/>
      <c r="MX210" s="20"/>
      <c r="MY210" s="20"/>
      <c r="MZ210" s="20"/>
      <c r="NA210" s="20"/>
      <c r="NB210" s="20"/>
      <c r="NC210" s="20"/>
      <c r="ND210" s="20"/>
      <c r="NE210" s="20"/>
      <c r="NF210" s="20"/>
      <c r="NG210" s="20"/>
      <c r="NH210" s="10"/>
    </row>
    <row r="211" spans="1:372" x14ac:dyDescent="0.3">
      <c r="A211" s="15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5"/>
      <c r="AF211" s="15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5"/>
      <c r="BK211" s="15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5"/>
      <c r="CP211" s="15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5"/>
      <c r="DU211" s="15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5"/>
      <c r="EZ211" s="15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5"/>
      <c r="GE211" s="15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5"/>
      <c r="HJ211" s="15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5"/>
      <c r="IO211" s="15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5"/>
      <c r="JT211" s="15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0"/>
      <c r="KO211" s="20"/>
      <c r="KP211" s="20"/>
      <c r="KQ211" s="20"/>
      <c r="KR211" s="20"/>
      <c r="KS211" s="20"/>
      <c r="KT211" s="20"/>
      <c r="KU211" s="20"/>
      <c r="KV211" s="20"/>
      <c r="KW211" s="20"/>
      <c r="KX211" s="5"/>
      <c r="KY211" s="15"/>
      <c r="KZ211" s="20"/>
      <c r="LA211" s="20"/>
      <c r="LB211" s="20"/>
      <c r="LC211" s="20"/>
      <c r="LD211" s="20"/>
      <c r="LE211" s="20"/>
      <c r="LF211" s="20"/>
      <c r="LG211" s="20"/>
      <c r="LH211" s="20"/>
      <c r="LI211" s="20"/>
      <c r="LJ211" s="20"/>
      <c r="LK211" s="20"/>
      <c r="LL211" s="20"/>
      <c r="LM211" s="20"/>
      <c r="LN211" s="20"/>
      <c r="LO211" s="20"/>
      <c r="LP211" s="20"/>
      <c r="LQ211" s="20"/>
      <c r="LR211" s="20"/>
      <c r="LS211" s="20"/>
      <c r="LT211" s="20"/>
      <c r="LU211" s="20"/>
      <c r="LV211" s="20"/>
      <c r="LW211" s="20"/>
      <c r="LX211" s="20"/>
      <c r="LY211" s="20"/>
      <c r="LZ211" s="20"/>
      <c r="MA211" s="20"/>
      <c r="MB211" s="20"/>
      <c r="MC211" s="5"/>
      <c r="MD211" s="15"/>
      <c r="ME211" s="20"/>
      <c r="MF211" s="20"/>
      <c r="MG211" s="20"/>
      <c r="MH211" s="20"/>
      <c r="MI211" s="20"/>
      <c r="MJ211" s="20"/>
      <c r="MK211" s="20"/>
      <c r="ML211" s="20"/>
      <c r="MM211" s="20"/>
      <c r="MN211" s="20"/>
      <c r="MO211" s="20"/>
      <c r="MP211" s="20"/>
      <c r="MQ211" s="20"/>
      <c r="MR211" s="20"/>
      <c r="MS211" s="20"/>
      <c r="MT211" s="20"/>
      <c r="MU211" s="20"/>
      <c r="MV211" s="20"/>
      <c r="MW211" s="20"/>
      <c r="MX211" s="20"/>
      <c r="MY211" s="20"/>
      <c r="MZ211" s="20"/>
      <c r="NA211" s="20"/>
      <c r="NB211" s="20"/>
      <c r="NC211" s="20"/>
      <c r="ND211" s="20"/>
      <c r="NE211" s="20"/>
      <c r="NF211" s="20"/>
      <c r="NG211" s="20"/>
      <c r="NH211" s="5"/>
    </row>
    <row r="212" spans="1:372" x14ac:dyDescent="0.3">
      <c r="A212" s="15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5"/>
      <c r="AF212" s="15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5"/>
      <c r="BK212" s="15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5"/>
      <c r="CP212" s="15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5"/>
      <c r="DU212" s="15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5"/>
      <c r="EZ212" s="15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5"/>
      <c r="GE212" s="15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5"/>
      <c r="HJ212" s="15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5"/>
      <c r="IO212" s="15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  <c r="JB212" s="20"/>
      <c r="JC212" s="20"/>
      <c r="JD212" s="20"/>
      <c r="JE212" s="20"/>
      <c r="JF212" s="20"/>
      <c r="JG212" s="20"/>
      <c r="JH212" s="20"/>
      <c r="JI212" s="20"/>
      <c r="JJ212" s="20"/>
      <c r="JK212" s="20"/>
      <c r="JL212" s="20"/>
      <c r="JM212" s="20"/>
      <c r="JN212" s="20"/>
      <c r="JO212" s="20"/>
      <c r="JP212" s="20"/>
      <c r="JQ212" s="20"/>
      <c r="JR212" s="20"/>
      <c r="JS212" s="5"/>
      <c r="JT212" s="15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/>
      <c r="KE212" s="20"/>
      <c r="KF212" s="20"/>
      <c r="KG212" s="20"/>
      <c r="KH212" s="20"/>
      <c r="KI212" s="20"/>
      <c r="KJ212" s="20"/>
      <c r="KK212" s="20"/>
      <c r="KL212" s="20"/>
      <c r="KM212" s="20"/>
      <c r="KN212" s="20"/>
      <c r="KO212" s="20"/>
      <c r="KP212" s="20"/>
      <c r="KQ212" s="20"/>
      <c r="KR212" s="20"/>
      <c r="KS212" s="20"/>
      <c r="KT212" s="20"/>
      <c r="KU212" s="20"/>
      <c r="KV212" s="20"/>
      <c r="KW212" s="20"/>
      <c r="KX212" s="5"/>
      <c r="KY212" s="15"/>
      <c r="KZ212" s="20"/>
      <c r="LA212" s="20"/>
      <c r="LB212" s="20"/>
      <c r="LC212" s="20"/>
      <c r="LD212" s="20"/>
      <c r="LE212" s="20"/>
      <c r="LF212" s="20"/>
      <c r="LG212" s="20"/>
      <c r="LH212" s="20"/>
      <c r="LI212" s="20"/>
      <c r="LJ212" s="20"/>
      <c r="LK212" s="20"/>
      <c r="LL212" s="20"/>
      <c r="LM212" s="20"/>
      <c r="LN212" s="20"/>
      <c r="LO212" s="20"/>
      <c r="LP212" s="20"/>
      <c r="LQ212" s="20"/>
      <c r="LR212" s="20"/>
      <c r="LS212" s="20"/>
      <c r="LT212" s="20"/>
      <c r="LU212" s="20"/>
      <c r="LV212" s="20"/>
      <c r="LW212" s="20"/>
      <c r="LX212" s="20"/>
      <c r="LY212" s="20"/>
      <c r="LZ212" s="20"/>
      <c r="MA212" s="20"/>
      <c r="MB212" s="20"/>
      <c r="MC212" s="5"/>
      <c r="MD212" s="15"/>
      <c r="ME212" s="20"/>
      <c r="MF212" s="20"/>
      <c r="MG212" s="20"/>
      <c r="MH212" s="20"/>
      <c r="MI212" s="20"/>
      <c r="MJ212" s="20"/>
      <c r="MK212" s="20"/>
      <c r="ML212" s="20"/>
      <c r="MM212" s="20"/>
      <c r="MN212" s="20"/>
      <c r="MO212" s="20"/>
      <c r="MP212" s="20"/>
      <c r="MQ212" s="20"/>
      <c r="MR212" s="20"/>
      <c r="MS212" s="20"/>
      <c r="MT212" s="20"/>
      <c r="MU212" s="20"/>
      <c r="MV212" s="20"/>
      <c r="MW212" s="20"/>
      <c r="MX212" s="20"/>
      <c r="MY212" s="20"/>
      <c r="MZ212" s="20"/>
      <c r="NA212" s="20"/>
      <c r="NB212" s="20"/>
      <c r="NC212" s="20"/>
      <c r="ND212" s="20"/>
      <c r="NE212" s="20"/>
      <c r="NF212" s="20"/>
      <c r="NG212" s="20"/>
      <c r="NH212" s="5"/>
    </row>
    <row r="213" spans="1:372" x14ac:dyDescent="0.3">
      <c r="A213" s="15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5"/>
      <c r="AF213" s="15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5"/>
      <c r="BK213" s="15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5"/>
      <c r="CP213" s="15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5"/>
      <c r="DU213" s="15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5"/>
      <c r="EZ213" s="15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5"/>
      <c r="GE213" s="15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5"/>
      <c r="HJ213" s="15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5"/>
      <c r="IO213" s="15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  <c r="JB213" s="20"/>
      <c r="JC213" s="20"/>
      <c r="JD213" s="20"/>
      <c r="JE213" s="20"/>
      <c r="JF213" s="20"/>
      <c r="JG213" s="20"/>
      <c r="JH213" s="20"/>
      <c r="JI213" s="20"/>
      <c r="JJ213" s="20"/>
      <c r="JK213" s="20"/>
      <c r="JL213" s="20"/>
      <c r="JM213" s="20"/>
      <c r="JN213" s="20"/>
      <c r="JO213" s="20"/>
      <c r="JP213" s="20"/>
      <c r="JQ213" s="20"/>
      <c r="JR213" s="20"/>
      <c r="JS213" s="5"/>
      <c r="JT213" s="15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0"/>
      <c r="KO213" s="20"/>
      <c r="KP213" s="20"/>
      <c r="KQ213" s="20"/>
      <c r="KR213" s="20"/>
      <c r="KS213" s="20"/>
      <c r="KT213" s="20"/>
      <c r="KU213" s="20"/>
      <c r="KV213" s="20"/>
      <c r="KW213" s="20"/>
      <c r="KX213" s="5"/>
      <c r="KY213" s="15"/>
      <c r="KZ213" s="20"/>
      <c r="LA213" s="20"/>
      <c r="LB213" s="20"/>
      <c r="LC213" s="20"/>
      <c r="LD213" s="20"/>
      <c r="LE213" s="20"/>
      <c r="LF213" s="20"/>
      <c r="LG213" s="20"/>
      <c r="LH213" s="20"/>
      <c r="LI213" s="20"/>
      <c r="LJ213" s="20"/>
      <c r="LK213" s="20"/>
      <c r="LL213" s="20"/>
      <c r="LM213" s="20"/>
      <c r="LN213" s="20"/>
      <c r="LO213" s="20"/>
      <c r="LP213" s="20"/>
      <c r="LQ213" s="20"/>
      <c r="LR213" s="20"/>
      <c r="LS213" s="20"/>
      <c r="LT213" s="20"/>
      <c r="LU213" s="20"/>
      <c r="LV213" s="20"/>
      <c r="LW213" s="20"/>
      <c r="LX213" s="20"/>
      <c r="LY213" s="20"/>
      <c r="LZ213" s="20"/>
      <c r="MA213" s="20"/>
      <c r="MB213" s="20"/>
      <c r="MC213" s="5"/>
      <c r="MD213" s="15"/>
      <c r="ME213" s="20"/>
      <c r="MF213" s="20"/>
      <c r="MG213" s="20"/>
      <c r="MH213" s="20"/>
      <c r="MI213" s="20"/>
      <c r="MJ213" s="20"/>
      <c r="MK213" s="20"/>
      <c r="ML213" s="20"/>
      <c r="MM213" s="20"/>
      <c r="MN213" s="20"/>
      <c r="MO213" s="20"/>
      <c r="MP213" s="20"/>
      <c r="MQ213" s="20"/>
      <c r="MR213" s="20"/>
      <c r="MS213" s="20"/>
      <c r="MT213" s="20"/>
      <c r="MU213" s="20"/>
      <c r="MV213" s="20"/>
      <c r="MW213" s="20"/>
      <c r="MX213" s="20"/>
      <c r="MY213" s="20"/>
      <c r="MZ213" s="20"/>
      <c r="NA213" s="20"/>
      <c r="NB213" s="20"/>
      <c r="NC213" s="20"/>
      <c r="ND213" s="20"/>
      <c r="NE213" s="20"/>
      <c r="NF213" s="20"/>
      <c r="NG213" s="20"/>
      <c r="NH213" s="5"/>
    </row>
    <row r="214" spans="1:372" x14ac:dyDescent="0.3">
      <c r="A214" s="15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5"/>
      <c r="AF214" s="15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5"/>
      <c r="BK214" s="15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5"/>
      <c r="CP214" s="15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5"/>
      <c r="DU214" s="15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5"/>
      <c r="EZ214" s="15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5"/>
      <c r="GE214" s="15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5"/>
      <c r="HJ214" s="15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5"/>
      <c r="IO214" s="15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  <c r="JB214" s="20"/>
      <c r="JC214" s="20"/>
      <c r="JD214" s="20"/>
      <c r="JE214" s="20"/>
      <c r="JF214" s="20"/>
      <c r="JG214" s="20"/>
      <c r="JH214" s="20"/>
      <c r="JI214" s="20"/>
      <c r="JJ214" s="20"/>
      <c r="JK214" s="20"/>
      <c r="JL214" s="20"/>
      <c r="JM214" s="20"/>
      <c r="JN214" s="20"/>
      <c r="JO214" s="20"/>
      <c r="JP214" s="20"/>
      <c r="JQ214" s="20"/>
      <c r="JR214" s="20"/>
      <c r="JS214" s="5"/>
      <c r="JT214" s="15"/>
      <c r="JU214" s="20"/>
      <c r="JV214" s="20"/>
      <c r="JW214" s="20"/>
      <c r="JX214" s="20"/>
      <c r="JY214" s="20"/>
      <c r="JZ214" s="20"/>
      <c r="KA214" s="20"/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0"/>
      <c r="KO214" s="20"/>
      <c r="KP214" s="20"/>
      <c r="KQ214" s="20"/>
      <c r="KR214" s="20"/>
      <c r="KS214" s="20"/>
      <c r="KT214" s="20"/>
      <c r="KU214" s="20"/>
      <c r="KV214" s="20"/>
      <c r="KW214" s="20"/>
      <c r="KX214" s="5"/>
      <c r="KY214" s="15"/>
      <c r="KZ214" s="20"/>
      <c r="LA214" s="20"/>
      <c r="LB214" s="20"/>
      <c r="LC214" s="20"/>
      <c r="LD214" s="20"/>
      <c r="LE214" s="20"/>
      <c r="LF214" s="20"/>
      <c r="LG214" s="20"/>
      <c r="LH214" s="20"/>
      <c r="LI214" s="20"/>
      <c r="LJ214" s="20"/>
      <c r="LK214" s="20"/>
      <c r="LL214" s="20"/>
      <c r="LM214" s="20"/>
      <c r="LN214" s="20"/>
      <c r="LO214" s="20"/>
      <c r="LP214" s="20"/>
      <c r="LQ214" s="20"/>
      <c r="LR214" s="20"/>
      <c r="LS214" s="20"/>
      <c r="LT214" s="20"/>
      <c r="LU214" s="20"/>
      <c r="LV214" s="20"/>
      <c r="LW214" s="20"/>
      <c r="LX214" s="20"/>
      <c r="LY214" s="20"/>
      <c r="LZ214" s="20"/>
      <c r="MA214" s="20"/>
      <c r="MB214" s="20"/>
      <c r="MC214" s="5"/>
      <c r="MD214" s="15"/>
      <c r="ME214" s="20"/>
      <c r="MF214" s="20"/>
      <c r="MG214" s="20"/>
      <c r="MH214" s="20"/>
      <c r="MI214" s="20"/>
      <c r="MJ214" s="20"/>
      <c r="MK214" s="20"/>
      <c r="ML214" s="20"/>
      <c r="MM214" s="20"/>
      <c r="MN214" s="20"/>
      <c r="MO214" s="20"/>
      <c r="MP214" s="20"/>
      <c r="MQ214" s="20"/>
      <c r="MR214" s="20"/>
      <c r="MS214" s="20"/>
      <c r="MT214" s="20"/>
      <c r="MU214" s="20"/>
      <c r="MV214" s="20"/>
      <c r="MW214" s="20"/>
      <c r="MX214" s="20"/>
      <c r="MY214" s="20"/>
      <c r="MZ214" s="20"/>
      <c r="NA214" s="20"/>
      <c r="NB214" s="20"/>
      <c r="NC214" s="20"/>
      <c r="ND214" s="20"/>
      <c r="NE214" s="20"/>
      <c r="NF214" s="20"/>
      <c r="NG214" s="20"/>
      <c r="NH214" s="5"/>
    </row>
    <row r="215" spans="1:372" x14ac:dyDescent="0.3">
      <c r="A215" s="15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5"/>
      <c r="AF215" s="15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5"/>
      <c r="BK215" s="15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5"/>
      <c r="CP215" s="15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5"/>
      <c r="DU215" s="15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5"/>
      <c r="EZ215" s="15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5"/>
      <c r="GE215" s="15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5"/>
      <c r="HJ215" s="15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5"/>
      <c r="IO215" s="15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  <c r="JB215" s="20"/>
      <c r="JC215" s="20"/>
      <c r="JD215" s="20"/>
      <c r="JE215" s="20"/>
      <c r="JF215" s="20"/>
      <c r="JG215" s="20"/>
      <c r="JH215" s="20"/>
      <c r="JI215" s="20"/>
      <c r="JJ215" s="20"/>
      <c r="JK215" s="20"/>
      <c r="JL215" s="20"/>
      <c r="JM215" s="20"/>
      <c r="JN215" s="20"/>
      <c r="JO215" s="20"/>
      <c r="JP215" s="20"/>
      <c r="JQ215" s="20"/>
      <c r="JR215" s="20"/>
      <c r="JS215" s="5"/>
      <c r="JT215" s="15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0"/>
      <c r="KO215" s="20"/>
      <c r="KP215" s="20"/>
      <c r="KQ215" s="20"/>
      <c r="KR215" s="20"/>
      <c r="KS215" s="20"/>
      <c r="KT215" s="20"/>
      <c r="KU215" s="20"/>
      <c r="KV215" s="20"/>
      <c r="KW215" s="20"/>
      <c r="KX215" s="5"/>
      <c r="KY215" s="15"/>
      <c r="KZ215" s="20"/>
      <c r="LA215" s="20"/>
      <c r="LB215" s="20"/>
      <c r="LC215" s="20"/>
      <c r="LD215" s="20"/>
      <c r="LE215" s="20"/>
      <c r="LF215" s="20"/>
      <c r="LG215" s="20"/>
      <c r="LH215" s="20"/>
      <c r="LI215" s="20"/>
      <c r="LJ215" s="20"/>
      <c r="LK215" s="20"/>
      <c r="LL215" s="20"/>
      <c r="LM215" s="20"/>
      <c r="LN215" s="20"/>
      <c r="LO215" s="20"/>
      <c r="LP215" s="20"/>
      <c r="LQ215" s="20"/>
      <c r="LR215" s="20"/>
      <c r="LS215" s="20"/>
      <c r="LT215" s="20"/>
      <c r="LU215" s="20"/>
      <c r="LV215" s="20"/>
      <c r="LW215" s="20"/>
      <c r="LX215" s="20"/>
      <c r="LY215" s="20"/>
      <c r="LZ215" s="20"/>
      <c r="MA215" s="20"/>
      <c r="MB215" s="20"/>
      <c r="MC215" s="5"/>
      <c r="MD215" s="15"/>
      <c r="ME215" s="20"/>
      <c r="MF215" s="20"/>
      <c r="MG215" s="20"/>
      <c r="MH215" s="20"/>
      <c r="MI215" s="20"/>
      <c r="MJ215" s="20"/>
      <c r="MK215" s="20"/>
      <c r="ML215" s="20"/>
      <c r="MM215" s="20"/>
      <c r="MN215" s="20"/>
      <c r="MO215" s="20"/>
      <c r="MP215" s="20"/>
      <c r="MQ215" s="20"/>
      <c r="MR215" s="20"/>
      <c r="MS215" s="20"/>
      <c r="MT215" s="20"/>
      <c r="MU215" s="20"/>
      <c r="MV215" s="20"/>
      <c r="MW215" s="20"/>
      <c r="MX215" s="20"/>
      <c r="MY215" s="20"/>
      <c r="MZ215" s="20"/>
      <c r="NA215" s="20"/>
      <c r="NB215" s="20"/>
      <c r="NC215" s="20"/>
      <c r="ND215" s="20"/>
      <c r="NE215" s="20"/>
      <c r="NF215" s="20"/>
      <c r="NG215" s="20"/>
      <c r="NH215" s="5"/>
    </row>
    <row r="216" spans="1:372" x14ac:dyDescent="0.3">
      <c r="A216" s="15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5"/>
      <c r="AF216" s="15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5"/>
      <c r="BK216" s="15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5"/>
      <c r="CP216" s="15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5"/>
      <c r="DU216" s="15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5"/>
      <c r="EZ216" s="15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5"/>
      <c r="GE216" s="15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5"/>
      <c r="HJ216" s="15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5"/>
      <c r="IO216" s="15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  <c r="JB216" s="20"/>
      <c r="JC216" s="20"/>
      <c r="JD216" s="20"/>
      <c r="JE216" s="20"/>
      <c r="JF216" s="20"/>
      <c r="JG216" s="20"/>
      <c r="JH216" s="20"/>
      <c r="JI216" s="20"/>
      <c r="JJ216" s="20"/>
      <c r="JK216" s="20"/>
      <c r="JL216" s="20"/>
      <c r="JM216" s="20"/>
      <c r="JN216" s="20"/>
      <c r="JO216" s="20"/>
      <c r="JP216" s="20"/>
      <c r="JQ216" s="20"/>
      <c r="JR216" s="20"/>
      <c r="JS216" s="5"/>
      <c r="JT216" s="15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/>
      <c r="KK216" s="20"/>
      <c r="KL216" s="20"/>
      <c r="KM216" s="20"/>
      <c r="KN216" s="20"/>
      <c r="KO216" s="20"/>
      <c r="KP216" s="20"/>
      <c r="KQ216" s="20"/>
      <c r="KR216" s="20"/>
      <c r="KS216" s="20"/>
      <c r="KT216" s="20"/>
      <c r="KU216" s="20"/>
      <c r="KV216" s="20"/>
      <c r="KW216" s="20"/>
      <c r="KX216" s="5"/>
      <c r="KY216" s="15"/>
      <c r="KZ216" s="20"/>
      <c r="LA216" s="20"/>
      <c r="LB216" s="20"/>
      <c r="LC216" s="20"/>
      <c r="LD216" s="20"/>
      <c r="LE216" s="20"/>
      <c r="LF216" s="20"/>
      <c r="LG216" s="20"/>
      <c r="LH216" s="20"/>
      <c r="LI216" s="20"/>
      <c r="LJ216" s="20"/>
      <c r="LK216" s="20"/>
      <c r="LL216" s="20"/>
      <c r="LM216" s="20"/>
      <c r="LN216" s="20"/>
      <c r="LO216" s="20"/>
      <c r="LP216" s="20"/>
      <c r="LQ216" s="20"/>
      <c r="LR216" s="20"/>
      <c r="LS216" s="20"/>
      <c r="LT216" s="20"/>
      <c r="LU216" s="20"/>
      <c r="LV216" s="20"/>
      <c r="LW216" s="20"/>
      <c r="LX216" s="20"/>
      <c r="LY216" s="20"/>
      <c r="LZ216" s="20"/>
      <c r="MA216" s="20"/>
      <c r="MB216" s="20"/>
      <c r="MC216" s="5"/>
      <c r="MD216" s="15"/>
      <c r="ME216" s="20"/>
      <c r="MF216" s="20"/>
      <c r="MG216" s="20"/>
      <c r="MH216" s="20"/>
      <c r="MI216" s="20"/>
      <c r="MJ216" s="20"/>
      <c r="MK216" s="20"/>
      <c r="ML216" s="20"/>
      <c r="MM216" s="20"/>
      <c r="MN216" s="20"/>
      <c r="MO216" s="20"/>
      <c r="MP216" s="20"/>
      <c r="MQ216" s="20"/>
      <c r="MR216" s="20"/>
      <c r="MS216" s="20"/>
      <c r="MT216" s="20"/>
      <c r="MU216" s="20"/>
      <c r="MV216" s="20"/>
      <c r="MW216" s="20"/>
      <c r="MX216" s="20"/>
      <c r="MY216" s="20"/>
      <c r="MZ216" s="20"/>
      <c r="NA216" s="20"/>
      <c r="NB216" s="20"/>
      <c r="NC216" s="20"/>
      <c r="ND216" s="20"/>
      <c r="NE216" s="20"/>
      <c r="NF216" s="20"/>
      <c r="NG216" s="20"/>
      <c r="NH216" s="5"/>
    </row>
    <row r="217" spans="1:372" x14ac:dyDescent="0.3">
      <c r="A217" s="15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11"/>
      <c r="AF217" s="15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11"/>
      <c r="BK217" s="15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11"/>
      <c r="CP217" s="15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11"/>
      <c r="DU217" s="15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11"/>
      <c r="EZ217" s="15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11"/>
      <c r="GE217" s="15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11"/>
      <c r="HJ217" s="15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11"/>
      <c r="IO217" s="15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  <c r="JB217" s="20"/>
      <c r="JC217" s="20"/>
      <c r="JD217" s="20"/>
      <c r="JE217" s="20"/>
      <c r="JF217" s="20"/>
      <c r="JG217" s="20"/>
      <c r="JH217" s="20"/>
      <c r="JI217" s="20"/>
      <c r="JJ217" s="20"/>
      <c r="JK217" s="20"/>
      <c r="JL217" s="20"/>
      <c r="JM217" s="20"/>
      <c r="JN217" s="20"/>
      <c r="JO217" s="20"/>
      <c r="JP217" s="20"/>
      <c r="JQ217" s="20"/>
      <c r="JR217" s="20"/>
      <c r="JS217" s="11"/>
      <c r="JT217" s="15"/>
      <c r="JU217" s="20"/>
      <c r="JV217" s="20"/>
      <c r="JW217" s="20"/>
      <c r="JX217" s="20"/>
      <c r="JY217" s="20"/>
      <c r="JZ217" s="20"/>
      <c r="KA217" s="20"/>
      <c r="KB217" s="20"/>
      <c r="KC217" s="20"/>
      <c r="KD217" s="20"/>
      <c r="KE217" s="20"/>
      <c r="KF217" s="20"/>
      <c r="KG217" s="20"/>
      <c r="KH217" s="20"/>
      <c r="KI217" s="20"/>
      <c r="KJ217" s="20"/>
      <c r="KK217" s="20"/>
      <c r="KL217" s="20"/>
      <c r="KM217" s="20"/>
      <c r="KN217" s="20"/>
      <c r="KO217" s="20"/>
      <c r="KP217" s="20"/>
      <c r="KQ217" s="20"/>
      <c r="KR217" s="20"/>
      <c r="KS217" s="20"/>
      <c r="KT217" s="20"/>
      <c r="KU217" s="20"/>
      <c r="KV217" s="20"/>
      <c r="KW217" s="20"/>
      <c r="KX217" s="11"/>
      <c r="KY217" s="15"/>
      <c r="KZ217" s="20"/>
      <c r="LA217" s="20"/>
      <c r="LB217" s="20"/>
      <c r="LC217" s="20"/>
      <c r="LD217" s="20"/>
      <c r="LE217" s="20"/>
      <c r="LF217" s="20"/>
      <c r="LG217" s="20"/>
      <c r="LH217" s="20"/>
      <c r="LI217" s="20"/>
      <c r="LJ217" s="20"/>
      <c r="LK217" s="20"/>
      <c r="LL217" s="20"/>
      <c r="LM217" s="20"/>
      <c r="LN217" s="20"/>
      <c r="LO217" s="20"/>
      <c r="LP217" s="20"/>
      <c r="LQ217" s="20"/>
      <c r="LR217" s="20"/>
      <c r="LS217" s="20"/>
      <c r="LT217" s="20"/>
      <c r="LU217" s="20"/>
      <c r="LV217" s="20"/>
      <c r="LW217" s="20"/>
      <c r="LX217" s="20"/>
      <c r="LY217" s="20"/>
      <c r="LZ217" s="20"/>
      <c r="MA217" s="20"/>
      <c r="MB217" s="20"/>
      <c r="MC217" s="11"/>
      <c r="MD217" s="15"/>
      <c r="ME217" s="20"/>
      <c r="MF217" s="20"/>
      <c r="MG217" s="20"/>
      <c r="MH217" s="20"/>
      <c r="MI217" s="20"/>
      <c r="MJ217" s="20"/>
      <c r="MK217" s="20"/>
      <c r="ML217" s="20"/>
      <c r="MM217" s="20"/>
      <c r="MN217" s="20"/>
      <c r="MO217" s="20"/>
      <c r="MP217" s="20"/>
      <c r="MQ217" s="20"/>
      <c r="MR217" s="20"/>
      <c r="MS217" s="20"/>
      <c r="MT217" s="20"/>
      <c r="MU217" s="20"/>
      <c r="MV217" s="20"/>
      <c r="MW217" s="20"/>
      <c r="MX217" s="20"/>
      <c r="MY217" s="20"/>
      <c r="MZ217" s="20"/>
      <c r="NA217" s="20"/>
      <c r="NB217" s="20"/>
      <c r="NC217" s="20"/>
      <c r="ND217" s="20"/>
      <c r="NE217" s="20"/>
      <c r="NF217" s="20"/>
      <c r="NG217" s="20"/>
      <c r="NH217" s="11"/>
    </row>
    <row r="218" spans="1:372" x14ac:dyDescent="0.3">
      <c r="A218" s="15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6"/>
      <c r="AF218" s="15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6"/>
      <c r="BK218" s="15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6"/>
      <c r="CP218" s="15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6"/>
      <c r="DU218" s="15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6"/>
      <c r="EZ218" s="15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6"/>
      <c r="GE218" s="15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6"/>
      <c r="HJ218" s="15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6"/>
      <c r="IO218" s="15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  <c r="JB218" s="20"/>
      <c r="JC218" s="20"/>
      <c r="JD218" s="20"/>
      <c r="JE218" s="20"/>
      <c r="JF218" s="20"/>
      <c r="JG218" s="20"/>
      <c r="JH218" s="20"/>
      <c r="JI218" s="20"/>
      <c r="JJ218" s="20"/>
      <c r="JK218" s="20"/>
      <c r="JL218" s="20"/>
      <c r="JM218" s="20"/>
      <c r="JN218" s="20"/>
      <c r="JO218" s="20"/>
      <c r="JP218" s="20"/>
      <c r="JQ218" s="20"/>
      <c r="JR218" s="20"/>
      <c r="JS218" s="6"/>
      <c r="JT218" s="15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/>
      <c r="KK218" s="20"/>
      <c r="KL218" s="20"/>
      <c r="KM218" s="20"/>
      <c r="KN218" s="20"/>
      <c r="KO218" s="20"/>
      <c r="KP218" s="20"/>
      <c r="KQ218" s="20"/>
      <c r="KR218" s="20"/>
      <c r="KS218" s="20"/>
      <c r="KT218" s="20"/>
      <c r="KU218" s="20"/>
      <c r="KV218" s="20"/>
      <c r="KW218" s="20"/>
      <c r="KX218" s="6"/>
      <c r="KY218" s="15"/>
      <c r="KZ218" s="20"/>
      <c r="LA218" s="20"/>
      <c r="LB218" s="20"/>
      <c r="LC218" s="20"/>
      <c r="LD218" s="20"/>
      <c r="LE218" s="20"/>
      <c r="LF218" s="20"/>
      <c r="LG218" s="20"/>
      <c r="LH218" s="20"/>
      <c r="LI218" s="20"/>
      <c r="LJ218" s="20"/>
      <c r="LK218" s="20"/>
      <c r="LL218" s="20"/>
      <c r="LM218" s="20"/>
      <c r="LN218" s="20"/>
      <c r="LO218" s="20"/>
      <c r="LP218" s="20"/>
      <c r="LQ218" s="20"/>
      <c r="LR218" s="20"/>
      <c r="LS218" s="20"/>
      <c r="LT218" s="20"/>
      <c r="LU218" s="20"/>
      <c r="LV218" s="20"/>
      <c r="LW218" s="20"/>
      <c r="LX218" s="20"/>
      <c r="LY218" s="20"/>
      <c r="LZ218" s="20"/>
      <c r="MA218" s="20"/>
      <c r="MB218" s="20"/>
      <c r="MC218" s="6"/>
      <c r="MD218" s="15"/>
      <c r="ME218" s="20"/>
      <c r="MF218" s="20"/>
      <c r="MG218" s="20"/>
      <c r="MH218" s="20"/>
      <c r="MI218" s="20"/>
      <c r="MJ218" s="20"/>
      <c r="MK218" s="20"/>
      <c r="ML218" s="20"/>
      <c r="MM218" s="20"/>
      <c r="MN218" s="20"/>
      <c r="MO218" s="20"/>
      <c r="MP218" s="20"/>
      <c r="MQ218" s="20"/>
      <c r="MR218" s="20"/>
      <c r="MS218" s="20"/>
      <c r="MT218" s="20"/>
      <c r="MU218" s="20"/>
      <c r="MV218" s="20"/>
      <c r="MW218" s="20"/>
      <c r="MX218" s="20"/>
      <c r="MY218" s="20"/>
      <c r="MZ218" s="20"/>
      <c r="NA218" s="20"/>
      <c r="NB218" s="20"/>
      <c r="NC218" s="20"/>
      <c r="ND218" s="20"/>
      <c r="NE218" s="20"/>
      <c r="NF218" s="20"/>
      <c r="NG218" s="20"/>
      <c r="NH218" s="6"/>
    </row>
    <row r="219" spans="1:372" x14ac:dyDescent="0.3">
      <c r="A219" s="15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6"/>
      <c r="AF219" s="15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6"/>
      <c r="BK219" s="15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6"/>
      <c r="CP219" s="15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6"/>
      <c r="DU219" s="15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6"/>
      <c r="EZ219" s="15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6"/>
      <c r="GE219" s="15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6"/>
      <c r="HJ219" s="15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6"/>
      <c r="IO219" s="15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  <c r="JB219" s="20"/>
      <c r="JC219" s="20"/>
      <c r="JD219" s="20"/>
      <c r="JE219" s="20"/>
      <c r="JF219" s="20"/>
      <c r="JG219" s="20"/>
      <c r="JH219" s="20"/>
      <c r="JI219" s="20"/>
      <c r="JJ219" s="20"/>
      <c r="JK219" s="20"/>
      <c r="JL219" s="20"/>
      <c r="JM219" s="20"/>
      <c r="JN219" s="20"/>
      <c r="JO219" s="20"/>
      <c r="JP219" s="20"/>
      <c r="JQ219" s="20"/>
      <c r="JR219" s="20"/>
      <c r="JS219" s="6"/>
      <c r="JT219" s="15"/>
      <c r="JU219" s="20"/>
      <c r="JV219" s="20"/>
      <c r="JW219" s="20"/>
      <c r="JX219" s="20"/>
      <c r="JY219" s="20"/>
      <c r="JZ219" s="20"/>
      <c r="KA219" s="20"/>
      <c r="KB219" s="20"/>
      <c r="KC219" s="20"/>
      <c r="KD219" s="20"/>
      <c r="KE219" s="20"/>
      <c r="KF219" s="20"/>
      <c r="KG219" s="20"/>
      <c r="KH219" s="20"/>
      <c r="KI219" s="20"/>
      <c r="KJ219" s="20"/>
      <c r="KK219" s="20"/>
      <c r="KL219" s="20"/>
      <c r="KM219" s="20"/>
      <c r="KN219" s="20"/>
      <c r="KO219" s="20"/>
      <c r="KP219" s="20"/>
      <c r="KQ219" s="20"/>
      <c r="KR219" s="20"/>
      <c r="KS219" s="20"/>
      <c r="KT219" s="20"/>
      <c r="KU219" s="20"/>
      <c r="KV219" s="20"/>
      <c r="KW219" s="20"/>
      <c r="KX219" s="6"/>
      <c r="KY219" s="15"/>
      <c r="KZ219" s="20"/>
      <c r="LA219" s="20"/>
      <c r="LB219" s="20"/>
      <c r="LC219" s="20"/>
      <c r="LD219" s="20"/>
      <c r="LE219" s="20"/>
      <c r="LF219" s="20"/>
      <c r="LG219" s="20"/>
      <c r="LH219" s="20"/>
      <c r="LI219" s="20"/>
      <c r="LJ219" s="20"/>
      <c r="LK219" s="20"/>
      <c r="LL219" s="20"/>
      <c r="LM219" s="20"/>
      <c r="LN219" s="20"/>
      <c r="LO219" s="20"/>
      <c r="LP219" s="20"/>
      <c r="LQ219" s="20"/>
      <c r="LR219" s="20"/>
      <c r="LS219" s="20"/>
      <c r="LT219" s="20"/>
      <c r="LU219" s="20"/>
      <c r="LV219" s="20"/>
      <c r="LW219" s="20"/>
      <c r="LX219" s="20"/>
      <c r="LY219" s="20"/>
      <c r="LZ219" s="20"/>
      <c r="MA219" s="20"/>
      <c r="MB219" s="20"/>
      <c r="MC219" s="6"/>
      <c r="MD219" s="15"/>
      <c r="ME219" s="20"/>
      <c r="MF219" s="20"/>
      <c r="MG219" s="20"/>
      <c r="MH219" s="20"/>
      <c r="MI219" s="20"/>
      <c r="MJ219" s="20"/>
      <c r="MK219" s="20"/>
      <c r="ML219" s="20"/>
      <c r="MM219" s="20"/>
      <c r="MN219" s="20"/>
      <c r="MO219" s="20"/>
      <c r="MP219" s="20"/>
      <c r="MQ219" s="20"/>
      <c r="MR219" s="20"/>
      <c r="MS219" s="20"/>
      <c r="MT219" s="20"/>
      <c r="MU219" s="20"/>
      <c r="MV219" s="20"/>
      <c r="MW219" s="20"/>
      <c r="MX219" s="20"/>
      <c r="MY219" s="20"/>
      <c r="MZ219" s="20"/>
      <c r="NA219" s="20"/>
      <c r="NB219" s="20"/>
      <c r="NC219" s="20"/>
      <c r="ND219" s="20"/>
      <c r="NE219" s="20"/>
      <c r="NF219" s="20"/>
      <c r="NG219" s="20"/>
      <c r="NH219" s="6"/>
    </row>
    <row r="220" spans="1:372" x14ac:dyDescent="0.3">
      <c r="A220" s="15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6"/>
      <c r="AF220" s="15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6"/>
      <c r="BK220" s="15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6"/>
      <c r="CP220" s="15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6"/>
      <c r="DU220" s="15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6"/>
      <c r="EZ220" s="15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6"/>
      <c r="GE220" s="15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6"/>
      <c r="HJ220" s="15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6"/>
      <c r="IO220" s="15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  <c r="JB220" s="20"/>
      <c r="JC220" s="20"/>
      <c r="JD220" s="20"/>
      <c r="JE220" s="20"/>
      <c r="JF220" s="20"/>
      <c r="JG220" s="20"/>
      <c r="JH220" s="20"/>
      <c r="JI220" s="20"/>
      <c r="JJ220" s="20"/>
      <c r="JK220" s="20"/>
      <c r="JL220" s="20"/>
      <c r="JM220" s="20"/>
      <c r="JN220" s="20"/>
      <c r="JO220" s="20"/>
      <c r="JP220" s="20"/>
      <c r="JQ220" s="20"/>
      <c r="JR220" s="20"/>
      <c r="JS220" s="6"/>
      <c r="JT220" s="15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/>
      <c r="KK220" s="20"/>
      <c r="KL220" s="20"/>
      <c r="KM220" s="20"/>
      <c r="KN220" s="20"/>
      <c r="KO220" s="20"/>
      <c r="KP220" s="20"/>
      <c r="KQ220" s="20"/>
      <c r="KR220" s="20"/>
      <c r="KS220" s="20"/>
      <c r="KT220" s="20"/>
      <c r="KU220" s="20"/>
      <c r="KV220" s="20"/>
      <c r="KW220" s="20"/>
      <c r="KX220" s="6"/>
      <c r="KY220" s="15"/>
      <c r="KZ220" s="20"/>
      <c r="LA220" s="20"/>
      <c r="LB220" s="20"/>
      <c r="LC220" s="20"/>
      <c r="LD220" s="20"/>
      <c r="LE220" s="20"/>
      <c r="LF220" s="20"/>
      <c r="LG220" s="20"/>
      <c r="LH220" s="20"/>
      <c r="LI220" s="20"/>
      <c r="LJ220" s="20"/>
      <c r="LK220" s="20"/>
      <c r="LL220" s="20"/>
      <c r="LM220" s="20"/>
      <c r="LN220" s="20"/>
      <c r="LO220" s="20"/>
      <c r="LP220" s="20"/>
      <c r="LQ220" s="20"/>
      <c r="LR220" s="20"/>
      <c r="LS220" s="20"/>
      <c r="LT220" s="20"/>
      <c r="LU220" s="20"/>
      <c r="LV220" s="20"/>
      <c r="LW220" s="20"/>
      <c r="LX220" s="20"/>
      <c r="LY220" s="20"/>
      <c r="LZ220" s="20"/>
      <c r="MA220" s="20"/>
      <c r="MB220" s="20"/>
      <c r="MC220" s="6"/>
      <c r="MD220" s="15"/>
      <c r="ME220" s="20"/>
      <c r="MF220" s="20"/>
      <c r="MG220" s="20"/>
      <c r="MH220" s="20"/>
      <c r="MI220" s="20"/>
      <c r="MJ220" s="20"/>
      <c r="MK220" s="20"/>
      <c r="ML220" s="20"/>
      <c r="MM220" s="20"/>
      <c r="MN220" s="20"/>
      <c r="MO220" s="20"/>
      <c r="MP220" s="20"/>
      <c r="MQ220" s="20"/>
      <c r="MR220" s="20"/>
      <c r="MS220" s="20"/>
      <c r="MT220" s="20"/>
      <c r="MU220" s="20"/>
      <c r="MV220" s="20"/>
      <c r="MW220" s="20"/>
      <c r="MX220" s="20"/>
      <c r="MY220" s="20"/>
      <c r="MZ220" s="20"/>
      <c r="NA220" s="20"/>
      <c r="NB220" s="20"/>
      <c r="NC220" s="20"/>
      <c r="ND220" s="20"/>
      <c r="NE220" s="20"/>
      <c r="NF220" s="20"/>
      <c r="NG220" s="20"/>
      <c r="NH220" s="6"/>
    </row>
    <row r="221" spans="1:372" x14ac:dyDescent="0.3">
      <c r="A221" s="15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6"/>
      <c r="AF221" s="15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6"/>
      <c r="BK221" s="15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6"/>
      <c r="CP221" s="15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6"/>
      <c r="DU221" s="15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6"/>
      <c r="EZ221" s="15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6"/>
      <c r="GE221" s="15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6"/>
      <c r="HJ221" s="15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6"/>
      <c r="IO221" s="15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  <c r="JB221" s="20"/>
      <c r="JC221" s="20"/>
      <c r="JD221" s="20"/>
      <c r="JE221" s="20"/>
      <c r="JF221" s="20"/>
      <c r="JG221" s="20"/>
      <c r="JH221" s="20"/>
      <c r="JI221" s="20"/>
      <c r="JJ221" s="20"/>
      <c r="JK221" s="20"/>
      <c r="JL221" s="20"/>
      <c r="JM221" s="20"/>
      <c r="JN221" s="20"/>
      <c r="JO221" s="20"/>
      <c r="JP221" s="20"/>
      <c r="JQ221" s="20"/>
      <c r="JR221" s="20"/>
      <c r="JS221" s="6"/>
      <c r="JT221" s="15"/>
      <c r="JU221" s="20"/>
      <c r="JV221" s="20"/>
      <c r="JW221" s="20"/>
      <c r="JX221" s="20"/>
      <c r="JY221" s="20"/>
      <c r="JZ221" s="20"/>
      <c r="KA221" s="20"/>
      <c r="KB221" s="20"/>
      <c r="KC221" s="20"/>
      <c r="KD221" s="20"/>
      <c r="KE221" s="20"/>
      <c r="KF221" s="20"/>
      <c r="KG221" s="20"/>
      <c r="KH221" s="20"/>
      <c r="KI221" s="20"/>
      <c r="KJ221" s="20"/>
      <c r="KK221" s="20"/>
      <c r="KL221" s="20"/>
      <c r="KM221" s="20"/>
      <c r="KN221" s="20"/>
      <c r="KO221" s="20"/>
      <c r="KP221" s="20"/>
      <c r="KQ221" s="20"/>
      <c r="KR221" s="20"/>
      <c r="KS221" s="20"/>
      <c r="KT221" s="20"/>
      <c r="KU221" s="20"/>
      <c r="KV221" s="20"/>
      <c r="KW221" s="20"/>
      <c r="KX221" s="6"/>
      <c r="KY221" s="15"/>
      <c r="KZ221" s="20"/>
      <c r="LA221" s="20"/>
      <c r="LB221" s="20"/>
      <c r="LC221" s="20"/>
      <c r="LD221" s="20"/>
      <c r="LE221" s="20"/>
      <c r="LF221" s="20"/>
      <c r="LG221" s="20"/>
      <c r="LH221" s="20"/>
      <c r="LI221" s="20"/>
      <c r="LJ221" s="20"/>
      <c r="LK221" s="20"/>
      <c r="LL221" s="20"/>
      <c r="LM221" s="20"/>
      <c r="LN221" s="20"/>
      <c r="LO221" s="20"/>
      <c r="LP221" s="20"/>
      <c r="LQ221" s="20"/>
      <c r="LR221" s="20"/>
      <c r="LS221" s="20"/>
      <c r="LT221" s="20"/>
      <c r="LU221" s="20"/>
      <c r="LV221" s="20"/>
      <c r="LW221" s="20"/>
      <c r="LX221" s="20"/>
      <c r="LY221" s="20"/>
      <c r="LZ221" s="20"/>
      <c r="MA221" s="20"/>
      <c r="MB221" s="20"/>
      <c r="MC221" s="6"/>
      <c r="MD221" s="15"/>
      <c r="ME221" s="20"/>
      <c r="MF221" s="20"/>
      <c r="MG221" s="20"/>
      <c r="MH221" s="20"/>
      <c r="MI221" s="20"/>
      <c r="MJ221" s="20"/>
      <c r="MK221" s="20"/>
      <c r="ML221" s="20"/>
      <c r="MM221" s="20"/>
      <c r="MN221" s="20"/>
      <c r="MO221" s="20"/>
      <c r="MP221" s="20"/>
      <c r="MQ221" s="20"/>
      <c r="MR221" s="20"/>
      <c r="MS221" s="20"/>
      <c r="MT221" s="20"/>
      <c r="MU221" s="20"/>
      <c r="MV221" s="20"/>
      <c r="MW221" s="20"/>
      <c r="MX221" s="20"/>
      <c r="MY221" s="20"/>
      <c r="MZ221" s="20"/>
      <c r="NA221" s="20"/>
      <c r="NB221" s="20"/>
      <c r="NC221" s="20"/>
      <c r="ND221" s="20"/>
      <c r="NE221" s="20"/>
      <c r="NF221" s="20"/>
      <c r="NG221" s="20"/>
      <c r="NH221" s="6"/>
    </row>
    <row r="222" spans="1:372" x14ac:dyDescent="0.3">
      <c r="A222" s="15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6"/>
      <c r="AF222" s="15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6"/>
      <c r="BK222" s="15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6"/>
      <c r="CP222" s="15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6"/>
      <c r="DU222" s="15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6"/>
      <c r="EZ222" s="15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6"/>
      <c r="GE222" s="15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6"/>
      <c r="HJ222" s="15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6"/>
      <c r="IO222" s="15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  <c r="JB222" s="20"/>
      <c r="JC222" s="20"/>
      <c r="JD222" s="20"/>
      <c r="JE222" s="20"/>
      <c r="JF222" s="20"/>
      <c r="JG222" s="20"/>
      <c r="JH222" s="20"/>
      <c r="JI222" s="20"/>
      <c r="JJ222" s="20"/>
      <c r="JK222" s="20"/>
      <c r="JL222" s="20"/>
      <c r="JM222" s="20"/>
      <c r="JN222" s="20"/>
      <c r="JO222" s="20"/>
      <c r="JP222" s="20"/>
      <c r="JQ222" s="20"/>
      <c r="JR222" s="20"/>
      <c r="JS222" s="6"/>
      <c r="JT222" s="15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0"/>
      <c r="KO222" s="20"/>
      <c r="KP222" s="20"/>
      <c r="KQ222" s="20"/>
      <c r="KR222" s="20"/>
      <c r="KS222" s="20"/>
      <c r="KT222" s="20"/>
      <c r="KU222" s="20"/>
      <c r="KV222" s="20"/>
      <c r="KW222" s="20"/>
      <c r="KX222" s="6"/>
      <c r="KY222" s="15"/>
      <c r="KZ222" s="20"/>
      <c r="LA222" s="20"/>
      <c r="LB222" s="20"/>
      <c r="LC222" s="20"/>
      <c r="LD222" s="20"/>
      <c r="LE222" s="20"/>
      <c r="LF222" s="20"/>
      <c r="LG222" s="20"/>
      <c r="LH222" s="20"/>
      <c r="LI222" s="20"/>
      <c r="LJ222" s="20"/>
      <c r="LK222" s="20"/>
      <c r="LL222" s="20"/>
      <c r="LM222" s="20"/>
      <c r="LN222" s="20"/>
      <c r="LO222" s="20"/>
      <c r="LP222" s="20"/>
      <c r="LQ222" s="20"/>
      <c r="LR222" s="20"/>
      <c r="LS222" s="20"/>
      <c r="LT222" s="20"/>
      <c r="LU222" s="20"/>
      <c r="LV222" s="20"/>
      <c r="LW222" s="20"/>
      <c r="LX222" s="20"/>
      <c r="LY222" s="20"/>
      <c r="LZ222" s="20"/>
      <c r="MA222" s="20"/>
      <c r="MB222" s="20"/>
      <c r="MC222" s="6"/>
      <c r="MD222" s="15"/>
      <c r="ME222" s="20"/>
      <c r="MF222" s="20"/>
      <c r="MG222" s="20"/>
      <c r="MH222" s="20"/>
      <c r="MI222" s="20"/>
      <c r="MJ222" s="20"/>
      <c r="MK222" s="20"/>
      <c r="ML222" s="20"/>
      <c r="MM222" s="20"/>
      <c r="MN222" s="20"/>
      <c r="MO222" s="20"/>
      <c r="MP222" s="20"/>
      <c r="MQ222" s="20"/>
      <c r="MR222" s="20"/>
      <c r="MS222" s="20"/>
      <c r="MT222" s="20"/>
      <c r="MU222" s="20"/>
      <c r="MV222" s="20"/>
      <c r="MW222" s="20"/>
      <c r="MX222" s="20"/>
      <c r="MY222" s="20"/>
      <c r="MZ222" s="20"/>
      <c r="NA222" s="20"/>
      <c r="NB222" s="20"/>
      <c r="NC222" s="20"/>
      <c r="ND222" s="20"/>
      <c r="NE222" s="20"/>
      <c r="NF222" s="20"/>
      <c r="NG222" s="20"/>
      <c r="NH222" s="6"/>
    </row>
    <row r="223" spans="1:372" x14ac:dyDescent="0.3">
      <c r="A223" s="15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6"/>
      <c r="AF223" s="15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6"/>
      <c r="BK223" s="15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6"/>
      <c r="CP223" s="15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6"/>
      <c r="DU223" s="15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6"/>
      <c r="EZ223" s="15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6"/>
      <c r="GE223" s="15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6"/>
      <c r="HJ223" s="15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6"/>
      <c r="IO223" s="15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  <c r="JB223" s="20"/>
      <c r="JC223" s="20"/>
      <c r="JD223" s="20"/>
      <c r="JE223" s="20"/>
      <c r="JF223" s="20"/>
      <c r="JG223" s="20"/>
      <c r="JH223" s="20"/>
      <c r="JI223" s="20"/>
      <c r="JJ223" s="20"/>
      <c r="JK223" s="20"/>
      <c r="JL223" s="20"/>
      <c r="JM223" s="20"/>
      <c r="JN223" s="20"/>
      <c r="JO223" s="20"/>
      <c r="JP223" s="20"/>
      <c r="JQ223" s="20"/>
      <c r="JR223" s="20"/>
      <c r="JS223" s="6"/>
      <c r="JT223" s="15"/>
      <c r="JU223" s="20"/>
      <c r="JV223" s="20"/>
      <c r="JW223" s="20"/>
      <c r="JX223" s="20"/>
      <c r="JY223" s="20"/>
      <c r="JZ223" s="20"/>
      <c r="KA223" s="20"/>
      <c r="KB223" s="20"/>
      <c r="KC223" s="20"/>
      <c r="KD223" s="20"/>
      <c r="KE223" s="20"/>
      <c r="KF223" s="20"/>
      <c r="KG223" s="20"/>
      <c r="KH223" s="20"/>
      <c r="KI223" s="20"/>
      <c r="KJ223" s="20"/>
      <c r="KK223" s="20"/>
      <c r="KL223" s="20"/>
      <c r="KM223" s="20"/>
      <c r="KN223" s="20"/>
      <c r="KO223" s="20"/>
      <c r="KP223" s="20"/>
      <c r="KQ223" s="20"/>
      <c r="KR223" s="20"/>
      <c r="KS223" s="20"/>
      <c r="KT223" s="20"/>
      <c r="KU223" s="20"/>
      <c r="KV223" s="20"/>
      <c r="KW223" s="20"/>
      <c r="KX223" s="6"/>
      <c r="KY223" s="15"/>
      <c r="KZ223" s="20"/>
      <c r="LA223" s="20"/>
      <c r="LB223" s="20"/>
      <c r="LC223" s="20"/>
      <c r="LD223" s="20"/>
      <c r="LE223" s="20"/>
      <c r="LF223" s="20"/>
      <c r="LG223" s="20"/>
      <c r="LH223" s="20"/>
      <c r="LI223" s="20"/>
      <c r="LJ223" s="20"/>
      <c r="LK223" s="20"/>
      <c r="LL223" s="20"/>
      <c r="LM223" s="20"/>
      <c r="LN223" s="20"/>
      <c r="LO223" s="20"/>
      <c r="LP223" s="20"/>
      <c r="LQ223" s="20"/>
      <c r="LR223" s="20"/>
      <c r="LS223" s="20"/>
      <c r="LT223" s="20"/>
      <c r="LU223" s="20"/>
      <c r="LV223" s="20"/>
      <c r="LW223" s="20"/>
      <c r="LX223" s="20"/>
      <c r="LY223" s="20"/>
      <c r="LZ223" s="20"/>
      <c r="MA223" s="20"/>
      <c r="MB223" s="20"/>
      <c r="MC223" s="6"/>
      <c r="MD223" s="15"/>
      <c r="ME223" s="20"/>
      <c r="MF223" s="20"/>
      <c r="MG223" s="20"/>
      <c r="MH223" s="20"/>
      <c r="MI223" s="20"/>
      <c r="MJ223" s="20"/>
      <c r="MK223" s="20"/>
      <c r="ML223" s="20"/>
      <c r="MM223" s="20"/>
      <c r="MN223" s="20"/>
      <c r="MO223" s="20"/>
      <c r="MP223" s="20"/>
      <c r="MQ223" s="20"/>
      <c r="MR223" s="20"/>
      <c r="MS223" s="20"/>
      <c r="MT223" s="20"/>
      <c r="MU223" s="20"/>
      <c r="MV223" s="20"/>
      <c r="MW223" s="20"/>
      <c r="MX223" s="20"/>
      <c r="MY223" s="20"/>
      <c r="MZ223" s="20"/>
      <c r="NA223" s="20"/>
      <c r="NB223" s="20"/>
      <c r="NC223" s="20"/>
      <c r="ND223" s="20"/>
      <c r="NE223" s="20"/>
      <c r="NF223" s="20"/>
      <c r="NG223" s="20"/>
      <c r="NH223" s="6"/>
    </row>
    <row r="224" spans="1:372" x14ac:dyDescent="0.3">
      <c r="A224" s="15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6"/>
      <c r="AF224" s="15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6"/>
      <c r="BK224" s="15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6"/>
      <c r="CP224" s="15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6"/>
      <c r="DU224" s="15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6"/>
      <c r="EZ224" s="15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6"/>
      <c r="GE224" s="15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6"/>
      <c r="HJ224" s="15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6"/>
      <c r="IO224" s="15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  <c r="JB224" s="20"/>
      <c r="JC224" s="20"/>
      <c r="JD224" s="20"/>
      <c r="JE224" s="20"/>
      <c r="JF224" s="20"/>
      <c r="JG224" s="20"/>
      <c r="JH224" s="20"/>
      <c r="JI224" s="20"/>
      <c r="JJ224" s="20"/>
      <c r="JK224" s="20"/>
      <c r="JL224" s="20"/>
      <c r="JM224" s="20"/>
      <c r="JN224" s="20"/>
      <c r="JO224" s="20"/>
      <c r="JP224" s="20"/>
      <c r="JQ224" s="20"/>
      <c r="JR224" s="20"/>
      <c r="JS224" s="6"/>
      <c r="JT224" s="15"/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0"/>
      <c r="KO224" s="20"/>
      <c r="KP224" s="20"/>
      <c r="KQ224" s="20"/>
      <c r="KR224" s="20"/>
      <c r="KS224" s="20"/>
      <c r="KT224" s="20"/>
      <c r="KU224" s="20"/>
      <c r="KV224" s="20"/>
      <c r="KW224" s="20"/>
      <c r="KX224" s="6"/>
      <c r="KY224" s="15"/>
      <c r="KZ224" s="20"/>
      <c r="LA224" s="20"/>
      <c r="LB224" s="20"/>
      <c r="LC224" s="20"/>
      <c r="LD224" s="20"/>
      <c r="LE224" s="20"/>
      <c r="LF224" s="20"/>
      <c r="LG224" s="20"/>
      <c r="LH224" s="20"/>
      <c r="LI224" s="20"/>
      <c r="LJ224" s="20"/>
      <c r="LK224" s="20"/>
      <c r="LL224" s="20"/>
      <c r="LM224" s="20"/>
      <c r="LN224" s="20"/>
      <c r="LO224" s="20"/>
      <c r="LP224" s="20"/>
      <c r="LQ224" s="20"/>
      <c r="LR224" s="20"/>
      <c r="LS224" s="20"/>
      <c r="LT224" s="20"/>
      <c r="LU224" s="20"/>
      <c r="LV224" s="20"/>
      <c r="LW224" s="20"/>
      <c r="LX224" s="20"/>
      <c r="LY224" s="20"/>
      <c r="LZ224" s="20"/>
      <c r="MA224" s="20"/>
      <c r="MB224" s="20"/>
      <c r="MC224" s="6"/>
      <c r="MD224" s="15"/>
      <c r="ME224" s="20"/>
      <c r="MF224" s="20"/>
      <c r="MG224" s="20"/>
      <c r="MH224" s="20"/>
      <c r="MI224" s="20"/>
      <c r="MJ224" s="20"/>
      <c r="MK224" s="20"/>
      <c r="ML224" s="20"/>
      <c r="MM224" s="20"/>
      <c r="MN224" s="20"/>
      <c r="MO224" s="20"/>
      <c r="MP224" s="20"/>
      <c r="MQ224" s="20"/>
      <c r="MR224" s="20"/>
      <c r="MS224" s="20"/>
      <c r="MT224" s="20"/>
      <c r="MU224" s="20"/>
      <c r="MV224" s="20"/>
      <c r="MW224" s="20"/>
      <c r="MX224" s="20"/>
      <c r="MY224" s="20"/>
      <c r="MZ224" s="20"/>
      <c r="NA224" s="20"/>
      <c r="NB224" s="20"/>
      <c r="NC224" s="20"/>
      <c r="ND224" s="20"/>
      <c r="NE224" s="20"/>
      <c r="NF224" s="20"/>
      <c r="NG224" s="20"/>
      <c r="NH224" s="6"/>
    </row>
    <row r="225" spans="1:372" x14ac:dyDescent="0.3">
      <c r="A225" s="15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4"/>
      <c r="AF225" s="15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4"/>
      <c r="BK225" s="15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4"/>
      <c r="CP225" s="15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4"/>
      <c r="DU225" s="15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4"/>
      <c r="EZ225" s="15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4"/>
      <c r="GE225" s="15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4"/>
      <c r="HJ225" s="15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4"/>
      <c r="IO225" s="15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  <c r="JB225" s="20"/>
      <c r="JC225" s="20"/>
      <c r="JD225" s="20"/>
      <c r="JE225" s="20"/>
      <c r="JF225" s="20"/>
      <c r="JG225" s="20"/>
      <c r="JH225" s="20"/>
      <c r="JI225" s="20"/>
      <c r="JJ225" s="20"/>
      <c r="JK225" s="20"/>
      <c r="JL225" s="20"/>
      <c r="JM225" s="20"/>
      <c r="JN225" s="20"/>
      <c r="JO225" s="20"/>
      <c r="JP225" s="20"/>
      <c r="JQ225" s="20"/>
      <c r="JR225" s="20"/>
      <c r="JS225" s="4"/>
      <c r="JT225" s="15"/>
      <c r="JU225" s="20"/>
      <c r="JV225" s="20"/>
      <c r="JW225" s="20"/>
      <c r="JX225" s="20"/>
      <c r="JY225" s="20"/>
      <c r="JZ225" s="20"/>
      <c r="KA225" s="20"/>
      <c r="KB225" s="20"/>
      <c r="KC225" s="20"/>
      <c r="KD225" s="20"/>
      <c r="KE225" s="20"/>
      <c r="KF225" s="20"/>
      <c r="KG225" s="20"/>
      <c r="KH225" s="20"/>
      <c r="KI225" s="20"/>
      <c r="KJ225" s="20"/>
      <c r="KK225" s="20"/>
      <c r="KL225" s="20"/>
      <c r="KM225" s="20"/>
      <c r="KN225" s="20"/>
      <c r="KO225" s="20"/>
      <c r="KP225" s="20"/>
      <c r="KQ225" s="20"/>
      <c r="KR225" s="20"/>
      <c r="KS225" s="20"/>
      <c r="KT225" s="20"/>
      <c r="KU225" s="20"/>
      <c r="KV225" s="20"/>
      <c r="KW225" s="20"/>
      <c r="KX225" s="4"/>
      <c r="KY225" s="15"/>
      <c r="KZ225" s="20"/>
      <c r="LA225" s="20"/>
      <c r="LB225" s="20"/>
      <c r="LC225" s="20"/>
      <c r="LD225" s="20"/>
      <c r="LE225" s="20"/>
      <c r="LF225" s="20"/>
      <c r="LG225" s="20"/>
      <c r="LH225" s="20"/>
      <c r="LI225" s="20"/>
      <c r="LJ225" s="20"/>
      <c r="LK225" s="20"/>
      <c r="LL225" s="20"/>
      <c r="LM225" s="20"/>
      <c r="LN225" s="20"/>
      <c r="LO225" s="20"/>
      <c r="LP225" s="20"/>
      <c r="LQ225" s="20"/>
      <c r="LR225" s="20"/>
      <c r="LS225" s="20"/>
      <c r="LT225" s="20"/>
      <c r="LU225" s="20"/>
      <c r="LV225" s="20"/>
      <c r="LW225" s="20"/>
      <c r="LX225" s="20"/>
      <c r="LY225" s="20"/>
      <c r="LZ225" s="20"/>
      <c r="MA225" s="20"/>
      <c r="MB225" s="20"/>
      <c r="MC225" s="4"/>
      <c r="MD225" s="15"/>
      <c r="ME225" s="20"/>
      <c r="MF225" s="20"/>
      <c r="MG225" s="20"/>
      <c r="MH225" s="20"/>
      <c r="MI225" s="20"/>
      <c r="MJ225" s="20"/>
      <c r="MK225" s="20"/>
      <c r="ML225" s="20"/>
      <c r="MM225" s="20"/>
      <c r="MN225" s="20"/>
      <c r="MO225" s="20"/>
      <c r="MP225" s="20"/>
      <c r="MQ225" s="20"/>
      <c r="MR225" s="20"/>
      <c r="MS225" s="20"/>
      <c r="MT225" s="20"/>
      <c r="MU225" s="20"/>
      <c r="MV225" s="20"/>
      <c r="MW225" s="20"/>
      <c r="MX225" s="20"/>
      <c r="MY225" s="20"/>
      <c r="MZ225" s="20"/>
      <c r="NA225" s="20"/>
      <c r="NB225" s="20"/>
      <c r="NC225" s="20"/>
      <c r="ND225" s="20"/>
      <c r="NE225" s="20"/>
      <c r="NF225" s="20"/>
      <c r="NG225" s="20"/>
      <c r="NH225" s="4"/>
    </row>
    <row r="226" spans="1:372" x14ac:dyDescent="0.3">
      <c r="A226" s="15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4"/>
      <c r="AF226" s="15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4"/>
      <c r="BK226" s="15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4"/>
      <c r="CP226" s="15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4"/>
      <c r="DU226" s="15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4"/>
      <c r="EZ226" s="15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4"/>
      <c r="GE226" s="15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4"/>
      <c r="HJ226" s="15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4"/>
      <c r="IO226" s="15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  <c r="JB226" s="20"/>
      <c r="JC226" s="20"/>
      <c r="JD226" s="20"/>
      <c r="JE226" s="20"/>
      <c r="JF226" s="20"/>
      <c r="JG226" s="20"/>
      <c r="JH226" s="20"/>
      <c r="JI226" s="20"/>
      <c r="JJ226" s="20"/>
      <c r="JK226" s="20"/>
      <c r="JL226" s="20"/>
      <c r="JM226" s="20"/>
      <c r="JN226" s="20"/>
      <c r="JO226" s="20"/>
      <c r="JP226" s="20"/>
      <c r="JQ226" s="20"/>
      <c r="JR226" s="20"/>
      <c r="JS226" s="4"/>
      <c r="JT226" s="15"/>
      <c r="JU226" s="20"/>
      <c r="JV226" s="20"/>
      <c r="JW226" s="20"/>
      <c r="JX226" s="20"/>
      <c r="JY226" s="20"/>
      <c r="JZ226" s="20"/>
      <c r="KA226" s="20"/>
      <c r="KB226" s="20"/>
      <c r="KC226" s="20"/>
      <c r="KD226" s="20"/>
      <c r="KE226" s="20"/>
      <c r="KF226" s="20"/>
      <c r="KG226" s="20"/>
      <c r="KH226" s="20"/>
      <c r="KI226" s="20"/>
      <c r="KJ226" s="20"/>
      <c r="KK226" s="20"/>
      <c r="KL226" s="20"/>
      <c r="KM226" s="20"/>
      <c r="KN226" s="20"/>
      <c r="KO226" s="20"/>
      <c r="KP226" s="20"/>
      <c r="KQ226" s="20"/>
      <c r="KR226" s="20"/>
      <c r="KS226" s="20"/>
      <c r="KT226" s="20"/>
      <c r="KU226" s="20"/>
      <c r="KV226" s="20"/>
      <c r="KW226" s="20"/>
      <c r="KX226" s="4"/>
      <c r="KY226" s="15"/>
      <c r="KZ226" s="20"/>
      <c r="LA226" s="20"/>
      <c r="LB226" s="20"/>
      <c r="LC226" s="20"/>
      <c r="LD226" s="20"/>
      <c r="LE226" s="20"/>
      <c r="LF226" s="20"/>
      <c r="LG226" s="20"/>
      <c r="LH226" s="20"/>
      <c r="LI226" s="20"/>
      <c r="LJ226" s="20"/>
      <c r="LK226" s="20"/>
      <c r="LL226" s="20"/>
      <c r="LM226" s="20"/>
      <c r="LN226" s="20"/>
      <c r="LO226" s="20"/>
      <c r="LP226" s="20"/>
      <c r="LQ226" s="20"/>
      <c r="LR226" s="20"/>
      <c r="LS226" s="20"/>
      <c r="LT226" s="20"/>
      <c r="LU226" s="20"/>
      <c r="LV226" s="20"/>
      <c r="LW226" s="20"/>
      <c r="LX226" s="20"/>
      <c r="LY226" s="20"/>
      <c r="LZ226" s="20"/>
      <c r="MA226" s="20"/>
      <c r="MB226" s="20"/>
      <c r="MC226" s="4"/>
      <c r="MD226" s="15"/>
      <c r="ME226" s="20"/>
      <c r="MF226" s="20"/>
      <c r="MG226" s="20"/>
      <c r="MH226" s="20"/>
      <c r="MI226" s="20"/>
      <c r="MJ226" s="20"/>
      <c r="MK226" s="20"/>
      <c r="ML226" s="20"/>
      <c r="MM226" s="20"/>
      <c r="MN226" s="20"/>
      <c r="MO226" s="20"/>
      <c r="MP226" s="20"/>
      <c r="MQ226" s="20"/>
      <c r="MR226" s="20"/>
      <c r="MS226" s="20"/>
      <c r="MT226" s="20"/>
      <c r="MU226" s="20"/>
      <c r="MV226" s="20"/>
      <c r="MW226" s="20"/>
      <c r="MX226" s="20"/>
      <c r="MY226" s="20"/>
      <c r="MZ226" s="20"/>
      <c r="NA226" s="20"/>
      <c r="NB226" s="20"/>
      <c r="NC226" s="20"/>
      <c r="ND226" s="20"/>
      <c r="NE226" s="20"/>
      <c r="NF226" s="20"/>
      <c r="NG226" s="20"/>
      <c r="NH226" s="4"/>
    </row>
    <row r="227" spans="1:372" x14ac:dyDescent="0.3">
      <c r="A227" s="15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4"/>
      <c r="AF227" s="15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4"/>
      <c r="BK227" s="15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4"/>
      <c r="CP227" s="15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4"/>
      <c r="DU227" s="15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4"/>
      <c r="EZ227" s="15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4"/>
      <c r="GE227" s="15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4"/>
      <c r="HJ227" s="15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4"/>
      <c r="IO227" s="15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4"/>
      <c r="JT227" s="15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  <c r="KK227" s="20"/>
      <c r="KL227" s="20"/>
      <c r="KM227" s="20"/>
      <c r="KN227" s="20"/>
      <c r="KO227" s="20"/>
      <c r="KP227" s="20"/>
      <c r="KQ227" s="20"/>
      <c r="KR227" s="20"/>
      <c r="KS227" s="20"/>
      <c r="KT227" s="20"/>
      <c r="KU227" s="20"/>
      <c r="KV227" s="20"/>
      <c r="KW227" s="20"/>
      <c r="KX227" s="4"/>
      <c r="KY227" s="15"/>
      <c r="KZ227" s="20"/>
      <c r="LA227" s="20"/>
      <c r="LB227" s="20"/>
      <c r="LC227" s="20"/>
      <c r="LD227" s="20"/>
      <c r="LE227" s="20"/>
      <c r="LF227" s="20"/>
      <c r="LG227" s="20"/>
      <c r="LH227" s="20"/>
      <c r="LI227" s="20"/>
      <c r="LJ227" s="20"/>
      <c r="LK227" s="20"/>
      <c r="LL227" s="20"/>
      <c r="LM227" s="20"/>
      <c r="LN227" s="20"/>
      <c r="LO227" s="20"/>
      <c r="LP227" s="20"/>
      <c r="LQ227" s="20"/>
      <c r="LR227" s="20"/>
      <c r="LS227" s="20"/>
      <c r="LT227" s="20"/>
      <c r="LU227" s="20"/>
      <c r="LV227" s="20"/>
      <c r="LW227" s="20"/>
      <c r="LX227" s="20"/>
      <c r="LY227" s="20"/>
      <c r="LZ227" s="20"/>
      <c r="MA227" s="20"/>
      <c r="MB227" s="20"/>
      <c r="MC227" s="4"/>
      <c r="MD227" s="15"/>
      <c r="ME227" s="20"/>
      <c r="MF227" s="20"/>
      <c r="MG227" s="20"/>
      <c r="MH227" s="20"/>
      <c r="MI227" s="20"/>
      <c r="MJ227" s="20"/>
      <c r="MK227" s="20"/>
      <c r="ML227" s="20"/>
      <c r="MM227" s="20"/>
      <c r="MN227" s="20"/>
      <c r="MO227" s="20"/>
      <c r="MP227" s="20"/>
      <c r="MQ227" s="20"/>
      <c r="MR227" s="20"/>
      <c r="MS227" s="20"/>
      <c r="MT227" s="20"/>
      <c r="MU227" s="20"/>
      <c r="MV227" s="20"/>
      <c r="MW227" s="20"/>
      <c r="MX227" s="20"/>
      <c r="MY227" s="20"/>
      <c r="MZ227" s="20"/>
      <c r="NA227" s="20"/>
      <c r="NB227" s="20"/>
      <c r="NC227" s="20"/>
      <c r="ND227" s="20"/>
      <c r="NE227" s="20"/>
      <c r="NF227" s="20"/>
      <c r="NG227" s="20"/>
      <c r="NH227" s="4"/>
    </row>
    <row r="228" spans="1:372" x14ac:dyDescent="0.3">
      <c r="A228" s="15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4"/>
      <c r="AF228" s="15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4"/>
      <c r="BK228" s="15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4"/>
      <c r="CP228" s="15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4"/>
      <c r="DU228" s="15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4"/>
      <c r="EZ228" s="15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4"/>
      <c r="GE228" s="15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4"/>
      <c r="HJ228" s="15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4"/>
      <c r="IO228" s="15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4"/>
      <c r="JT228" s="15"/>
      <c r="JU228" s="20"/>
      <c r="JV228" s="20"/>
      <c r="JW228" s="20"/>
      <c r="JX228" s="20"/>
      <c r="JY228" s="20"/>
      <c r="JZ228" s="20"/>
      <c r="KA228" s="20"/>
      <c r="KB228" s="20"/>
      <c r="KC228" s="20"/>
      <c r="KD228" s="20"/>
      <c r="KE228" s="20"/>
      <c r="KF228" s="20"/>
      <c r="KG228" s="20"/>
      <c r="KH228" s="20"/>
      <c r="KI228" s="20"/>
      <c r="KJ228" s="20"/>
      <c r="KK228" s="20"/>
      <c r="KL228" s="20"/>
      <c r="KM228" s="20"/>
      <c r="KN228" s="20"/>
      <c r="KO228" s="20"/>
      <c r="KP228" s="20"/>
      <c r="KQ228" s="20"/>
      <c r="KR228" s="20"/>
      <c r="KS228" s="20"/>
      <c r="KT228" s="20"/>
      <c r="KU228" s="20"/>
      <c r="KV228" s="20"/>
      <c r="KW228" s="20"/>
      <c r="KX228" s="4"/>
      <c r="KY228" s="15"/>
      <c r="KZ228" s="20"/>
      <c r="LA228" s="20"/>
      <c r="LB228" s="20"/>
      <c r="LC228" s="20"/>
      <c r="LD228" s="20"/>
      <c r="LE228" s="20"/>
      <c r="LF228" s="20"/>
      <c r="LG228" s="20"/>
      <c r="LH228" s="20"/>
      <c r="LI228" s="20"/>
      <c r="LJ228" s="20"/>
      <c r="LK228" s="20"/>
      <c r="LL228" s="20"/>
      <c r="LM228" s="20"/>
      <c r="LN228" s="20"/>
      <c r="LO228" s="20"/>
      <c r="LP228" s="20"/>
      <c r="LQ228" s="20"/>
      <c r="LR228" s="20"/>
      <c r="LS228" s="20"/>
      <c r="LT228" s="20"/>
      <c r="LU228" s="20"/>
      <c r="LV228" s="20"/>
      <c r="LW228" s="20"/>
      <c r="LX228" s="20"/>
      <c r="LY228" s="20"/>
      <c r="LZ228" s="20"/>
      <c r="MA228" s="20"/>
      <c r="MB228" s="20"/>
      <c r="MC228" s="4"/>
      <c r="MD228" s="15"/>
      <c r="ME228" s="20"/>
      <c r="MF228" s="20"/>
      <c r="MG228" s="20"/>
      <c r="MH228" s="20"/>
      <c r="MI228" s="20"/>
      <c r="MJ228" s="20"/>
      <c r="MK228" s="20"/>
      <c r="ML228" s="20"/>
      <c r="MM228" s="20"/>
      <c r="MN228" s="20"/>
      <c r="MO228" s="20"/>
      <c r="MP228" s="20"/>
      <c r="MQ228" s="20"/>
      <c r="MR228" s="20"/>
      <c r="MS228" s="20"/>
      <c r="MT228" s="20"/>
      <c r="MU228" s="20"/>
      <c r="MV228" s="20"/>
      <c r="MW228" s="20"/>
      <c r="MX228" s="20"/>
      <c r="MY228" s="20"/>
      <c r="MZ228" s="20"/>
      <c r="NA228" s="20"/>
      <c r="NB228" s="20"/>
      <c r="NC228" s="20"/>
      <c r="ND228" s="20"/>
      <c r="NE228" s="20"/>
      <c r="NF228" s="20"/>
      <c r="NG228" s="20"/>
      <c r="NH228" s="4"/>
    </row>
    <row r="229" spans="1:372" x14ac:dyDescent="0.3">
      <c r="A229" s="15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4"/>
      <c r="AF229" s="15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4"/>
      <c r="BK229" s="15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4"/>
      <c r="CP229" s="15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4"/>
      <c r="DU229" s="15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4"/>
      <c r="EZ229" s="15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4"/>
      <c r="GE229" s="15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4"/>
      <c r="HJ229" s="15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4"/>
      <c r="IO229" s="15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4"/>
      <c r="JT229" s="15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0"/>
      <c r="KO229" s="20"/>
      <c r="KP229" s="20"/>
      <c r="KQ229" s="20"/>
      <c r="KR229" s="20"/>
      <c r="KS229" s="20"/>
      <c r="KT229" s="20"/>
      <c r="KU229" s="20"/>
      <c r="KV229" s="20"/>
      <c r="KW229" s="20"/>
      <c r="KX229" s="4"/>
      <c r="KY229" s="15"/>
      <c r="KZ229" s="20"/>
      <c r="LA229" s="20"/>
      <c r="LB229" s="20"/>
      <c r="LC229" s="20"/>
      <c r="LD229" s="20"/>
      <c r="LE229" s="20"/>
      <c r="LF229" s="20"/>
      <c r="LG229" s="20"/>
      <c r="LH229" s="20"/>
      <c r="LI229" s="20"/>
      <c r="LJ229" s="20"/>
      <c r="LK229" s="20"/>
      <c r="LL229" s="20"/>
      <c r="LM229" s="20"/>
      <c r="LN229" s="20"/>
      <c r="LO229" s="20"/>
      <c r="LP229" s="20"/>
      <c r="LQ229" s="20"/>
      <c r="LR229" s="20"/>
      <c r="LS229" s="20"/>
      <c r="LT229" s="20"/>
      <c r="LU229" s="20"/>
      <c r="LV229" s="20"/>
      <c r="LW229" s="20"/>
      <c r="LX229" s="20"/>
      <c r="LY229" s="20"/>
      <c r="LZ229" s="20"/>
      <c r="MA229" s="20"/>
      <c r="MB229" s="20"/>
      <c r="MC229" s="4"/>
      <c r="MD229" s="15"/>
      <c r="ME229" s="20"/>
      <c r="MF229" s="20"/>
      <c r="MG229" s="20"/>
      <c r="MH229" s="20"/>
      <c r="MI229" s="20"/>
      <c r="MJ229" s="20"/>
      <c r="MK229" s="20"/>
      <c r="ML229" s="20"/>
      <c r="MM229" s="20"/>
      <c r="MN229" s="20"/>
      <c r="MO229" s="20"/>
      <c r="MP229" s="20"/>
      <c r="MQ229" s="20"/>
      <c r="MR229" s="20"/>
      <c r="MS229" s="20"/>
      <c r="MT229" s="20"/>
      <c r="MU229" s="20"/>
      <c r="MV229" s="20"/>
      <c r="MW229" s="20"/>
      <c r="MX229" s="20"/>
      <c r="MY229" s="20"/>
      <c r="MZ229" s="20"/>
      <c r="NA229" s="20"/>
      <c r="NB229" s="20"/>
      <c r="NC229" s="20"/>
      <c r="ND229" s="20"/>
      <c r="NE229" s="20"/>
      <c r="NF229" s="20"/>
      <c r="NG229" s="20"/>
      <c r="NH229" s="4"/>
    </row>
    <row r="230" spans="1:372" x14ac:dyDescent="0.3">
      <c r="A230" s="15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4"/>
      <c r="AF230" s="15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4"/>
      <c r="BK230" s="15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4"/>
      <c r="CP230" s="15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4"/>
      <c r="DU230" s="15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4"/>
      <c r="EZ230" s="15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4"/>
      <c r="GE230" s="15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4"/>
      <c r="HJ230" s="15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4"/>
      <c r="IO230" s="15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4"/>
      <c r="JT230" s="15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  <c r="KK230" s="20"/>
      <c r="KL230" s="20"/>
      <c r="KM230" s="20"/>
      <c r="KN230" s="20"/>
      <c r="KO230" s="20"/>
      <c r="KP230" s="20"/>
      <c r="KQ230" s="20"/>
      <c r="KR230" s="20"/>
      <c r="KS230" s="20"/>
      <c r="KT230" s="20"/>
      <c r="KU230" s="20"/>
      <c r="KV230" s="20"/>
      <c r="KW230" s="20"/>
      <c r="KX230" s="4"/>
      <c r="KY230" s="15"/>
      <c r="KZ230" s="20"/>
      <c r="LA230" s="20"/>
      <c r="LB230" s="20"/>
      <c r="LC230" s="20"/>
      <c r="LD230" s="20"/>
      <c r="LE230" s="20"/>
      <c r="LF230" s="20"/>
      <c r="LG230" s="20"/>
      <c r="LH230" s="20"/>
      <c r="LI230" s="20"/>
      <c r="LJ230" s="20"/>
      <c r="LK230" s="20"/>
      <c r="LL230" s="20"/>
      <c r="LM230" s="20"/>
      <c r="LN230" s="20"/>
      <c r="LO230" s="20"/>
      <c r="LP230" s="20"/>
      <c r="LQ230" s="20"/>
      <c r="LR230" s="20"/>
      <c r="LS230" s="20"/>
      <c r="LT230" s="20"/>
      <c r="LU230" s="20"/>
      <c r="LV230" s="20"/>
      <c r="LW230" s="20"/>
      <c r="LX230" s="20"/>
      <c r="LY230" s="20"/>
      <c r="LZ230" s="20"/>
      <c r="MA230" s="20"/>
      <c r="MB230" s="20"/>
      <c r="MC230" s="4"/>
      <c r="MD230" s="15"/>
      <c r="ME230" s="20"/>
      <c r="MF230" s="20"/>
      <c r="MG230" s="20"/>
      <c r="MH230" s="20"/>
      <c r="MI230" s="20"/>
      <c r="MJ230" s="20"/>
      <c r="MK230" s="20"/>
      <c r="ML230" s="20"/>
      <c r="MM230" s="20"/>
      <c r="MN230" s="20"/>
      <c r="MO230" s="20"/>
      <c r="MP230" s="20"/>
      <c r="MQ230" s="20"/>
      <c r="MR230" s="20"/>
      <c r="MS230" s="20"/>
      <c r="MT230" s="20"/>
      <c r="MU230" s="20"/>
      <c r="MV230" s="20"/>
      <c r="MW230" s="20"/>
      <c r="MX230" s="20"/>
      <c r="MY230" s="20"/>
      <c r="MZ230" s="20"/>
      <c r="NA230" s="20"/>
      <c r="NB230" s="20"/>
      <c r="NC230" s="20"/>
      <c r="ND230" s="20"/>
      <c r="NE230" s="20"/>
      <c r="NF230" s="20"/>
      <c r="NG230" s="20"/>
      <c r="NH230" s="4"/>
    </row>
    <row r="231" spans="1:372" x14ac:dyDescent="0.3">
      <c r="A231" s="15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12"/>
      <c r="AF231" s="15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12"/>
      <c r="BK231" s="15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12"/>
      <c r="CP231" s="15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12"/>
      <c r="DU231" s="15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12"/>
      <c r="EZ231" s="15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12"/>
      <c r="GE231" s="15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12"/>
      <c r="HJ231" s="15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12"/>
      <c r="IO231" s="15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12"/>
      <c r="JT231" s="15"/>
      <c r="JU231" s="20"/>
      <c r="JV231" s="20"/>
      <c r="JW231" s="20"/>
      <c r="JX231" s="20"/>
      <c r="JY231" s="20"/>
      <c r="JZ231" s="20"/>
      <c r="KA231" s="20"/>
      <c r="KB231" s="20"/>
      <c r="KC231" s="20"/>
      <c r="KD231" s="20"/>
      <c r="KE231" s="20"/>
      <c r="KF231" s="20"/>
      <c r="KG231" s="20"/>
      <c r="KH231" s="20"/>
      <c r="KI231" s="20"/>
      <c r="KJ231" s="20"/>
      <c r="KK231" s="20"/>
      <c r="KL231" s="20"/>
      <c r="KM231" s="20"/>
      <c r="KN231" s="20"/>
      <c r="KO231" s="20"/>
      <c r="KP231" s="20"/>
      <c r="KQ231" s="20"/>
      <c r="KR231" s="20"/>
      <c r="KS231" s="20"/>
      <c r="KT231" s="20"/>
      <c r="KU231" s="20"/>
      <c r="KV231" s="20"/>
      <c r="KW231" s="20"/>
      <c r="KX231" s="12"/>
      <c r="KY231" s="15"/>
      <c r="KZ231" s="20"/>
      <c r="LA231" s="20"/>
      <c r="LB231" s="20"/>
      <c r="LC231" s="20"/>
      <c r="LD231" s="20"/>
      <c r="LE231" s="20"/>
      <c r="LF231" s="20"/>
      <c r="LG231" s="20"/>
      <c r="LH231" s="20"/>
      <c r="LI231" s="20"/>
      <c r="LJ231" s="20"/>
      <c r="LK231" s="20"/>
      <c r="LL231" s="20"/>
      <c r="LM231" s="20"/>
      <c r="LN231" s="20"/>
      <c r="LO231" s="20"/>
      <c r="LP231" s="20"/>
      <c r="LQ231" s="20"/>
      <c r="LR231" s="20"/>
      <c r="LS231" s="20"/>
      <c r="LT231" s="20"/>
      <c r="LU231" s="20"/>
      <c r="LV231" s="20"/>
      <c r="LW231" s="20"/>
      <c r="LX231" s="20"/>
      <c r="LY231" s="20"/>
      <c r="LZ231" s="20"/>
      <c r="MA231" s="20"/>
      <c r="MB231" s="20"/>
      <c r="MC231" s="12"/>
      <c r="MD231" s="15"/>
      <c r="ME231" s="20"/>
      <c r="MF231" s="20"/>
      <c r="MG231" s="20"/>
      <c r="MH231" s="20"/>
      <c r="MI231" s="20"/>
      <c r="MJ231" s="20"/>
      <c r="MK231" s="20"/>
      <c r="ML231" s="20"/>
      <c r="MM231" s="20"/>
      <c r="MN231" s="20"/>
      <c r="MO231" s="20"/>
      <c r="MP231" s="20"/>
      <c r="MQ231" s="20"/>
      <c r="MR231" s="20"/>
      <c r="MS231" s="20"/>
      <c r="MT231" s="20"/>
      <c r="MU231" s="20"/>
      <c r="MV231" s="20"/>
      <c r="MW231" s="20"/>
      <c r="MX231" s="20"/>
      <c r="MY231" s="20"/>
      <c r="MZ231" s="20"/>
      <c r="NA231" s="20"/>
      <c r="NB231" s="20"/>
      <c r="NC231" s="20"/>
      <c r="ND231" s="20"/>
      <c r="NE231" s="20"/>
      <c r="NF231" s="20"/>
      <c r="NG231" s="20"/>
      <c r="NH231" s="12"/>
    </row>
    <row r="232" spans="1:372" x14ac:dyDescent="0.3">
      <c r="A232" s="15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6"/>
      <c r="AF232" s="15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6"/>
      <c r="BK232" s="15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6"/>
      <c r="CP232" s="15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6"/>
      <c r="DU232" s="15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6"/>
      <c r="EZ232" s="15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6"/>
      <c r="GE232" s="15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6"/>
      <c r="HJ232" s="15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6"/>
      <c r="IO232" s="15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6"/>
      <c r="JT232" s="15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  <c r="KK232" s="20"/>
      <c r="KL232" s="20"/>
      <c r="KM232" s="20"/>
      <c r="KN232" s="20"/>
      <c r="KO232" s="20"/>
      <c r="KP232" s="20"/>
      <c r="KQ232" s="20"/>
      <c r="KR232" s="20"/>
      <c r="KS232" s="20"/>
      <c r="KT232" s="20"/>
      <c r="KU232" s="20"/>
      <c r="KV232" s="20"/>
      <c r="KW232" s="20"/>
      <c r="KX232" s="6"/>
      <c r="KY232" s="15"/>
      <c r="KZ232" s="20"/>
      <c r="LA232" s="20"/>
      <c r="LB232" s="20"/>
      <c r="LC232" s="20"/>
      <c r="LD232" s="20"/>
      <c r="LE232" s="20"/>
      <c r="LF232" s="20"/>
      <c r="LG232" s="20"/>
      <c r="LH232" s="20"/>
      <c r="LI232" s="20"/>
      <c r="LJ232" s="20"/>
      <c r="LK232" s="20"/>
      <c r="LL232" s="20"/>
      <c r="LM232" s="20"/>
      <c r="LN232" s="20"/>
      <c r="LO232" s="20"/>
      <c r="LP232" s="20"/>
      <c r="LQ232" s="20"/>
      <c r="LR232" s="20"/>
      <c r="LS232" s="20"/>
      <c r="LT232" s="20"/>
      <c r="LU232" s="20"/>
      <c r="LV232" s="20"/>
      <c r="LW232" s="20"/>
      <c r="LX232" s="20"/>
      <c r="LY232" s="20"/>
      <c r="LZ232" s="20"/>
      <c r="MA232" s="20"/>
      <c r="MB232" s="20"/>
      <c r="MC232" s="6"/>
      <c r="MD232" s="15"/>
      <c r="ME232" s="20"/>
      <c r="MF232" s="20"/>
      <c r="MG232" s="20"/>
      <c r="MH232" s="20"/>
      <c r="MI232" s="20"/>
      <c r="MJ232" s="20"/>
      <c r="MK232" s="20"/>
      <c r="ML232" s="20"/>
      <c r="MM232" s="20"/>
      <c r="MN232" s="20"/>
      <c r="MO232" s="20"/>
      <c r="MP232" s="20"/>
      <c r="MQ232" s="20"/>
      <c r="MR232" s="20"/>
      <c r="MS232" s="20"/>
      <c r="MT232" s="20"/>
      <c r="MU232" s="20"/>
      <c r="MV232" s="20"/>
      <c r="MW232" s="20"/>
      <c r="MX232" s="20"/>
      <c r="MY232" s="20"/>
      <c r="MZ232" s="20"/>
      <c r="NA232" s="20"/>
      <c r="NB232" s="20"/>
      <c r="NC232" s="20"/>
      <c r="ND232" s="20"/>
      <c r="NE232" s="20"/>
      <c r="NF232" s="20"/>
      <c r="NG232" s="20"/>
      <c r="NH232" s="6"/>
    </row>
    <row r="233" spans="1:372" x14ac:dyDescent="0.3">
      <c r="A233" s="15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6"/>
      <c r="AF233" s="15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6"/>
      <c r="BK233" s="15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6"/>
      <c r="CP233" s="15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6"/>
      <c r="DU233" s="15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6"/>
      <c r="EZ233" s="15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6"/>
      <c r="GE233" s="15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6"/>
      <c r="HJ233" s="15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6"/>
      <c r="IO233" s="15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6"/>
      <c r="JT233" s="15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6"/>
      <c r="KY233" s="15"/>
      <c r="KZ233" s="20"/>
      <c r="LA233" s="20"/>
      <c r="LB233" s="20"/>
      <c r="LC233" s="20"/>
      <c r="LD233" s="20"/>
      <c r="LE233" s="20"/>
      <c r="LF233" s="20"/>
      <c r="LG233" s="20"/>
      <c r="LH233" s="20"/>
      <c r="LI233" s="20"/>
      <c r="LJ233" s="20"/>
      <c r="LK233" s="20"/>
      <c r="LL233" s="20"/>
      <c r="LM233" s="20"/>
      <c r="LN233" s="20"/>
      <c r="LO233" s="20"/>
      <c r="LP233" s="20"/>
      <c r="LQ233" s="20"/>
      <c r="LR233" s="20"/>
      <c r="LS233" s="20"/>
      <c r="LT233" s="20"/>
      <c r="LU233" s="20"/>
      <c r="LV233" s="20"/>
      <c r="LW233" s="20"/>
      <c r="LX233" s="20"/>
      <c r="LY233" s="20"/>
      <c r="LZ233" s="20"/>
      <c r="MA233" s="20"/>
      <c r="MB233" s="20"/>
      <c r="MC233" s="6"/>
      <c r="MD233" s="15"/>
      <c r="ME233" s="20"/>
      <c r="MF233" s="20"/>
      <c r="MG233" s="20"/>
      <c r="MH233" s="20"/>
      <c r="MI233" s="20"/>
      <c r="MJ233" s="20"/>
      <c r="MK233" s="20"/>
      <c r="ML233" s="20"/>
      <c r="MM233" s="20"/>
      <c r="MN233" s="20"/>
      <c r="MO233" s="20"/>
      <c r="MP233" s="20"/>
      <c r="MQ233" s="20"/>
      <c r="MR233" s="20"/>
      <c r="MS233" s="20"/>
      <c r="MT233" s="20"/>
      <c r="MU233" s="20"/>
      <c r="MV233" s="20"/>
      <c r="MW233" s="20"/>
      <c r="MX233" s="20"/>
      <c r="MY233" s="20"/>
      <c r="MZ233" s="20"/>
      <c r="NA233" s="20"/>
      <c r="NB233" s="20"/>
      <c r="NC233" s="20"/>
      <c r="ND233" s="20"/>
      <c r="NE233" s="20"/>
      <c r="NF233" s="20"/>
      <c r="NG233" s="20"/>
      <c r="NH233" s="6"/>
    </row>
    <row r="234" spans="1:372" x14ac:dyDescent="0.3">
      <c r="A234" s="15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6"/>
      <c r="AF234" s="15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6"/>
      <c r="BK234" s="15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6"/>
      <c r="CP234" s="15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6"/>
      <c r="DU234" s="15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6"/>
      <c r="EZ234" s="15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6"/>
      <c r="GE234" s="15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6"/>
      <c r="HJ234" s="15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6"/>
      <c r="IO234" s="15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6"/>
      <c r="JT234" s="15"/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/>
      <c r="KK234" s="20"/>
      <c r="KL234" s="20"/>
      <c r="KM234" s="20"/>
      <c r="KN234" s="20"/>
      <c r="KO234" s="20"/>
      <c r="KP234" s="20"/>
      <c r="KQ234" s="20"/>
      <c r="KR234" s="20"/>
      <c r="KS234" s="20"/>
      <c r="KT234" s="20"/>
      <c r="KU234" s="20"/>
      <c r="KV234" s="20"/>
      <c r="KW234" s="20"/>
      <c r="KX234" s="6"/>
      <c r="KY234" s="15"/>
      <c r="KZ234" s="20"/>
      <c r="LA234" s="20"/>
      <c r="LB234" s="20"/>
      <c r="LC234" s="20"/>
      <c r="LD234" s="20"/>
      <c r="LE234" s="20"/>
      <c r="LF234" s="20"/>
      <c r="LG234" s="20"/>
      <c r="LH234" s="20"/>
      <c r="LI234" s="20"/>
      <c r="LJ234" s="20"/>
      <c r="LK234" s="20"/>
      <c r="LL234" s="20"/>
      <c r="LM234" s="20"/>
      <c r="LN234" s="20"/>
      <c r="LO234" s="20"/>
      <c r="LP234" s="20"/>
      <c r="LQ234" s="20"/>
      <c r="LR234" s="20"/>
      <c r="LS234" s="20"/>
      <c r="LT234" s="20"/>
      <c r="LU234" s="20"/>
      <c r="LV234" s="20"/>
      <c r="LW234" s="20"/>
      <c r="LX234" s="20"/>
      <c r="LY234" s="20"/>
      <c r="LZ234" s="20"/>
      <c r="MA234" s="20"/>
      <c r="MB234" s="20"/>
      <c r="MC234" s="6"/>
      <c r="MD234" s="15"/>
      <c r="ME234" s="20"/>
      <c r="MF234" s="20"/>
      <c r="MG234" s="20"/>
      <c r="MH234" s="20"/>
      <c r="MI234" s="20"/>
      <c r="MJ234" s="20"/>
      <c r="MK234" s="20"/>
      <c r="ML234" s="20"/>
      <c r="MM234" s="20"/>
      <c r="MN234" s="20"/>
      <c r="MO234" s="20"/>
      <c r="MP234" s="20"/>
      <c r="MQ234" s="20"/>
      <c r="MR234" s="20"/>
      <c r="MS234" s="20"/>
      <c r="MT234" s="20"/>
      <c r="MU234" s="20"/>
      <c r="MV234" s="20"/>
      <c r="MW234" s="20"/>
      <c r="MX234" s="20"/>
      <c r="MY234" s="20"/>
      <c r="MZ234" s="20"/>
      <c r="NA234" s="20"/>
      <c r="NB234" s="20"/>
      <c r="NC234" s="20"/>
      <c r="ND234" s="20"/>
      <c r="NE234" s="20"/>
      <c r="NF234" s="20"/>
      <c r="NG234" s="20"/>
      <c r="NH234" s="6"/>
    </row>
    <row r="235" spans="1:372" x14ac:dyDescent="0.3">
      <c r="A235" s="15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6"/>
      <c r="AF235" s="15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6"/>
      <c r="BK235" s="15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6"/>
      <c r="CP235" s="15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6"/>
      <c r="DU235" s="15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6"/>
      <c r="EZ235" s="15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6"/>
      <c r="GE235" s="15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6"/>
      <c r="HJ235" s="15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6"/>
      <c r="IO235" s="15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6"/>
      <c r="JT235" s="15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0"/>
      <c r="KO235" s="20"/>
      <c r="KP235" s="20"/>
      <c r="KQ235" s="20"/>
      <c r="KR235" s="20"/>
      <c r="KS235" s="20"/>
      <c r="KT235" s="20"/>
      <c r="KU235" s="20"/>
      <c r="KV235" s="20"/>
      <c r="KW235" s="20"/>
      <c r="KX235" s="6"/>
      <c r="KY235" s="15"/>
      <c r="KZ235" s="20"/>
      <c r="LA235" s="20"/>
      <c r="LB235" s="20"/>
      <c r="LC235" s="20"/>
      <c r="LD235" s="20"/>
      <c r="LE235" s="20"/>
      <c r="LF235" s="20"/>
      <c r="LG235" s="20"/>
      <c r="LH235" s="20"/>
      <c r="LI235" s="20"/>
      <c r="LJ235" s="20"/>
      <c r="LK235" s="20"/>
      <c r="LL235" s="20"/>
      <c r="LM235" s="20"/>
      <c r="LN235" s="20"/>
      <c r="LO235" s="20"/>
      <c r="LP235" s="20"/>
      <c r="LQ235" s="20"/>
      <c r="LR235" s="20"/>
      <c r="LS235" s="20"/>
      <c r="LT235" s="20"/>
      <c r="LU235" s="20"/>
      <c r="LV235" s="20"/>
      <c r="LW235" s="20"/>
      <c r="LX235" s="20"/>
      <c r="LY235" s="20"/>
      <c r="LZ235" s="20"/>
      <c r="MA235" s="20"/>
      <c r="MB235" s="20"/>
      <c r="MC235" s="6"/>
      <c r="MD235" s="15"/>
      <c r="ME235" s="20"/>
      <c r="MF235" s="20"/>
      <c r="MG235" s="20"/>
      <c r="MH235" s="20"/>
      <c r="MI235" s="20"/>
      <c r="MJ235" s="20"/>
      <c r="MK235" s="20"/>
      <c r="ML235" s="20"/>
      <c r="MM235" s="20"/>
      <c r="MN235" s="20"/>
      <c r="MO235" s="20"/>
      <c r="MP235" s="20"/>
      <c r="MQ235" s="20"/>
      <c r="MR235" s="20"/>
      <c r="MS235" s="20"/>
      <c r="MT235" s="20"/>
      <c r="MU235" s="20"/>
      <c r="MV235" s="20"/>
      <c r="MW235" s="20"/>
      <c r="MX235" s="20"/>
      <c r="MY235" s="20"/>
      <c r="MZ235" s="20"/>
      <c r="NA235" s="20"/>
      <c r="NB235" s="20"/>
      <c r="NC235" s="20"/>
      <c r="ND235" s="20"/>
      <c r="NE235" s="20"/>
      <c r="NF235" s="20"/>
      <c r="NG235" s="20"/>
      <c r="NH235" s="6"/>
    </row>
    <row r="236" spans="1:372" x14ac:dyDescent="0.3">
      <c r="A236" s="15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6"/>
      <c r="AF236" s="15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6"/>
      <c r="BK236" s="15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6"/>
      <c r="CP236" s="15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6"/>
      <c r="DU236" s="15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6"/>
      <c r="EZ236" s="15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6"/>
      <c r="GE236" s="15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6"/>
      <c r="HJ236" s="15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6"/>
      <c r="IO236" s="15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6"/>
      <c r="JT236" s="15"/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/>
      <c r="KK236" s="20"/>
      <c r="KL236" s="20"/>
      <c r="KM236" s="20"/>
      <c r="KN236" s="20"/>
      <c r="KO236" s="20"/>
      <c r="KP236" s="20"/>
      <c r="KQ236" s="20"/>
      <c r="KR236" s="20"/>
      <c r="KS236" s="20"/>
      <c r="KT236" s="20"/>
      <c r="KU236" s="20"/>
      <c r="KV236" s="20"/>
      <c r="KW236" s="20"/>
      <c r="KX236" s="6"/>
      <c r="KY236" s="15"/>
      <c r="KZ236" s="20"/>
      <c r="LA236" s="20"/>
      <c r="LB236" s="20"/>
      <c r="LC236" s="20"/>
      <c r="LD236" s="20"/>
      <c r="LE236" s="20"/>
      <c r="LF236" s="20"/>
      <c r="LG236" s="20"/>
      <c r="LH236" s="20"/>
      <c r="LI236" s="20"/>
      <c r="LJ236" s="20"/>
      <c r="LK236" s="20"/>
      <c r="LL236" s="20"/>
      <c r="LM236" s="20"/>
      <c r="LN236" s="20"/>
      <c r="LO236" s="20"/>
      <c r="LP236" s="20"/>
      <c r="LQ236" s="20"/>
      <c r="LR236" s="20"/>
      <c r="LS236" s="20"/>
      <c r="LT236" s="20"/>
      <c r="LU236" s="20"/>
      <c r="LV236" s="20"/>
      <c r="LW236" s="20"/>
      <c r="LX236" s="20"/>
      <c r="LY236" s="20"/>
      <c r="LZ236" s="20"/>
      <c r="MA236" s="20"/>
      <c r="MB236" s="20"/>
      <c r="MC236" s="6"/>
      <c r="MD236" s="15"/>
      <c r="ME236" s="20"/>
      <c r="MF236" s="20"/>
      <c r="MG236" s="20"/>
      <c r="MH236" s="20"/>
      <c r="MI236" s="20"/>
      <c r="MJ236" s="20"/>
      <c r="MK236" s="20"/>
      <c r="ML236" s="20"/>
      <c r="MM236" s="20"/>
      <c r="MN236" s="20"/>
      <c r="MO236" s="20"/>
      <c r="MP236" s="20"/>
      <c r="MQ236" s="20"/>
      <c r="MR236" s="20"/>
      <c r="MS236" s="20"/>
      <c r="MT236" s="20"/>
      <c r="MU236" s="20"/>
      <c r="MV236" s="20"/>
      <c r="MW236" s="20"/>
      <c r="MX236" s="20"/>
      <c r="MY236" s="20"/>
      <c r="MZ236" s="20"/>
      <c r="NA236" s="20"/>
      <c r="NB236" s="20"/>
      <c r="NC236" s="20"/>
      <c r="ND236" s="20"/>
      <c r="NE236" s="20"/>
      <c r="NF236" s="20"/>
      <c r="NG236" s="20"/>
      <c r="NH236" s="6"/>
    </row>
    <row r="237" spans="1:372" x14ac:dyDescent="0.3">
      <c r="A237" s="15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6"/>
      <c r="AF237" s="15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6"/>
      <c r="BK237" s="15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6"/>
      <c r="CP237" s="15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6"/>
      <c r="DU237" s="15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6"/>
      <c r="EZ237" s="15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6"/>
      <c r="GE237" s="15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6"/>
      <c r="HJ237" s="15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6"/>
      <c r="IO237" s="15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6"/>
      <c r="JT237" s="15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6"/>
      <c r="KY237" s="15"/>
      <c r="KZ237" s="20"/>
      <c r="LA237" s="20"/>
      <c r="LB237" s="20"/>
      <c r="LC237" s="20"/>
      <c r="LD237" s="20"/>
      <c r="LE237" s="20"/>
      <c r="LF237" s="20"/>
      <c r="LG237" s="20"/>
      <c r="LH237" s="20"/>
      <c r="LI237" s="20"/>
      <c r="LJ237" s="20"/>
      <c r="LK237" s="20"/>
      <c r="LL237" s="20"/>
      <c r="LM237" s="20"/>
      <c r="LN237" s="20"/>
      <c r="LO237" s="20"/>
      <c r="LP237" s="20"/>
      <c r="LQ237" s="20"/>
      <c r="LR237" s="20"/>
      <c r="LS237" s="20"/>
      <c r="LT237" s="20"/>
      <c r="LU237" s="20"/>
      <c r="LV237" s="20"/>
      <c r="LW237" s="20"/>
      <c r="LX237" s="20"/>
      <c r="LY237" s="20"/>
      <c r="LZ237" s="20"/>
      <c r="MA237" s="20"/>
      <c r="MB237" s="20"/>
      <c r="MC237" s="6"/>
      <c r="MD237" s="15"/>
      <c r="ME237" s="20"/>
      <c r="MF237" s="20"/>
      <c r="MG237" s="20"/>
      <c r="MH237" s="20"/>
      <c r="MI237" s="20"/>
      <c r="MJ237" s="20"/>
      <c r="MK237" s="20"/>
      <c r="ML237" s="20"/>
      <c r="MM237" s="20"/>
      <c r="MN237" s="20"/>
      <c r="MO237" s="20"/>
      <c r="MP237" s="20"/>
      <c r="MQ237" s="20"/>
      <c r="MR237" s="20"/>
      <c r="MS237" s="20"/>
      <c r="MT237" s="20"/>
      <c r="MU237" s="20"/>
      <c r="MV237" s="20"/>
      <c r="MW237" s="20"/>
      <c r="MX237" s="20"/>
      <c r="MY237" s="20"/>
      <c r="MZ237" s="20"/>
      <c r="NA237" s="20"/>
      <c r="NB237" s="20"/>
      <c r="NC237" s="20"/>
      <c r="ND237" s="20"/>
      <c r="NE237" s="20"/>
      <c r="NF237" s="20"/>
      <c r="NG237" s="20"/>
      <c r="NH237" s="6"/>
    </row>
    <row r="238" spans="1:372" x14ac:dyDescent="0.3">
      <c r="A238" s="15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6"/>
      <c r="AF238" s="15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6"/>
      <c r="BK238" s="15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6"/>
      <c r="CP238" s="15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6"/>
      <c r="DU238" s="15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6"/>
      <c r="EZ238" s="15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6"/>
      <c r="GE238" s="15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6"/>
      <c r="HJ238" s="15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6"/>
      <c r="IO238" s="15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6"/>
      <c r="JT238" s="15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  <c r="KK238" s="20"/>
      <c r="KL238" s="20"/>
      <c r="KM238" s="20"/>
      <c r="KN238" s="20"/>
      <c r="KO238" s="20"/>
      <c r="KP238" s="20"/>
      <c r="KQ238" s="20"/>
      <c r="KR238" s="20"/>
      <c r="KS238" s="20"/>
      <c r="KT238" s="20"/>
      <c r="KU238" s="20"/>
      <c r="KV238" s="20"/>
      <c r="KW238" s="20"/>
      <c r="KX238" s="6"/>
      <c r="KY238" s="15"/>
      <c r="KZ238" s="20"/>
      <c r="LA238" s="20"/>
      <c r="LB238" s="20"/>
      <c r="LC238" s="20"/>
      <c r="LD238" s="20"/>
      <c r="LE238" s="20"/>
      <c r="LF238" s="20"/>
      <c r="LG238" s="20"/>
      <c r="LH238" s="20"/>
      <c r="LI238" s="20"/>
      <c r="LJ238" s="20"/>
      <c r="LK238" s="20"/>
      <c r="LL238" s="20"/>
      <c r="LM238" s="20"/>
      <c r="LN238" s="20"/>
      <c r="LO238" s="20"/>
      <c r="LP238" s="20"/>
      <c r="LQ238" s="20"/>
      <c r="LR238" s="20"/>
      <c r="LS238" s="20"/>
      <c r="LT238" s="20"/>
      <c r="LU238" s="20"/>
      <c r="LV238" s="20"/>
      <c r="LW238" s="20"/>
      <c r="LX238" s="20"/>
      <c r="LY238" s="20"/>
      <c r="LZ238" s="20"/>
      <c r="MA238" s="20"/>
      <c r="MB238" s="20"/>
      <c r="MC238" s="6"/>
      <c r="MD238" s="15"/>
      <c r="ME238" s="20"/>
      <c r="MF238" s="20"/>
      <c r="MG238" s="20"/>
      <c r="MH238" s="20"/>
      <c r="MI238" s="20"/>
      <c r="MJ238" s="20"/>
      <c r="MK238" s="20"/>
      <c r="ML238" s="20"/>
      <c r="MM238" s="20"/>
      <c r="MN238" s="20"/>
      <c r="MO238" s="20"/>
      <c r="MP238" s="20"/>
      <c r="MQ238" s="20"/>
      <c r="MR238" s="20"/>
      <c r="MS238" s="20"/>
      <c r="MT238" s="20"/>
      <c r="MU238" s="20"/>
      <c r="MV238" s="20"/>
      <c r="MW238" s="20"/>
      <c r="MX238" s="20"/>
      <c r="MY238" s="20"/>
      <c r="MZ238" s="20"/>
      <c r="NA238" s="20"/>
      <c r="NB238" s="20"/>
      <c r="NC238" s="20"/>
      <c r="ND238" s="20"/>
      <c r="NE238" s="20"/>
      <c r="NF238" s="20"/>
      <c r="NG238" s="20"/>
      <c r="NH238" s="6"/>
    </row>
    <row r="239" spans="1:372" x14ac:dyDescent="0.3">
      <c r="A239" s="15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4"/>
      <c r="AF239" s="15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4"/>
      <c r="BK239" s="15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4"/>
      <c r="CP239" s="15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4"/>
      <c r="DU239" s="15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4"/>
      <c r="EZ239" s="15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4"/>
      <c r="GE239" s="15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4"/>
      <c r="HJ239" s="15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4"/>
      <c r="IO239" s="15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4"/>
      <c r="JT239" s="15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  <c r="KK239" s="20"/>
      <c r="KL239" s="20"/>
      <c r="KM239" s="20"/>
      <c r="KN239" s="20"/>
      <c r="KO239" s="20"/>
      <c r="KP239" s="20"/>
      <c r="KQ239" s="20"/>
      <c r="KR239" s="20"/>
      <c r="KS239" s="20"/>
      <c r="KT239" s="20"/>
      <c r="KU239" s="20"/>
      <c r="KV239" s="20"/>
      <c r="KW239" s="20"/>
      <c r="KX239" s="4"/>
      <c r="KY239" s="15"/>
      <c r="KZ239" s="20"/>
      <c r="LA239" s="20"/>
      <c r="LB239" s="20"/>
      <c r="LC239" s="20"/>
      <c r="LD239" s="20"/>
      <c r="LE239" s="20"/>
      <c r="LF239" s="20"/>
      <c r="LG239" s="20"/>
      <c r="LH239" s="20"/>
      <c r="LI239" s="20"/>
      <c r="LJ239" s="20"/>
      <c r="LK239" s="20"/>
      <c r="LL239" s="20"/>
      <c r="LM239" s="20"/>
      <c r="LN239" s="20"/>
      <c r="LO239" s="20"/>
      <c r="LP239" s="20"/>
      <c r="LQ239" s="20"/>
      <c r="LR239" s="20"/>
      <c r="LS239" s="20"/>
      <c r="LT239" s="20"/>
      <c r="LU239" s="20"/>
      <c r="LV239" s="20"/>
      <c r="LW239" s="20"/>
      <c r="LX239" s="20"/>
      <c r="LY239" s="20"/>
      <c r="LZ239" s="20"/>
      <c r="MA239" s="20"/>
      <c r="MB239" s="20"/>
      <c r="MC239" s="4"/>
      <c r="MD239" s="15"/>
      <c r="ME239" s="20"/>
      <c r="MF239" s="20"/>
      <c r="MG239" s="20"/>
      <c r="MH239" s="20"/>
      <c r="MI239" s="20"/>
      <c r="MJ239" s="20"/>
      <c r="MK239" s="20"/>
      <c r="ML239" s="20"/>
      <c r="MM239" s="20"/>
      <c r="MN239" s="20"/>
      <c r="MO239" s="20"/>
      <c r="MP239" s="20"/>
      <c r="MQ239" s="20"/>
      <c r="MR239" s="20"/>
      <c r="MS239" s="20"/>
      <c r="MT239" s="20"/>
      <c r="MU239" s="20"/>
      <c r="MV239" s="20"/>
      <c r="MW239" s="20"/>
      <c r="MX239" s="20"/>
      <c r="MY239" s="20"/>
      <c r="MZ239" s="20"/>
      <c r="NA239" s="20"/>
      <c r="NB239" s="20"/>
      <c r="NC239" s="20"/>
      <c r="ND239" s="20"/>
      <c r="NE239" s="20"/>
      <c r="NF239" s="20"/>
      <c r="NG239" s="20"/>
      <c r="NH239" s="4"/>
    </row>
    <row r="240" spans="1:372" x14ac:dyDescent="0.3">
      <c r="A240" s="15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4"/>
      <c r="AF240" s="15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4"/>
      <c r="BK240" s="15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4"/>
      <c r="CP240" s="15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4"/>
      <c r="DU240" s="15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4"/>
      <c r="EZ240" s="15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4"/>
      <c r="GE240" s="15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4"/>
      <c r="HJ240" s="15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4"/>
      <c r="IO240" s="15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4"/>
      <c r="JT240" s="15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/>
      <c r="KK240" s="20"/>
      <c r="KL240" s="20"/>
      <c r="KM240" s="20"/>
      <c r="KN240" s="20"/>
      <c r="KO240" s="20"/>
      <c r="KP240" s="20"/>
      <c r="KQ240" s="20"/>
      <c r="KR240" s="20"/>
      <c r="KS240" s="20"/>
      <c r="KT240" s="20"/>
      <c r="KU240" s="20"/>
      <c r="KV240" s="20"/>
      <c r="KW240" s="20"/>
      <c r="KX240" s="4"/>
      <c r="KY240" s="15"/>
      <c r="KZ240" s="20"/>
      <c r="LA240" s="20"/>
      <c r="LB240" s="20"/>
      <c r="LC240" s="20"/>
      <c r="LD240" s="20"/>
      <c r="LE240" s="20"/>
      <c r="LF240" s="20"/>
      <c r="LG240" s="20"/>
      <c r="LH240" s="20"/>
      <c r="LI240" s="20"/>
      <c r="LJ240" s="20"/>
      <c r="LK240" s="20"/>
      <c r="LL240" s="20"/>
      <c r="LM240" s="20"/>
      <c r="LN240" s="20"/>
      <c r="LO240" s="20"/>
      <c r="LP240" s="20"/>
      <c r="LQ240" s="20"/>
      <c r="LR240" s="20"/>
      <c r="LS240" s="20"/>
      <c r="LT240" s="20"/>
      <c r="LU240" s="20"/>
      <c r="LV240" s="20"/>
      <c r="LW240" s="20"/>
      <c r="LX240" s="20"/>
      <c r="LY240" s="20"/>
      <c r="LZ240" s="20"/>
      <c r="MA240" s="20"/>
      <c r="MB240" s="20"/>
      <c r="MC240" s="4"/>
      <c r="MD240" s="15"/>
      <c r="ME240" s="20"/>
      <c r="MF240" s="20"/>
      <c r="MG240" s="20"/>
      <c r="MH240" s="20"/>
      <c r="MI240" s="20"/>
      <c r="MJ240" s="20"/>
      <c r="MK240" s="20"/>
      <c r="ML240" s="20"/>
      <c r="MM240" s="20"/>
      <c r="MN240" s="20"/>
      <c r="MO240" s="20"/>
      <c r="MP240" s="20"/>
      <c r="MQ240" s="20"/>
      <c r="MR240" s="20"/>
      <c r="MS240" s="20"/>
      <c r="MT240" s="20"/>
      <c r="MU240" s="20"/>
      <c r="MV240" s="20"/>
      <c r="MW240" s="20"/>
      <c r="MX240" s="20"/>
      <c r="MY240" s="20"/>
      <c r="MZ240" s="20"/>
      <c r="NA240" s="20"/>
      <c r="NB240" s="20"/>
      <c r="NC240" s="20"/>
      <c r="ND240" s="20"/>
      <c r="NE240" s="20"/>
      <c r="NF240" s="20"/>
      <c r="NG240" s="20"/>
      <c r="NH240" s="4"/>
    </row>
    <row r="241" spans="1:372" x14ac:dyDescent="0.3">
      <c r="A241" s="15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4"/>
      <c r="AF241" s="15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4"/>
      <c r="BK241" s="15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4"/>
      <c r="CP241" s="15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4"/>
      <c r="DU241" s="15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4"/>
      <c r="EZ241" s="15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4"/>
      <c r="GE241" s="15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4"/>
      <c r="HJ241" s="15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4"/>
      <c r="IO241" s="15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4"/>
      <c r="JT241" s="15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0"/>
      <c r="KO241" s="20"/>
      <c r="KP241" s="20"/>
      <c r="KQ241" s="20"/>
      <c r="KR241" s="20"/>
      <c r="KS241" s="20"/>
      <c r="KT241" s="20"/>
      <c r="KU241" s="20"/>
      <c r="KV241" s="20"/>
      <c r="KW241" s="20"/>
      <c r="KX241" s="4"/>
      <c r="KY241" s="15"/>
      <c r="KZ241" s="20"/>
      <c r="LA241" s="20"/>
      <c r="LB241" s="20"/>
      <c r="LC241" s="20"/>
      <c r="LD241" s="20"/>
      <c r="LE241" s="20"/>
      <c r="LF241" s="20"/>
      <c r="LG241" s="20"/>
      <c r="LH241" s="20"/>
      <c r="LI241" s="20"/>
      <c r="LJ241" s="20"/>
      <c r="LK241" s="20"/>
      <c r="LL241" s="20"/>
      <c r="LM241" s="20"/>
      <c r="LN241" s="20"/>
      <c r="LO241" s="20"/>
      <c r="LP241" s="20"/>
      <c r="LQ241" s="20"/>
      <c r="LR241" s="20"/>
      <c r="LS241" s="20"/>
      <c r="LT241" s="20"/>
      <c r="LU241" s="20"/>
      <c r="LV241" s="20"/>
      <c r="LW241" s="20"/>
      <c r="LX241" s="20"/>
      <c r="LY241" s="20"/>
      <c r="LZ241" s="20"/>
      <c r="MA241" s="20"/>
      <c r="MB241" s="20"/>
      <c r="MC241" s="4"/>
      <c r="MD241" s="15"/>
      <c r="ME241" s="20"/>
      <c r="MF241" s="20"/>
      <c r="MG241" s="20"/>
      <c r="MH241" s="20"/>
      <c r="MI241" s="20"/>
      <c r="MJ241" s="20"/>
      <c r="MK241" s="20"/>
      <c r="ML241" s="20"/>
      <c r="MM241" s="20"/>
      <c r="MN241" s="20"/>
      <c r="MO241" s="20"/>
      <c r="MP241" s="20"/>
      <c r="MQ241" s="20"/>
      <c r="MR241" s="20"/>
      <c r="MS241" s="20"/>
      <c r="MT241" s="20"/>
      <c r="MU241" s="20"/>
      <c r="MV241" s="20"/>
      <c r="MW241" s="20"/>
      <c r="MX241" s="20"/>
      <c r="MY241" s="20"/>
      <c r="MZ241" s="20"/>
      <c r="NA241" s="20"/>
      <c r="NB241" s="20"/>
      <c r="NC241" s="20"/>
      <c r="ND241" s="20"/>
      <c r="NE241" s="20"/>
      <c r="NF241" s="20"/>
      <c r="NG241" s="20"/>
      <c r="NH241" s="4"/>
    </row>
    <row r="242" spans="1:372" x14ac:dyDescent="0.3">
      <c r="A242" s="15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4"/>
      <c r="AF242" s="15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4"/>
      <c r="BK242" s="15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4"/>
      <c r="CP242" s="15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4"/>
      <c r="DU242" s="15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4"/>
      <c r="EZ242" s="15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4"/>
      <c r="GE242" s="15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4"/>
      <c r="HJ242" s="15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4"/>
      <c r="IO242" s="15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4"/>
      <c r="JT242" s="15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0"/>
      <c r="KO242" s="20"/>
      <c r="KP242" s="20"/>
      <c r="KQ242" s="20"/>
      <c r="KR242" s="20"/>
      <c r="KS242" s="20"/>
      <c r="KT242" s="20"/>
      <c r="KU242" s="20"/>
      <c r="KV242" s="20"/>
      <c r="KW242" s="20"/>
      <c r="KX242" s="4"/>
      <c r="KY242" s="15"/>
      <c r="KZ242" s="20"/>
      <c r="LA242" s="20"/>
      <c r="LB242" s="20"/>
      <c r="LC242" s="20"/>
      <c r="LD242" s="20"/>
      <c r="LE242" s="20"/>
      <c r="LF242" s="20"/>
      <c r="LG242" s="20"/>
      <c r="LH242" s="20"/>
      <c r="LI242" s="20"/>
      <c r="LJ242" s="20"/>
      <c r="LK242" s="20"/>
      <c r="LL242" s="20"/>
      <c r="LM242" s="20"/>
      <c r="LN242" s="20"/>
      <c r="LO242" s="20"/>
      <c r="LP242" s="20"/>
      <c r="LQ242" s="20"/>
      <c r="LR242" s="20"/>
      <c r="LS242" s="20"/>
      <c r="LT242" s="20"/>
      <c r="LU242" s="20"/>
      <c r="LV242" s="20"/>
      <c r="LW242" s="20"/>
      <c r="LX242" s="20"/>
      <c r="LY242" s="20"/>
      <c r="LZ242" s="20"/>
      <c r="MA242" s="20"/>
      <c r="MB242" s="20"/>
      <c r="MC242" s="4"/>
      <c r="MD242" s="15"/>
      <c r="ME242" s="20"/>
      <c r="MF242" s="20"/>
      <c r="MG242" s="20"/>
      <c r="MH242" s="20"/>
      <c r="MI242" s="20"/>
      <c r="MJ242" s="20"/>
      <c r="MK242" s="20"/>
      <c r="ML242" s="20"/>
      <c r="MM242" s="20"/>
      <c r="MN242" s="20"/>
      <c r="MO242" s="20"/>
      <c r="MP242" s="20"/>
      <c r="MQ242" s="20"/>
      <c r="MR242" s="20"/>
      <c r="MS242" s="20"/>
      <c r="MT242" s="20"/>
      <c r="MU242" s="20"/>
      <c r="MV242" s="20"/>
      <c r="MW242" s="20"/>
      <c r="MX242" s="20"/>
      <c r="MY242" s="20"/>
      <c r="MZ242" s="20"/>
      <c r="NA242" s="20"/>
      <c r="NB242" s="20"/>
      <c r="NC242" s="20"/>
      <c r="ND242" s="20"/>
      <c r="NE242" s="20"/>
      <c r="NF242" s="20"/>
      <c r="NG242" s="20"/>
      <c r="NH242" s="4"/>
    </row>
    <row r="243" spans="1:372" x14ac:dyDescent="0.3">
      <c r="A243" s="15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4"/>
      <c r="AF243" s="15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4"/>
      <c r="BK243" s="15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4"/>
      <c r="CP243" s="15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4"/>
      <c r="DU243" s="15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4"/>
      <c r="EZ243" s="15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4"/>
      <c r="GE243" s="15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4"/>
      <c r="HJ243" s="15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4"/>
      <c r="IO243" s="15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4"/>
      <c r="JT243" s="15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0"/>
      <c r="KO243" s="20"/>
      <c r="KP243" s="20"/>
      <c r="KQ243" s="20"/>
      <c r="KR243" s="20"/>
      <c r="KS243" s="20"/>
      <c r="KT243" s="20"/>
      <c r="KU243" s="20"/>
      <c r="KV243" s="20"/>
      <c r="KW243" s="20"/>
      <c r="KX243" s="4"/>
      <c r="KY243" s="15"/>
      <c r="KZ243" s="20"/>
      <c r="LA243" s="20"/>
      <c r="LB243" s="20"/>
      <c r="LC243" s="20"/>
      <c r="LD243" s="20"/>
      <c r="LE243" s="20"/>
      <c r="LF243" s="20"/>
      <c r="LG243" s="20"/>
      <c r="LH243" s="20"/>
      <c r="LI243" s="20"/>
      <c r="LJ243" s="20"/>
      <c r="LK243" s="20"/>
      <c r="LL243" s="20"/>
      <c r="LM243" s="20"/>
      <c r="LN243" s="20"/>
      <c r="LO243" s="20"/>
      <c r="LP243" s="20"/>
      <c r="LQ243" s="20"/>
      <c r="LR243" s="20"/>
      <c r="LS243" s="20"/>
      <c r="LT243" s="20"/>
      <c r="LU243" s="20"/>
      <c r="LV243" s="20"/>
      <c r="LW243" s="20"/>
      <c r="LX243" s="20"/>
      <c r="LY243" s="20"/>
      <c r="LZ243" s="20"/>
      <c r="MA243" s="20"/>
      <c r="MB243" s="20"/>
      <c r="MC243" s="4"/>
      <c r="MD243" s="15"/>
      <c r="ME243" s="20"/>
      <c r="MF243" s="20"/>
      <c r="MG243" s="20"/>
      <c r="MH243" s="20"/>
      <c r="MI243" s="20"/>
      <c r="MJ243" s="20"/>
      <c r="MK243" s="20"/>
      <c r="ML243" s="20"/>
      <c r="MM243" s="20"/>
      <c r="MN243" s="20"/>
      <c r="MO243" s="20"/>
      <c r="MP243" s="20"/>
      <c r="MQ243" s="20"/>
      <c r="MR243" s="20"/>
      <c r="MS243" s="20"/>
      <c r="MT243" s="20"/>
      <c r="MU243" s="20"/>
      <c r="MV243" s="20"/>
      <c r="MW243" s="20"/>
      <c r="MX243" s="20"/>
      <c r="MY243" s="20"/>
      <c r="MZ243" s="20"/>
      <c r="NA243" s="20"/>
      <c r="NB243" s="20"/>
      <c r="NC243" s="20"/>
      <c r="ND243" s="20"/>
      <c r="NE243" s="20"/>
      <c r="NF243" s="20"/>
      <c r="NG243" s="20"/>
      <c r="NH243" s="4"/>
    </row>
    <row r="244" spans="1:372" x14ac:dyDescent="0.3">
      <c r="A244" s="15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4"/>
      <c r="AF244" s="15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4"/>
      <c r="BK244" s="15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4"/>
      <c r="CP244" s="15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4"/>
      <c r="DU244" s="15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4"/>
      <c r="EZ244" s="15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4"/>
      <c r="GE244" s="15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4"/>
      <c r="HJ244" s="15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4"/>
      <c r="IO244" s="15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4"/>
      <c r="JT244" s="15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  <c r="KK244" s="20"/>
      <c r="KL244" s="20"/>
      <c r="KM244" s="20"/>
      <c r="KN244" s="20"/>
      <c r="KO244" s="20"/>
      <c r="KP244" s="20"/>
      <c r="KQ244" s="20"/>
      <c r="KR244" s="20"/>
      <c r="KS244" s="20"/>
      <c r="KT244" s="20"/>
      <c r="KU244" s="20"/>
      <c r="KV244" s="20"/>
      <c r="KW244" s="20"/>
      <c r="KX244" s="4"/>
      <c r="KY244" s="15"/>
      <c r="KZ244" s="20"/>
      <c r="LA244" s="20"/>
      <c r="LB244" s="20"/>
      <c r="LC244" s="20"/>
      <c r="LD244" s="20"/>
      <c r="LE244" s="20"/>
      <c r="LF244" s="20"/>
      <c r="LG244" s="20"/>
      <c r="LH244" s="20"/>
      <c r="LI244" s="20"/>
      <c r="LJ244" s="20"/>
      <c r="LK244" s="20"/>
      <c r="LL244" s="20"/>
      <c r="LM244" s="20"/>
      <c r="LN244" s="20"/>
      <c r="LO244" s="20"/>
      <c r="LP244" s="20"/>
      <c r="LQ244" s="20"/>
      <c r="LR244" s="20"/>
      <c r="LS244" s="20"/>
      <c r="LT244" s="20"/>
      <c r="LU244" s="20"/>
      <c r="LV244" s="20"/>
      <c r="LW244" s="20"/>
      <c r="LX244" s="20"/>
      <c r="LY244" s="20"/>
      <c r="LZ244" s="20"/>
      <c r="MA244" s="20"/>
      <c r="MB244" s="20"/>
      <c r="MC244" s="4"/>
      <c r="MD244" s="15"/>
      <c r="ME244" s="20"/>
      <c r="MF244" s="20"/>
      <c r="MG244" s="20"/>
      <c r="MH244" s="20"/>
      <c r="MI244" s="20"/>
      <c r="MJ244" s="20"/>
      <c r="MK244" s="20"/>
      <c r="ML244" s="20"/>
      <c r="MM244" s="20"/>
      <c r="MN244" s="20"/>
      <c r="MO244" s="20"/>
      <c r="MP244" s="20"/>
      <c r="MQ244" s="20"/>
      <c r="MR244" s="20"/>
      <c r="MS244" s="20"/>
      <c r="MT244" s="20"/>
      <c r="MU244" s="20"/>
      <c r="MV244" s="20"/>
      <c r="MW244" s="20"/>
      <c r="MX244" s="20"/>
      <c r="MY244" s="20"/>
      <c r="MZ244" s="20"/>
      <c r="NA244" s="20"/>
      <c r="NB244" s="20"/>
      <c r="NC244" s="20"/>
      <c r="ND244" s="20"/>
      <c r="NE244" s="20"/>
      <c r="NF244" s="20"/>
      <c r="NG244" s="20"/>
      <c r="NH244" s="4"/>
    </row>
    <row r="245" spans="1:372" x14ac:dyDescent="0.3">
      <c r="A245" s="15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12"/>
      <c r="AF245" s="15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12"/>
      <c r="BK245" s="15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12"/>
      <c r="CP245" s="15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12"/>
      <c r="DU245" s="15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12"/>
      <c r="EZ245" s="15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12"/>
      <c r="GE245" s="15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12"/>
      <c r="HJ245" s="15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12"/>
      <c r="IO245" s="15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12"/>
      <c r="JT245" s="15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  <c r="KK245" s="20"/>
      <c r="KL245" s="20"/>
      <c r="KM245" s="20"/>
      <c r="KN245" s="20"/>
      <c r="KO245" s="20"/>
      <c r="KP245" s="20"/>
      <c r="KQ245" s="20"/>
      <c r="KR245" s="20"/>
      <c r="KS245" s="20"/>
      <c r="KT245" s="20"/>
      <c r="KU245" s="20"/>
      <c r="KV245" s="20"/>
      <c r="KW245" s="20"/>
      <c r="KX245" s="12"/>
      <c r="KY245" s="15"/>
      <c r="KZ245" s="20"/>
      <c r="LA245" s="20"/>
      <c r="LB245" s="20"/>
      <c r="LC245" s="20"/>
      <c r="LD245" s="20"/>
      <c r="LE245" s="20"/>
      <c r="LF245" s="20"/>
      <c r="LG245" s="20"/>
      <c r="LH245" s="20"/>
      <c r="LI245" s="20"/>
      <c r="LJ245" s="20"/>
      <c r="LK245" s="20"/>
      <c r="LL245" s="20"/>
      <c r="LM245" s="20"/>
      <c r="LN245" s="20"/>
      <c r="LO245" s="20"/>
      <c r="LP245" s="20"/>
      <c r="LQ245" s="20"/>
      <c r="LR245" s="20"/>
      <c r="LS245" s="20"/>
      <c r="LT245" s="20"/>
      <c r="LU245" s="20"/>
      <c r="LV245" s="20"/>
      <c r="LW245" s="20"/>
      <c r="LX245" s="20"/>
      <c r="LY245" s="20"/>
      <c r="LZ245" s="20"/>
      <c r="MA245" s="20"/>
      <c r="MB245" s="20"/>
      <c r="MC245" s="12"/>
      <c r="MD245" s="15"/>
      <c r="ME245" s="20"/>
      <c r="MF245" s="20"/>
      <c r="MG245" s="20"/>
      <c r="MH245" s="20"/>
      <c r="MI245" s="20"/>
      <c r="MJ245" s="20"/>
      <c r="MK245" s="20"/>
      <c r="ML245" s="20"/>
      <c r="MM245" s="20"/>
      <c r="MN245" s="20"/>
      <c r="MO245" s="20"/>
      <c r="MP245" s="20"/>
      <c r="MQ245" s="20"/>
      <c r="MR245" s="20"/>
      <c r="MS245" s="20"/>
      <c r="MT245" s="20"/>
      <c r="MU245" s="20"/>
      <c r="MV245" s="20"/>
      <c r="MW245" s="20"/>
      <c r="MX245" s="20"/>
      <c r="MY245" s="20"/>
      <c r="MZ245" s="20"/>
      <c r="NA245" s="20"/>
      <c r="NB245" s="20"/>
      <c r="NC245" s="20"/>
      <c r="ND245" s="20"/>
      <c r="NE245" s="20"/>
      <c r="NF245" s="20"/>
      <c r="NG245" s="20"/>
      <c r="NH245" s="12"/>
    </row>
    <row r="246" spans="1:372" x14ac:dyDescent="0.3">
      <c r="A246" s="15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6"/>
      <c r="AF246" s="15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6"/>
      <c r="BK246" s="15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6"/>
      <c r="CP246" s="15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6"/>
      <c r="DU246" s="15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6"/>
      <c r="EZ246" s="15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6"/>
      <c r="GE246" s="15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6"/>
      <c r="HJ246" s="15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6"/>
      <c r="IO246" s="15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6"/>
      <c r="JT246" s="15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  <c r="KK246" s="20"/>
      <c r="KL246" s="20"/>
      <c r="KM246" s="20"/>
      <c r="KN246" s="20"/>
      <c r="KO246" s="20"/>
      <c r="KP246" s="20"/>
      <c r="KQ246" s="20"/>
      <c r="KR246" s="20"/>
      <c r="KS246" s="20"/>
      <c r="KT246" s="20"/>
      <c r="KU246" s="20"/>
      <c r="KV246" s="20"/>
      <c r="KW246" s="20"/>
      <c r="KX246" s="6"/>
      <c r="KY246" s="15"/>
      <c r="KZ246" s="20"/>
      <c r="LA246" s="20"/>
      <c r="LB246" s="20"/>
      <c r="LC246" s="20"/>
      <c r="LD246" s="20"/>
      <c r="LE246" s="20"/>
      <c r="LF246" s="20"/>
      <c r="LG246" s="20"/>
      <c r="LH246" s="20"/>
      <c r="LI246" s="20"/>
      <c r="LJ246" s="20"/>
      <c r="LK246" s="20"/>
      <c r="LL246" s="20"/>
      <c r="LM246" s="20"/>
      <c r="LN246" s="20"/>
      <c r="LO246" s="20"/>
      <c r="LP246" s="20"/>
      <c r="LQ246" s="20"/>
      <c r="LR246" s="20"/>
      <c r="LS246" s="20"/>
      <c r="LT246" s="20"/>
      <c r="LU246" s="20"/>
      <c r="LV246" s="20"/>
      <c r="LW246" s="20"/>
      <c r="LX246" s="20"/>
      <c r="LY246" s="20"/>
      <c r="LZ246" s="20"/>
      <c r="MA246" s="20"/>
      <c r="MB246" s="20"/>
      <c r="MC246" s="6"/>
      <c r="MD246" s="15"/>
      <c r="ME246" s="20"/>
      <c r="MF246" s="20"/>
      <c r="MG246" s="20"/>
      <c r="MH246" s="20"/>
      <c r="MI246" s="20"/>
      <c r="MJ246" s="20"/>
      <c r="MK246" s="20"/>
      <c r="ML246" s="20"/>
      <c r="MM246" s="20"/>
      <c r="MN246" s="20"/>
      <c r="MO246" s="20"/>
      <c r="MP246" s="20"/>
      <c r="MQ246" s="20"/>
      <c r="MR246" s="20"/>
      <c r="MS246" s="20"/>
      <c r="MT246" s="20"/>
      <c r="MU246" s="20"/>
      <c r="MV246" s="20"/>
      <c r="MW246" s="20"/>
      <c r="MX246" s="20"/>
      <c r="MY246" s="20"/>
      <c r="MZ246" s="20"/>
      <c r="NA246" s="20"/>
      <c r="NB246" s="20"/>
      <c r="NC246" s="20"/>
      <c r="ND246" s="20"/>
      <c r="NE246" s="20"/>
      <c r="NF246" s="20"/>
      <c r="NG246" s="20"/>
      <c r="NH246" s="6"/>
    </row>
    <row r="247" spans="1:372" x14ac:dyDescent="0.3">
      <c r="A247" s="15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6"/>
      <c r="AF247" s="15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6"/>
      <c r="BK247" s="15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6"/>
      <c r="CP247" s="15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6"/>
      <c r="DU247" s="15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6"/>
      <c r="EZ247" s="15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6"/>
      <c r="GE247" s="15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6"/>
      <c r="HJ247" s="15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6"/>
      <c r="IO247" s="15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6"/>
      <c r="JT247" s="15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0"/>
      <c r="KO247" s="20"/>
      <c r="KP247" s="20"/>
      <c r="KQ247" s="20"/>
      <c r="KR247" s="20"/>
      <c r="KS247" s="20"/>
      <c r="KT247" s="20"/>
      <c r="KU247" s="20"/>
      <c r="KV247" s="20"/>
      <c r="KW247" s="20"/>
      <c r="KX247" s="6"/>
      <c r="KY247" s="15"/>
      <c r="KZ247" s="20"/>
      <c r="LA247" s="20"/>
      <c r="LB247" s="20"/>
      <c r="LC247" s="20"/>
      <c r="LD247" s="20"/>
      <c r="LE247" s="20"/>
      <c r="LF247" s="20"/>
      <c r="LG247" s="20"/>
      <c r="LH247" s="20"/>
      <c r="LI247" s="20"/>
      <c r="LJ247" s="20"/>
      <c r="LK247" s="20"/>
      <c r="LL247" s="20"/>
      <c r="LM247" s="20"/>
      <c r="LN247" s="20"/>
      <c r="LO247" s="20"/>
      <c r="LP247" s="20"/>
      <c r="LQ247" s="20"/>
      <c r="LR247" s="20"/>
      <c r="LS247" s="20"/>
      <c r="LT247" s="20"/>
      <c r="LU247" s="20"/>
      <c r="LV247" s="20"/>
      <c r="LW247" s="20"/>
      <c r="LX247" s="20"/>
      <c r="LY247" s="20"/>
      <c r="LZ247" s="20"/>
      <c r="MA247" s="20"/>
      <c r="MB247" s="20"/>
      <c r="MC247" s="6"/>
      <c r="MD247" s="15"/>
      <c r="ME247" s="20"/>
      <c r="MF247" s="20"/>
      <c r="MG247" s="20"/>
      <c r="MH247" s="20"/>
      <c r="MI247" s="20"/>
      <c r="MJ247" s="20"/>
      <c r="MK247" s="20"/>
      <c r="ML247" s="20"/>
      <c r="MM247" s="20"/>
      <c r="MN247" s="20"/>
      <c r="MO247" s="20"/>
      <c r="MP247" s="20"/>
      <c r="MQ247" s="20"/>
      <c r="MR247" s="20"/>
      <c r="MS247" s="20"/>
      <c r="MT247" s="20"/>
      <c r="MU247" s="20"/>
      <c r="MV247" s="20"/>
      <c r="MW247" s="20"/>
      <c r="MX247" s="20"/>
      <c r="MY247" s="20"/>
      <c r="MZ247" s="20"/>
      <c r="NA247" s="20"/>
      <c r="NB247" s="20"/>
      <c r="NC247" s="20"/>
      <c r="ND247" s="20"/>
      <c r="NE247" s="20"/>
      <c r="NF247" s="20"/>
      <c r="NG247" s="20"/>
      <c r="NH247" s="6"/>
    </row>
    <row r="248" spans="1:372" x14ac:dyDescent="0.3">
      <c r="A248" s="15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6"/>
      <c r="AF248" s="15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6"/>
      <c r="BK248" s="15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6"/>
      <c r="CP248" s="15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6"/>
      <c r="DU248" s="15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6"/>
      <c r="EZ248" s="15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6"/>
      <c r="GE248" s="15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6"/>
      <c r="HJ248" s="15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6"/>
      <c r="IO248" s="15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6"/>
      <c r="JT248" s="15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6"/>
      <c r="KY248" s="15"/>
      <c r="KZ248" s="20"/>
      <c r="LA248" s="20"/>
      <c r="LB248" s="20"/>
      <c r="LC248" s="20"/>
      <c r="LD248" s="20"/>
      <c r="LE248" s="20"/>
      <c r="LF248" s="20"/>
      <c r="LG248" s="20"/>
      <c r="LH248" s="20"/>
      <c r="LI248" s="20"/>
      <c r="LJ248" s="20"/>
      <c r="LK248" s="20"/>
      <c r="LL248" s="20"/>
      <c r="LM248" s="20"/>
      <c r="LN248" s="20"/>
      <c r="LO248" s="20"/>
      <c r="LP248" s="20"/>
      <c r="LQ248" s="20"/>
      <c r="LR248" s="20"/>
      <c r="LS248" s="20"/>
      <c r="LT248" s="20"/>
      <c r="LU248" s="20"/>
      <c r="LV248" s="20"/>
      <c r="LW248" s="20"/>
      <c r="LX248" s="20"/>
      <c r="LY248" s="20"/>
      <c r="LZ248" s="20"/>
      <c r="MA248" s="20"/>
      <c r="MB248" s="20"/>
      <c r="MC248" s="6"/>
      <c r="MD248" s="15"/>
      <c r="ME248" s="20"/>
      <c r="MF248" s="20"/>
      <c r="MG248" s="20"/>
      <c r="MH248" s="20"/>
      <c r="MI248" s="20"/>
      <c r="MJ248" s="20"/>
      <c r="MK248" s="20"/>
      <c r="ML248" s="20"/>
      <c r="MM248" s="20"/>
      <c r="MN248" s="20"/>
      <c r="MO248" s="20"/>
      <c r="MP248" s="20"/>
      <c r="MQ248" s="20"/>
      <c r="MR248" s="20"/>
      <c r="MS248" s="20"/>
      <c r="MT248" s="20"/>
      <c r="MU248" s="20"/>
      <c r="MV248" s="20"/>
      <c r="MW248" s="20"/>
      <c r="MX248" s="20"/>
      <c r="MY248" s="20"/>
      <c r="MZ248" s="20"/>
      <c r="NA248" s="20"/>
      <c r="NB248" s="20"/>
      <c r="NC248" s="20"/>
      <c r="ND248" s="20"/>
      <c r="NE248" s="20"/>
      <c r="NF248" s="20"/>
      <c r="NG248" s="20"/>
      <c r="NH248" s="6"/>
    </row>
    <row r="249" spans="1:372" x14ac:dyDescent="0.3">
      <c r="A249" s="15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6"/>
      <c r="AF249" s="15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6"/>
      <c r="BK249" s="15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6"/>
      <c r="CP249" s="15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6"/>
      <c r="DU249" s="15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6"/>
      <c r="EZ249" s="15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6"/>
      <c r="GE249" s="15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6"/>
      <c r="HJ249" s="15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6"/>
      <c r="IO249" s="15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6"/>
      <c r="JT249" s="15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6"/>
      <c r="KY249" s="15"/>
      <c r="KZ249" s="20"/>
      <c r="LA249" s="20"/>
      <c r="LB249" s="20"/>
      <c r="LC249" s="20"/>
      <c r="LD249" s="20"/>
      <c r="LE249" s="20"/>
      <c r="LF249" s="20"/>
      <c r="LG249" s="20"/>
      <c r="LH249" s="20"/>
      <c r="LI249" s="20"/>
      <c r="LJ249" s="20"/>
      <c r="LK249" s="20"/>
      <c r="LL249" s="20"/>
      <c r="LM249" s="20"/>
      <c r="LN249" s="20"/>
      <c r="LO249" s="20"/>
      <c r="LP249" s="20"/>
      <c r="LQ249" s="20"/>
      <c r="LR249" s="20"/>
      <c r="LS249" s="20"/>
      <c r="LT249" s="20"/>
      <c r="LU249" s="20"/>
      <c r="LV249" s="20"/>
      <c r="LW249" s="20"/>
      <c r="LX249" s="20"/>
      <c r="LY249" s="20"/>
      <c r="LZ249" s="20"/>
      <c r="MA249" s="20"/>
      <c r="MB249" s="20"/>
      <c r="MC249" s="6"/>
      <c r="MD249" s="15"/>
      <c r="ME249" s="20"/>
      <c r="MF249" s="20"/>
      <c r="MG249" s="20"/>
      <c r="MH249" s="20"/>
      <c r="MI249" s="20"/>
      <c r="MJ249" s="20"/>
      <c r="MK249" s="20"/>
      <c r="ML249" s="20"/>
      <c r="MM249" s="20"/>
      <c r="MN249" s="20"/>
      <c r="MO249" s="20"/>
      <c r="MP249" s="20"/>
      <c r="MQ249" s="20"/>
      <c r="MR249" s="20"/>
      <c r="MS249" s="20"/>
      <c r="MT249" s="20"/>
      <c r="MU249" s="20"/>
      <c r="MV249" s="20"/>
      <c r="MW249" s="20"/>
      <c r="MX249" s="20"/>
      <c r="MY249" s="20"/>
      <c r="MZ249" s="20"/>
      <c r="NA249" s="20"/>
      <c r="NB249" s="20"/>
      <c r="NC249" s="20"/>
      <c r="ND249" s="20"/>
      <c r="NE249" s="20"/>
      <c r="NF249" s="20"/>
      <c r="NG249" s="20"/>
      <c r="NH249" s="6"/>
    </row>
    <row r="250" spans="1:372" x14ac:dyDescent="0.3">
      <c r="A250" s="15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6"/>
      <c r="AF250" s="15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6"/>
      <c r="BK250" s="15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6"/>
      <c r="CP250" s="15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6"/>
      <c r="DU250" s="15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6"/>
      <c r="EZ250" s="15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6"/>
      <c r="GE250" s="15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6"/>
      <c r="HJ250" s="15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6"/>
      <c r="IO250" s="15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6"/>
      <c r="JT250" s="15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0"/>
      <c r="KO250" s="20"/>
      <c r="KP250" s="20"/>
      <c r="KQ250" s="20"/>
      <c r="KR250" s="20"/>
      <c r="KS250" s="20"/>
      <c r="KT250" s="20"/>
      <c r="KU250" s="20"/>
      <c r="KV250" s="20"/>
      <c r="KW250" s="20"/>
      <c r="KX250" s="6"/>
      <c r="KY250" s="15"/>
      <c r="KZ250" s="20"/>
      <c r="LA250" s="20"/>
      <c r="LB250" s="20"/>
      <c r="LC250" s="20"/>
      <c r="LD250" s="20"/>
      <c r="LE250" s="20"/>
      <c r="LF250" s="20"/>
      <c r="LG250" s="20"/>
      <c r="LH250" s="20"/>
      <c r="LI250" s="20"/>
      <c r="LJ250" s="20"/>
      <c r="LK250" s="20"/>
      <c r="LL250" s="20"/>
      <c r="LM250" s="20"/>
      <c r="LN250" s="20"/>
      <c r="LO250" s="20"/>
      <c r="LP250" s="20"/>
      <c r="LQ250" s="20"/>
      <c r="LR250" s="20"/>
      <c r="LS250" s="20"/>
      <c r="LT250" s="20"/>
      <c r="LU250" s="20"/>
      <c r="LV250" s="20"/>
      <c r="LW250" s="20"/>
      <c r="LX250" s="20"/>
      <c r="LY250" s="20"/>
      <c r="LZ250" s="20"/>
      <c r="MA250" s="20"/>
      <c r="MB250" s="20"/>
      <c r="MC250" s="6"/>
      <c r="MD250" s="15"/>
      <c r="ME250" s="20"/>
      <c r="MF250" s="20"/>
      <c r="MG250" s="20"/>
      <c r="MH250" s="20"/>
      <c r="MI250" s="20"/>
      <c r="MJ250" s="20"/>
      <c r="MK250" s="20"/>
      <c r="ML250" s="20"/>
      <c r="MM250" s="20"/>
      <c r="MN250" s="20"/>
      <c r="MO250" s="20"/>
      <c r="MP250" s="20"/>
      <c r="MQ250" s="20"/>
      <c r="MR250" s="20"/>
      <c r="MS250" s="20"/>
      <c r="MT250" s="20"/>
      <c r="MU250" s="20"/>
      <c r="MV250" s="20"/>
      <c r="MW250" s="20"/>
      <c r="MX250" s="20"/>
      <c r="MY250" s="20"/>
      <c r="MZ250" s="20"/>
      <c r="NA250" s="20"/>
      <c r="NB250" s="20"/>
      <c r="NC250" s="20"/>
      <c r="ND250" s="20"/>
      <c r="NE250" s="20"/>
      <c r="NF250" s="20"/>
      <c r="NG250" s="20"/>
      <c r="NH250" s="6"/>
    </row>
    <row r="251" spans="1:372" x14ac:dyDescent="0.3">
      <c r="A251" s="15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6"/>
      <c r="AF251" s="15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6"/>
      <c r="BK251" s="15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6"/>
      <c r="CP251" s="15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6"/>
      <c r="DU251" s="15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6"/>
      <c r="EZ251" s="15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6"/>
      <c r="GE251" s="15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6"/>
      <c r="HJ251" s="15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6"/>
      <c r="IO251" s="15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6"/>
      <c r="JT251" s="15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0"/>
      <c r="KO251" s="20"/>
      <c r="KP251" s="20"/>
      <c r="KQ251" s="20"/>
      <c r="KR251" s="20"/>
      <c r="KS251" s="20"/>
      <c r="KT251" s="20"/>
      <c r="KU251" s="20"/>
      <c r="KV251" s="20"/>
      <c r="KW251" s="20"/>
      <c r="KX251" s="6"/>
      <c r="KY251" s="15"/>
      <c r="KZ251" s="20"/>
      <c r="LA251" s="20"/>
      <c r="LB251" s="20"/>
      <c r="LC251" s="20"/>
      <c r="LD251" s="20"/>
      <c r="LE251" s="20"/>
      <c r="LF251" s="20"/>
      <c r="LG251" s="20"/>
      <c r="LH251" s="20"/>
      <c r="LI251" s="20"/>
      <c r="LJ251" s="20"/>
      <c r="LK251" s="20"/>
      <c r="LL251" s="20"/>
      <c r="LM251" s="20"/>
      <c r="LN251" s="20"/>
      <c r="LO251" s="20"/>
      <c r="LP251" s="20"/>
      <c r="LQ251" s="20"/>
      <c r="LR251" s="20"/>
      <c r="LS251" s="20"/>
      <c r="LT251" s="20"/>
      <c r="LU251" s="20"/>
      <c r="LV251" s="20"/>
      <c r="LW251" s="20"/>
      <c r="LX251" s="20"/>
      <c r="LY251" s="20"/>
      <c r="LZ251" s="20"/>
      <c r="MA251" s="20"/>
      <c r="MB251" s="20"/>
      <c r="MC251" s="6"/>
      <c r="MD251" s="15"/>
      <c r="ME251" s="20"/>
      <c r="MF251" s="20"/>
      <c r="MG251" s="20"/>
      <c r="MH251" s="20"/>
      <c r="MI251" s="20"/>
      <c r="MJ251" s="20"/>
      <c r="MK251" s="20"/>
      <c r="ML251" s="20"/>
      <c r="MM251" s="20"/>
      <c r="MN251" s="20"/>
      <c r="MO251" s="20"/>
      <c r="MP251" s="20"/>
      <c r="MQ251" s="20"/>
      <c r="MR251" s="20"/>
      <c r="MS251" s="20"/>
      <c r="MT251" s="20"/>
      <c r="MU251" s="20"/>
      <c r="MV251" s="20"/>
      <c r="MW251" s="20"/>
      <c r="MX251" s="20"/>
      <c r="MY251" s="20"/>
      <c r="MZ251" s="20"/>
      <c r="NA251" s="20"/>
      <c r="NB251" s="20"/>
      <c r="NC251" s="20"/>
      <c r="ND251" s="20"/>
      <c r="NE251" s="20"/>
      <c r="NF251" s="20"/>
      <c r="NG251" s="20"/>
      <c r="NH251" s="6"/>
    </row>
    <row r="252" spans="1:372" x14ac:dyDescent="0.3">
      <c r="A252" s="15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10"/>
      <c r="AF252" s="15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10"/>
      <c r="BK252" s="15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10"/>
      <c r="CP252" s="15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10"/>
      <c r="DU252" s="15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10"/>
      <c r="EZ252" s="15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10"/>
      <c r="GE252" s="15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10"/>
      <c r="HJ252" s="15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10"/>
      <c r="IO252" s="15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  <c r="JB252" s="20"/>
      <c r="JC252" s="20"/>
      <c r="JD252" s="20"/>
      <c r="JE252" s="20"/>
      <c r="JF252" s="20"/>
      <c r="JG252" s="20"/>
      <c r="JH252" s="20"/>
      <c r="JI252" s="20"/>
      <c r="JJ252" s="20"/>
      <c r="JK252" s="20"/>
      <c r="JL252" s="20"/>
      <c r="JM252" s="20"/>
      <c r="JN252" s="20"/>
      <c r="JO252" s="20"/>
      <c r="JP252" s="20"/>
      <c r="JQ252" s="20"/>
      <c r="JR252" s="20"/>
      <c r="JS252" s="10"/>
      <c r="JT252" s="15"/>
      <c r="JU252" s="20"/>
      <c r="JV252" s="20"/>
      <c r="JW252" s="20"/>
      <c r="JX252" s="20"/>
      <c r="JY252" s="20"/>
      <c r="JZ252" s="20"/>
      <c r="KA252" s="20"/>
      <c r="KB252" s="20"/>
      <c r="KC252" s="20"/>
      <c r="KD252" s="20"/>
      <c r="KE252" s="20"/>
      <c r="KF252" s="20"/>
      <c r="KG252" s="20"/>
      <c r="KH252" s="20"/>
      <c r="KI252" s="20"/>
      <c r="KJ252" s="20"/>
      <c r="KK252" s="20"/>
      <c r="KL252" s="20"/>
      <c r="KM252" s="20"/>
      <c r="KN252" s="20"/>
      <c r="KO252" s="20"/>
      <c r="KP252" s="20"/>
      <c r="KQ252" s="20"/>
      <c r="KR252" s="20"/>
      <c r="KS252" s="20"/>
      <c r="KT252" s="20"/>
      <c r="KU252" s="20"/>
      <c r="KV252" s="20"/>
      <c r="KW252" s="20"/>
      <c r="KX252" s="10"/>
      <c r="KY252" s="15"/>
      <c r="KZ252" s="20"/>
      <c r="LA252" s="20"/>
      <c r="LB252" s="20"/>
      <c r="LC252" s="20"/>
      <c r="LD252" s="20"/>
      <c r="LE252" s="20"/>
      <c r="LF252" s="20"/>
      <c r="LG252" s="20"/>
      <c r="LH252" s="20"/>
      <c r="LI252" s="20"/>
      <c r="LJ252" s="20"/>
      <c r="LK252" s="20"/>
      <c r="LL252" s="20"/>
      <c r="LM252" s="20"/>
      <c r="LN252" s="20"/>
      <c r="LO252" s="20"/>
      <c r="LP252" s="20"/>
      <c r="LQ252" s="20"/>
      <c r="LR252" s="20"/>
      <c r="LS252" s="20"/>
      <c r="LT252" s="20"/>
      <c r="LU252" s="20"/>
      <c r="LV252" s="20"/>
      <c r="LW252" s="20"/>
      <c r="LX252" s="20"/>
      <c r="LY252" s="20"/>
      <c r="LZ252" s="20"/>
      <c r="MA252" s="20"/>
      <c r="MB252" s="20"/>
      <c r="MC252" s="10"/>
      <c r="MD252" s="15"/>
      <c r="ME252" s="20"/>
      <c r="MF252" s="20"/>
      <c r="MG252" s="20"/>
      <c r="MH252" s="20"/>
      <c r="MI252" s="20"/>
      <c r="MJ252" s="20"/>
      <c r="MK252" s="20"/>
      <c r="ML252" s="20"/>
      <c r="MM252" s="20"/>
      <c r="MN252" s="20"/>
      <c r="MO252" s="20"/>
      <c r="MP252" s="20"/>
      <c r="MQ252" s="20"/>
      <c r="MR252" s="20"/>
      <c r="MS252" s="20"/>
      <c r="MT252" s="20"/>
      <c r="MU252" s="20"/>
      <c r="MV252" s="20"/>
      <c r="MW252" s="20"/>
      <c r="MX252" s="20"/>
      <c r="MY252" s="20"/>
      <c r="MZ252" s="20"/>
      <c r="NA252" s="20"/>
      <c r="NB252" s="20"/>
      <c r="NC252" s="20"/>
      <c r="ND252" s="20"/>
      <c r="NE252" s="20"/>
      <c r="NF252" s="20"/>
      <c r="NG252" s="20"/>
      <c r="NH252" s="10"/>
    </row>
    <row r="253" spans="1:372" x14ac:dyDescent="0.3">
      <c r="A253" s="15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4"/>
      <c r="AF253" s="15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4"/>
      <c r="BK253" s="15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4"/>
      <c r="CP253" s="15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4"/>
      <c r="DU253" s="15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4"/>
      <c r="EZ253" s="15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4"/>
      <c r="GE253" s="15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4"/>
      <c r="HJ253" s="15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4"/>
      <c r="IO253" s="15"/>
      <c r="IP253" s="20"/>
      <c r="IQ253" s="20"/>
      <c r="IR253" s="20"/>
      <c r="IS253" s="20"/>
      <c r="IT253" s="20"/>
      <c r="IU253" s="20"/>
      <c r="IV253" s="20"/>
      <c r="IW253" s="20"/>
      <c r="IX253" s="20"/>
      <c r="IY253" s="20"/>
      <c r="IZ253" s="20"/>
      <c r="JA253" s="20"/>
      <c r="JB253" s="20"/>
      <c r="JC253" s="20"/>
      <c r="JD253" s="20"/>
      <c r="JE253" s="20"/>
      <c r="JF253" s="20"/>
      <c r="JG253" s="20"/>
      <c r="JH253" s="20"/>
      <c r="JI253" s="20"/>
      <c r="JJ253" s="20"/>
      <c r="JK253" s="20"/>
      <c r="JL253" s="20"/>
      <c r="JM253" s="20"/>
      <c r="JN253" s="20"/>
      <c r="JO253" s="20"/>
      <c r="JP253" s="20"/>
      <c r="JQ253" s="20"/>
      <c r="JR253" s="20"/>
      <c r="JS253" s="4"/>
      <c r="JT253" s="15"/>
      <c r="JU253" s="20"/>
      <c r="JV253" s="20"/>
      <c r="JW253" s="20"/>
      <c r="JX253" s="20"/>
      <c r="JY253" s="20"/>
      <c r="JZ253" s="20"/>
      <c r="KA253" s="20"/>
      <c r="KB253" s="20"/>
      <c r="KC253" s="20"/>
      <c r="KD253" s="20"/>
      <c r="KE253" s="20"/>
      <c r="KF253" s="20"/>
      <c r="KG253" s="20"/>
      <c r="KH253" s="20"/>
      <c r="KI253" s="20"/>
      <c r="KJ253" s="20"/>
      <c r="KK253" s="20"/>
      <c r="KL253" s="20"/>
      <c r="KM253" s="20"/>
      <c r="KN253" s="20"/>
      <c r="KO253" s="20"/>
      <c r="KP253" s="20"/>
      <c r="KQ253" s="20"/>
      <c r="KR253" s="20"/>
      <c r="KS253" s="20"/>
      <c r="KT253" s="20"/>
      <c r="KU253" s="20"/>
      <c r="KV253" s="20"/>
      <c r="KW253" s="20"/>
      <c r="KX253" s="4"/>
      <c r="KY253" s="15"/>
      <c r="KZ253" s="20"/>
      <c r="LA253" s="20"/>
      <c r="LB253" s="20"/>
      <c r="LC253" s="20"/>
      <c r="LD253" s="20"/>
      <c r="LE253" s="20"/>
      <c r="LF253" s="20"/>
      <c r="LG253" s="20"/>
      <c r="LH253" s="20"/>
      <c r="LI253" s="20"/>
      <c r="LJ253" s="20"/>
      <c r="LK253" s="20"/>
      <c r="LL253" s="20"/>
      <c r="LM253" s="20"/>
      <c r="LN253" s="20"/>
      <c r="LO253" s="20"/>
      <c r="LP253" s="20"/>
      <c r="LQ253" s="20"/>
      <c r="LR253" s="20"/>
      <c r="LS253" s="20"/>
      <c r="LT253" s="20"/>
      <c r="LU253" s="20"/>
      <c r="LV253" s="20"/>
      <c r="LW253" s="20"/>
      <c r="LX253" s="20"/>
      <c r="LY253" s="20"/>
      <c r="LZ253" s="20"/>
      <c r="MA253" s="20"/>
      <c r="MB253" s="20"/>
      <c r="MC253" s="4"/>
      <c r="MD253" s="15"/>
      <c r="ME253" s="20"/>
      <c r="MF253" s="20"/>
      <c r="MG253" s="20"/>
      <c r="MH253" s="20"/>
      <c r="MI253" s="20"/>
      <c r="MJ253" s="20"/>
      <c r="MK253" s="20"/>
      <c r="ML253" s="20"/>
      <c r="MM253" s="20"/>
      <c r="MN253" s="20"/>
      <c r="MO253" s="20"/>
      <c r="MP253" s="20"/>
      <c r="MQ253" s="20"/>
      <c r="MR253" s="20"/>
      <c r="MS253" s="20"/>
      <c r="MT253" s="20"/>
      <c r="MU253" s="20"/>
      <c r="MV253" s="20"/>
      <c r="MW253" s="20"/>
      <c r="MX253" s="20"/>
      <c r="MY253" s="20"/>
      <c r="MZ253" s="20"/>
      <c r="NA253" s="20"/>
      <c r="NB253" s="20"/>
      <c r="NC253" s="20"/>
      <c r="ND253" s="20"/>
      <c r="NE253" s="20"/>
      <c r="NF253" s="20"/>
      <c r="NG253" s="20"/>
      <c r="NH253" s="4"/>
    </row>
    <row r="254" spans="1:372" x14ac:dyDescent="0.3">
      <c r="A254" s="15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4"/>
      <c r="AF254" s="15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4"/>
      <c r="BK254" s="15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4"/>
      <c r="CP254" s="15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4"/>
      <c r="DU254" s="15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4"/>
      <c r="EZ254" s="15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4"/>
      <c r="GE254" s="15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4"/>
      <c r="HJ254" s="15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4"/>
      <c r="IO254" s="15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  <c r="JB254" s="20"/>
      <c r="JC254" s="20"/>
      <c r="JD254" s="20"/>
      <c r="JE254" s="20"/>
      <c r="JF254" s="20"/>
      <c r="JG254" s="20"/>
      <c r="JH254" s="20"/>
      <c r="JI254" s="20"/>
      <c r="JJ254" s="20"/>
      <c r="JK254" s="20"/>
      <c r="JL254" s="20"/>
      <c r="JM254" s="20"/>
      <c r="JN254" s="20"/>
      <c r="JO254" s="20"/>
      <c r="JP254" s="20"/>
      <c r="JQ254" s="20"/>
      <c r="JR254" s="20"/>
      <c r="JS254" s="4"/>
      <c r="JT254" s="15"/>
      <c r="JU254" s="20"/>
      <c r="JV254" s="20"/>
      <c r="JW254" s="20"/>
      <c r="JX254" s="20"/>
      <c r="JY254" s="20"/>
      <c r="JZ254" s="20"/>
      <c r="KA254" s="20"/>
      <c r="KB254" s="20"/>
      <c r="KC254" s="20"/>
      <c r="KD254" s="20"/>
      <c r="KE254" s="20"/>
      <c r="KF254" s="20"/>
      <c r="KG254" s="20"/>
      <c r="KH254" s="20"/>
      <c r="KI254" s="20"/>
      <c r="KJ254" s="20"/>
      <c r="KK254" s="20"/>
      <c r="KL254" s="20"/>
      <c r="KM254" s="20"/>
      <c r="KN254" s="20"/>
      <c r="KO254" s="20"/>
      <c r="KP254" s="20"/>
      <c r="KQ254" s="20"/>
      <c r="KR254" s="20"/>
      <c r="KS254" s="20"/>
      <c r="KT254" s="20"/>
      <c r="KU254" s="20"/>
      <c r="KV254" s="20"/>
      <c r="KW254" s="20"/>
      <c r="KX254" s="4"/>
      <c r="KY254" s="15"/>
      <c r="KZ254" s="20"/>
      <c r="LA254" s="20"/>
      <c r="LB254" s="20"/>
      <c r="LC254" s="20"/>
      <c r="LD254" s="20"/>
      <c r="LE254" s="20"/>
      <c r="LF254" s="20"/>
      <c r="LG254" s="20"/>
      <c r="LH254" s="20"/>
      <c r="LI254" s="20"/>
      <c r="LJ254" s="20"/>
      <c r="LK254" s="20"/>
      <c r="LL254" s="20"/>
      <c r="LM254" s="20"/>
      <c r="LN254" s="20"/>
      <c r="LO254" s="20"/>
      <c r="LP254" s="20"/>
      <c r="LQ254" s="20"/>
      <c r="LR254" s="20"/>
      <c r="LS254" s="20"/>
      <c r="LT254" s="20"/>
      <c r="LU254" s="20"/>
      <c r="LV254" s="20"/>
      <c r="LW254" s="20"/>
      <c r="LX254" s="20"/>
      <c r="LY254" s="20"/>
      <c r="LZ254" s="20"/>
      <c r="MA254" s="20"/>
      <c r="MB254" s="20"/>
      <c r="MC254" s="4"/>
      <c r="MD254" s="15"/>
      <c r="ME254" s="20"/>
      <c r="MF254" s="20"/>
      <c r="MG254" s="20"/>
      <c r="MH254" s="20"/>
      <c r="MI254" s="20"/>
      <c r="MJ254" s="20"/>
      <c r="MK254" s="20"/>
      <c r="ML254" s="20"/>
      <c r="MM254" s="20"/>
      <c r="MN254" s="20"/>
      <c r="MO254" s="20"/>
      <c r="MP254" s="20"/>
      <c r="MQ254" s="20"/>
      <c r="MR254" s="20"/>
      <c r="MS254" s="20"/>
      <c r="MT254" s="20"/>
      <c r="MU254" s="20"/>
      <c r="MV254" s="20"/>
      <c r="MW254" s="20"/>
      <c r="MX254" s="20"/>
      <c r="MY254" s="20"/>
      <c r="MZ254" s="20"/>
      <c r="NA254" s="20"/>
      <c r="NB254" s="20"/>
      <c r="NC254" s="20"/>
      <c r="ND254" s="20"/>
      <c r="NE254" s="20"/>
      <c r="NF254" s="20"/>
      <c r="NG254" s="20"/>
      <c r="NH254" s="4"/>
    </row>
    <row r="255" spans="1:372" x14ac:dyDescent="0.3">
      <c r="A255" s="15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4"/>
      <c r="AF255" s="15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4"/>
      <c r="BK255" s="15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4"/>
      <c r="CP255" s="15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4"/>
      <c r="DU255" s="15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4"/>
      <c r="EZ255" s="15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4"/>
      <c r="GE255" s="15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4"/>
      <c r="HJ255" s="15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4"/>
      <c r="IO255" s="15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  <c r="JB255" s="20"/>
      <c r="JC255" s="20"/>
      <c r="JD255" s="20"/>
      <c r="JE255" s="20"/>
      <c r="JF255" s="20"/>
      <c r="JG255" s="20"/>
      <c r="JH255" s="20"/>
      <c r="JI255" s="20"/>
      <c r="JJ255" s="20"/>
      <c r="JK255" s="20"/>
      <c r="JL255" s="20"/>
      <c r="JM255" s="20"/>
      <c r="JN255" s="20"/>
      <c r="JO255" s="20"/>
      <c r="JP255" s="20"/>
      <c r="JQ255" s="20"/>
      <c r="JR255" s="20"/>
      <c r="JS255" s="4"/>
      <c r="JT255" s="15"/>
      <c r="JU255" s="20"/>
      <c r="JV255" s="20"/>
      <c r="JW255" s="20"/>
      <c r="JX255" s="20"/>
      <c r="JY255" s="20"/>
      <c r="JZ255" s="20"/>
      <c r="KA255" s="20"/>
      <c r="KB255" s="20"/>
      <c r="KC255" s="20"/>
      <c r="KD255" s="20"/>
      <c r="KE255" s="20"/>
      <c r="KF255" s="20"/>
      <c r="KG255" s="20"/>
      <c r="KH255" s="20"/>
      <c r="KI255" s="20"/>
      <c r="KJ255" s="20"/>
      <c r="KK255" s="20"/>
      <c r="KL255" s="20"/>
      <c r="KM255" s="20"/>
      <c r="KN255" s="20"/>
      <c r="KO255" s="20"/>
      <c r="KP255" s="20"/>
      <c r="KQ255" s="20"/>
      <c r="KR255" s="20"/>
      <c r="KS255" s="20"/>
      <c r="KT255" s="20"/>
      <c r="KU255" s="20"/>
      <c r="KV255" s="20"/>
      <c r="KW255" s="20"/>
      <c r="KX255" s="4"/>
      <c r="KY255" s="15"/>
      <c r="KZ255" s="20"/>
      <c r="LA255" s="20"/>
      <c r="LB255" s="20"/>
      <c r="LC255" s="20"/>
      <c r="LD255" s="20"/>
      <c r="LE255" s="20"/>
      <c r="LF255" s="20"/>
      <c r="LG255" s="20"/>
      <c r="LH255" s="20"/>
      <c r="LI255" s="20"/>
      <c r="LJ255" s="20"/>
      <c r="LK255" s="20"/>
      <c r="LL255" s="20"/>
      <c r="LM255" s="20"/>
      <c r="LN255" s="20"/>
      <c r="LO255" s="20"/>
      <c r="LP255" s="20"/>
      <c r="LQ255" s="20"/>
      <c r="LR255" s="20"/>
      <c r="LS255" s="20"/>
      <c r="LT255" s="20"/>
      <c r="LU255" s="20"/>
      <c r="LV255" s="20"/>
      <c r="LW255" s="20"/>
      <c r="LX255" s="20"/>
      <c r="LY255" s="20"/>
      <c r="LZ255" s="20"/>
      <c r="MA255" s="20"/>
      <c r="MB255" s="20"/>
      <c r="MC255" s="4"/>
      <c r="MD255" s="15"/>
      <c r="ME255" s="20"/>
      <c r="MF255" s="20"/>
      <c r="MG255" s="20"/>
      <c r="MH255" s="20"/>
      <c r="MI255" s="20"/>
      <c r="MJ255" s="20"/>
      <c r="MK255" s="20"/>
      <c r="ML255" s="20"/>
      <c r="MM255" s="20"/>
      <c r="MN255" s="20"/>
      <c r="MO255" s="20"/>
      <c r="MP255" s="20"/>
      <c r="MQ255" s="20"/>
      <c r="MR255" s="20"/>
      <c r="MS255" s="20"/>
      <c r="MT255" s="20"/>
      <c r="MU255" s="20"/>
      <c r="MV255" s="20"/>
      <c r="MW255" s="20"/>
      <c r="MX255" s="20"/>
      <c r="MY255" s="20"/>
      <c r="MZ255" s="20"/>
      <c r="NA255" s="20"/>
      <c r="NB255" s="20"/>
      <c r="NC255" s="20"/>
      <c r="ND255" s="20"/>
      <c r="NE255" s="20"/>
      <c r="NF255" s="20"/>
      <c r="NG255" s="20"/>
      <c r="NH255" s="4"/>
    </row>
    <row r="256" spans="1:372" x14ac:dyDescent="0.3">
      <c r="A256" s="15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4"/>
      <c r="AF256" s="15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4"/>
      <c r="BK256" s="15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4"/>
      <c r="CP256" s="15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4"/>
      <c r="DU256" s="15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4"/>
      <c r="EZ256" s="15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4"/>
      <c r="GE256" s="15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4"/>
      <c r="HJ256" s="15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4"/>
      <c r="IO256" s="15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  <c r="JB256" s="20"/>
      <c r="JC256" s="20"/>
      <c r="JD256" s="20"/>
      <c r="JE256" s="20"/>
      <c r="JF256" s="20"/>
      <c r="JG256" s="20"/>
      <c r="JH256" s="20"/>
      <c r="JI256" s="20"/>
      <c r="JJ256" s="20"/>
      <c r="JK256" s="20"/>
      <c r="JL256" s="20"/>
      <c r="JM256" s="20"/>
      <c r="JN256" s="20"/>
      <c r="JO256" s="20"/>
      <c r="JP256" s="20"/>
      <c r="JQ256" s="20"/>
      <c r="JR256" s="20"/>
      <c r="JS256" s="4"/>
      <c r="JT256" s="15"/>
      <c r="JU256" s="20"/>
      <c r="JV256" s="20"/>
      <c r="JW256" s="20"/>
      <c r="JX256" s="20"/>
      <c r="JY256" s="20"/>
      <c r="JZ256" s="20"/>
      <c r="KA256" s="20"/>
      <c r="KB256" s="20"/>
      <c r="KC256" s="20"/>
      <c r="KD256" s="20"/>
      <c r="KE256" s="20"/>
      <c r="KF256" s="20"/>
      <c r="KG256" s="20"/>
      <c r="KH256" s="20"/>
      <c r="KI256" s="20"/>
      <c r="KJ256" s="20"/>
      <c r="KK256" s="20"/>
      <c r="KL256" s="20"/>
      <c r="KM256" s="20"/>
      <c r="KN256" s="20"/>
      <c r="KO256" s="20"/>
      <c r="KP256" s="20"/>
      <c r="KQ256" s="20"/>
      <c r="KR256" s="20"/>
      <c r="KS256" s="20"/>
      <c r="KT256" s="20"/>
      <c r="KU256" s="20"/>
      <c r="KV256" s="20"/>
      <c r="KW256" s="20"/>
      <c r="KX256" s="4"/>
      <c r="KY256" s="15"/>
      <c r="KZ256" s="20"/>
      <c r="LA256" s="20"/>
      <c r="LB256" s="20"/>
      <c r="LC256" s="20"/>
      <c r="LD256" s="20"/>
      <c r="LE256" s="20"/>
      <c r="LF256" s="20"/>
      <c r="LG256" s="20"/>
      <c r="LH256" s="20"/>
      <c r="LI256" s="20"/>
      <c r="LJ256" s="20"/>
      <c r="LK256" s="20"/>
      <c r="LL256" s="20"/>
      <c r="LM256" s="20"/>
      <c r="LN256" s="20"/>
      <c r="LO256" s="20"/>
      <c r="LP256" s="20"/>
      <c r="LQ256" s="20"/>
      <c r="LR256" s="20"/>
      <c r="LS256" s="20"/>
      <c r="LT256" s="20"/>
      <c r="LU256" s="20"/>
      <c r="LV256" s="20"/>
      <c r="LW256" s="20"/>
      <c r="LX256" s="20"/>
      <c r="LY256" s="20"/>
      <c r="LZ256" s="20"/>
      <c r="MA256" s="20"/>
      <c r="MB256" s="20"/>
      <c r="MC256" s="4"/>
      <c r="MD256" s="15"/>
      <c r="ME256" s="20"/>
      <c r="MF256" s="20"/>
      <c r="MG256" s="20"/>
      <c r="MH256" s="20"/>
      <c r="MI256" s="20"/>
      <c r="MJ256" s="20"/>
      <c r="MK256" s="20"/>
      <c r="ML256" s="20"/>
      <c r="MM256" s="20"/>
      <c r="MN256" s="20"/>
      <c r="MO256" s="20"/>
      <c r="MP256" s="20"/>
      <c r="MQ256" s="20"/>
      <c r="MR256" s="20"/>
      <c r="MS256" s="20"/>
      <c r="MT256" s="20"/>
      <c r="MU256" s="20"/>
      <c r="MV256" s="20"/>
      <c r="MW256" s="20"/>
      <c r="MX256" s="20"/>
      <c r="MY256" s="20"/>
      <c r="MZ256" s="20"/>
      <c r="NA256" s="20"/>
      <c r="NB256" s="20"/>
      <c r="NC256" s="20"/>
      <c r="ND256" s="20"/>
      <c r="NE256" s="20"/>
      <c r="NF256" s="20"/>
      <c r="NG256" s="20"/>
      <c r="NH256" s="4"/>
    </row>
    <row r="257" spans="1:372" x14ac:dyDescent="0.3">
      <c r="A257" s="15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4"/>
      <c r="AF257" s="15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4"/>
      <c r="BK257" s="15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4"/>
      <c r="CP257" s="15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4"/>
      <c r="DU257" s="15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4"/>
      <c r="EZ257" s="15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4"/>
      <c r="GE257" s="15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4"/>
      <c r="HJ257" s="15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4"/>
      <c r="IO257" s="15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  <c r="JB257" s="20"/>
      <c r="JC257" s="20"/>
      <c r="JD257" s="20"/>
      <c r="JE257" s="20"/>
      <c r="JF257" s="20"/>
      <c r="JG257" s="20"/>
      <c r="JH257" s="20"/>
      <c r="JI257" s="20"/>
      <c r="JJ257" s="20"/>
      <c r="JK257" s="20"/>
      <c r="JL257" s="20"/>
      <c r="JM257" s="20"/>
      <c r="JN257" s="20"/>
      <c r="JO257" s="20"/>
      <c r="JP257" s="20"/>
      <c r="JQ257" s="20"/>
      <c r="JR257" s="20"/>
      <c r="JS257" s="4"/>
      <c r="JT257" s="15"/>
      <c r="JU257" s="20"/>
      <c r="JV257" s="20"/>
      <c r="JW257" s="20"/>
      <c r="JX257" s="20"/>
      <c r="JY257" s="20"/>
      <c r="JZ257" s="20"/>
      <c r="KA257" s="20"/>
      <c r="KB257" s="20"/>
      <c r="KC257" s="20"/>
      <c r="KD257" s="20"/>
      <c r="KE257" s="20"/>
      <c r="KF257" s="20"/>
      <c r="KG257" s="20"/>
      <c r="KH257" s="20"/>
      <c r="KI257" s="20"/>
      <c r="KJ257" s="20"/>
      <c r="KK257" s="20"/>
      <c r="KL257" s="20"/>
      <c r="KM257" s="20"/>
      <c r="KN257" s="20"/>
      <c r="KO257" s="20"/>
      <c r="KP257" s="20"/>
      <c r="KQ257" s="20"/>
      <c r="KR257" s="20"/>
      <c r="KS257" s="20"/>
      <c r="KT257" s="20"/>
      <c r="KU257" s="20"/>
      <c r="KV257" s="20"/>
      <c r="KW257" s="20"/>
      <c r="KX257" s="4"/>
      <c r="KY257" s="15"/>
      <c r="KZ257" s="20"/>
      <c r="LA257" s="20"/>
      <c r="LB257" s="20"/>
      <c r="LC257" s="20"/>
      <c r="LD257" s="20"/>
      <c r="LE257" s="20"/>
      <c r="LF257" s="20"/>
      <c r="LG257" s="20"/>
      <c r="LH257" s="20"/>
      <c r="LI257" s="20"/>
      <c r="LJ257" s="20"/>
      <c r="LK257" s="20"/>
      <c r="LL257" s="20"/>
      <c r="LM257" s="20"/>
      <c r="LN257" s="20"/>
      <c r="LO257" s="20"/>
      <c r="LP257" s="20"/>
      <c r="LQ257" s="20"/>
      <c r="LR257" s="20"/>
      <c r="LS257" s="20"/>
      <c r="LT257" s="20"/>
      <c r="LU257" s="20"/>
      <c r="LV257" s="20"/>
      <c r="LW257" s="20"/>
      <c r="LX257" s="20"/>
      <c r="LY257" s="20"/>
      <c r="LZ257" s="20"/>
      <c r="MA257" s="20"/>
      <c r="MB257" s="20"/>
      <c r="MC257" s="4"/>
      <c r="MD257" s="15"/>
      <c r="ME257" s="20"/>
      <c r="MF257" s="20"/>
      <c r="MG257" s="20"/>
      <c r="MH257" s="20"/>
      <c r="MI257" s="20"/>
      <c r="MJ257" s="20"/>
      <c r="MK257" s="20"/>
      <c r="ML257" s="20"/>
      <c r="MM257" s="20"/>
      <c r="MN257" s="20"/>
      <c r="MO257" s="20"/>
      <c r="MP257" s="20"/>
      <c r="MQ257" s="20"/>
      <c r="MR257" s="20"/>
      <c r="MS257" s="20"/>
      <c r="MT257" s="20"/>
      <c r="MU257" s="20"/>
      <c r="MV257" s="20"/>
      <c r="MW257" s="20"/>
      <c r="MX257" s="20"/>
      <c r="MY257" s="20"/>
      <c r="MZ257" s="20"/>
      <c r="NA257" s="20"/>
      <c r="NB257" s="20"/>
      <c r="NC257" s="20"/>
      <c r="ND257" s="20"/>
      <c r="NE257" s="20"/>
      <c r="NF257" s="20"/>
      <c r="NG257" s="20"/>
      <c r="NH257" s="4"/>
    </row>
    <row r="258" spans="1:372" x14ac:dyDescent="0.3">
      <c r="A258" s="15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4"/>
      <c r="AF258" s="15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4"/>
      <c r="BK258" s="15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4"/>
      <c r="CP258" s="15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4"/>
      <c r="DU258" s="15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4"/>
      <c r="EZ258" s="15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  <c r="GB258" s="20"/>
      <c r="GC258" s="20"/>
      <c r="GD258" s="4"/>
      <c r="GE258" s="15"/>
      <c r="GF258" s="20"/>
      <c r="GG258" s="20"/>
      <c r="GH258" s="20"/>
      <c r="GI258" s="20"/>
      <c r="GJ258" s="20"/>
      <c r="GK258" s="20"/>
      <c r="GL258" s="20"/>
      <c r="GM258" s="20"/>
      <c r="GN258" s="20"/>
      <c r="GO258" s="20"/>
      <c r="GP258" s="20"/>
      <c r="GQ258" s="20"/>
      <c r="GR258" s="20"/>
      <c r="GS258" s="20"/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4"/>
      <c r="HJ258" s="15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4"/>
      <c r="IO258" s="15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  <c r="JB258" s="20"/>
      <c r="JC258" s="20"/>
      <c r="JD258" s="20"/>
      <c r="JE258" s="20"/>
      <c r="JF258" s="20"/>
      <c r="JG258" s="20"/>
      <c r="JH258" s="20"/>
      <c r="JI258" s="20"/>
      <c r="JJ258" s="20"/>
      <c r="JK258" s="20"/>
      <c r="JL258" s="20"/>
      <c r="JM258" s="20"/>
      <c r="JN258" s="20"/>
      <c r="JO258" s="20"/>
      <c r="JP258" s="20"/>
      <c r="JQ258" s="20"/>
      <c r="JR258" s="20"/>
      <c r="JS258" s="4"/>
      <c r="JT258" s="15"/>
      <c r="JU258" s="20"/>
      <c r="JV258" s="20"/>
      <c r="JW258" s="20"/>
      <c r="JX258" s="20"/>
      <c r="JY258" s="20"/>
      <c r="JZ258" s="20"/>
      <c r="KA258" s="20"/>
      <c r="KB258" s="20"/>
      <c r="KC258" s="20"/>
      <c r="KD258" s="20"/>
      <c r="KE258" s="20"/>
      <c r="KF258" s="20"/>
      <c r="KG258" s="20"/>
      <c r="KH258" s="20"/>
      <c r="KI258" s="20"/>
      <c r="KJ258" s="20"/>
      <c r="KK258" s="20"/>
      <c r="KL258" s="20"/>
      <c r="KM258" s="20"/>
      <c r="KN258" s="20"/>
      <c r="KO258" s="20"/>
      <c r="KP258" s="20"/>
      <c r="KQ258" s="20"/>
      <c r="KR258" s="20"/>
      <c r="KS258" s="20"/>
      <c r="KT258" s="20"/>
      <c r="KU258" s="20"/>
      <c r="KV258" s="20"/>
      <c r="KW258" s="20"/>
      <c r="KX258" s="4"/>
      <c r="KY258" s="15"/>
      <c r="KZ258" s="20"/>
      <c r="LA258" s="20"/>
      <c r="LB258" s="20"/>
      <c r="LC258" s="20"/>
      <c r="LD258" s="20"/>
      <c r="LE258" s="20"/>
      <c r="LF258" s="20"/>
      <c r="LG258" s="20"/>
      <c r="LH258" s="20"/>
      <c r="LI258" s="20"/>
      <c r="LJ258" s="20"/>
      <c r="LK258" s="20"/>
      <c r="LL258" s="20"/>
      <c r="LM258" s="20"/>
      <c r="LN258" s="20"/>
      <c r="LO258" s="20"/>
      <c r="LP258" s="20"/>
      <c r="LQ258" s="20"/>
      <c r="LR258" s="20"/>
      <c r="LS258" s="20"/>
      <c r="LT258" s="20"/>
      <c r="LU258" s="20"/>
      <c r="LV258" s="20"/>
      <c r="LW258" s="20"/>
      <c r="LX258" s="20"/>
      <c r="LY258" s="20"/>
      <c r="LZ258" s="20"/>
      <c r="MA258" s="20"/>
      <c r="MB258" s="20"/>
      <c r="MC258" s="4"/>
      <c r="MD258" s="15"/>
      <c r="ME258" s="20"/>
      <c r="MF258" s="20"/>
      <c r="MG258" s="20"/>
      <c r="MH258" s="20"/>
      <c r="MI258" s="20"/>
      <c r="MJ258" s="20"/>
      <c r="MK258" s="20"/>
      <c r="ML258" s="20"/>
      <c r="MM258" s="20"/>
      <c r="MN258" s="20"/>
      <c r="MO258" s="20"/>
      <c r="MP258" s="20"/>
      <c r="MQ258" s="20"/>
      <c r="MR258" s="20"/>
      <c r="MS258" s="20"/>
      <c r="MT258" s="20"/>
      <c r="MU258" s="20"/>
      <c r="MV258" s="20"/>
      <c r="MW258" s="20"/>
      <c r="MX258" s="20"/>
      <c r="MY258" s="20"/>
      <c r="MZ258" s="20"/>
      <c r="NA258" s="20"/>
      <c r="NB258" s="20"/>
      <c r="NC258" s="20"/>
      <c r="ND258" s="20"/>
      <c r="NE258" s="20"/>
      <c r="NF258" s="20"/>
      <c r="NG258" s="20"/>
      <c r="NH258" s="4"/>
    </row>
    <row r="259" spans="1:372" x14ac:dyDescent="0.3">
      <c r="A259" s="15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12"/>
      <c r="AF259" s="15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12"/>
      <c r="BK259" s="15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12"/>
      <c r="CP259" s="15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12"/>
      <c r="DU259" s="15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12"/>
      <c r="EZ259" s="15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  <c r="GB259" s="20"/>
      <c r="GC259" s="20"/>
      <c r="GD259" s="12"/>
      <c r="GE259" s="15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20"/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12"/>
      <c r="HJ259" s="15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12"/>
      <c r="IO259" s="15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  <c r="JB259" s="20"/>
      <c r="JC259" s="20"/>
      <c r="JD259" s="20"/>
      <c r="JE259" s="20"/>
      <c r="JF259" s="20"/>
      <c r="JG259" s="20"/>
      <c r="JH259" s="20"/>
      <c r="JI259" s="20"/>
      <c r="JJ259" s="20"/>
      <c r="JK259" s="20"/>
      <c r="JL259" s="20"/>
      <c r="JM259" s="20"/>
      <c r="JN259" s="20"/>
      <c r="JO259" s="20"/>
      <c r="JP259" s="20"/>
      <c r="JQ259" s="20"/>
      <c r="JR259" s="20"/>
      <c r="JS259" s="12"/>
      <c r="JT259" s="15"/>
      <c r="JU259" s="20"/>
      <c r="JV259" s="20"/>
      <c r="JW259" s="20"/>
      <c r="JX259" s="20"/>
      <c r="JY259" s="20"/>
      <c r="JZ259" s="20"/>
      <c r="KA259" s="20"/>
      <c r="KB259" s="20"/>
      <c r="KC259" s="20"/>
      <c r="KD259" s="20"/>
      <c r="KE259" s="20"/>
      <c r="KF259" s="20"/>
      <c r="KG259" s="20"/>
      <c r="KH259" s="20"/>
      <c r="KI259" s="20"/>
      <c r="KJ259" s="20"/>
      <c r="KK259" s="20"/>
      <c r="KL259" s="20"/>
      <c r="KM259" s="20"/>
      <c r="KN259" s="20"/>
      <c r="KO259" s="20"/>
      <c r="KP259" s="20"/>
      <c r="KQ259" s="20"/>
      <c r="KR259" s="20"/>
      <c r="KS259" s="20"/>
      <c r="KT259" s="20"/>
      <c r="KU259" s="20"/>
      <c r="KV259" s="20"/>
      <c r="KW259" s="20"/>
      <c r="KX259" s="12"/>
      <c r="KY259" s="15"/>
      <c r="KZ259" s="20"/>
      <c r="LA259" s="20"/>
      <c r="LB259" s="20"/>
      <c r="LC259" s="20"/>
      <c r="LD259" s="20"/>
      <c r="LE259" s="20"/>
      <c r="LF259" s="20"/>
      <c r="LG259" s="20"/>
      <c r="LH259" s="20"/>
      <c r="LI259" s="20"/>
      <c r="LJ259" s="20"/>
      <c r="LK259" s="20"/>
      <c r="LL259" s="20"/>
      <c r="LM259" s="20"/>
      <c r="LN259" s="20"/>
      <c r="LO259" s="20"/>
      <c r="LP259" s="20"/>
      <c r="LQ259" s="20"/>
      <c r="LR259" s="20"/>
      <c r="LS259" s="20"/>
      <c r="LT259" s="20"/>
      <c r="LU259" s="20"/>
      <c r="LV259" s="20"/>
      <c r="LW259" s="20"/>
      <c r="LX259" s="20"/>
      <c r="LY259" s="20"/>
      <c r="LZ259" s="20"/>
      <c r="MA259" s="20"/>
      <c r="MB259" s="20"/>
      <c r="MC259" s="12"/>
      <c r="MD259" s="15"/>
      <c r="ME259" s="20"/>
      <c r="MF259" s="20"/>
      <c r="MG259" s="20"/>
      <c r="MH259" s="20"/>
      <c r="MI259" s="20"/>
      <c r="MJ259" s="20"/>
      <c r="MK259" s="20"/>
      <c r="ML259" s="20"/>
      <c r="MM259" s="20"/>
      <c r="MN259" s="20"/>
      <c r="MO259" s="20"/>
      <c r="MP259" s="20"/>
      <c r="MQ259" s="20"/>
      <c r="MR259" s="20"/>
      <c r="MS259" s="20"/>
      <c r="MT259" s="20"/>
      <c r="MU259" s="20"/>
      <c r="MV259" s="20"/>
      <c r="MW259" s="20"/>
      <c r="MX259" s="20"/>
      <c r="MY259" s="20"/>
      <c r="MZ259" s="20"/>
      <c r="NA259" s="20"/>
      <c r="NB259" s="20"/>
      <c r="NC259" s="20"/>
      <c r="ND259" s="20"/>
      <c r="NE259" s="20"/>
      <c r="NF259" s="20"/>
      <c r="NG259" s="20"/>
      <c r="NH259" s="12"/>
    </row>
    <row r="260" spans="1:372" x14ac:dyDescent="0.3">
      <c r="A260" s="15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6"/>
      <c r="AF260" s="15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6"/>
      <c r="BK260" s="15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6"/>
      <c r="CP260" s="15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6"/>
      <c r="DU260" s="15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6"/>
      <c r="EZ260" s="15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  <c r="GB260" s="20"/>
      <c r="GC260" s="20"/>
      <c r="GD260" s="6"/>
      <c r="GE260" s="15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/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6"/>
      <c r="HJ260" s="15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6"/>
      <c r="IO260" s="15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  <c r="JB260" s="20"/>
      <c r="JC260" s="20"/>
      <c r="JD260" s="20"/>
      <c r="JE260" s="20"/>
      <c r="JF260" s="20"/>
      <c r="JG260" s="20"/>
      <c r="JH260" s="20"/>
      <c r="JI260" s="20"/>
      <c r="JJ260" s="20"/>
      <c r="JK260" s="20"/>
      <c r="JL260" s="20"/>
      <c r="JM260" s="20"/>
      <c r="JN260" s="20"/>
      <c r="JO260" s="20"/>
      <c r="JP260" s="20"/>
      <c r="JQ260" s="20"/>
      <c r="JR260" s="20"/>
      <c r="JS260" s="6"/>
      <c r="JT260" s="15"/>
      <c r="JU260" s="20"/>
      <c r="JV260" s="20"/>
      <c r="JW260" s="20"/>
      <c r="JX260" s="20"/>
      <c r="JY260" s="20"/>
      <c r="JZ260" s="20"/>
      <c r="KA260" s="20"/>
      <c r="KB260" s="20"/>
      <c r="KC260" s="20"/>
      <c r="KD260" s="20"/>
      <c r="KE260" s="20"/>
      <c r="KF260" s="20"/>
      <c r="KG260" s="20"/>
      <c r="KH260" s="20"/>
      <c r="KI260" s="20"/>
      <c r="KJ260" s="20"/>
      <c r="KK260" s="20"/>
      <c r="KL260" s="20"/>
      <c r="KM260" s="20"/>
      <c r="KN260" s="20"/>
      <c r="KO260" s="20"/>
      <c r="KP260" s="20"/>
      <c r="KQ260" s="20"/>
      <c r="KR260" s="20"/>
      <c r="KS260" s="20"/>
      <c r="KT260" s="20"/>
      <c r="KU260" s="20"/>
      <c r="KV260" s="20"/>
      <c r="KW260" s="20"/>
      <c r="KX260" s="6"/>
      <c r="KY260" s="15"/>
      <c r="KZ260" s="20"/>
      <c r="LA260" s="20"/>
      <c r="LB260" s="20"/>
      <c r="LC260" s="20"/>
      <c r="LD260" s="20"/>
      <c r="LE260" s="20"/>
      <c r="LF260" s="20"/>
      <c r="LG260" s="20"/>
      <c r="LH260" s="20"/>
      <c r="LI260" s="20"/>
      <c r="LJ260" s="20"/>
      <c r="LK260" s="20"/>
      <c r="LL260" s="20"/>
      <c r="LM260" s="20"/>
      <c r="LN260" s="20"/>
      <c r="LO260" s="20"/>
      <c r="LP260" s="20"/>
      <c r="LQ260" s="20"/>
      <c r="LR260" s="20"/>
      <c r="LS260" s="20"/>
      <c r="LT260" s="20"/>
      <c r="LU260" s="20"/>
      <c r="LV260" s="20"/>
      <c r="LW260" s="20"/>
      <c r="LX260" s="20"/>
      <c r="LY260" s="20"/>
      <c r="LZ260" s="20"/>
      <c r="MA260" s="20"/>
      <c r="MB260" s="20"/>
      <c r="MC260" s="6"/>
      <c r="MD260" s="15"/>
      <c r="ME260" s="20"/>
      <c r="MF260" s="20"/>
      <c r="MG260" s="20"/>
      <c r="MH260" s="20"/>
      <c r="MI260" s="20"/>
      <c r="MJ260" s="20"/>
      <c r="MK260" s="20"/>
      <c r="ML260" s="20"/>
      <c r="MM260" s="20"/>
      <c r="MN260" s="20"/>
      <c r="MO260" s="20"/>
      <c r="MP260" s="20"/>
      <c r="MQ260" s="20"/>
      <c r="MR260" s="20"/>
      <c r="MS260" s="20"/>
      <c r="MT260" s="20"/>
      <c r="MU260" s="20"/>
      <c r="MV260" s="20"/>
      <c r="MW260" s="20"/>
      <c r="MX260" s="20"/>
      <c r="MY260" s="20"/>
      <c r="MZ260" s="20"/>
      <c r="NA260" s="20"/>
      <c r="NB260" s="20"/>
      <c r="NC260" s="20"/>
      <c r="ND260" s="20"/>
      <c r="NE260" s="20"/>
      <c r="NF260" s="20"/>
      <c r="NG260" s="20"/>
      <c r="NH260" s="6"/>
    </row>
    <row r="261" spans="1:372" x14ac:dyDescent="0.3">
      <c r="A261" s="15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6"/>
      <c r="AF261" s="15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6"/>
      <c r="BK261" s="15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6"/>
      <c r="CP261" s="15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6"/>
      <c r="DU261" s="15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6"/>
      <c r="EZ261" s="15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  <c r="GB261" s="20"/>
      <c r="GC261" s="20"/>
      <c r="GD261" s="6"/>
      <c r="GE261" s="15"/>
      <c r="GF261" s="20"/>
      <c r="GG261" s="20"/>
      <c r="GH261" s="20"/>
      <c r="GI261" s="20"/>
      <c r="GJ261" s="20"/>
      <c r="GK261" s="20"/>
      <c r="GL261" s="20"/>
      <c r="GM261" s="20"/>
      <c r="GN261" s="20"/>
      <c r="GO261" s="20"/>
      <c r="GP261" s="20"/>
      <c r="GQ261" s="20"/>
      <c r="GR261" s="20"/>
      <c r="GS261" s="20"/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6"/>
      <c r="HJ261" s="15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6"/>
      <c r="IO261" s="15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  <c r="JB261" s="20"/>
      <c r="JC261" s="20"/>
      <c r="JD261" s="20"/>
      <c r="JE261" s="20"/>
      <c r="JF261" s="20"/>
      <c r="JG261" s="20"/>
      <c r="JH261" s="20"/>
      <c r="JI261" s="20"/>
      <c r="JJ261" s="20"/>
      <c r="JK261" s="20"/>
      <c r="JL261" s="20"/>
      <c r="JM261" s="20"/>
      <c r="JN261" s="20"/>
      <c r="JO261" s="20"/>
      <c r="JP261" s="20"/>
      <c r="JQ261" s="20"/>
      <c r="JR261" s="20"/>
      <c r="JS261" s="6"/>
      <c r="JT261" s="15"/>
      <c r="JU261" s="20"/>
      <c r="JV261" s="20"/>
      <c r="JW261" s="20"/>
      <c r="JX261" s="20"/>
      <c r="JY261" s="20"/>
      <c r="JZ261" s="20"/>
      <c r="KA261" s="20"/>
      <c r="KB261" s="20"/>
      <c r="KC261" s="20"/>
      <c r="KD261" s="20"/>
      <c r="KE261" s="20"/>
      <c r="KF261" s="20"/>
      <c r="KG261" s="20"/>
      <c r="KH261" s="20"/>
      <c r="KI261" s="20"/>
      <c r="KJ261" s="20"/>
      <c r="KK261" s="20"/>
      <c r="KL261" s="20"/>
      <c r="KM261" s="20"/>
      <c r="KN261" s="20"/>
      <c r="KO261" s="20"/>
      <c r="KP261" s="20"/>
      <c r="KQ261" s="20"/>
      <c r="KR261" s="20"/>
      <c r="KS261" s="20"/>
      <c r="KT261" s="20"/>
      <c r="KU261" s="20"/>
      <c r="KV261" s="20"/>
      <c r="KW261" s="20"/>
      <c r="KX261" s="6"/>
      <c r="KY261" s="15"/>
      <c r="KZ261" s="20"/>
      <c r="LA261" s="20"/>
      <c r="LB261" s="20"/>
      <c r="LC261" s="20"/>
      <c r="LD261" s="20"/>
      <c r="LE261" s="20"/>
      <c r="LF261" s="20"/>
      <c r="LG261" s="20"/>
      <c r="LH261" s="20"/>
      <c r="LI261" s="20"/>
      <c r="LJ261" s="20"/>
      <c r="LK261" s="20"/>
      <c r="LL261" s="20"/>
      <c r="LM261" s="20"/>
      <c r="LN261" s="20"/>
      <c r="LO261" s="20"/>
      <c r="LP261" s="20"/>
      <c r="LQ261" s="20"/>
      <c r="LR261" s="20"/>
      <c r="LS261" s="20"/>
      <c r="LT261" s="20"/>
      <c r="LU261" s="20"/>
      <c r="LV261" s="20"/>
      <c r="LW261" s="20"/>
      <c r="LX261" s="20"/>
      <c r="LY261" s="20"/>
      <c r="LZ261" s="20"/>
      <c r="MA261" s="20"/>
      <c r="MB261" s="20"/>
      <c r="MC261" s="6"/>
      <c r="MD261" s="15"/>
      <c r="ME261" s="20"/>
      <c r="MF261" s="20"/>
      <c r="MG261" s="20"/>
      <c r="MH261" s="20"/>
      <c r="MI261" s="20"/>
      <c r="MJ261" s="20"/>
      <c r="MK261" s="20"/>
      <c r="ML261" s="20"/>
      <c r="MM261" s="20"/>
      <c r="MN261" s="20"/>
      <c r="MO261" s="20"/>
      <c r="MP261" s="20"/>
      <c r="MQ261" s="20"/>
      <c r="MR261" s="20"/>
      <c r="MS261" s="20"/>
      <c r="MT261" s="20"/>
      <c r="MU261" s="20"/>
      <c r="MV261" s="20"/>
      <c r="MW261" s="20"/>
      <c r="MX261" s="20"/>
      <c r="MY261" s="20"/>
      <c r="MZ261" s="20"/>
      <c r="NA261" s="20"/>
      <c r="NB261" s="20"/>
      <c r="NC261" s="20"/>
      <c r="ND261" s="20"/>
      <c r="NE261" s="20"/>
      <c r="NF261" s="20"/>
      <c r="NG261" s="20"/>
      <c r="NH261" s="6"/>
    </row>
    <row r="262" spans="1:372" x14ac:dyDescent="0.3">
      <c r="A262" s="15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6"/>
      <c r="AF262" s="15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6"/>
      <c r="BK262" s="15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6"/>
      <c r="CP262" s="15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6"/>
      <c r="DU262" s="15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6"/>
      <c r="EZ262" s="15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  <c r="GB262" s="20"/>
      <c r="GC262" s="20"/>
      <c r="GD262" s="6"/>
      <c r="GE262" s="15"/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6"/>
      <c r="HJ262" s="15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6"/>
      <c r="IO262" s="15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  <c r="JB262" s="20"/>
      <c r="JC262" s="20"/>
      <c r="JD262" s="20"/>
      <c r="JE262" s="20"/>
      <c r="JF262" s="20"/>
      <c r="JG262" s="20"/>
      <c r="JH262" s="20"/>
      <c r="JI262" s="20"/>
      <c r="JJ262" s="20"/>
      <c r="JK262" s="20"/>
      <c r="JL262" s="20"/>
      <c r="JM262" s="20"/>
      <c r="JN262" s="20"/>
      <c r="JO262" s="20"/>
      <c r="JP262" s="20"/>
      <c r="JQ262" s="20"/>
      <c r="JR262" s="20"/>
      <c r="JS262" s="6"/>
      <c r="JT262" s="15"/>
      <c r="JU262" s="20"/>
      <c r="JV262" s="20"/>
      <c r="JW262" s="20"/>
      <c r="JX262" s="20"/>
      <c r="JY262" s="20"/>
      <c r="JZ262" s="20"/>
      <c r="KA262" s="20"/>
      <c r="KB262" s="20"/>
      <c r="KC262" s="20"/>
      <c r="KD262" s="20"/>
      <c r="KE262" s="20"/>
      <c r="KF262" s="20"/>
      <c r="KG262" s="20"/>
      <c r="KH262" s="20"/>
      <c r="KI262" s="20"/>
      <c r="KJ262" s="20"/>
      <c r="KK262" s="20"/>
      <c r="KL262" s="20"/>
      <c r="KM262" s="20"/>
      <c r="KN262" s="20"/>
      <c r="KO262" s="20"/>
      <c r="KP262" s="20"/>
      <c r="KQ262" s="20"/>
      <c r="KR262" s="20"/>
      <c r="KS262" s="20"/>
      <c r="KT262" s="20"/>
      <c r="KU262" s="20"/>
      <c r="KV262" s="20"/>
      <c r="KW262" s="20"/>
      <c r="KX262" s="6"/>
      <c r="KY262" s="15"/>
      <c r="KZ262" s="20"/>
      <c r="LA262" s="20"/>
      <c r="LB262" s="20"/>
      <c r="LC262" s="20"/>
      <c r="LD262" s="20"/>
      <c r="LE262" s="20"/>
      <c r="LF262" s="20"/>
      <c r="LG262" s="20"/>
      <c r="LH262" s="20"/>
      <c r="LI262" s="20"/>
      <c r="LJ262" s="20"/>
      <c r="LK262" s="20"/>
      <c r="LL262" s="20"/>
      <c r="LM262" s="20"/>
      <c r="LN262" s="20"/>
      <c r="LO262" s="20"/>
      <c r="LP262" s="20"/>
      <c r="LQ262" s="20"/>
      <c r="LR262" s="20"/>
      <c r="LS262" s="20"/>
      <c r="LT262" s="20"/>
      <c r="LU262" s="20"/>
      <c r="LV262" s="20"/>
      <c r="LW262" s="20"/>
      <c r="LX262" s="20"/>
      <c r="LY262" s="20"/>
      <c r="LZ262" s="20"/>
      <c r="MA262" s="20"/>
      <c r="MB262" s="20"/>
      <c r="MC262" s="6"/>
      <c r="MD262" s="15"/>
      <c r="ME262" s="20"/>
      <c r="MF262" s="20"/>
      <c r="MG262" s="20"/>
      <c r="MH262" s="20"/>
      <c r="MI262" s="20"/>
      <c r="MJ262" s="20"/>
      <c r="MK262" s="20"/>
      <c r="ML262" s="20"/>
      <c r="MM262" s="20"/>
      <c r="MN262" s="20"/>
      <c r="MO262" s="20"/>
      <c r="MP262" s="20"/>
      <c r="MQ262" s="20"/>
      <c r="MR262" s="20"/>
      <c r="MS262" s="20"/>
      <c r="MT262" s="20"/>
      <c r="MU262" s="20"/>
      <c r="MV262" s="20"/>
      <c r="MW262" s="20"/>
      <c r="MX262" s="20"/>
      <c r="MY262" s="20"/>
      <c r="MZ262" s="20"/>
      <c r="NA262" s="20"/>
      <c r="NB262" s="20"/>
      <c r="NC262" s="20"/>
      <c r="ND262" s="20"/>
      <c r="NE262" s="20"/>
      <c r="NF262" s="20"/>
      <c r="NG262" s="20"/>
      <c r="NH262" s="6"/>
    </row>
    <row r="263" spans="1:372" x14ac:dyDescent="0.3">
      <c r="A263" s="15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6"/>
      <c r="AF263" s="15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6"/>
      <c r="BK263" s="15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6"/>
      <c r="CP263" s="15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6"/>
      <c r="DU263" s="15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6"/>
      <c r="EZ263" s="15"/>
      <c r="FA263" s="20"/>
      <c r="FB263" s="20"/>
      <c r="FC263" s="20"/>
      <c r="FD263" s="20"/>
      <c r="FE263" s="20"/>
      <c r="FF263" s="20"/>
      <c r="FG263" s="20"/>
      <c r="FH263" s="20"/>
      <c r="FI263" s="20"/>
      <c r="FJ263" s="20"/>
      <c r="FK263" s="20"/>
      <c r="FL263" s="20"/>
      <c r="FM263" s="20"/>
      <c r="FN263" s="20"/>
      <c r="FO263" s="20"/>
      <c r="FP263" s="20"/>
      <c r="FQ263" s="20"/>
      <c r="FR263" s="20"/>
      <c r="FS263" s="20"/>
      <c r="FT263" s="20"/>
      <c r="FU263" s="20"/>
      <c r="FV263" s="20"/>
      <c r="FW263" s="20"/>
      <c r="FX263" s="20"/>
      <c r="FY263" s="20"/>
      <c r="FZ263" s="20"/>
      <c r="GA263" s="20"/>
      <c r="GB263" s="20"/>
      <c r="GC263" s="20"/>
      <c r="GD263" s="6"/>
      <c r="GE263" s="15"/>
      <c r="GF263" s="20"/>
      <c r="GG263" s="20"/>
      <c r="GH263" s="20"/>
      <c r="GI263" s="20"/>
      <c r="GJ263" s="20"/>
      <c r="GK263" s="20"/>
      <c r="GL263" s="20"/>
      <c r="GM263" s="20"/>
      <c r="GN263" s="20"/>
      <c r="GO263" s="20"/>
      <c r="GP263" s="20"/>
      <c r="GQ263" s="20"/>
      <c r="GR263" s="20"/>
      <c r="GS263" s="20"/>
      <c r="GT263" s="20"/>
      <c r="GU263" s="20"/>
      <c r="GV263" s="20"/>
      <c r="GW263" s="20"/>
      <c r="GX263" s="20"/>
      <c r="GY263" s="20"/>
      <c r="GZ263" s="20"/>
      <c r="HA263" s="20"/>
      <c r="HB263" s="20"/>
      <c r="HC263" s="20"/>
      <c r="HD263" s="20"/>
      <c r="HE263" s="20"/>
      <c r="HF263" s="20"/>
      <c r="HG263" s="20"/>
      <c r="HH263" s="20"/>
      <c r="HI263" s="6"/>
      <c r="HJ263" s="15"/>
      <c r="HK263" s="20"/>
      <c r="HL263" s="20"/>
      <c r="HM263" s="20"/>
      <c r="HN263" s="20"/>
      <c r="HO263" s="20"/>
      <c r="HP263" s="20"/>
      <c r="HQ263" s="20"/>
      <c r="HR263" s="20"/>
      <c r="HS263" s="20"/>
      <c r="HT263" s="20"/>
      <c r="HU263" s="20"/>
      <c r="HV263" s="20"/>
      <c r="HW263" s="20"/>
      <c r="HX263" s="20"/>
      <c r="HY263" s="20"/>
      <c r="HZ263" s="20"/>
      <c r="IA263" s="20"/>
      <c r="IB263" s="20"/>
      <c r="IC263" s="20"/>
      <c r="ID263" s="20"/>
      <c r="IE263" s="20"/>
      <c r="IF263" s="20"/>
      <c r="IG263" s="20"/>
      <c r="IH263" s="20"/>
      <c r="II263" s="20"/>
      <c r="IJ263" s="20"/>
      <c r="IK263" s="20"/>
      <c r="IL263" s="20"/>
      <c r="IM263" s="20"/>
      <c r="IN263" s="6"/>
      <c r="IO263" s="15"/>
      <c r="IP263" s="20"/>
      <c r="IQ263" s="20"/>
      <c r="IR263" s="20"/>
      <c r="IS263" s="20"/>
      <c r="IT263" s="20"/>
      <c r="IU263" s="20"/>
      <c r="IV263" s="20"/>
      <c r="IW263" s="20"/>
      <c r="IX263" s="20"/>
      <c r="IY263" s="20"/>
      <c r="IZ263" s="20"/>
      <c r="JA263" s="20"/>
      <c r="JB263" s="20"/>
      <c r="JC263" s="20"/>
      <c r="JD263" s="20"/>
      <c r="JE263" s="20"/>
      <c r="JF263" s="20"/>
      <c r="JG263" s="20"/>
      <c r="JH263" s="20"/>
      <c r="JI263" s="20"/>
      <c r="JJ263" s="20"/>
      <c r="JK263" s="20"/>
      <c r="JL263" s="20"/>
      <c r="JM263" s="20"/>
      <c r="JN263" s="20"/>
      <c r="JO263" s="20"/>
      <c r="JP263" s="20"/>
      <c r="JQ263" s="20"/>
      <c r="JR263" s="20"/>
      <c r="JS263" s="6"/>
      <c r="JT263" s="15"/>
      <c r="JU263" s="20"/>
      <c r="JV263" s="20"/>
      <c r="JW263" s="20"/>
      <c r="JX263" s="20"/>
      <c r="JY263" s="20"/>
      <c r="JZ263" s="20"/>
      <c r="KA263" s="20"/>
      <c r="KB263" s="20"/>
      <c r="KC263" s="20"/>
      <c r="KD263" s="20"/>
      <c r="KE263" s="20"/>
      <c r="KF263" s="20"/>
      <c r="KG263" s="20"/>
      <c r="KH263" s="20"/>
      <c r="KI263" s="20"/>
      <c r="KJ263" s="20"/>
      <c r="KK263" s="20"/>
      <c r="KL263" s="20"/>
      <c r="KM263" s="20"/>
      <c r="KN263" s="20"/>
      <c r="KO263" s="20"/>
      <c r="KP263" s="20"/>
      <c r="KQ263" s="20"/>
      <c r="KR263" s="20"/>
      <c r="KS263" s="20"/>
      <c r="KT263" s="20"/>
      <c r="KU263" s="20"/>
      <c r="KV263" s="20"/>
      <c r="KW263" s="20"/>
      <c r="KX263" s="6"/>
      <c r="KY263" s="15"/>
      <c r="KZ263" s="20"/>
      <c r="LA263" s="20"/>
      <c r="LB263" s="20"/>
      <c r="LC263" s="20"/>
      <c r="LD263" s="20"/>
      <c r="LE263" s="20"/>
      <c r="LF263" s="20"/>
      <c r="LG263" s="20"/>
      <c r="LH263" s="20"/>
      <c r="LI263" s="20"/>
      <c r="LJ263" s="20"/>
      <c r="LK263" s="20"/>
      <c r="LL263" s="20"/>
      <c r="LM263" s="20"/>
      <c r="LN263" s="20"/>
      <c r="LO263" s="20"/>
      <c r="LP263" s="20"/>
      <c r="LQ263" s="20"/>
      <c r="LR263" s="20"/>
      <c r="LS263" s="20"/>
      <c r="LT263" s="20"/>
      <c r="LU263" s="20"/>
      <c r="LV263" s="20"/>
      <c r="LW263" s="20"/>
      <c r="LX263" s="20"/>
      <c r="LY263" s="20"/>
      <c r="LZ263" s="20"/>
      <c r="MA263" s="20"/>
      <c r="MB263" s="20"/>
      <c r="MC263" s="6"/>
      <c r="MD263" s="15"/>
      <c r="ME263" s="20"/>
      <c r="MF263" s="20"/>
      <c r="MG263" s="20"/>
      <c r="MH263" s="20"/>
      <c r="MI263" s="20"/>
      <c r="MJ263" s="20"/>
      <c r="MK263" s="20"/>
      <c r="ML263" s="20"/>
      <c r="MM263" s="20"/>
      <c r="MN263" s="20"/>
      <c r="MO263" s="20"/>
      <c r="MP263" s="20"/>
      <c r="MQ263" s="20"/>
      <c r="MR263" s="20"/>
      <c r="MS263" s="20"/>
      <c r="MT263" s="20"/>
      <c r="MU263" s="20"/>
      <c r="MV263" s="20"/>
      <c r="MW263" s="20"/>
      <c r="MX263" s="20"/>
      <c r="MY263" s="20"/>
      <c r="MZ263" s="20"/>
      <c r="NA263" s="20"/>
      <c r="NB263" s="20"/>
      <c r="NC263" s="20"/>
      <c r="ND263" s="20"/>
      <c r="NE263" s="20"/>
      <c r="NF263" s="20"/>
      <c r="NG263" s="20"/>
      <c r="NH263" s="6"/>
    </row>
    <row r="264" spans="1:372" x14ac:dyDescent="0.3">
      <c r="A264" s="15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6"/>
      <c r="AF264" s="15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6"/>
      <c r="BK264" s="15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6"/>
      <c r="CP264" s="15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6"/>
      <c r="DU264" s="15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6"/>
      <c r="EZ264" s="15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  <c r="GB264" s="20"/>
      <c r="GC264" s="20"/>
      <c r="GD264" s="6"/>
      <c r="GE264" s="15"/>
      <c r="GF264" s="20"/>
      <c r="GG264" s="20"/>
      <c r="GH264" s="20"/>
      <c r="GI264" s="20"/>
      <c r="GJ264" s="20"/>
      <c r="GK264" s="20"/>
      <c r="GL264" s="20"/>
      <c r="GM264" s="20"/>
      <c r="GN264" s="20"/>
      <c r="GO264" s="20"/>
      <c r="GP264" s="20"/>
      <c r="GQ264" s="20"/>
      <c r="GR264" s="20"/>
      <c r="GS264" s="20"/>
      <c r="GT264" s="20"/>
      <c r="GU264" s="20"/>
      <c r="GV264" s="20"/>
      <c r="GW264" s="20"/>
      <c r="GX264" s="20"/>
      <c r="GY264" s="20"/>
      <c r="GZ264" s="20"/>
      <c r="HA264" s="20"/>
      <c r="HB264" s="20"/>
      <c r="HC264" s="20"/>
      <c r="HD264" s="20"/>
      <c r="HE264" s="20"/>
      <c r="HF264" s="20"/>
      <c r="HG264" s="20"/>
      <c r="HH264" s="20"/>
      <c r="HI264" s="6"/>
      <c r="HJ264" s="15"/>
      <c r="HK264" s="20"/>
      <c r="HL264" s="20"/>
      <c r="HM264" s="20"/>
      <c r="HN264" s="20"/>
      <c r="HO264" s="20"/>
      <c r="HP264" s="20"/>
      <c r="HQ264" s="20"/>
      <c r="HR264" s="20"/>
      <c r="HS264" s="20"/>
      <c r="HT264" s="20"/>
      <c r="HU264" s="20"/>
      <c r="HV264" s="20"/>
      <c r="HW264" s="20"/>
      <c r="HX264" s="20"/>
      <c r="HY264" s="20"/>
      <c r="HZ264" s="20"/>
      <c r="IA264" s="20"/>
      <c r="IB264" s="20"/>
      <c r="IC264" s="20"/>
      <c r="ID264" s="20"/>
      <c r="IE264" s="20"/>
      <c r="IF264" s="20"/>
      <c r="IG264" s="20"/>
      <c r="IH264" s="20"/>
      <c r="II264" s="20"/>
      <c r="IJ264" s="20"/>
      <c r="IK264" s="20"/>
      <c r="IL264" s="20"/>
      <c r="IM264" s="20"/>
      <c r="IN264" s="6"/>
      <c r="IO264" s="15"/>
      <c r="IP264" s="20"/>
      <c r="IQ264" s="20"/>
      <c r="IR264" s="20"/>
      <c r="IS264" s="20"/>
      <c r="IT264" s="20"/>
      <c r="IU264" s="20"/>
      <c r="IV264" s="20"/>
      <c r="IW264" s="20"/>
      <c r="IX264" s="20"/>
      <c r="IY264" s="20"/>
      <c r="IZ264" s="20"/>
      <c r="JA264" s="20"/>
      <c r="JB264" s="20"/>
      <c r="JC264" s="20"/>
      <c r="JD264" s="20"/>
      <c r="JE264" s="20"/>
      <c r="JF264" s="20"/>
      <c r="JG264" s="20"/>
      <c r="JH264" s="20"/>
      <c r="JI264" s="20"/>
      <c r="JJ264" s="20"/>
      <c r="JK264" s="20"/>
      <c r="JL264" s="20"/>
      <c r="JM264" s="20"/>
      <c r="JN264" s="20"/>
      <c r="JO264" s="20"/>
      <c r="JP264" s="20"/>
      <c r="JQ264" s="20"/>
      <c r="JR264" s="20"/>
      <c r="JS264" s="6"/>
      <c r="JT264" s="15"/>
      <c r="JU264" s="20"/>
      <c r="JV264" s="20"/>
      <c r="JW264" s="20"/>
      <c r="JX264" s="20"/>
      <c r="JY264" s="20"/>
      <c r="JZ264" s="20"/>
      <c r="KA264" s="20"/>
      <c r="KB264" s="20"/>
      <c r="KC264" s="20"/>
      <c r="KD264" s="20"/>
      <c r="KE264" s="20"/>
      <c r="KF264" s="20"/>
      <c r="KG264" s="20"/>
      <c r="KH264" s="20"/>
      <c r="KI264" s="20"/>
      <c r="KJ264" s="20"/>
      <c r="KK264" s="20"/>
      <c r="KL264" s="20"/>
      <c r="KM264" s="20"/>
      <c r="KN264" s="20"/>
      <c r="KO264" s="20"/>
      <c r="KP264" s="20"/>
      <c r="KQ264" s="20"/>
      <c r="KR264" s="20"/>
      <c r="KS264" s="20"/>
      <c r="KT264" s="20"/>
      <c r="KU264" s="20"/>
      <c r="KV264" s="20"/>
      <c r="KW264" s="20"/>
      <c r="KX264" s="6"/>
      <c r="KY264" s="15"/>
      <c r="KZ264" s="20"/>
      <c r="LA264" s="20"/>
      <c r="LB264" s="20"/>
      <c r="LC264" s="20"/>
      <c r="LD264" s="20"/>
      <c r="LE264" s="20"/>
      <c r="LF264" s="20"/>
      <c r="LG264" s="20"/>
      <c r="LH264" s="20"/>
      <c r="LI264" s="20"/>
      <c r="LJ264" s="20"/>
      <c r="LK264" s="20"/>
      <c r="LL264" s="20"/>
      <c r="LM264" s="20"/>
      <c r="LN264" s="20"/>
      <c r="LO264" s="20"/>
      <c r="LP264" s="20"/>
      <c r="LQ264" s="20"/>
      <c r="LR264" s="20"/>
      <c r="LS264" s="20"/>
      <c r="LT264" s="20"/>
      <c r="LU264" s="20"/>
      <c r="LV264" s="20"/>
      <c r="LW264" s="20"/>
      <c r="LX264" s="20"/>
      <c r="LY264" s="20"/>
      <c r="LZ264" s="20"/>
      <c r="MA264" s="20"/>
      <c r="MB264" s="20"/>
      <c r="MC264" s="6"/>
      <c r="MD264" s="15"/>
      <c r="ME264" s="20"/>
      <c r="MF264" s="20"/>
      <c r="MG264" s="20"/>
      <c r="MH264" s="20"/>
      <c r="MI264" s="20"/>
      <c r="MJ264" s="20"/>
      <c r="MK264" s="20"/>
      <c r="ML264" s="20"/>
      <c r="MM264" s="20"/>
      <c r="MN264" s="20"/>
      <c r="MO264" s="20"/>
      <c r="MP264" s="20"/>
      <c r="MQ264" s="20"/>
      <c r="MR264" s="20"/>
      <c r="MS264" s="20"/>
      <c r="MT264" s="20"/>
      <c r="MU264" s="20"/>
      <c r="MV264" s="20"/>
      <c r="MW264" s="20"/>
      <c r="MX264" s="20"/>
      <c r="MY264" s="20"/>
      <c r="MZ264" s="20"/>
      <c r="NA264" s="20"/>
      <c r="NB264" s="20"/>
      <c r="NC264" s="20"/>
      <c r="ND264" s="20"/>
      <c r="NE264" s="20"/>
      <c r="NF264" s="20"/>
      <c r="NG264" s="20"/>
      <c r="NH264" s="6"/>
    </row>
    <row r="265" spans="1:372" x14ac:dyDescent="0.3">
      <c r="A265" s="15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6"/>
      <c r="AF265" s="15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6"/>
      <c r="BK265" s="15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6"/>
      <c r="CP265" s="15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6"/>
      <c r="DU265" s="15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6"/>
      <c r="EZ265" s="15"/>
      <c r="FA265" s="20"/>
      <c r="FB265" s="20"/>
      <c r="FC265" s="20"/>
      <c r="FD265" s="20"/>
      <c r="FE265" s="20"/>
      <c r="FF265" s="20"/>
      <c r="FG265" s="20"/>
      <c r="FH265" s="20"/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  <c r="GB265" s="20"/>
      <c r="GC265" s="20"/>
      <c r="GD265" s="6"/>
      <c r="GE265" s="15"/>
      <c r="GF265" s="20"/>
      <c r="GG265" s="20"/>
      <c r="GH265" s="20"/>
      <c r="GI265" s="20"/>
      <c r="GJ265" s="20"/>
      <c r="GK265" s="20"/>
      <c r="GL265" s="20"/>
      <c r="GM265" s="20"/>
      <c r="GN265" s="20"/>
      <c r="GO265" s="20"/>
      <c r="GP265" s="20"/>
      <c r="GQ265" s="20"/>
      <c r="GR265" s="20"/>
      <c r="GS265" s="20"/>
      <c r="GT265" s="20"/>
      <c r="GU265" s="20"/>
      <c r="GV265" s="20"/>
      <c r="GW265" s="20"/>
      <c r="GX265" s="20"/>
      <c r="GY265" s="20"/>
      <c r="GZ265" s="20"/>
      <c r="HA265" s="20"/>
      <c r="HB265" s="20"/>
      <c r="HC265" s="20"/>
      <c r="HD265" s="20"/>
      <c r="HE265" s="20"/>
      <c r="HF265" s="20"/>
      <c r="HG265" s="20"/>
      <c r="HH265" s="20"/>
      <c r="HI265" s="6"/>
      <c r="HJ265" s="15"/>
      <c r="HK265" s="20"/>
      <c r="HL265" s="20"/>
      <c r="HM265" s="20"/>
      <c r="HN265" s="20"/>
      <c r="HO265" s="20"/>
      <c r="HP265" s="20"/>
      <c r="HQ265" s="20"/>
      <c r="HR265" s="20"/>
      <c r="HS265" s="20"/>
      <c r="HT265" s="20"/>
      <c r="HU265" s="20"/>
      <c r="HV265" s="20"/>
      <c r="HW265" s="20"/>
      <c r="HX265" s="20"/>
      <c r="HY265" s="20"/>
      <c r="HZ265" s="20"/>
      <c r="IA265" s="20"/>
      <c r="IB265" s="20"/>
      <c r="IC265" s="20"/>
      <c r="ID265" s="20"/>
      <c r="IE265" s="20"/>
      <c r="IF265" s="20"/>
      <c r="IG265" s="20"/>
      <c r="IH265" s="20"/>
      <c r="II265" s="20"/>
      <c r="IJ265" s="20"/>
      <c r="IK265" s="20"/>
      <c r="IL265" s="20"/>
      <c r="IM265" s="20"/>
      <c r="IN265" s="6"/>
      <c r="IO265" s="15"/>
      <c r="IP265" s="20"/>
      <c r="IQ265" s="20"/>
      <c r="IR265" s="20"/>
      <c r="IS265" s="20"/>
      <c r="IT265" s="20"/>
      <c r="IU265" s="20"/>
      <c r="IV265" s="20"/>
      <c r="IW265" s="20"/>
      <c r="IX265" s="20"/>
      <c r="IY265" s="20"/>
      <c r="IZ265" s="20"/>
      <c r="JA265" s="20"/>
      <c r="JB265" s="20"/>
      <c r="JC265" s="20"/>
      <c r="JD265" s="20"/>
      <c r="JE265" s="20"/>
      <c r="JF265" s="20"/>
      <c r="JG265" s="20"/>
      <c r="JH265" s="20"/>
      <c r="JI265" s="20"/>
      <c r="JJ265" s="20"/>
      <c r="JK265" s="20"/>
      <c r="JL265" s="20"/>
      <c r="JM265" s="20"/>
      <c r="JN265" s="20"/>
      <c r="JO265" s="20"/>
      <c r="JP265" s="20"/>
      <c r="JQ265" s="20"/>
      <c r="JR265" s="20"/>
      <c r="JS265" s="6"/>
      <c r="JT265" s="15"/>
      <c r="JU265" s="20"/>
      <c r="JV265" s="20"/>
      <c r="JW265" s="20"/>
      <c r="JX265" s="20"/>
      <c r="JY265" s="20"/>
      <c r="JZ265" s="20"/>
      <c r="KA265" s="20"/>
      <c r="KB265" s="20"/>
      <c r="KC265" s="20"/>
      <c r="KD265" s="20"/>
      <c r="KE265" s="20"/>
      <c r="KF265" s="20"/>
      <c r="KG265" s="20"/>
      <c r="KH265" s="20"/>
      <c r="KI265" s="20"/>
      <c r="KJ265" s="20"/>
      <c r="KK265" s="20"/>
      <c r="KL265" s="20"/>
      <c r="KM265" s="20"/>
      <c r="KN265" s="20"/>
      <c r="KO265" s="20"/>
      <c r="KP265" s="20"/>
      <c r="KQ265" s="20"/>
      <c r="KR265" s="20"/>
      <c r="KS265" s="20"/>
      <c r="KT265" s="20"/>
      <c r="KU265" s="20"/>
      <c r="KV265" s="20"/>
      <c r="KW265" s="20"/>
      <c r="KX265" s="6"/>
      <c r="KY265" s="15"/>
      <c r="KZ265" s="20"/>
      <c r="LA265" s="20"/>
      <c r="LB265" s="20"/>
      <c r="LC265" s="20"/>
      <c r="LD265" s="20"/>
      <c r="LE265" s="20"/>
      <c r="LF265" s="20"/>
      <c r="LG265" s="20"/>
      <c r="LH265" s="20"/>
      <c r="LI265" s="20"/>
      <c r="LJ265" s="20"/>
      <c r="LK265" s="20"/>
      <c r="LL265" s="20"/>
      <c r="LM265" s="20"/>
      <c r="LN265" s="20"/>
      <c r="LO265" s="20"/>
      <c r="LP265" s="20"/>
      <c r="LQ265" s="20"/>
      <c r="LR265" s="20"/>
      <c r="LS265" s="20"/>
      <c r="LT265" s="20"/>
      <c r="LU265" s="20"/>
      <c r="LV265" s="20"/>
      <c r="LW265" s="20"/>
      <c r="LX265" s="20"/>
      <c r="LY265" s="20"/>
      <c r="LZ265" s="20"/>
      <c r="MA265" s="20"/>
      <c r="MB265" s="20"/>
      <c r="MC265" s="6"/>
      <c r="MD265" s="15"/>
      <c r="ME265" s="20"/>
      <c r="MF265" s="20"/>
      <c r="MG265" s="20"/>
      <c r="MH265" s="20"/>
      <c r="MI265" s="20"/>
      <c r="MJ265" s="20"/>
      <c r="MK265" s="20"/>
      <c r="ML265" s="20"/>
      <c r="MM265" s="20"/>
      <c r="MN265" s="20"/>
      <c r="MO265" s="20"/>
      <c r="MP265" s="20"/>
      <c r="MQ265" s="20"/>
      <c r="MR265" s="20"/>
      <c r="MS265" s="20"/>
      <c r="MT265" s="20"/>
      <c r="MU265" s="20"/>
      <c r="MV265" s="20"/>
      <c r="MW265" s="20"/>
      <c r="MX265" s="20"/>
      <c r="MY265" s="20"/>
      <c r="MZ265" s="20"/>
      <c r="NA265" s="20"/>
      <c r="NB265" s="20"/>
      <c r="NC265" s="20"/>
      <c r="ND265" s="20"/>
      <c r="NE265" s="20"/>
      <c r="NF265" s="20"/>
      <c r="NG265" s="20"/>
      <c r="NH265" s="6"/>
    </row>
    <row r="266" spans="1:372" x14ac:dyDescent="0.3">
      <c r="A266" s="15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10"/>
      <c r="AF266" s="15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10"/>
      <c r="BK266" s="15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10"/>
      <c r="CP266" s="15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10"/>
      <c r="DU266" s="15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10"/>
      <c r="EZ266" s="15"/>
      <c r="FA266" s="20"/>
      <c r="FB266" s="20"/>
      <c r="FC266" s="20"/>
      <c r="FD266" s="20"/>
      <c r="FE266" s="20"/>
      <c r="FF266" s="20"/>
      <c r="FG266" s="20"/>
      <c r="FH266" s="20"/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  <c r="GB266" s="20"/>
      <c r="GC266" s="20"/>
      <c r="GD266" s="10"/>
      <c r="GE266" s="15"/>
      <c r="GF266" s="20"/>
      <c r="GG266" s="20"/>
      <c r="GH266" s="20"/>
      <c r="GI266" s="20"/>
      <c r="GJ266" s="20"/>
      <c r="GK266" s="20"/>
      <c r="GL266" s="20"/>
      <c r="GM266" s="20"/>
      <c r="GN266" s="20"/>
      <c r="GO266" s="20"/>
      <c r="GP266" s="20"/>
      <c r="GQ266" s="20"/>
      <c r="GR266" s="20"/>
      <c r="GS266" s="20"/>
      <c r="GT266" s="20"/>
      <c r="GU266" s="20"/>
      <c r="GV266" s="20"/>
      <c r="GW266" s="20"/>
      <c r="GX266" s="20"/>
      <c r="GY266" s="20"/>
      <c r="GZ266" s="20"/>
      <c r="HA266" s="20"/>
      <c r="HB266" s="20"/>
      <c r="HC266" s="20"/>
      <c r="HD266" s="20"/>
      <c r="HE266" s="20"/>
      <c r="HF266" s="20"/>
      <c r="HG266" s="20"/>
      <c r="HH266" s="20"/>
      <c r="HI266" s="10"/>
      <c r="HJ266" s="15"/>
      <c r="HK266" s="20"/>
      <c r="HL266" s="20"/>
      <c r="HM266" s="20"/>
      <c r="HN266" s="20"/>
      <c r="HO266" s="20"/>
      <c r="HP266" s="20"/>
      <c r="HQ266" s="20"/>
      <c r="HR266" s="20"/>
      <c r="HS266" s="20"/>
      <c r="HT266" s="20"/>
      <c r="HU266" s="20"/>
      <c r="HV266" s="20"/>
      <c r="HW266" s="20"/>
      <c r="HX266" s="20"/>
      <c r="HY266" s="20"/>
      <c r="HZ266" s="20"/>
      <c r="IA266" s="20"/>
      <c r="IB266" s="20"/>
      <c r="IC266" s="20"/>
      <c r="ID266" s="20"/>
      <c r="IE266" s="20"/>
      <c r="IF266" s="20"/>
      <c r="IG266" s="20"/>
      <c r="IH266" s="20"/>
      <c r="II266" s="20"/>
      <c r="IJ266" s="20"/>
      <c r="IK266" s="20"/>
      <c r="IL266" s="20"/>
      <c r="IM266" s="20"/>
      <c r="IN266" s="10"/>
      <c r="IO266" s="15"/>
      <c r="IP266" s="20"/>
      <c r="IQ266" s="20"/>
      <c r="IR266" s="20"/>
      <c r="IS266" s="20"/>
      <c r="IT266" s="20"/>
      <c r="IU266" s="20"/>
      <c r="IV266" s="20"/>
      <c r="IW266" s="20"/>
      <c r="IX266" s="20"/>
      <c r="IY266" s="20"/>
      <c r="IZ266" s="20"/>
      <c r="JA266" s="20"/>
      <c r="JB266" s="20"/>
      <c r="JC266" s="20"/>
      <c r="JD266" s="20"/>
      <c r="JE266" s="20"/>
      <c r="JF266" s="20"/>
      <c r="JG266" s="20"/>
      <c r="JH266" s="20"/>
      <c r="JI266" s="20"/>
      <c r="JJ266" s="20"/>
      <c r="JK266" s="20"/>
      <c r="JL266" s="20"/>
      <c r="JM266" s="20"/>
      <c r="JN266" s="20"/>
      <c r="JO266" s="20"/>
      <c r="JP266" s="20"/>
      <c r="JQ266" s="20"/>
      <c r="JR266" s="20"/>
      <c r="JS266" s="10"/>
      <c r="JT266" s="15"/>
      <c r="JU266" s="20"/>
      <c r="JV266" s="20"/>
      <c r="JW266" s="20"/>
      <c r="JX266" s="20"/>
      <c r="JY266" s="20"/>
      <c r="JZ266" s="20"/>
      <c r="KA266" s="20"/>
      <c r="KB266" s="20"/>
      <c r="KC266" s="20"/>
      <c r="KD266" s="20"/>
      <c r="KE266" s="20"/>
      <c r="KF266" s="20"/>
      <c r="KG266" s="20"/>
      <c r="KH266" s="20"/>
      <c r="KI266" s="20"/>
      <c r="KJ266" s="20"/>
      <c r="KK266" s="20"/>
      <c r="KL266" s="20"/>
      <c r="KM266" s="20"/>
      <c r="KN266" s="20"/>
      <c r="KO266" s="20"/>
      <c r="KP266" s="20"/>
      <c r="KQ266" s="20"/>
      <c r="KR266" s="20"/>
      <c r="KS266" s="20"/>
      <c r="KT266" s="20"/>
      <c r="KU266" s="20"/>
      <c r="KV266" s="20"/>
      <c r="KW266" s="20"/>
      <c r="KX266" s="10"/>
      <c r="KY266" s="15"/>
      <c r="KZ266" s="20"/>
      <c r="LA266" s="20"/>
      <c r="LB266" s="20"/>
      <c r="LC266" s="20"/>
      <c r="LD266" s="20"/>
      <c r="LE266" s="20"/>
      <c r="LF266" s="20"/>
      <c r="LG266" s="20"/>
      <c r="LH266" s="20"/>
      <c r="LI266" s="20"/>
      <c r="LJ266" s="20"/>
      <c r="LK266" s="20"/>
      <c r="LL266" s="20"/>
      <c r="LM266" s="20"/>
      <c r="LN266" s="20"/>
      <c r="LO266" s="20"/>
      <c r="LP266" s="20"/>
      <c r="LQ266" s="20"/>
      <c r="LR266" s="20"/>
      <c r="LS266" s="20"/>
      <c r="LT266" s="20"/>
      <c r="LU266" s="20"/>
      <c r="LV266" s="20"/>
      <c r="LW266" s="20"/>
      <c r="LX266" s="20"/>
      <c r="LY266" s="20"/>
      <c r="LZ266" s="20"/>
      <c r="MA266" s="20"/>
      <c r="MB266" s="20"/>
      <c r="MC266" s="10"/>
      <c r="MD266" s="15"/>
      <c r="ME266" s="20"/>
      <c r="MF266" s="20"/>
      <c r="MG266" s="20"/>
      <c r="MH266" s="20"/>
      <c r="MI266" s="20"/>
      <c r="MJ266" s="20"/>
      <c r="MK266" s="20"/>
      <c r="ML266" s="20"/>
      <c r="MM266" s="20"/>
      <c r="MN266" s="20"/>
      <c r="MO266" s="20"/>
      <c r="MP266" s="20"/>
      <c r="MQ266" s="20"/>
      <c r="MR266" s="20"/>
      <c r="MS266" s="20"/>
      <c r="MT266" s="20"/>
      <c r="MU266" s="20"/>
      <c r="MV266" s="20"/>
      <c r="MW266" s="20"/>
      <c r="MX266" s="20"/>
      <c r="MY266" s="20"/>
      <c r="MZ266" s="20"/>
      <c r="NA266" s="20"/>
      <c r="NB266" s="20"/>
      <c r="NC266" s="20"/>
      <c r="ND266" s="20"/>
      <c r="NE266" s="20"/>
      <c r="NF266" s="20"/>
      <c r="NG266" s="20"/>
      <c r="NH266" s="10"/>
    </row>
    <row r="267" spans="1:372" x14ac:dyDescent="0.3">
      <c r="A267" s="15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4"/>
      <c r="AF267" s="15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4"/>
      <c r="BK267" s="15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4"/>
      <c r="CP267" s="15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4"/>
      <c r="DU267" s="15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4"/>
      <c r="EZ267" s="15"/>
      <c r="FA267" s="20"/>
      <c r="FB267" s="20"/>
      <c r="FC267" s="20"/>
      <c r="FD267" s="20"/>
      <c r="FE267" s="20"/>
      <c r="FF267" s="20"/>
      <c r="FG267" s="20"/>
      <c r="FH267" s="20"/>
      <c r="FI267" s="20"/>
      <c r="FJ267" s="20"/>
      <c r="FK267" s="20"/>
      <c r="FL267" s="20"/>
      <c r="FM267" s="20"/>
      <c r="FN267" s="20"/>
      <c r="FO267" s="20"/>
      <c r="FP267" s="20"/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  <c r="GB267" s="20"/>
      <c r="GC267" s="20"/>
      <c r="GD267" s="4"/>
      <c r="GE267" s="15"/>
      <c r="GF267" s="20"/>
      <c r="GG267" s="20"/>
      <c r="GH267" s="20"/>
      <c r="GI267" s="20"/>
      <c r="GJ267" s="20"/>
      <c r="GK267" s="20"/>
      <c r="GL267" s="20"/>
      <c r="GM267" s="20"/>
      <c r="GN267" s="20"/>
      <c r="GO267" s="20"/>
      <c r="GP267" s="20"/>
      <c r="GQ267" s="20"/>
      <c r="GR267" s="20"/>
      <c r="GS267" s="20"/>
      <c r="GT267" s="20"/>
      <c r="GU267" s="20"/>
      <c r="GV267" s="20"/>
      <c r="GW267" s="20"/>
      <c r="GX267" s="20"/>
      <c r="GY267" s="20"/>
      <c r="GZ267" s="20"/>
      <c r="HA267" s="20"/>
      <c r="HB267" s="20"/>
      <c r="HC267" s="20"/>
      <c r="HD267" s="20"/>
      <c r="HE267" s="20"/>
      <c r="HF267" s="20"/>
      <c r="HG267" s="20"/>
      <c r="HH267" s="20"/>
      <c r="HI267" s="4"/>
      <c r="HJ267" s="15"/>
      <c r="HK267" s="20"/>
      <c r="HL267" s="20"/>
      <c r="HM267" s="20"/>
      <c r="HN267" s="20"/>
      <c r="HO267" s="20"/>
      <c r="HP267" s="20"/>
      <c r="HQ267" s="20"/>
      <c r="HR267" s="20"/>
      <c r="HS267" s="20"/>
      <c r="HT267" s="20"/>
      <c r="HU267" s="20"/>
      <c r="HV267" s="20"/>
      <c r="HW267" s="20"/>
      <c r="HX267" s="20"/>
      <c r="HY267" s="20"/>
      <c r="HZ267" s="20"/>
      <c r="IA267" s="20"/>
      <c r="IB267" s="20"/>
      <c r="IC267" s="20"/>
      <c r="ID267" s="20"/>
      <c r="IE267" s="20"/>
      <c r="IF267" s="20"/>
      <c r="IG267" s="20"/>
      <c r="IH267" s="20"/>
      <c r="II267" s="20"/>
      <c r="IJ267" s="20"/>
      <c r="IK267" s="20"/>
      <c r="IL267" s="20"/>
      <c r="IM267" s="20"/>
      <c r="IN267" s="4"/>
      <c r="IO267" s="15"/>
      <c r="IP267" s="20"/>
      <c r="IQ267" s="20"/>
      <c r="IR267" s="20"/>
      <c r="IS267" s="20"/>
      <c r="IT267" s="20"/>
      <c r="IU267" s="20"/>
      <c r="IV267" s="20"/>
      <c r="IW267" s="20"/>
      <c r="IX267" s="20"/>
      <c r="IY267" s="20"/>
      <c r="IZ267" s="20"/>
      <c r="JA267" s="20"/>
      <c r="JB267" s="20"/>
      <c r="JC267" s="20"/>
      <c r="JD267" s="20"/>
      <c r="JE267" s="20"/>
      <c r="JF267" s="20"/>
      <c r="JG267" s="20"/>
      <c r="JH267" s="20"/>
      <c r="JI267" s="20"/>
      <c r="JJ267" s="20"/>
      <c r="JK267" s="20"/>
      <c r="JL267" s="20"/>
      <c r="JM267" s="20"/>
      <c r="JN267" s="20"/>
      <c r="JO267" s="20"/>
      <c r="JP267" s="20"/>
      <c r="JQ267" s="20"/>
      <c r="JR267" s="20"/>
      <c r="JS267" s="4"/>
      <c r="JT267" s="15"/>
      <c r="JU267" s="20"/>
      <c r="JV267" s="20"/>
      <c r="JW267" s="20"/>
      <c r="JX267" s="20"/>
      <c r="JY267" s="20"/>
      <c r="JZ267" s="20"/>
      <c r="KA267" s="20"/>
      <c r="KB267" s="20"/>
      <c r="KC267" s="20"/>
      <c r="KD267" s="20"/>
      <c r="KE267" s="20"/>
      <c r="KF267" s="20"/>
      <c r="KG267" s="20"/>
      <c r="KH267" s="20"/>
      <c r="KI267" s="20"/>
      <c r="KJ267" s="20"/>
      <c r="KK267" s="20"/>
      <c r="KL267" s="20"/>
      <c r="KM267" s="20"/>
      <c r="KN267" s="20"/>
      <c r="KO267" s="20"/>
      <c r="KP267" s="20"/>
      <c r="KQ267" s="20"/>
      <c r="KR267" s="20"/>
      <c r="KS267" s="20"/>
      <c r="KT267" s="20"/>
      <c r="KU267" s="20"/>
      <c r="KV267" s="20"/>
      <c r="KW267" s="20"/>
      <c r="KX267" s="4"/>
      <c r="KY267" s="15"/>
      <c r="KZ267" s="20"/>
      <c r="LA267" s="20"/>
      <c r="LB267" s="20"/>
      <c r="LC267" s="20"/>
      <c r="LD267" s="20"/>
      <c r="LE267" s="20"/>
      <c r="LF267" s="20"/>
      <c r="LG267" s="20"/>
      <c r="LH267" s="20"/>
      <c r="LI267" s="20"/>
      <c r="LJ267" s="20"/>
      <c r="LK267" s="20"/>
      <c r="LL267" s="20"/>
      <c r="LM267" s="20"/>
      <c r="LN267" s="20"/>
      <c r="LO267" s="20"/>
      <c r="LP267" s="20"/>
      <c r="LQ267" s="20"/>
      <c r="LR267" s="20"/>
      <c r="LS267" s="20"/>
      <c r="LT267" s="20"/>
      <c r="LU267" s="20"/>
      <c r="LV267" s="20"/>
      <c r="LW267" s="20"/>
      <c r="LX267" s="20"/>
      <c r="LY267" s="20"/>
      <c r="LZ267" s="20"/>
      <c r="MA267" s="20"/>
      <c r="MB267" s="20"/>
      <c r="MC267" s="4"/>
      <c r="MD267" s="15"/>
      <c r="ME267" s="20"/>
      <c r="MF267" s="20"/>
      <c r="MG267" s="20"/>
      <c r="MH267" s="20"/>
      <c r="MI267" s="20"/>
      <c r="MJ267" s="20"/>
      <c r="MK267" s="20"/>
      <c r="ML267" s="20"/>
      <c r="MM267" s="20"/>
      <c r="MN267" s="20"/>
      <c r="MO267" s="20"/>
      <c r="MP267" s="20"/>
      <c r="MQ267" s="20"/>
      <c r="MR267" s="20"/>
      <c r="MS267" s="20"/>
      <c r="MT267" s="20"/>
      <c r="MU267" s="20"/>
      <c r="MV267" s="20"/>
      <c r="MW267" s="20"/>
      <c r="MX267" s="20"/>
      <c r="MY267" s="20"/>
      <c r="MZ267" s="20"/>
      <c r="NA267" s="20"/>
      <c r="NB267" s="20"/>
      <c r="NC267" s="20"/>
      <c r="ND267" s="20"/>
      <c r="NE267" s="20"/>
      <c r="NF267" s="20"/>
      <c r="NG267" s="20"/>
      <c r="NH267" s="4"/>
    </row>
    <row r="268" spans="1:372" x14ac:dyDescent="0.3">
      <c r="A268" s="15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4"/>
      <c r="AF268" s="15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4"/>
      <c r="BK268" s="15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4"/>
      <c r="CP268" s="15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4"/>
      <c r="DU268" s="15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4"/>
      <c r="EZ268" s="15"/>
      <c r="FA268" s="20"/>
      <c r="FB268" s="20"/>
      <c r="FC268" s="20"/>
      <c r="FD268" s="20"/>
      <c r="FE268" s="20"/>
      <c r="FF268" s="20"/>
      <c r="FG268" s="20"/>
      <c r="FH268" s="20"/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  <c r="GB268" s="20"/>
      <c r="GC268" s="20"/>
      <c r="GD268" s="4"/>
      <c r="GE268" s="15"/>
      <c r="GF268" s="20"/>
      <c r="GG268" s="20"/>
      <c r="GH268" s="20"/>
      <c r="GI268" s="20"/>
      <c r="GJ268" s="20"/>
      <c r="GK268" s="20"/>
      <c r="GL268" s="20"/>
      <c r="GM268" s="20"/>
      <c r="GN268" s="20"/>
      <c r="GO268" s="20"/>
      <c r="GP268" s="20"/>
      <c r="GQ268" s="20"/>
      <c r="GR268" s="20"/>
      <c r="GS268" s="20"/>
      <c r="GT268" s="20"/>
      <c r="GU268" s="20"/>
      <c r="GV268" s="20"/>
      <c r="GW268" s="20"/>
      <c r="GX268" s="20"/>
      <c r="GY268" s="20"/>
      <c r="GZ268" s="20"/>
      <c r="HA268" s="20"/>
      <c r="HB268" s="20"/>
      <c r="HC268" s="20"/>
      <c r="HD268" s="20"/>
      <c r="HE268" s="20"/>
      <c r="HF268" s="20"/>
      <c r="HG268" s="20"/>
      <c r="HH268" s="20"/>
      <c r="HI268" s="4"/>
      <c r="HJ268" s="15"/>
      <c r="HK268" s="20"/>
      <c r="HL268" s="20"/>
      <c r="HM268" s="20"/>
      <c r="HN268" s="20"/>
      <c r="HO268" s="20"/>
      <c r="HP268" s="20"/>
      <c r="HQ268" s="20"/>
      <c r="HR268" s="20"/>
      <c r="HS268" s="20"/>
      <c r="HT268" s="20"/>
      <c r="HU268" s="20"/>
      <c r="HV268" s="20"/>
      <c r="HW268" s="20"/>
      <c r="HX268" s="20"/>
      <c r="HY268" s="20"/>
      <c r="HZ268" s="20"/>
      <c r="IA268" s="20"/>
      <c r="IB268" s="20"/>
      <c r="IC268" s="20"/>
      <c r="ID268" s="20"/>
      <c r="IE268" s="20"/>
      <c r="IF268" s="20"/>
      <c r="IG268" s="20"/>
      <c r="IH268" s="20"/>
      <c r="II268" s="20"/>
      <c r="IJ268" s="20"/>
      <c r="IK268" s="20"/>
      <c r="IL268" s="20"/>
      <c r="IM268" s="20"/>
      <c r="IN268" s="4"/>
      <c r="IO268" s="15"/>
      <c r="IP268" s="20"/>
      <c r="IQ268" s="20"/>
      <c r="IR268" s="20"/>
      <c r="IS268" s="20"/>
      <c r="IT268" s="20"/>
      <c r="IU268" s="20"/>
      <c r="IV268" s="20"/>
      <c r="IW268" s="20"/>
      <c r="IX268" s="20"/>
      <c r="IY268" s="20"/>
      <c r="IZ268" s="20"/>
      <c r="JA268" s="20"/>
      <c r="JB268" s="20"/>
      <c r="JC268" s="20"/>
      <c r="JD268" s="20"/>
      <c r="JE268" s="20"/>
      <c r="JF268" s="20"/>
      <c r="JG268" s="20"/>
      <c r="JH268" s="20"/>
      <c r="JI268" s="20"/>
      <c r="JJ268" s="20"/>
      <c r="JK268" s="20"/>
      <c r="JL268" s="20"/>
      <c r="JM268" s="20"/>
      <c r="JN268" s="20"/>
      <c r="JO268" s="20"/>
      <c r="JP268" s="20"/>
      <c r="JQ268" s="20"/>
      <c r="JR268" s="20"/>
      <c r="JS268" s="4"/>
      <c r="JT268" s="15"/>
      <c r="JU268" s="20"/>
      <c r="JV268" s="20"/>
      <c r="JW268" s="20"/>
      <c r="JX268" s="20"/>
      <c r="JY268" s="20"/>
      <c r="JZ268" s="20"/>
      <c r="KA268" s="20"/>
      <c r="KB268" s="20"/>
      <c r="KC268" s="20"/>
      <c r="KD268" s="20"/>
      <c r="KE268" s="20"/>
      <c r="KF268" s="20"/>
      <c r="KG268" s="20"/>
      <c r="KH268" s="20"/>
      <c r="KI268" s="20"/>
      <c r="KJ268" s="20"/>
      <c r="KK268" s="20"/>
      <c r="KL268" s="20"/>
      <c r="KM268" s="20"/>
      <c r="KN268" s="20"/>
      <c r="KO268" s="20"/>
      <c r="KP268" s="20"/>
      <c r="KQ268" s="20"/>
      <c r="KR268" s="20"/>
      <c r="KS268" s="20"/>
      <c r="KT268" s="20"/>
      <c r="KU268" s="20"/>
      <c r="KV268" s="20"/>
      <c r="KW268" s="20"/>
      <c r="KX268" s="4"/>
      <c r="KY268" s="15"/>
      <c r="KZ268" s="20"/>
      <c r="LA268" s="20"/>
      <c r="LB268" s="20"/>
      <c r="LC268" s="20"/>
      <c r="LD268" s="20"/>
      <c r="LE268" s="20"/>
      <c r="LF268" s="20"/>
      <c r="LG268" s="20"/>
      <c r="LH268" s="20"/>
      <c r="LI268" s="20"/>
      <c r="LJ268" s="20"/>
      <c r="LK268" s="20"/>
      <c r="LL268" s="20"/>
      <c r="LM268" s="20"/>
      <c r="LN268" s="20"/>
      <c r="LO268" s="20"/>
      <c r="LP268" s="20"/>
      <c r="LQ268" s="20"/>
      <c r="LR268" s="20"/>
      <c r="LS268" s="20"/>
      <c r="LT268" s="20"/>
      <c r="LU268" s="20"/>
      <c r="LV268" s="20"/>
      <c r="LW268" s="20"/>
      <c r="LX268" s="20"/>
      <c r="LY268" s="20"/>
      <c r="LZ268" s="20"/>
      <c r="MA268" s="20"/>
      <c r="MB268" s="20"/>
      <c r="MC268" s="4"/>
      <c r="MD268" s="15"/>
      <c r="ME268" s="20"/>
      <c r="MF268" s="20"/>
      <c r="MG268" s="20"/>
      <c r="MH268" s="20"/>
      <c r="MI268" s="20"/>
      <c r="MJ268" s="20"/>
      <c r="MK268" s="20"/>
      <c r="ML268" s="20"/>
      <c r="MM268" s="20"/>
      <c r="MN268" s="20"/>
      <c r="MO268" s="20"/>
      <c r="MP268" s="20"/>
      <c r="MQ268" s="20"/>
      <c r="MR268" s="20"/>
      <c r="MS268" s="20"/>
      <c r="MT268" s="20"/>
      <c r="MU268" s="20"/>
      <c r="MV268" s="20"/>
      <c r="MW268" s="20"/>
      <c r="MX268" s="20"/>
      <c r="MY268" s="20"/>
      <c r="MZ268" s="20"/>
      <c r="NA268" s="20"/>
      <c r="NB268" s="20"/>
      <c r="NC268" s="20"/>
      <c r="ND268" s="20"/>
      <c r="NE268" s="20"/>
      <c r="NF268" s="20"/>
      <c r="NG268" s="20"/>
      <c r="NH268" s="4"/>
    </row>
    <row r="269" spans="1:372" x14ac:dyDescent="0.3">
      <c r="A269" s="15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4"/>
      <c r="AF269" s="15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4"/>
      <c r="BK269" s="15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4"/>
      <c r="CP269" s="15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4"/>
      <c r="DU269" s="15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4"/>
      <c r="EZ269" s="15"/>
      <c r="FA269" s="20"/>
      <c r="FB269" s="20"/>
      <c r="FC269" s="20"/>
      <c r="FD269" s="20"/>
      <c r="FE269" s="20"/>
      <c r="FF269" s="20"/>
      <c r="FG269" s="20"/>
      <c r="FH269" s="20"/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  <c r="GB269" s="20"/>
      <c r="GC269" s="20"/>
      <c r="GD269" s="4"/>
      <c r="GE269" s="15"/>
      <c r="GF269" s="20"/>
      <c r="GG269" s="20"/>
      <c r="GH269" s="20"/>
      <c r="GI269" s="20"/>
      <c r="GJ269" s="20"/>
      <c r="GK269" s="20"/>
      <c r="GL269" s="20"/>
      <c r="GM269" s="20"/>
      <c r="GN269" s="20"/>
      <c r="GO269" s="20"/>
      <c r="GP269" s="20"/>
      <c r="GQ269" s="20"/>
      <c r="GR269" s="20"/>
      <c r="GS269" s="20"/>
      <c r="GT269" s="20"/>
      <c r="GU269" s="20"/>
      <c r="GV269" s="20"/>
      <c r="GW269" s="20"/>
      <c r="GX269" s="20"/>
      <c r="GY269" s="20"/>
      <c r="GZ269" s="20"/>
      <c r="HA269" s="20"/>
      <c r="HB269" s="20"/>
      <c r="HC269" s="20"/>
      <c r="HD269" s="20"/>
      <c r="HE269" s="20"/>
      <c r="HF269" s="20"/>
      <c r="HG269" s="20"/>
      <c r="HH269" s="20"/>
      <c r="HI269" s="4"/>
      <c r="HJ269" s="15"/>
      <c r="HK269" s="20"/>
      <c r="HL269" s="20"/>
      <c r="HM269" s="20"/>
      <c r="HN269" s="20"/>
      <c r="HO269" s="20"/>
      <c r="HP269" s="20"/>
      <c r="HQ269" s="20"/>
      <c r="HR269" s="20"/>
      <c r="HS269" s="20"/>
      <c r="HT269" s="20"/>
      <c r="HU269" s="20"/>
      <c r="HV269" s="20"/>
      <c r="HW269" s="20"/>
      <c r="HX269" s="20"/>
      <c r="HY269" s="20"/>
      <c r="HZ269" s="20"/>
      <c r="IA269" s="20"/>
      <c r="IB269" s="20"/>
      <c r="IC269" s="20"/>
      <c r="ID269" s="20"/>
      <c r="IE269" s="20"/>
      <c r="IF269" s="20"/>
      <c r="IG269" s="20"/>
      <c r="IH269" s="20"/>
      <c r="II269" s="20"/>
      <c r="IJ269" s="20"/>
      <c r="IK269" s="20"/>
      <c r="IL269" s="20"/>
      <c r="IM269" s="20"/>
      <c r="IN269" s="4"/>
      <c r="IO269" s="15"/>
      <c r="IP269" s="20"/>
      <c r="IQ269" s="20"/>
      <c r="IR269" s="20"/>
      <c r="IS269" s="20"/>
      <c r="IT269" s="20"/>
      <c r="IU269" s="20"/>
      <c r="IV269" s="20"/>
      <c r="IW269" s="20"/>
      <c r="IX269" s="20"/>
      <c r="IY269" s="20"/>
      <c r="IZ269" s="20"/>
      <c r="JA269" s="20"/>
      <c r="JB269" s="20"/>
      <c r="JC269" s="20"/>
      <c r="JD269" s="20"/>
      <c r="JE269" s="20"/>
      <c r="JF269" s="20"/>
      <c r="JG269" s="20"/>
      <c r="JH269" s="20"/>
      <c r="JI269" s="20"/>
      <c r="JJ269" s="20"/>
      <c r="JK269" s="20"/>
      <c r="JL269" s="20"/>
      <c r="JM269" s="20"/>
      <c r="JN269" s="20"/>
      <c r="JO269" s="20"/>
      <c r="JP269" s="20"/>
      <c r="JQ269" s="20"/>
      <c r="JR269" s="20"/>
      <c r="JS269" s="4"/>
      <c r="JT269" s="15"/>
      <c r="JU269" s="20"/>
      <c r="JV269" s="20"/>
      <c r="JW269" s="20"/>
      <c r="JX269" s="20"/>
      <c r="JY269" s="20"/>
      <c r="JZ269" s="20"/>
      <c r="KA269" s="20"/>
      <c r="KB269" s="20"/>
      <c r="KC269" s="20"/>
      <c r="KD269" s="20"/>
      <c r="KE269" s="20"/>
      <c r="KF269" s="20"/>
      <c r="KG269" s="20"/>
      <c r="KH269" s="20"/>
      <c r="KI269" s="20"/>
      <c r="KJ269" s="20"/>
      <c r="KK269" s="20"/>
      <c r="KL269" s="20"/>
      <c r="KM269" s="20"/>
      <c r="KN269" s="20"/>
      <c r="KO269" s="20"/>
      <c r="KP269" s="20"/>
      <c r="KQ269" s="20"/>
      <c r="KR269" s="20"/>
      <c r="KS269" s="20"/>
      <c r="KT269" s="20"/>
      <c r="KU269" s="20"/>
      <c r="KV269" s="20"/>
      <c r="KW269" s="20"/>
      <c r="KX269" s="4"/>
      <c r="KY269" s="15"/>
      <c r="KZ269" s="20"/>
      <c r="LA269" s="20"/>
      <c r="LB269" s="20"/>
      <c r="LC269" s="20"/>
      <c r="LD269" s="20"/>
      <c r="LE269" s="20"/>
      <c r="LF269" s="20"/>
      <c r="LG269" s="20"/>
      <c r="LH269" s="20"/>
      <c r="LI269" s="20"/>
      <c r="LJ269" s="20"/>
      <c r="LK269" s="20"/>
      <c r="LL269" s="20"/>
      <c r="LM269" s="20"/>
      <c r="LN269" s="20"/>
      <c r="LO269" s="20"/>
      <c r="LP269" s="20"/>
      <c r="LQ269" s="20"/>
      <c r="LR269" s="20"/>
      <c r="LS269" s="20"/>
      <c r="LT269" s="20"/>
      <c r="LU269" s="20"/>
      <c r="LV269" s="20"/>
      <c r="LW269" s="20"/>
      <c r="LX269" s="20"/>
      <c r="LY269" s="20"/>
      <c r="LZ269" s="20"/>
      <c r="MA269" s="20"/>
      <c r="MB269" s="20"/>
      <c r="MC269" s="4"/>
      <c r="MD269" s="15"/>
      <c r="ME269" s="20"/>
      <c r="MF269" s="20"/>
      <c r="MG269" s="20"/>
      <c r="MH269" s="20"/>
      <c r="MI269" s="20"/>
      <c r="MJ269" s="20"/>
      <c r="MK269" s="20"/>
      <c r="ML269" s="20"/>
      <c r="MM269" s="20"/>
      <c r="MN269" s="20"/>
      <c r="MO269" s="20"/>
      <c r="MP269" s="20"/>
      <c r="MQ269" s="20"/>
      <c r="MR269" s="20"/>
      <c r="MS269" s="20"/>
      <c r="MT269" s="20"/>
      <c r="MU269" s="20"/>
      <c r="MV269" s="20"/>
      <c r="MW269" s="20"/>
      <c r="MX269" s="20"/>
      <c r="MY269" s="20"/>
      <c r="MZ269" s="20"/>
      <c r="NA269" s="20"/>
      <c r="NB269" s="20"/>
      <c r="NC269" s="20"/>
      <c r="ND269" s="20"/>
      <c r="NE269" s="20"/>
      <c r="NF269" s="20"/>
      <c r="NG269" s="20"/>
      <c r="NH269" s="4"/>
    </row>
    <row r="270" spans="1:372" x14ac:dyDescent="0.3">
      <c r="A270" s="15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4"/>
      <c r="AF270" s="15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4"/>
      <c r="BK270" s="15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4"/>
      <c r="CP270" s="15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4"/>
      <c r="DU270" s="15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4"/>
      <c r="EZ270" s="15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4"/>
      <c r="GE270" s="15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4"/>
      <c r="HJ270" s="15"/>
      <c r="HK270" s="20"/>
      <c r="HL270" s="20"/>
      <c r="HM270" s="20"/>
      <c r="HN270" s="20"/>
      <c r="HO270" s="20"/>
      <c r="HP270" s="20"/>
      <c r="HQ270" s="20"/>
      <c r="HR270" s="20"/>
      <c r="HS270" s="20"/>
      <c r="HT270" s="20"/>
      <c r="HU270" s="20"/>
      <c r="HV270" s="20"/>
      <c r="HW270" s="20"/>
      <c r="HX270" s="20"/>
      <c r="HY270" s="20"/>
      <c r="HZ270" s="20"/>
      <c r="IA270" s="20"/>
      <c r="IB270" s="20"/>
      <c r="IC270" s="20"/>
      <c r="ID270" s="20"/>
      <c r="IE270" s="20"/>
      <c r="IF270" s="20"/>
      <c r="IG270" s="20"/>
      <c r="IH270" s="20"/>
      <c r="II270" s="20"/>
      <c r="IJ270" s="20"/>
      <c r="IK270" s="20"/>
      <c r="IL270" s="20"/>
      <c r="IM270" s="20"/>
      <c r="IN270" s="4"/>
      <c r="IO270" s="15"/>
      <c r="IP270" s="20"/>
      <c r="IQ270" s="20"/>
      <c r="IR270" s="20"/>
      <c r="IS270" s="20"/>
      <c r="IT270" s="20"/>
      <c r="IU270" s="20"/>
      <c r="IV270" s="20"/>
      <c r="IW270" s="20"/>
      <c r="IX270" s="20"/>
      <c r="IY270" s="20"/>
      <c r="IZ270" s="20"/>
      <c r="JA270" s="20"/>
      <c r="JB270" s="20"/>
      <c r="JC270" s="20"/>
      <c r="JD270" s="20"/>
      <c r="JE270" s="20"/>
      <c r="JF270" s="20"/>
      <c r="JG270" s="20"/>
      <c r="JH270" s="20"/>
      <c r="JI270" s="20"/>
      <c r="JJ270" s="20"/>
      <c r="JK270" s="20"/>
      <c r="JL270" s="20"/>
      <c r="JM270" s="20"/>
      <c r="JN270" s="20"/>
      <c r="JO270" s="20"/>
      <c r="JP270" s="20"/>
      <c r="JQ270" s="20"/>
      <c r="JR270" s="20"/>
      <c r="JS270" s="4"/>
      <c r="JT270" s="15"/>
      <c r="JU270" s="20"/>
      <c r="JV270" s="20"/>
      <c r="JW270" s="20"/>
      <c r="JX270" s="20"/>
      <c r="JY270" s="20"/>
      <c r="JZ270" s="20"/>
      <c r="KA270" s="20"/>
      <c r="KB270" s="20"/>
      <c r="KC270" s="20"/>
      <c r="KD270" s="20"/>
      <c r="KE270" s="20"/>
      <c r="KF270" s="20"/>
      <c r="KG270" s="20"/>
      <c r="KH270" s="20"/>
      <c r="KI270" s="20"/>
      <c r="KJ270" s="20"/>
      <c r="KK270" s="20"/>
      <c r="KL270" s="20"/>
      <c r="KM270" s="20"/>
      <c r="KN270" s="20"/>
      <c r="KO270" s="20"/>
      <c r="KP270" s="20"/>
      <c r="KQ270" s="20"/>
      <c r="KR270" s="20"/>
      <c r="KS270" s="20"/>
      <c r="KT270" s="20"/>
      <c r="KU270" s="20"/>
      <c r="KV270" s="20"/>
      <c r="KW270" s="20"/>
      <c r="KX270" s="4"/>
      <c r="KY270" s="15"/>
      <c r="KZ270" s="20"/>
      <c r="LA270" s="20"/>
      <c r="LB270" s="20"/>
      <c r="LC270" s="20"/>
      <c r="LD270" s="20"/>
      <c r="LE270" s="20"/>
      <c r="LF270" s="20"/>
      <c r="LG270" s="20"/>
      <c r="LH270" s="20"/>
      <c r="LI270" s="20"/>
      <c r="LJ270" s="20"/>
      <c r="LK270" s="20"/>
      <c r="LL270" s="20"/>
      <c r="LM270" s="20"/>
      <c r="LN270" s="20"/>
      <c r="LO270" s="20"/>
      <c r="LP270" s="20"/>
      <c r="LQ270" s="20"/>
      <c r="LR270" s="20"/>
      <c r="LS270" s="20"/>
      <c r="LT270" s="20"/>
      <c r="LU270" s="20"/>
      <c r="LV270" s="20"/>
      <c r="LW270" s="20"/>
      <c r="LX270" s="20"/>
      <c r="LY270" s="20"/>
      <c r="LZ270" s="20"/>
      <c r="MA270" s="20"/>
      <c r="MB270" s="20"/>
      <c r="MC270" s="4"/>
      <c r="MD270" s="15"/>
      <c r="ME270" s="20"/>
      <c r="MF270" s="20"/>
      <c r="MG270" s="20"/>
      <c r="MH270" s="20"/>
      <c r="MI270" s="20"/>
      <c r="MJ270" s="20"/>
      <c r="MK270" s="20"/>
      <c r="ML270" s="20"/>
      <c r="MM270" s="20"/>
      <c r="MN270" s="20"/>
      <c r="MO270" s="20"/>
      <c r="MP270" s="20"/>
      <c r="MQ270" s="20"/>
      <c r="MR270" s="20"/>
      <c r="MS270" s="20"/>
      <c r="MT270" s="20"/>
      <c r="MU270" s="20"/>
      <c r="MV270" s="20"/>
      <c r="MW270" s="20"/>
      <c r="MX270" s="20"/>
      <c r="MY270" s="20"/>
      <c r="MZ270" s="20"/>
      <c r="NA270" s="20"/>
      <c r="NB270" s="20"/>
      <c r="NC270" s="20"/>
      <c r="ND270" s="20"/>
      <c r="NE270" s="20"/>
      <c r="NF270" s="20"/>
      <c r="NG270" s="20"/>
      <c r="NH270" s="4"/>
    </row>
    <row r="271" spans="1:372" x14ac:dyDescent="0.3">
      <c r="A271" s="15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4"/>
      <c r="AF271" s="15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4"/>
      <c r="BK271" s="15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4"/>
      <c r="CP271" s="15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4"/>
      <c r="DU271" s="15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4"/>
      <c r="EZ271" s="15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4"/>
      <c r="GE271" s="15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4"/>
      <c r="HJ271" s="15"/>
      <c r="HK271" s="20"/>
      <c r="HL271" s="20"/>
      <c r="HM271" s="20"/>
      <c r="HN271" s="20"/>
      <c r="HO271" s="20"/>
      <c r="HP271" s="20"/>
      <c r="HQ271" s="20"/>
      <c r="HR271" s="20"/>
      <c r="HS271" s="20"/>
      <c r="HT271" s="20"/>
      <c r="HU271" s="20"/>
      <c r="HV271" s="20"/>
      <c r="HW271" s="20"/>
      <c r="HX271" s="20"/>
      <c r="HY271" s="20"/>
      <c r="HZ271" s="20"/>
      <c r="IA271" s="20"/>
      <c r="IB271" s="20"/>
      <c r="IC271" s="20"/>
      <c r="ID271" s="20"/>
      <c r="IE271" s="20"/>
      <c r="IF271" s="20"/>
      <c r="IG271" s="20"/>
      <c r="IH271" s="20"/>
      <c r="II271" s="20"/>
      <c r="IJ271" s="20"/>
      <c r="IK271" s="20"/>
      <c r="IL271" s="20"/>
      <c r="IM271" s="20"/>
      <c r="IN271" s="4"/>
      <c r="IO271" s="15"/>
      <c r="IP271" s="20"/>
      <c r="IQ271" s="20"/>
      <c r="IR271" s="20"/>
      <c r="IS271" s="20"/>
      <c r="IT271" s="20"/>
      <c r="IU271" s="20"/>
      <c r="IV271" s="20"/>
      <c r="IW271" s="20"/>
      <c r="IX271" s="20"/>
      <c r="IY271" s="20"/>
      <c r="IZ271" s="20"/>
      <c r="JA271" s="20"/>
      <c r="JB271" s="20"/>
      <c r="JC271" s="20"/>
      <c r="JD271" s="20"/>
      <c r="JE271" s="20"/>
      <c r="JF271" s="20"/>
      <c r="JG271" s="20"/>
      <c r="JH271" s="20"/>
      <c r="JI271" s="20"/>
      <c r="JJ271" s="20"/>
      <c r="JK271" s="20"/>
      <c r="JL271" s="20"/>
      <c r="JM271" s="20"/>
      <c r="JN271" s="20"/>
      <c r="JO271" s="20"/>
      <c r="JP271" s="20"/>
      <c r="JQ271" s="20"/>
      <c r="JR271" s="20"/>
      <c r="JS271" s="4"/>
      <c r="JT271" s="15"/>
      <c r="JU271" s="20"/>
      <c r="JV271" s="20"/>
      <c r="JW271" s="20"/>
      <c r="JX271" s="20"/>
      <c r="JY271" s="20"/>
      <c r="JZ271" s="20"/>
      <c r="KA271" s="20"/>
      <c r="KB271" s="20"/>
      <c r="KC271" s="20"/>
      <c r="KD271" s="20"/>
      <c r="KE271" s="20"/>
      <c r="KF271" s="20"/>
      <c r="KG271" s="20"/>
      <c r="KH271" s="20"/>
      <c r="KI271" s="20"/>
      <c r="KJ271" s="20"/>
      <c r="KK271" s="20"/>
      <c r="KL271" s="20"/>
      <c r="KM271" s="20"/>
      <c r="KN271" s="20"/>
      <c r="KO271" s="20"/>
      <c r="KP271" s="20"/>
      <c r="KQ271" s="20"/>
      <c r="KR271" s="20"/>
      <c r="KS271" s="20"/>
      <c r="KT271" s="20"/>
      <c r="KU271" s="20"/>
      <c r="KV271" s="20"/>
      <c r="KW271" s="20"/>
      <c r="KX271" s="4"/>
      <c r="KY271" s="15"/>
      <c r="KZ271" s="20"/>
      <c r="LA271" s="20"/>
      <c r="LB271" s="20"/>
      <c r="LC271" s="20"/>
      <c r="LD271" s="20"/>
      <c r="LE271" s="20"/>
      <c r="LF271" s="20"/>
      <c r="LG271" s="20"/>
      <c r="LH271" s="20"/>
      <c r="LI271" s="20"/>
      <c r="LJ271" s="20"/>
      <c r="LK271" s="20"/>
      <c r="LL271" s="20"/>
      <c r="LM271" s="20"/>
      <c r="LN271" s="20"/>
      <c r="LO271" s="20"/>
      <c r="LP271" s="20"/>
      <c r="LQ271" s="20"/>
      <c r="LR271" s="20"/>
      <c r="LS271" s="20"/>
      <c r="LT271" s="20"/>
      <c r="LU271" s="20"/>
      <c r="LV271" s="20"/>
      <c r="LW271" s="20"/>
      <c r="LX271" s="20"/>
      <c r="LY271" s="20"/>
      <c r="LZ271" s="20"/>
      <c r="MA271" s="20"/>
      <c r="MB271" s="20"/>
      <c r="MC271" s="4"/>
      <c r="MD271" s="15"/>
      <c r="ME271" s="20"/>
      <c r="MF271" s="20"/>
      <c r="MG271" s="20"/>
      <c r="MH271" s="20"/>
      <c r="MI271" s="20"/>
      <c r="MJ271" s="20"/>
      <c r="MK271" s="20"/>
      <c r="ML271" s="20"/>
      <c r="MM271" s="20"/>
      <c r="MN271" s="20"/>
      <c r="MO271" s="20"/>
      <c r="MP271" s="20"/>
      <c r="MQ271" s="20"/>
      <c r="MR271" s="20"/>
      <c r="MS271" s="20"/>
      <c r="MT271" s="20"/>
      <c r="MU271" s="20"/>
      <c r="MV271" s="20"/>
      <c r="MW271" s="20"/>
      <c r="MX271" s="20"/>
      <c r="MY271" s="20"/>
      <c r="MZ271" s="20"/>
      <c r="NA271" s="20"/>
      <c r="NB271" s="20"/>
      <c r="NC271" s="20"/>
      <c r="ND271" s="20"/>
      <c r="NE271" s="20"/>
      <c r="NF271" s="20"/>
      <c r="NG271" s="20"/>
      <c r="NH271" s="4"/>
    </row>
    <row r="272" spans="1:372" x14ac:dyDescent="0.3">
      <c r="A272" s="15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4"/>
      <c r="AF272" s="15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4"/>
      <c r="BK272" s="15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4"/>
      <c r="CP272" s="15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4"/>
      <c r="DU272" s="15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4"/>
      <c r="EZ272" s="15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4"/>
      <c r="GE272" s="15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4"/>
      <c r="HJ272" s="15"/>
      <c r="HK272" s="20"/>
      <c r="HL272" s="20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4"/>
      <c r="IO272" s="15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4"/>
      <c r="JT272" s="15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0"/>
      <c r="KO272" s="20"/>
      <c r="KP272" s="20"/>
      <c r="KQ272" s="20"/>
      <c r="KR272" s="20"/>
      <c r="KS272" s="20"/>
      <c r="KT272" s="20"/>
      <c r="KU272" s="20"/>
      <c r="KV272" s="20"/>
      <c r="KW272" s="20"/>
      <c r="KX272" s="4"/>
      <c r="KY272" s="15"/>
      <c r="KZ272" s="20"/>
      <c r="LA272" s="20"/>
      <c r="LB272" s="20"/>
      <c r="LC272" s="20"/>
      <c r="LD272" s="20"/>
      <c r="LE272" s="20"/>
      <c r="LF272" s="20"/>
      <c r="LG272" s="20"/>
      <c r="LH272" s="20"/>
      <c r="LI272" s="20"/>
      <c r="LJ272" s="20"/>
      <c r="LK272" s="20"/>
      <c r="LL272" s="20"/>
      <c r="LM272" s="20"/>
      <c r="LN272" s="20"/>
      <c r="LO272" s="20"/>
      <c r="LP272" s="20"/>
      <c r="LQ272" s="20"/>
      <c r="LR272" s="20"/>
      <c r="LS272" s="20"/>
      <c r="LT272" s="20"/>
      <c r="LU272" s="20"/>
      <c r="LV272" s="20"/>
      <c r="LW272" s="20"/>
      <c r="LX272" s="20"/>
      <c r="LY272" s="20"/>
      <c r="LZ272" s="20"/>
      <c r="MA272" s="20"/>
      <c r="MB272" s="20"/>
      <c r="MC272" s="4"/>
      <c r="MD272" s="15"/>
      <c r="ME272" s="20"/>
      <c r="MF272" s="20"/>
      <c r="MG272" s="20"/>
      <c r="MH272" s="20"/>
      <c r="MI272" s="20"/>
      <c r="MJ272" s="20"/>
      <c r="MK272" s="20"/>
      <c r="ML272" s="20"/>
      <c r="MM272" s="20"/>
      <c r="MN272" s="20"/>
      <c r="MO272" s="20"/>
      <c r="MP272" s="20"/>
      <c r="MQ272" s="20"/>
      <c r="MR272" s="20"/>
      <c r="MS272" s="20"/>
      <c r="MT272" s="20"/>
      <c r="MU272" s="20"/>
      <c r="MV272" s="20"/>
      <c r="MW272" s="20"/>
      <c r="MX272" s="20"/>
      <c r="MY272" s="20"/>
      <c r="MZ272" s="20"/>
      <c r="NA272" s="20"/>
      <c r="NB272" s="20"/>
      <c r="NC272" s="20"/>
      <c r="ND272" s="20"/>
      <c r="NE272" s="20"/>
      <c r="NF272" s="20"/>
      <c r="NG272" s="20"/>
      <c r="NH272" s="4"/>
    </row>
    <row r="273" spans="1:372" x14ac:dyDescent="0.3">
      <c r="A273" s="15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12"/>
      <c r="AF273" s="15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12"/>
      <c r="BK273" s="15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12"/>
      <c r="CP273" s="15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12"/>
      <c r="DU273" s="15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12"/>
      <c r="EZ273" s="15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12"/>
      <c r="GE273" s="15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12"/>
      <c r="HJ273" s="15"/>
      <c r="HK273" s="20"/>
      <c r="HL273" s="20"/>
      <c r="HM273" s="20"/>
      <c r="HN273" s="20"/>
      <c r="HO273" s="20"/>
      <c r="HP273" s="20"/>
      <c r="HQ273" s="20"/>
      <c r="HR273" s="20"/>
      <c r="HS273" s="20"/>
      <c r="HT273" s="20"/>
      <c r="HU273" s="20"/>
      <c r="HV273" s="20"/>
      <c r="HW273" s="20"/>
      <c r="HX273" s="20"/>
      <c r="HY273" s="20"/>
      <c r="HZ273" s="20"/>
      <c r="IA273" s="20"/>
      <c r="IB273" s="20"/>
      <c r="IC273" s="20"/>
      <c r="ID273" s="20"/>
      <c r="IE273" s="20"/>
      <c r="IF273" s="20"/>
      <c r="IG273" s="20"/>
      <c r="IH273" s="20"/>
      <c r="II273" s="20"/>
      <c r="IJ273" s="20"/>
      <c r="IK273" s="20"/>
      <c r="IL273" s="20"/>
      <c r="IM273" s="20"/>
      <c r="IN273" s="12"/>
      <c r="IO273" s="15"/>
      <c r="IP273" s="20"/>
      <c r="IQ273" s="20"/>
      <c r="IR273" s="20"/>
      <c r="IS273" s="20"/>
      <c r="IT273" s="20"/>
      <c r="IU273" s="20"/>
      <c r="IV273" s="20"/>
      <c r="IW273" s="20"/>
      <c r="IX273" s="20"/>
      <c r="IY273" s="20"/>
      <c r="IZ273" s="20"/>
      <c r="JA273" s="20"/>
      <c r="JB273" s="20"/>
      <c r="JC273" s="20"/>
      <c r="JD273" s="20"/>
      <c r="JE273" s="20"/>
      <c r="JF273" s="20"/>
      <c r="JG273" s="20"/>
      <c r="JH273" s="20"/>
      <c r="JI273" s="20"/>
      <c r="JJ273" s="20"/>
      <c r="JK273" s="20"/>
      <c r="JL273" s="20"/>
      <c r="JM273" s="20"/>
      <c r="JN273" s="20"/>
      <c r="JO273" s="20"/>
      <c r="JP273" s="20"/>
      <c r="JQ273" s="20"/>
      <c r="JR273" s="20"/>
      <c r="JS273" s="12"/>
      <c r="JT273" s="15"/>
      <c r="JU273" s="20"/>
      <c r="JV273" s="20"/>
      <c r="JW273" s="20"/>
      <c r="JX273" s="20"/>
      <c r="JY273" s="20"/>
      <c r="JZ273" s="20"/>
      <c r="KA273" s="20"/>
      <c r="KB273" s="20"/>
      <c r="KC273" s="20"/>
      <c r="KD273" s="20"/>
      <c r="KE273" s="20"/>
      <c r="KF273" s="20"/>
      <c r="KG273" s="20"/>
      <c r="KH273" s="20"/>
      <c r="KI273" s="20"/>
      <c r="KJ273" s="20"/>
      <c r="KK273" s="20"/>
      <c r="KL273" s="20"/>
      <c r="KM273" s="20"/>
      <c r="KN273" s="20"/>
      <c r="KO273" s="20"/>
      <c r="KP273" s="20"/>
      <c r="KQ273" s="20"/>
      <c r="KR273" s="20"/>
      <c r="KS273" s="20"/>
      <c r="KT273" s="20"/>
      <c r="KU273" s="20"/>
      <c r="KV273" s="20"/>
      <c r="KW273" s="20"/>
      <c r="KX273" s="12"/>
      <c r="KY273" s="15"/>
      <c r="KZ273" s="20"/>
      <c r="LA273" s="20"/>
      <c r="LB273" s="20"/>
      <c r="LC273" s="20"/>
      <c r="LD273" s="20"/>
      <c r="LE273" s="20"/>
      <c r="LF273" s="20"/>
      <c r="LG273" s="20"/>
      <c r="LH273" s="20"/>
      <c r="LI273" s="20"/>
      <c r="LJ273" s="20"/>
      <c r="LK273" s="20"/>
      <c r="LL273" s="20"/>
      <c r="LM273" s="20"/>
      <c r="LN273" s="20"/>
      <c r="LO273" s="20"/>
      <c r="LP273" s="20"/>
      <c r="LQ273" s="20"/>
      <c r="LR273" s="20"/>
      <c r="LS273" s="20"/>
      <c r="LT273" s="20"/>
      <c r="LU273" s="20"/>
      <c r="LV273" s="20"/>
      <c r="LW273" s="20"/>
      <c r="LX273" s="20"/>
      <c r="LY273" s="20"/>
      <c r="LZ273" s="20"/>
      <c r="MA273" s="20"/>
      <c r="MB273" s="20"/>
      <c r="MC273" s="12"/>
      <c r="MD273" s="15"/>
      <c r="ME273" s="20"/>
      <c r="MF273" s="20"/>
      <c r="MG273" s="20"/>
      <c r="MH273" s="20"/>
      <c r="MI273" s="20"/>
      <c r="MJ273" s="20"/>
      <c r="MK273" s="20"/>
      <c r="ML273" s="20"/>
      <c r="MM273" s="20"/>
      <c r="MN273" s="20"/>
      <c r="MO273" s="20"/>
      <c r="MP273" s="20"/>
      <c r="MQ273" s="20"/>
      <c r="MR273" s="20"/>
      <c r="MS273" s="20"/>
      <c r="MT273" s="20"/>
      <c r="MU273" s="20"/>
      <c r="MV273" s="20"/>
      <c r="MW273" s="20"/>
      <c r="MX273" s="20"/>
      <c r="MY273" s="20"/>
      <c r="MZ273" s="20"/>
      <c r="NA273" s="20"/>
      <c r="NB273" s="20"/>
      <c r="NC273" s="20"/>
      <c r="ND273" s="20"/>
      <c r="NE273" s="20"/>
      <c r="NF273" s="20"/>
      <c r="NG273" s="20"/>
      <c r="NH273" s="12"/>
    </row>
    <row r="274" spans="1:372" x14ac:dyDescent="0.3">
      <c r="A274" s="15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6"/>
      <c r="AF274" s="15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6"/>
      <c r="BK274" s="15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6"/>
      <c r="CP274" s="15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6"/>
      <c r="DU274" s="15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6"/>
      <c r="EZ274" s="15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6"/>
      <c r="GE274" s="15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6"/>
      <c r="HJ274" s="15"/>
      <c r="HK274" s="20"/>
      <c r="HL274" s="20"/>
      <c r="HM274" s="20"/>
      <c r="HN274" s="20"/>
      <c r="HO274" s="20"/>
      <c r="HP274" s="20"/>
      <c r="HQ274" s="20"/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6"/>
      <c r="IO274" s="15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6"/>
      <c r="JT274" s="15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0"/>
      <c r="KO274" s="20"/>
      <c r="KP274" s="20"/>
      <c r="KQ274" s="20"/>
      <c r="KR274" s="20"/>
      <c r="KS274" s="20"/>
      <c r="KT274" s="20"/>
      <c r="KU274" s="20"/>
      <c r="KV274" s="20"/>
      <c r="KW274" s="20"/>
      <c r="KX274" s="6"/>
      <c r="KY274" s="15"/>
      <c r="KZ274" s="20"/>
      <c r="LA274" s="20"/>
      <c r="LB274" s="20"/>
      <c r="LC274" s="20"/>
      <c r="LD274" s="20"/>
      <c r="LE274" s="20"/>
      <c r="LF274" s="20"/>
      <c r="LG274" s="20"/>
      <c r="LH274" s="20"/>
      <c r="LI274" s="20"/>
      <c r="LJ274" s="20"/>
      <c r="LK274" s="20"/>
      <c r="LL274" s="20"/>
      <c r="LM274" s="20"/>
      <c r="LN274" s="20"/>
      <c r="LO274" s="20"/>
      <c r="LP274" s="20"/>
      <c r="LQ274" s="20"/>
      <c r="LR274" s="20"/>
      <c r="LS274" s="20"/>
      <c r="LT274" s="20"/>
      <c r="LU274" s="20"/>
      <c r="LV274" s="20"/>
      <c r="LW274" s="20"/>
      <c r="LX274" s="20"/>
      <c r="LY274" s="20"/>
      <c r="LZ274" s="20"/>
      <c r="MA274" s="20"/>
      <c r="MB274" s="20"/>
      <c r="MC274" s="6"/>
      <c r="MD274" s="15"/>
      <c r="ME274" s="20"/>
      <c r="MF274" s="20"/>
      <c r="MG274" s="20"/>
      <c r="MH274" s="20"/>
      <c r="MI274" s="20"/>
      <c r="MJ274" s="20"/>
      <c r="MK274" s="20"/>
      <c r="ML274" s="20"/>
      <c r="MM274" s="20"/>
      <c r="MN274" s="20"/>
      <c r="MO274" s="20"/>
      <c r="MP274" s="20"/>
      <c r="MQ274" s="20"/>
      <c r="MR274" s="20"/>
      <c r="MS274" s="20"/>
      <c r="MT274" s="20"/>
      <c r="MU274" s="20"/>
      <c r="MV274" s="20"/>
      <c r="MW274" s="20"/>
      <c r="MX274" s="20"/>
      <c r="MY274" s="20"/>
      <c r="MZ274" s="20"/>
      <c r="NA274" s="20"/>
      <c r="NB274" s="20"/>
      <c r="NC274" s="20"/>
      <c r="ND274" s="20"/>
      <c r="NE274" s="20"/>
      <c r="NF274" s="20"/>
      <c r="NG274" s="20"/>
      <c r="NH274" s="6"/>
    </row>
    <row r="275" spans="1:372" x14ac:dyDescent="0.3">
      <c r="A275" s="15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6"/>
      <c r="AF275" s="15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6"/>
      <c r="BK275" s="15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6"/>
      <c r="CP275" s="15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6"/>
      <c r="DU275" s="15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6"/>
      <c r="EZ275" s="15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6"/>
      <c r="GE275" s="15"/>
      <c r="GF275" s="20"/>
      <c r="GG275" s="20"/>
      <c r="GH275" s="20"/>
      <c r="GI275" s="20"/>
      <c r="GJ275" s="20"/>
      <c r="GK275" s="20"/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6"/>
      <c r="HJ275" s="15"/>
      <c r="HK275" s="20"/>
      <c r="HL275" s="20"/>
      <c r="HM275" s="20"/>
      <c r="HN275" s="20"/>
      <c r="HO275" s="20"/>
      <c r="HP275" s="20"/>
      <c r="HQ275" s="20"/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6"/>
      <c r="IO275" s="15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6"/>
      <c r="JT275" s="15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0"/>
      <c r="KO275" s="20"/>
      <c r="KP275" s="20"/>
      <c r="KQ275" s="20"/>
      <c r="KR275" s="20"/>
      <c r="KS275" s="20"/>
      <c r="KT275" s="20"/>
      <c r="KU275" s="20"/>
      <c r="KV275" s="20"/>
      <c r="KW275" s="20"/>
      <c r="KX275" s="6"/>
      <c r="KY275" s="15"/>
      <c r="KZ275" s="20"/>
      <c r="LA275" s="20"/>
      <c r="LB275" s="20"/>
      <c r="LC275" s="20"/>
      <c r="LD275" s="20"/>
      <c r="LE275" s="20"/>
      <c r="LF275" s="20"/>
      <c r="LG275" s="20"/>
      <c r="LH275" s="20"/>
      <c r="LI275" s="20"/>
      <c r="LJ275" s="20"/>
      <c r="LK275" s="20"/>
      <c r="LL275" s="20"/>
      <c r="LM275" s="20"/>
      <c r="LN275" s="20"/>
      <c r="LO275" s="20"/>
      <c r="LP275" s="20"/>
      <c r="LQ275" s="20"/>
      <c r="LR275" s="20"/>
      <c r="LS275" s="20"/>
      <c r="LT275" s="20"/>
      <c r="LU275" s="20"/>
      <c r="LV275" s="20"/>
      <c r="LW275" s="20"/>
      <c r="LX275" s="20"/>
      <c r="LY275" s="20"/>
      <c r="LZ275" s="20"/>
      <c r="MA275" s="20"/>
      <c r="MB275" s="20"/>
      <c r="MC275" s="6"/>
      <c r="MD275" s="15"/>
      <c r="ME275" s="20"/>
      <c r="MF275" s="20"/>
      <c r="MG275" s="20"/>
      <c r="MH275" s="20"/>
      <c r="MI275" s="20"/>
      <c r="MJ275" s="20"/>
      <c r="MK275" s="20"/>
      <c r="ML275" s="20"/>
      <c r="MM275" s="20"/>
      <c r="MN275" s="20"/>
      <c r="MO275" s="20"/>
      <c r="MP275" s="20"/>
      <c r="MQ275" s="20"/>
      <c r="MR275" s="20"/>
      <c r="MS275" s="20"/>
      <c r="MT275" s="20"/>
      <c r="MU275" s="20"/>
      <c r="MV275" s="20"/>
      <c r="MW275" s="20"/>
      <c r="MX275" s="20"/>
      <c r="MY275" s="20"/>
      <c r="MZ275" s="20"/>
      <c r="NA275" s="20"/>
      <c r="NB275" s="20"/>
      <c r="NC275" s="20"/>
      <c r="ND275" s="20"/>
      <c r="NE275" s="20"/>
      <c r="NF275" s="20"/>
      <c r="NG275" s="20"/>
      <c r="NH275" s="6"/>
    </row>
    <row r="276" spans="1:372" x14ac:dyDescent="0.3">
      <c r="A276" s="15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6"/>
      <c r="AF276" s="15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6"/>
      <c r="BK276" s="15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6"/>
      <c r="CP276" s="15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6"/>
      <c r="DU276" s="15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6"/>
      <c r="EZ276" s="15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  <c r="GB276" s="20"/>
      <c r="GC276" s="20"/>
      <c r="GD276" s="6"/>
      <c r="GE276" s="15"/>
      <c r="GF276" s="20"/>
      <c r="GG276" s="20"/>
      <c r="GH276" s="20"/>
      <c r="GI276" s="20"/>
      <c r="GJ276" s="20"/>
      <c r="GK276" s="20"/>
      <c r="GL276" s="20"/>
      <c r="GM276" s="20"/>
      <c r="GN276" s="20"/>
      <c r="GO276" s="20"/>
      <c r="GP276" s="20"/>
      <c r="GQ276" s="20"/>
      <c r="GR276" s="20"/>
      <c r="GS276" s="20"/>
      <c r="GT276" s="20"/>
      <c r="GU276" s="20"/>
      <c r="GV276" s="20"/>
      <c r="GW276" s="20"/>
      <c r="GX276" s="20"/>
      <c r="GY276" s="20"/>
      <c r="GZ276" s="20"/>
      <c r="HA276" s="20"/>
      <c r="HB276" s="20"/>
      <c r="HC276" s="20"/>
      <c r="HD276" s="20"/>
      <c r="HE276" s="20"/>
      <c r="HF276" s="20"/>
      <c r="HG276" s="20"/>
      <c r="HH276" s="20"/>
      <c r="HI276" s="6"/>
      <c r="HJ276" s="15"/>
      <c r="HK276" s="20"/>
      <c r="HL276" s="20"/>
      <c r="HM276" s="20"/>
      <c r="HN276" s="20"/>
      <c r="HO276" s="20"/>
      <c r="HP276" s="20"/>
      <c r="HQ276" s="20"/>
      <c r="HR276" s="20"/>
      <c r="HS276" s="20"/>
      <c r="HT276" s="20"/>
      <c r="HU276" s="20"/>
      <c r="HV276" s="20"/>
      <c r="HW276" s="20"/>
      <c r="HX276" s="20"/>
      <c r="HY276" s="20"/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20"/>
      <c r="IL276" s="20"/>
      <c r="IM276" s="20"/>
      <c r="IN276" s="6"/>
      <c r="IO276" s="15"/>
      <c r="IP276" s="20"/>
      <c r="IQ276" s="20"/>
      <c r="IR276" s="20"/>
      <c r="IS276" s="20"/>
      <c r="IT276" s="20"/>
      <c r="IU276" s="20"/>
      <c r="IV276" s="20"/>
      <c r="IW276" s="20"/>
      <c r="IX276" s="20"/>
      <c r="IY276" s="20"/>
      <c r="IZ276" s="20"/>
      <c r="JA276" s="20"/>
      <c r="JB276" s="20"/>
      <c r="JC276" s="20"/>
      <c r="JD276" s="20"/>
      <c r="JE276" s="20"/>
      <c r="JF276" s="20"/>
      <c r="JG276" s="20"/>
      <c r="JH276" s="20"/>
      <c r="JI276" s="20"/>
      <c r="JJ276" s="20"/>
      <c r="JK276" s="20"/>
      <c r="JL276" s="20"/>
      <c r="JM276" s="20"/>
      <c r="JN276" s="20"/>
      <c r="JO276" s="20"/>
      <c r="JP276" s="20"/>
      <c r="JQ276" s="20"/>
      <c r="JR276" s="20"/>
      <c r="JS276" s="6"/>
      <c r="JT276" s="15"/>
      <c r="JU276" s="20"/>
      <c r="JV276" s="20"/>
      <c r="JW276" s="20"/>
      <c r="JX276" s="20"/>
      <c r="JY276" s="20"/>
      <c r="JZ276" s="20"/>
      <c r="KA276" s="20"/>
      <c r="KB276" s="20"/>
      <c r="KC276" s="20"/>
      <c r="KD276" s="20"/>
      <c r="KE276" s="20"/>
      <c r="KF276" s="20"/>
      <c r="KG276" s="20"/>
      <c r="KH276" s="20"/>
      <c r="KI276" s="20"/>
      <c r="KJ276" s="20"/>
      <c r="KK276" s="20"/>
      <c r="KL276" s="20"/>
      <c r="KM276" s="20"/>
      <c r="KN276" s="20"/>
      <c r="KO276" s="20"/>
      <c r="KP276" s="20"/>
      <c r="KQ276" s="20"/>
      <c r="KR276" s="20"/>
      <c r="KS276" s="20"/>
      <c r="KT276" s="20"/>
      <c r="KU276" s="20"/>
      <c r="KV276" s="20"/>
      <c r="KW276" s="20"/>
      <c r="KX276" s="6"/>
      <c r="KY276" s="15"/>
      <c r="KZ276" s="20"/>
      <c r="LA276" s="20"/>
      <c r="LB276" s="20"/>
      <c r="LC276" s="20"/>
      <c r="LD276" s="20"/>
      <c r="LE276" s="20"/>
      <c r="LF276" s="20"/>
      <c r="LG276" s="20"/>
      <c r="LH276" s="20"/>
      <c r="LI276" s="20"/>
      <c r="LJ276" s="20"/>
      <c r="LK276" s="20"/>
      <c r="LL276" s="20"/>
      <c r="LM276" s="20"/>
      <c r="LN276" s="20"/>
      <c r="LO276" s="20"/>
      <c r="LP276" s="20"/>
      <c r="LQ276" s="20"/>
      <c r="LR276" s="20"/>
      <c r="LS276" s="20"/>
      <c r="LT276" s="20"/>
      <c r="LU276" s="20"/>
      <c r="LV276" s="20"/>
      <c r="LW276" s="20"/>
      <c r="LX276" s="20"/>
      <c r="LY276" s="20"/>
      <c r="LZ276" s="20"/>
      <c r="MA276" s="20"/>
      <c r="MB276" s="20"/>
      <c r="MC276" s="6"/>
      <c r="MD276" s="15"/>
      <c r="ME276" s="20"/>
      <c r="MF276" s="20"/>
      <c r="MG276" s="20"/>
      <c r="MH276" s="20"/>
      <c r="MI276" s="20"/>
      <c r="MJ276" s="20"/>
      <c r="MK276" s="20"/>
      <c r="ML276" s="20"/>
      <c r="MM276" s="20"/>
      <c r="MN276" s="20"/>
      <c r="MO276" s="20"/>
      <c r="MP276" s="20"/>
      <c r="MQ276" s="20"/>
      <c r="MR276" s="20"/>
      <c r="MS276" s="20"/>
      <c r="MT276" s="20"/>
      <c r="MU276" s="20"/>
      <c r="MV276" s="20"/>
      <c r="MW276" s="20"/>
      <c r="MX276" s="20"/>
      <c r="MY276" s="20"/>
      <c r="MZ276" s="20"/>
      <c r="NA276" s="20"/>
      <c r="NB276" s="20"/>
      <c r="NC276" s="20"/>
      <c r="ND276" s="20"/>
      <c r="NE276" s="20"/>
      <c r="NF276" s="20"/>
      <c r="NG276" s="20"/>
      <c r="NH276" s="6"/>
    </row>
    <row r="277" spans="1:372" x14ac:dyDescent="0.3">
      <c r="A277" s="15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6"/>
      <c r="AF277" s="15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6"/>
      <c r="BK277" s="15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6"/>
      <c r="CP277" s="15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6"/>
      <c r="DU277" s="15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6"/>
      <c r="EZ277" s="15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  <c r="GB277" s="20"/>
      <c r="GC277" s="20"/>
      <c r="GD277" s="6"/>
      <c r="GE277" s="15"/>
      <c r="GF277" s="20"/>
      <c r="GG277" s="20"/>
      <c r="GH277" s="20"/>
      <c r="GI277" s="20"/>
      <c r="GJ277" s="20"/>
      <c r="GK277" s="20"/>
      <c r="GL277" s="20"/>
      <c r="GM277" s="20"/>
      <c r="GN277" s="20"/>
      <c r="GO277" s="20"/>
      <c r="GP277" s="20"/>
      <c r="GQ277" s="20"/>
      <c r="GR277" s="20"/>
      <c r="GS277" s="20"/>
      <c r="GT277" s="20"/>
      <c r="GU277" s="20"/>
      <c r="GV277" s="20"/>
      <c r="GW277" s="20"/>
      <c r="GX277" s="20"/>
      <c r="GY277" s="20"/>
      <c r="GZ277" s="20"/>
      <c r="HA277" s="20"/>
      <c r="HB277" s="20"/>
      <c r="HC277" s="20"/>
      <c r="HD277" s="20"/>
      <c r="HE277" s="20"/>
      <c r="HF277" s="20"/>
      <c r="HG277" s="20"/>
      <c r="HH277" s="20"/>
      <c r="HI277" s="6"/>
      <c r="HJ277" s="15"/>
      <c r="HK277" s="20"/>
      <c r="HL277" s="20"/>
      <c r="HM277" s="20"/>
      <c r="HN277" s="20"/>
      <c r="HO277" s="20"/>
      <c r="HP277" s="20"/>
      <c r="HQ277" s="20"/>
      <c r="HR277" s="20"/>
      <c r="HS277" s="20"/>
      <c r="HT277" s="20"/>
      <c r="HU277" s="20"/>
      <c r="HV277" s="20"/>
      <c r="HW277" s="20"/>
      <c r="HX277" s="20"/>
      <c r="HY277" s="20"/>
      <c r="HZ277" s="20"/>
      <c r="IA277" s="20"/>
      <c r="IB277" s="20"/>
      <c r="IC277" s="20"/>
      <c r="ID277" s="20"/>
      <c r="IE277" s="20"/>
      <c r="IF277" s="20"/>
      <c r="IG277" s="20"/>
      <c r="IH277" s="20"/>
      <c r="II277" s="20"/>
      <c r="IJ277" s="20"/>
      <c r="IK277" s="20"/>
      <c r="IL277" s="20"/>
      <c r="IM277" s="20"/>
      <c r="IN277" s="6"/>
      <c r="IO277" s="15"/>
      <c r="IP277" s="20"/>
      <c r="IQ277" s="20"/>
      <c r="IR277" s="20"/>
      <c r="IS277" s="20"/>
      <c r="IT277" s="20"/>
      <c r="IU277" s="20"/>
      <c r="IV277" s="20"/>
      <c r="IW277" s="20"/>
      <c r="IX277" s="20"/>
      <c r="IY277" s="20"/>
      <c r="IZ277" s="20"/>
      <c r="JA277" s="20"/>
      <c r="JB277" s="20"/>
      <c r="JC277" s="20"/>
      <c r="JD277" s="20"/>
      <c r="JE277" s="20"/>
      <c r="JF277" s="20"/>
      <c r="JG277" s="20"/>
      <c r="JH277" s="20"/>
      <c r="JI277" s="20"/>
      <c r="JJ277" s="20"/>
      <c r="JK277" s="20"/>
      <c r="JL277" s="20"/>
      <c r="JM277" s="20"/>
      <c r="JN277" s="20"/>
      <c r="JO277" s="20"/>
      <c r="JP277" s="20"/>
      <c r="JQ277" s="20"/>
      <c r="JR277" s="20"/>
      <c r="JS277" s="6"/>
      <c r="JT277" s="15"/>
      <c r="JU277" s="20"/>
      <c r="JV277" s="20"/>
      <c r="JW277" s="20"/>
      <c r="JX277" s="20"/>
      <c r="JY277" s="20"/>
      <c r="JZ277" s="20"/>
      <c r="KA277" s="20"/>
      <c r="KB277" s="20"/>
      <c r="KC277" s="20"/>
      <c r="KD277" s="20"/>
      <c r="KE277" s="20"/>
      <c r="KF277" s="20"/>
      <c r="KG277" s="20"/>
      <c r="KH277" s="20"/>
      <c r="KI277" s="20"/>
      <c r="KJ277" s="20"/>
      <c r="KK277" s="20"/>
      <c r="KL277" s="20"/>
      <c r="KM277" s="20"/>
      <c r="KN277" s="20"/>
      <c r="KO277" s="20"/>
      <c r="KP277" s="20"/>
      <c r="KQ277" s="20"/>
      <c r="KR277" s="20"/>
      <c r="KS277" s="20"/>
      <c r="KT277" s="20"/>
      <c r="KU277" s="20"/>
      <c r="KV277" s="20"/>
      <c r="KW277" s="20"/>
      <c r="KX277" s="6"/>
      <c r="KY277" s="15"/>
      <c r="KZ277" s="20"/>
      <c r="LA277" s="20"/>
      <c r="LB277" s="20"/>
      <c r="LC277" s="20"/>
      <c r="LD277" s="20"/>
      <c r="LE277" s="20"/>
      <c r="LF277" s="20"/>
      <c r="LG277" s="20"/>
      <c r="LH277" s="20"/>
      <c r="LI277" s="20"/>
      <c r="LJ277" s="20"/>
      <c r="LK277" s="20"/>
      <c r="LL277" s="20"/>
      <c r="LM277" s="20"/>
      <c r="LN277" s="20"/>
      <c r="LO277" s="20"/>
      <c r="LP277" s="20"/>
      <c r="LQ277" s="20"/>
      <c r="LR277" s="20"/>
      <c r="LS277" s="20"/>
      <c r="LT277" s="20"/>
      <c r="LU277" s="20"/>
      <c r="LV277" s="20"/>
      <c r="LW277" s="20"/>
      <c r="LX277" s="20"/>
      <c r="LY277" s="20"/>
      <c r="LZ277" s="20"/>
      <c r="MA277" s="20"/>
      <c r="MB277" s="20"/>
      <c r="MC277" s="6"/>
      <c r="MD277" s="15"/>
      <c r="ME277" s="20"/>
      <c r="MF277" s="20"/>
      <c r="MG277" s="20"/>
      <c r="MH277" s="20"/>
      <c r="MI277" s="20"/>
      <c r="MJ277" s="20"/>
      <c r="MK277" s="20"/>
      <c r="ML277" s="20"/>
      <c r="MM277" s="20"/>
      <c r="MN277" s="20"/>
      <c r="MO277" s="20"/>
      <c r="MP277" s="20"/>
      <c r="MQ277" s="20"/>
      <c r="MR277" s="20"/>
      <c r="MS277" s="20"/>
      <c r="MT277" s="20"/>
      <c r="MU277" s="20"/>
      <c r="MV277" s="20"/>
      <c r="MW277" s="20"/>
      <c r="MX277" s="20"/>
      <c r="MY277" s="20"/>
      <c r="MZ277" s="20"/>
      <c r="NA277" s="20"/>
      <c r="NB277" s="20"/>
      <c r="NC277" s="20"/>
      <c r="ND277" s="20"/>
      <c r="NE277" s="20"/>
      <c r="NF277" s="20"/>
      <c r="NG277" s="20"/>
      <c r="NH277" s="6"/>
    </row>
    <row r="278" spans="1:372" x14ac:dyDescent="0.3">
      <c r="A278" s="15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6"/>
      <c r="AF278" s="15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6"/>
      <c r="BK278" s="15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6"/>
      <c r="CP278" s="15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6"/>
      <c r="DU278" s="15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6"/>
      <c r="EZ278" s="15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  <c r="GB278" s="20"/>
      <c r="GC278" s="20"/>
      <c r="GD278" s="6"/>
      <c r="GE278" s="15"/>
      <c r="GF278" s="20"/>
      <c r="GG278" s="20"/>
      <c r="GH278" s="20"/>
      <c r="GI278" s="20"/>
      <c r="GJ278" s="20"/>
      <c r="GK278" s="20"/>
      <c r="GL278" s="20"/>
      <c r="GM278" s="20"/>
      <c r="GN278" s="20"/>
      <c r="GO278" s="20"/>
      <c r="GP278" s="20"/>
      <c r="GQ278" s="20"/>
      <c r="GR278" s="20"/>
      <c r="GS278" s="20"/>
      <c r="GT278" s="20"/>
      <c r="GU278" s="20"/>
      <c r="GV278" s="20"/>
      <c r="GW278" s="20"/>
      <c r="GX278" s="20"/>
      <c r="GY278" s="20"/>
      <c r="GZ278" s="20"/>
      <c r="HA278" s="20"/>
      <c r="HB278" s="20"/>
      <c r="HC278" s="20"/>
      <c r="HD278" s="20"/>
      <c r="HE278" s="20"/>
      <c r="HF278" s="20"/>
      <c r="HG278" s="20"/>
      <c r="HH278" s="20"/>
      <c r="HI278" s="6"/>
      <c r="HJ278" s="15"/>
      <c r="HK278" s="20"/>
      <c r="HL278" s="20"/>
      <c r="HM278" s="20"/>
      <c r="HN278" s="20"/>
      <c r="HO278" s="20"/>
      <c r="HP278" s="20"/>
      <c r="HQ278" s="20"/>
      <c r="HR278" s="20"/>
      <c r="HS278" s="20"/>
      <c r="HT278" s="20"/>
      <c r="HU278" s="20"/>
      <c r="HV278" s="20"/>
      <c r="HW278" s="20"/>
      <c r="HX278" s="20"/>
      <c r="HY278" s="20"/>
      <c r="HZ278" s="20"/>
      <c r="IA278" s="20"/>
      <c r="IB278" s="20"/>
      <c r="IC278" s="20"/>
      <c r="ID278" s="20"/>
      <c r="IE278" s="20"/>
      <c r="IF278" s="20"/>
      <c r="IG278" s="20"/>
      <c r="IH278" s="20"/>
      <c r="II278" s="20"/>
      <c r="IJ278" s="20"/>
      <c r="IK278" s="20"/>
      <c r="IL278" s="20"/>
      <c r="IM278" s="20"/>
      <c r="IN278" s="6"/>
      <c r="IO278" s="15"/>
      <c r="IP278" s="20"/>
      <c r="IQ278" s="20"/>
      <c r="IR278" s="20"/>
      <c r="IS278" s="20"/>
      <c r="IT278" s="20"/>
      <c r="IU278" s="20"/>
      <c r="IV278" s="20"/>
      <c r="IW278" s="20"/>
      <c r="IX278" s="20"/>
      <c r="IY278" s="20"/>
      <c r="IZ278" s="20"/>
      <c r="JA278" s="20"/>
      <c r="JB278" s="20"/>
      <c r="JC278" s="20"/>
      <c r="JD278" s="20"/>
      <c r="JE278" s="20"/>
      <c r="JF278" s="20"/>
      <c r="JG278" s="20"/>
      <c r="JH278" s="20"/>
      <c r="JI278" s="20"/>
      <c r="JJ278" s="20"/>
      <c r="JK278" s="20"/>
      <c r="JL278" s="20"/>
      <c r="JM278" s="20"/>
      <c r="JN278" s="20"/>
      <c r="JO278" s="20"/>
      <c r="JP278" s="20"/>
      <c r="JQ278" s="20"/>
      <c r="JR278" s="20"/>
      <c r="JS278" s="6"/>
      <c r="JT278" s="15"/>
      <c r="JU278" s="20"/>
      <c r="JV278" s="20"/>
      <c r="JW278" s="20"/>
      <c r="JX278" s="20"/>
      <c r="JY278" s="20"/>
      <c r="JZ278" s="20"/>
      <c r="KA278" s="20"/>
      <c r="KB278" s="20"/>
      <c r="KC278" s="20"/>
      <c r="KD278" s="20"/>
      <c r="KE278" s="20"/>
      <c r="KF278" s="20"/>
      <c r="KG278" s="20"/>
      <c r="KH278" s="20"/>
      <c r="KI278" s="20"/>
      <c r="KJ278" s="20"/>
      <c r="KK278" s="20"/>
      <c r="KL278" s="20"/>
      <c r="KM278" s="20"/>
      <c r="KN278" s="20"/>
      <c r="KO278" s="20"/>
      <c r="KP278" s="20"/>
      <c r="KQ278" s="20"/>
      <c r="KR278" s="20"/>
      <c r="KS278" s="20"/>
      <c r="KT278" s="20"/>
      <c r="KU278" s="20"/>
      <c r="KV278" s="20"/>
      <c r="KW278" s="20"/>
      <c r="KX278" s="6"/>
      <c r="KY278" s="15"/>
      <c r="KZ278" s="20"/>
      <c r="LA278" s="20"/>
      <c r="LB278" s="20"/>
      <c r="LC278" s="20"/>
      <c r="LD278" s="20"/>
      <c r="LE278" s="20"/>
      <c r="LF278" s="20"/>
      <c r="LG278" s="20"/>
      <c r="LH278" s="20"/>
      <c r="LI278" s="20"/>
      <c r="LJ278" s="20"/>
      <c r="LK278" s="20"/>
      <c r="LL278" s="20"/>
      <c r="LM278" s="20"/>
      <c r="LN278" s="20"/>
      <c r="LO278" s="20"/>
      <c r="LP278" s="20"/>
      <c r="LQ278" s="20"/>
      <c r="LR278" s="20"/>
      <c r="LS278" s="20"/>
      <c r="LT278" s="20"/>
      <c r="LU278" s="20"/>
      <c r="LV278" s="20"/>
      <c r="LW278" s="20"/>
      <c r="LX278" s="20"/>
      <c r="LY278" s="20"/>
      <c r="LZ278" s="20"/>
      <c r="MA278" s="20"/>
      <c r="MB278" s="20"/>
      <c r="MC278" s="6"/>
      <c r="MD278" s="15"/>
      <c r="ME278" s="20"/>
      <c r="MF278" s="20"/>
      <c r="MG278" s="20"/>
      <c r="MH278" s="20"/>
      <c r="MI278" s="20"/>
      <c r="MJ278" s="20"/>
      <c r="MK278" s="20"/>
      <c r="ML278" s="20"/>
      <c r="MM278" s="20"/>
      <c r="MN278" s="20"/>
      <c r="MO278" s="20"/>
      <c r="MP278" s="20"/>
      <c r="MQ278" s="20"/>
      <c r="MR278" s="20"/>
      <c r="MS278" s="20"/>
      <c r="MT278" s="20"/>
      <c r="MU278" s="20"/>
      <c r="MV278" s="20"/>
      <c r="MW278" s="20"/>
      <c r="MX278" s="20"/>
      <c r="MY278" s="20"/>
      <c r="MZ278" s="20"/>
      <c r="NA278" s="20"/>
      <c r="NB278" s="20"/>
      <c r="NC278" s="20"/>
      <c r="ND278" s="20"/>
      <c r="NE278" s="20"/>
      <c r="NF278" s="20"/>
      <c r="NG278" s="20"/>
      <c r="NH278" s="6"/>
    </row>
    <row r="279" spans="1:372" x14ac:dyDescent="0.3">
      <c r="A279" s="15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6"/>
      <c r="AF279" s="15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6"/>
      <c r="BK279" s="15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6"/>
      <c r="CP279" s="15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6"/>
      <c r="DU279" s="15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6"/>
      <c r="EZ279" s="15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  <c r="GB279" s="20"/>
      <c r="GC279" s="20"/>
      <c r="GD279" s="6"/>
      <c r="GE279" s="15"/>
      <c r="GF279" s="20"/>
      <c r="GG279" s="20"/>
      <c r="GH279" s="20"/>
      <c r="GI279" s="20"/>
      <c r="GJ279" s="20"/>
      <c r="GK279" s="20"/>
      <c r="GL279" s="20"/>
      <c r="GM279" s="20"/>
      <c r="GN279" s="20"/>
      <c r="GO279" s="20"/>
      <c r="GP279" s="20"/>
      <c r="GQ279" s="20"/>
      <c r="GR279" s="20"/>
      <c r="GS279" s="20"/>
      <c r="GT279" s="20"/>
      <c r="GU279" s="20"/>
      <c r="GV279" s="20"/>
      <c r="GW279" s="20"/>
      <c r="GX279" s="20"/>
      <c r="GY279" s="20"/>
      <c r="GZ279" s="20"/>
      <c r="HA279" s="20"/>
      <c r="HB279" s="20"/>
      <c r="HC279" s="20"/>
      <c r="HD279" s="20"/>
      <c r="HE279" s="20"/>
      <c r="HF279" s="20"/>
      <c r="HG279" s="20"/>
      <c r="HH279" s="20"/>
      <c r="HI279" s="6"/>
      <c r="HJ279" s="15"/>
      <c r="HK279" s="20"/>
      <c r="HL279" s="20"/>
      <c r="HM279" s="20"/>
      <c r="HN279" s="20"/>
      <c r="HO279" s="20"/>
      <c r="HP279" s="20"/>
      <c r="HQ279" s="20"/>
      <c r="HR279" s="20"/>
      <c r="HS279" s="20"/>
      <c r="HT279" s="20"/>
      <c r="HU279" s="20"/>
      <c r="HV279" s="20"/>
      <c r="HW279" s="20"/>
      <c r="HX279" s="20"/>
      <c r="HY279" s="20"/>
      <c r="HZ279" s="20"/>
      <c r="IA279" s="20"/>
      <c r="IB279" s="20"/>
      <c r="IC279" s="20"/>
      <c r="ID279" s="20"/>
      <c r="IE279" s="20"/>
      <c r="IF279" s="20"/>
      <c r="IG279" s="20"/>
      <c r="IH279" s="20"/>
      <c r="II279" s="20"/>
      <c r="IJ279" s="20"/>
      <c r="IK279" s="20"/>
      <c r="IL279" s="20"/>
      <c r="IM279" s="20"/>
      <c r="IN279" s="6"/>
      <c r="IO279" s="15"/>
      <c r="IP279" s="20"/>
      <c r="IQ279" s="20"/>
      <c r="IR279" s="20"/>
      <c r="IS279" s="20"/>
      <c r="IT279" s="20"/>
      <c r="IU279" s="20"/>
      <c r="IV279" s="20"/>
      <c r="IW279" s="20"/>
      <c r="IX279" s="20"/>
      <c r="IY279" s="20"/>
      <c r="IZ279" s="20"/>
      <c r="JA279" s="20"/>
      <c r="JB279" s="20"/>
      <c r="JC279" s="20"/>
      <c r="JD279" s="20"/>
      <c r="JE279" s="20"/>
      <c r="JF279" s="20"/>
      <c r="JG279" s="20"/>
      <c r="JH279" s="20"/>
      <c r="JI279" s="20"/>
      <c r="JJ279" s="20"/>
      <c r="JK279" s="20"/>
      <c r="JL279" s="20"/>
      <c r="JM279" s="20"/>
      <c r="JN279" s="20"/>
      <c r="JO279" s="20"/>
      <c r="JP279" s="20"/>
      <c r="JQ279" s="20"/>
      <c r="JR279" s="20"/>
      <c r="JS279" s="6"/>
      <c r="JT279" s="15"/>
      <c r="JU279" s="20"/>
      <c r="JV279" s="20"/>
      <c r="JW279" s="20"/>
      <c r="JX279" s="20"/>
      <c r="JY279" s="20"/>
      <c r="JZ279" s="20"/>
      <c r="KA279" s="20"/>
      <c r="KB279" s="20"/>
      <c r="KC279" s="20"/>
      <c r="KD279" s="20"/>
      <c r="KE279" s="20"/>
      <c r="KF279" s="20"/>
      <c r="KG279" s="20"/>
      <c r="KH279" s="20"/>
      <c r="KI279" s="20"/>
      <c r="KJ279" s="20"/>
      <c r="KK279" s="20"/>
      <c r="KL279" s="20"/>
      <c r="KM279" s="20"/>
      <c r="KN279" s="20"/>
      <c r="KO279" s="20"/>
      <c r="KP279" s="20"/>
      <c r="KQ279" s="20"/>
      <c r="KR279" s="20"/>
      <c r="KS279" s="20"/>
      <c r="KT279" s="20"/>
      <c r="KU279" s="20"/>
      <c r="KV279" s="20"/>
      <c r="KW279" s="20"/>
      <c r="KX279" s="6"/>
      <c r="KY279" s="15"/>
      <c r="KZ279" s="20"/>
      <c r="LA279" s="20"/>
      <c r="LB279" s="20"/>
      <c r="LC279" s="20"/>
      <c r="LD279" s="20"/>
      <c r="LE279" s="20"/>
      <c r="LF279" s="20"/>
      <c r="LG279" s="20"/>
      <c r="LH279" s="20"/>
      <c r="LI279" s="20"/>
      <c r="LJ279" s="20"/>
      <c r="LK279" s="20"/>
      <c r="LL279" s="20"/>
      <c r="LM279" s="20"/>
      <c r="LN279" s="20"/>
      <c r="LO279" s="20"/>
      <c r="LP279" s="20"/>
      <c r="LQ279" s="20"/>
      <c r="LR279" s="20"/>
      <c r="LS279" s="20"/>
      <c r="LT279" s="20"/>
      <c r="LU279" s="20"/>
      <c r="LV279" s="20"/>
      <c r="LW279" s="20"/>
      <c r="LX279" s="20"/>
      <c r="LY279" s="20"/>
      <c r="LZ279" s="20"/>
      <c r="MA279" s="20"/>
      <c r="MB279" s="20"/>
      <c r="MC279" s="6"/>
      <c r="MD279" s="15"/>
      <c r="ME279" s="20"/>
      <c r="MF279" s="20"/>
      <c r="MG279" s="20"/>
      <c r="MH279" s="20"/>
      <c r="MI279" s="20"/>
      <c r="MJ279" s="20"/>
      <c r="MK279" s="20"/>
      <c r="ML279" s="20"/>
      <c r="MM279" s="20"/>
      <c r="MN279" s="20"/>
      <c r="MO279" s="20"/>
      <c r="MP279" s="20"/>
      <c r="MQ279" s="20"/>
      <c r="MR279" s="20"/>
      <c r="MS279" s="20"/>
      <c r="MT279" s="20"/>
      <c r="MU279" s="20"/>
      <c r="MV279" s="20"/>
      <c r="MW279" s="20"/>
      <c r="MX279" s="20"/>
      <c r="MY279" s="20"/>
      <c r="MZ279" s="20"/>
      <c r="NA279" s="20"/>
      <c r="NB279" s="20"/>
      <c r="NC279" s="20"/>
      <c r="ND279" s="20"/>
      <c r="NE279" s="20"/>
      <c r="NF279" s="20"/>
      <c r="NG279" s="20"/>
      <c r="NH279" s="6"/>
    </row>
    <row r="280" spans="1:372" x14ac:dyDescent="0.3">
      <c r="A280" s="15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10"/>
      <c r="AF280" s="15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10"/>
      <c r="BK280" s="15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10"/>
      <c r="CP280" s="15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10"/>
      <c r="DU280" s="15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10"/>
      <c r="EZ280" s="15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10"/>
      <c r="GE280" s="15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10"/>
      <c r="HJ280" s="15"/>
      <c r="HK280" s="20"/>
      <c r="HL280" s="20"/>
      <c r="HM280" s="20"/>
      <c r="HN280" s="20"/>
      <c r="HO280" s="20"/>
      <c r="HP280" s="20"/>
      <c r="HQ280" s="20"/>
      <c r="HR280" s="20"/>
      <c r="HS280" s="20"/>
      <c r="HT280" s="20"/>
      <c r="HU280" s="20"/>
      <c r="HV280" s="20"/>
      <c r="HW280" s="20"/>
      <c r="HX280" s="20"/>
      <c r="HY280" s="20"/>
      <c r="HZ280" s="20"/>
      <c r="IA280" s="20"/>
      <c r="IB280" s="20"/>
      <c r="IC280" s="20"/>
      <c r="ID280" s="20"/>
      <c r="IE280" s="20"/>
      <c r="IF280" s="20"/>
      <c r="IG280" s="20"/>
      <c r="IH280" s="20"/>
      <c r="II280" s="20"/>
      <c r="IJ280" s="20"/>
      <c r="IK280" s="20"/>
      <c r="IL280" s="20"/>
      <c r="IM280" s="20"/>
      <c r="IN280" s="10"/>
      <c r="IO280" s="15"/>
      <c r="IP280" s="20"/>
      <c r="IQ280" s="20"/>
      <c r="IR280" s="20"/>
      <c r="IS280" s="20"/>
      <c r="IT280" s="20"/>
      <c r="IU280" s="20"/>
      <c r="IV280" s="20"/>
      <c r="IW280" s="20"/>
      <c r="IX280" s="20"/>
      <c r="IY280" s="20"/>
      <c r="IZ280" s="20"/>
      <c r="JA280" s="20"/>
      <c r="JB280" s="20"/>
      <c r="JC280" s="20"/>
      <c r="JD280" s="20"/>
      <c r="JE280" s="20"/>
      <c r="JF280" s="20"/>
      <c r="JG280" s="20"/>
      <c r="JH280" s="20"/>
      <c r="JI280" s="20"/>
      <c r="JJ280" s="20"/>
      <c r="JK280" s="20"/>
      <c r="JL280" s="20"/>
      <c r="JM280" s="20"/>
      <c r="JN280" s="20"/>
      <c r="JO280" s="20"/>
      <c r="JP280" s="20"/>
      <c r="JQ280" s="20"/>
      <c r="JR280" s="20"/>
      <c r="JS280" s="10"/>
      <c r="JT280" s="15"/>
      <c r="JU280" s="20"/>
      <c r="JV280" s="20"/>
      <c r="JW280" s="20"/>
      <c r="JX280" s="20"/>
      <c r="JY280" s="20"/>
      <c r="JZ280" s="20"/>
      <c r="KA280" s="20"/>
      <c r="KB280" s="20"/>
      <c r="KC280" s="20"/>
      <c r="KD280" s="20"/>
      <c r="KE280" s="20"/>
      <c r="KF280" s="20"/>
      <c r="KG280" s="20"/>
      <c r="KH280" s="20"/>
      <c r="KI280" s="20"/>
      <c r="KJ280" s="20"/>
      <c r="KK280" s="20"/>
      <c r="KL280" s="20"/>
      <c r="KM280" s="20"/>
      <c r="KN280" s="20"/>
      <c r="KO280" s="20"/>
      <c r="KP280" s="20"/>
      <c r="KQ280" s="20"/>
      <c r="KR280" s="20"/>
      <c r="KS280" s="20"/>
      <c r="KT280" s="20"/>
      <c r="KU280" s="20"/>
      <c r="KV280" s="20"/>
      <c r="KW280" s="20"/>
      <c r="KX280" s="10"/>
      <c r="KY280" s="15"/>
      <c r="KZ280" s="20"/>
      <c r="LA280" s="20"/>
      <c r="LB280" s="20"/>
      <c r="LC280" s="20"/>
      <c r="LD280" s="20"/>
      <c r="LE280" s="20"/>
      <c r="LF280" s="20"/>
      <c r="LG280" s="20"/>
      <c r="LH280" s="20"/>
      <c r="LI280" s="20"/>
      <c r="LJ280" s="20"/>
      <c r="LK280" s="20"/>
      <c r="LL280" s="20"/>
      <c r="LM280" s="20"/>
      <c r="LN280" s="20"/>
      <c r="LO280" s="20"/>
      <c r="LP280" s="20"/>
      <c r="LQ280" s="20"/>
      <c r="LR280" s="20"/>
      <c r="LS280" s="20"/>
      <c r="LT280" s="20"/>
      <c r="LU280" s="20"/>
      <c r="LV280" s="20"/>
      <c r="LW280" s="20"/>
      <c r="LX280" s="20"/>
      <c r="LY280" s="20"/>
      <c r="LZ280" s="20"/>
      <c r="MA280" s="20"/>
      <c r="MB280" s="20"/>
      <c r="MC280" s="10"/>
      <c r="MD280" s="15"/>
      <c r="ME280" s="20"/>
      <c r="MF280" s="20"/>
      <c r="MG280" s="20"/>
      <c r="MH280" s="20"/>
      <c r="MI280" s="20"/>
      <c r="MJ280" s="20"/>
      <c r="MK280" s="20"/>
      <c r="ML280" s="20"/>
      <c r="MM280" s="20"/>
      <c r="MN280" s="20"/>
      <c r="MO280" s="20"/>
      <c r="MP280" s="20"/>
      <c r="MQ280" s="20"/>
      <c r="MR280" s="20"/>
      <c r="MS280" s="20"/>
      <c r="MT280" s="20"/>
      <c r="MU280" s="20"/>
      <c r="MV280" s="20"/>
      <c r="MW280" s="20"/>
      <c r="MX280" s="20"/>
      <c r="MY280" s="20"/>
      <c r="MZ280" s="20"/>
      <c r="NA280" s="20"/>
      <c r="NB280" s="20"/>
      <c r="NC280" s="20"/>
      <c r="ND280" s="20"/>
      <c r="NE280" s="20"/>
      <c r="NF280" s="20"/>
      <c r="NG280" s="20"/>
      <c r="NH280" s="10"/>
    </row>
    <row r="281" spans="1:372" x14ac:dyDescent="0.3">
      <c r="A281" s="15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4"/>
      <c r="AF281" s="15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4"/>
      <c r="BK281" s="15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4"/>
      <c r="CP281" s="15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4"/>
      <c r="DU281" s="15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4"/>
      <c r="EZ281" s="15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  <c r="GB281" s="20"/>
      <c r="GC281" s="20"/>
      <c r="GD281" s="4"/>
      <c r="GE281" s="15"/>
      <c r="GF281" s="20"/>
      <c r="GG281" s="20"/>
      <c r="GH281" s="20"/>
      <c r="GI281" s="20"/>
      <c r="GJ281" s="20"/>
      <c r="GK281" s="20"/>
      <c r="GL281" s="20"/>
      <c r="GM281" s="20"/>
      <c r="GN281" s="20"/>
      <c r="GO281" s="20"/>
      <c r="GP281" s="20"/>
      <c r="GQ281" s="20"/>
      <c r="GR281" s="20"/>
      <c r="GS281" s="20"/>
      <c r="GT281" s="20"/>
      <c r="GU281" s="20"/>
      <c r="GV281" s="20"/>
      <c r="GW281" s="20"/>
      <c r="GX281" s="20"/>
      <c r="GY281" s="20"/>
      <c r="GZ281" s="20"/>
      <c r="HA281" s="20"/>
      <c r="HB281" s="20"/>
      <c r="HC281" s="20"/>
      <c r="HD281" s="20"/>
      <c r="HE281" s="20"/>
      <c r="HF281" s="20"/>
      <c r="HG281" s="20"/>
      <c r="HH281" s="20"/>
      <c r="HI281" s="4"/>
      <c r="HJ281" s="15"/>
      <c r="HK281" s="20"/>
      <c r="HL281" s="20"/>
      <c r="HM281" s="20"/>
      <c r="HN281" s="20"/>
      <c r="HO281" s="20"/>
      <c r="HP281" s="20"/>
      <c r="HQ281" s="20"/>
      <c r="HR281" s="20"/>
      <c r="HS281" s="20"/>
      <c r="HT281" s="20"/>
      <c r="HU281" s="20"/>
      <c r="HV281" s="20"/>
      <c r="HW281" s="20"/>
      <c r="HX281" s="20"/>
      <c r="HY281" s="20"/>
      <c r="HZ281" s="20"/>
      <c r="IA281" s="20"/>
      <c r="IB281" s="20"/>
      <c r="IC281" s="20"/>
      <c r="ID281" s="20"/>
      <c r="IE281" s="20"/>
      <c r="IF281" s="20"/>
      <c r="IG281" s="20"/>
      <c r="IH281" s="20"/>
      <c r="II281" s="20"/>
      <c r="IJ281" s="20"/>
      <c r="IK281" s="20"/>
      <c r="IL281" s="20"/>
      <c r="IM281" s="20"/>
      <c r="IN281" s="4"/>
      <c r="IO281" s="15"/>
      <c r="IP281" s="20"/>
      <c r="IQ281" s="20"/>
      <c r="IR281" s="20"/>
      <c r="IS281" s="20"/>
      <c r="IT281" s="20"/>
      <c r="IU281" s="20"/>
      <c r="IV281" s="20"/>
      <c r="IW281" s="20"/>
      <c r="IX281" s="20"/>
      <c r="IY281" s="20"/>
      <c r="IZ281" s="20"/>
      <c r="JA281" s="20"/>
      <c r="JB281" s="20"/>
      <c r="JC281" s="20"/>
      <c r="JD281" s="20"/>
      <c r="JE281" s="20"/>
      <c r="JF281" s="20"/>
      <c r="JG281" s="20"/>
      <c r="JH281" s="20"/>
      <c r="JI281" s="20"/>
      <c r="JJ281" s="20"/>
      <c r="JK281" s="20"/>
      <c r="JL281" s="20"/>
      <c r="JM281" s="20"/>
      <c r="JN281" s="20"/>
      <c r="JO281" s="20"/>
      <c r="JP281" s="20"/>
      <c r="JQ281" s="20"/>
      <c r="JR281" s="20"/>
      <c r="JS281" s="4"/>
      <c r="JT281" s="15"/>
      <c r="JU281" s="20"/>
      <c r="JV281" s="20"/>
      <c r="JW281" s="20"/>
      <c r="JX281" s="20"/>
      <c r="JY281" s="20"/>
      <c r="JZ281" s="20"/>
      <c r="KA281" s="20"/>
      <c r="KB281" s="20"/>
      <c r="KC281" s="20"/>
      <c r="KD281" s="20"/>
      <c r="KE281" s="20"/>
      <c r="KF281" s="20"/>
      <c r="KG281" s="20"/>
      <c r="KH281" s="20"/>
      <c r="KI281" s="20"/>
      <c r="KJ281" s="20"/>
      <c r="KK281" s="20"/>
      <c r="KL281" s="20"/>
      <c r="KM281" s="20"/>
      <c r="KN281" s="20"/>
      <c r="KO281" s="20"/>
      <c r="KP281" s="20"/>
      <c r="KQ281" s="20"/>
      <c r="KR281" s="20"/>
      <c r="KS281" s="20"/>
      <c r="KT281" s="20"/>
      <c r="KU281" s="20"/>
      <c r="KV281" s="20"/>
      <c r="KW281" s="20"/>
      <c r="KX281" s="4"/>
      <c r="KY281" s="15"/>
      <c r="KZ281" s="20"/>
      <c r="LA281" s="20"/>
      <c r="LB281" s="20"/>
      <c r="LC281" s="20"/>
      <c r="LD281" s="20"/>
      <c r="LE281" s="20"/>
      <c r="LF281" s="20"/>
      <c r="LG281" s="20"/>
      <c r="LH281" s="20"/>
      <c r="LI281" s="20"/>
      <c r="LJ281" s="20"/>
      <c r="LK281" s="20"/>
      <c r="LL281" s="20"/>
      <c r="LM281" s="20"/>
      <c r="LN281" s="20"/>
      <c r="LO281" s="20"/>
      <c r="LP281" s="20"/>
      <c r="LQ281" s="20"/>
      <c r="LR281" s="20"/>
      <c r="LS281" s="20"/>
      <c r="LT281" s="20"/>
      <c r="LU281" s="20"/>
      <c r="LV281" s="20"/>
      <c r="LW281" s="20"/>
      <c r="LX281" s="20"/>
      <c r="LY281" s="20"/>
      <c r="LZ281" s="20"/>
      <c r="MA281" s="20"/>
      <c r="MB281" s="20"/>
      <c r="MC281" s="4"/>
      <c r="MD281" s="15"/>
      <c r="ME281" s="20"/>
      <c r="MF281" s="20"/>
      <c r="MG281" s="20"/>
      <c r="MH281" s="20"/>
      <c r="MI281" s="20"/>
      <c r="MJ281" s="20"/>
      <c r="MK281" s="20"/>
      <c r="ML281" s="20"/>
      <c r="MM281" s="20"/>
      <c r="MN281" s="20"/>
      <c r="MO281" s="20"/>
      <c r="MP281" s="20"/>
      <c r="MQ281" s="20"/>
      <c r="MR281" s="20"/>
      <c r="MS281" s="20"/>
      <c r="MT281" s="20"/>
      <c r="MU281" s="20"/>
      <c r="MV281" s="20"/>
      <c r="MW281" s="20"/>
      <c r="MX281" s="20"/>
      <c r="MY281" s="20"/>
      <c r="MZ281" s="20"/>
      <c r="NA281" s="20"/>
      <c r="NB281" s="20"/>
      <c r="NC281" s="20"/>
      <c r="ND281" s="20"/>
      <c r="NE281" s="20"/>
      <c r="NF281" s="20"/>
      <c r="NG281" s="20"/>
      <c r="NH281" s="4"/>
    </row>
    <row r="282" spans="1:372" x14ac:dyDescent="0.3">
      <c r="A282" s="15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4"/>
      <c r="AF282" s="15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4"/>
      <c r="BK282" s="15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4"/>
      <c r="CP282" s="15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4"/>
      <c r="DU282" s="15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4"/>
      <c r="EZ282" s="15"/>
      <c r="FA282" s="20"/>
      <c r="FB282" s="20"/>
      <c r="FC282" s="20"/>
      <c r="FD282" s="20"/>
      <c r="FE282" s="20"/>
      <c r="FF282" s="20"/>
      <c r="FG282" s="20"/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/>
      <c r="FX282" s="20"/>
      <c r="FY282" s="20"/>
      <c r="FZ282" s="20"/>
      <c r="GA282" s="20"/>
      <c r="GB282" s="20"/>
      <c r="GC282" s="20"/>
      <c r="GD282" s="4"/>
      <c r="GE282" s="15"/>
      <c r="GF282" s="20"/>
      <c r="GG282" s="20"/>
      <c r="GH282" s="20"/>
      <c r="GI282" s="20"/>
      <c r="GJ282" s="20"/>
      <c r="GK282" s="20"/>
      <c r="GL282" s="20"/>
      <c r="GM282" s="20"/>
      <c r="GN282" s="20"/>
      <c r="GO282" s="20"/>
      <c r="GP282" s="20"/>
      <c r="GQ282" s="20"/>
      <c r="GR282" s="20"/>
      <c r="GS282" s="20"/>
      <c r="GT282" s="20"/>
      <c r="GU282" s="20"/>
      <c r="GV282" s="20"/>
      <c r="GW282" s="20"/>
      <c r="GX282" s="20"/>
      <c r="GY282" s="20"/>
      <c r="GZ282" s="20"/>
      <c r="HA282" s="20"/>
      <c r="HB282" s="20"/>
      <c r="HC282" s="20"/>
      <c r="HD282" s="20"/>
      <c r="HE282" s="20"/>
      <c r="HF282" s="20"/>
      <c r="HG282" s="20"/>
      <c r="HH282" s="20"/>
      <c r="HI282" s="4"/>
      <c r="HJ282" s="15"/>
      <c r="HK282" s="20"/>
      <c r="HL282" s="20"/>
      <c r="HM282" s="20"/>
      <c r="HN282" s="20"/>
      <c r="HO282" s="20"/>
      <c r="HP282" s="20"/>
      <c r="HQ282" s="20"/>
      <c r="HR282" s="20"/>
      <c r="HS282" s="20"/>
      <c r="HT282" s="20"/>
      <c r="HU282" s="20"/>
      <c r="HV282" s="20"/>
      <c r="HW282" s="20"/>
      <c r="HX282" s="20"/>
      <c r="HY282" s="20"/>
      <c r="HZ282" s="20"/>
      <c r="IA282" s="20"/>
      <c r="IB282" s="20"/>
      <c r="IC282" s="20"/>
      <c r="ID282" s="20"/>
      <c r="IE282" s="20"/>
      <c r="IF282" s="20"/>
      <c r="IG282" s="20"/>
      <c r="IH282" s="20"/>
      <c r="II282" s="20"/>
      <c r="IJ282" s="20"/>
      <c r="IK282" s="20"/>
      <c r="IL282" s="20"/>
      <c r="IM282" s="20"/>
      <c r="IN282" s="4"/>
      <c r="IO282" s="15"/>
      <c r="IP282" s="20"/>
      <c r="IQ282" s="20"/>
      <c r="IR282" s="20"/>
      <c r="IS282" s="20"/>
      <c r="IT282" s="20"/>
      <c r="IU282" s="20"/>
      <c r="IV282" s="20"/>
      <c r="IW282" s="20"/>
      <c r="IX282" s="20"/>
      <c r="IY282" s="20"/>
      <c r="IZ282" s="20"/>
      <c r="JA282" s="20"/>
      <c r="JB282" s="20"/>
      <c r="JC282" s="20"/>
      <c r="JD282" s="20"/>
      <c r="JE282" s="20"/>
      <c r="JF282" s="20"/>
      <c r="JG282" s="20"/>
      <c r="JH282" s="20"/>
      <c r="JI282" s="20"/>
      <c r="JJ282" s="20"/>
      <c r="JK282" s="20"/>
      <c r="JL282" s="20"/>
      <c r="JM282" s="20"/>
      <c r="JN282" s="20"/>
      <c r="JO282" s="20"/>
      <c r="JP282" s="20"/>
      <c r="JQ282" s="20"/>
      <c r="JR282" s="20"/>
      <c r="JS282" s="4"/>
      <c r="JT282" s="15"/>
      <c r="JU282" s="20"/>
      <c r="JV282" s="20"/>
      <c r="JW282" s="20"/>
      <c r="JX282" s="20"/>
      <c r="JY282" s="20"/>
      <c r="JZ282" s="20"/>
      <c r="KA282" s="20"/>
      <c r="KB282" s="20"/>
      <c r="KC282" s="20"/>
      <c r="KD282" s="20"/>
      <c r="KE282" s="20"/>
      <c r="KF282" s="20"/>
      <c r="KG282" s="20"/>
      <c r="KH282" s="20"/>
      <c r="KI282" s="20"/>
      <c r="KJ282" s="20"/>
      <c r="KK282" s="20"/>
      <c r="KL282" s="20"/>
      <c r="KM282" s="20"/>
      <c r="KN282" s="20"/>
      <c r="KO282" s="20"/>
      <c r="KP282" s="20"/>
      <c r="KQ282" s="20"/>
      <c r="KR282" s="20"/>
      <c r="KS282" s="20"/>
      <c r="KT282" s="20"/>
      <c r="KU282" s="20"/>
      <c r="KV282" s="20"/>
      <c r="KW282" s="20"/>
      <c r="KX282" s="4"/>
      <c r="KY282" s="15"/>
      <c r="KZ282" s="20"/>
      <c r="LA282" s="20"/>
      <c r="LB282" s="20"/>
      <c r="LC282" s="20"/>
      <c r="LD282" s="20"/>
      <c r="LE282" s="20"/>
      <c r="LF282" s="20"/>
      <c r="LG282" s="20"/>
      <c r="LH282" s="20"/>
      <c r="LI282" s="20"/>
      <c r="LJ282" s="20"/>
      <c r="LK282" s="20"/>
      <c r="LL282" s="20"/>
      <c r="LM282" s="20"/>
      <c r="LN282" s="20"/>
      <c r="LO282" s="20"/>
      <c r="LP282" s="20"/>
      <c r="LQ282" s="20"/>
      <c r="LR282" s="20"/>
      <c r="LS282" s="20"/>
      <c r="LT282" s="20"/>
      <c r="LU282" s="20"/>
      <c r="LV282" s="20"/>
      <c r="LW282" s="20"/>
      <c r="LX282" s="20"/>
      <c r="LY282" s="20"/>
      <c r="LZ282" s="20"/>
      <c r="MA282" s="20"/>
      <c r="MB282" s="20"/>
      <c r="MC282" s="4"/>
      <c r="MD282" s="15"/>
      <c r="ME282" s="20"/>
      <c r="MF282" s="20"/>
      <c r="MG282" s="20"/>
      <c r="MH282" s="20"/>
      <c r="MI282" s="20"/>
      <c r="MJ282" s="20"/>
      <c r="MK282" s="20"/>
      <c r="ML282" s="20"/>
      <c r="MM282" s="20"/>
      <c r="MN282" s="20"/>
      <c r="MO282" s="20"/>
      <c r="MP282" s="20"/>
      <c r="MQ282" s="20"/>
      <c r="MR282" s="20"/>
      <c r="MS282" s="20"/>
      <c r="MT282" s="20"/>
      <c r="MU282" s="20"/>
      <c r="MV282" s="20"/>
      <c r="MW282" s="20"/>
      <c r="MX282" s="20"/>
      <c r="MY282" s="20"/>
      <c r="MZ282" s="20"/>
      <c r="NA282" s="20"/>
      <c r="NB282" s="20"/>
      <c r="NC282" s="20"/>
      <c r="ND282" s="20"/>
      <c r="NE282" s="20"/>
      <c r="NF282" s="20"/>
      <c r="NG282" s="20"/>
      <c r="NH282" s="4"/>
    </row>
    <row r="283" spans="1:372" x14ac:dyDescent="0.3">
      <c r="A283" s="15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4"/>
      <c r="AF283" s="15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4"/>
      <c r="BK283" s="15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4"/>
      <c r="CP283" s="15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4"/>
      <c r="DU283" s="15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4"/>
      <c r="EZ283" s="15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4"/>
      <c r="GE283" s="15"/>
      <c r="GF283" s="20"/>
      <c r="GG283" s="20"/>
      <c r="GH283" s="20"/>
      <c r="GI283" s="20"/>
      <c r="GJ283" s="20"/>
      <c r="GK283" s="20"/>
      <c r="GL283" s="20"/>
      <c r="GM283" s="20"/>
      <c r="GN283" s="20"/>
      <c r="GO283" s="20"/>
      <c r="GP283" s="20"/>
      <c r="GQ283" s="20"/>
      <c r="GR283" s="20"/>
      <c r="GS283" s="20"/>
      <c r="GT283" s="20"/>
      <c r="GU283" s="20"/>
      <c r="GV283" s="20"/>
      <c r="GW283" s="20"/>
      <c r="GX283" s="20"/>
      <c r="GY283" s="20"/>
      <c r="GZ283" s="20"/>
      <c r="HA283" s="20"/>
      <c r="HB283" s="20"/>
      <c r="HC283" s="20"/>
      <c r="HD283" s="20"/>
      <c r="HE283" s="20"/>
      <c r="HF283" s="20"/>
      <c r="HG283" s="20"/>
      <c r="HH283" s="20"/>
      <c r="HI283" s="4"/>
      <c r="HJ283" s="15"/>
      <c r="HK283" s="20"/>
      <c r="HL283" s="20"/>
      <c r="HM283" s="20"/>
      <c r="HN283" s="20"/>
      <c r="HO283" s="20"/>
      <c r="HP283" s="20"/>
      <c r="HQ283" s="20"/>
      <c r="HR283" s="20"/>
      <c r="HS283" s="20"/>
      <c r="HT283" s="20"/>
      <c r="HU283" s="20"/>
      <c r="HV283" s="20"/>
      <c r="HW283" s="20"/>
      <c r="HX283" s="20"/>
      <c r="HY283" s="20"/>
      <c r="HZ283" s="20"/>
      <c r="IA283" s="20"/>
      <c r="IB283" s="20"/>
      <c r="IC283" s="20"/>
      <c r="ID283" s="20"/>
      <c r="IE283" s="20"/>
      <c r="IF283" s="20"/>
      <c r="IG283" s="20"/>
      <c r="IH283" s="20"/>
      <c r="II283" s="20"/>
      <c r="IJ283" s="20"/>
      <c r="IK283" s="20"/>
      <c r="IL283" s="20"/>
      <c r="IM283" s="20"/>
      <c r="IN283" s="4"/>
      <c r="IO283" s="15"/>
      <c r="IP283" s="20"/>
      <c r="IQ283" s="20"/>
      <c r="IR283" s="20"/>
      <c r="IS283" s="20"/>
      <c r="IT283" s="20"/>
      <c r="IU283" s="20"/>
      <c r="IV283" s="20"/>
      <c r="IW283" s="20"/>
      <c r="IX283" s="20"/>
      <c r="IY283" s="20"/>
      <c r="IZ283" s="20"/>
      <c r="JA283" s="20"/>
      <c r="JB283" s="20"/>
      <c r="JC283" s="20"/>
      <c r="JD283" s="20"/>
      <c r="JE283" s="20"/>
      <c r="JF283" s="20"/>
      <c r="JG283" s="20"/>
      <c r="JH283" s="20"/>
      <c r="JI283" s="20"/>
      <c r="JJ283" s="20"/>
      <c r="JK283" s="20"/>
      <c r="JL283" s="20"/>
      <c r="JM283" s="20"/>
      <c r="JN283" s="20"/>
      <c r="JO283" s="20"/>
      <c r="JP283" s="20"/>
      <c r="JQ283" s="20"/>
      <c r="JR283" s="20"/>
      <c r="JS283" s="4"/>
      <c r="JT283" s="15"/>
      <c r="JU283" s="20"/>
      <c r="JV283" s="20"/>
      <c r="JW283" s="20"/>
      <c r="JX283" s="20"/>
      <c r="JY283" s="20"/>
      <c r="JZ283" s="20"/>
      <c r="KA283" s="20"/>
      <c r="KB283" s="20"/>
      <c r="KC283" s="20"/>
      <c r="KD283" s="20"/>
      <c r="KE283" s="20"/>
      <c r="KF283" s="20"/>
      <c r="KG283" s="20"/>
      <c r="KH283" s="20"/>
      <c r="KI283" s="20"/>
      <c r="KJ283" s="20"/>
      <c r="KK283" s="20"/>
      <c r="KL283" s="20"/>
      <c r="KM283" s="20"/>
      <c r="KN283" s="20"/>
      <c r="KO283" s="20"/>
      <c r="KP283" s="20"/>
      <c r="KQ283" s="20"/>
      <c r="KR283" s="20"/>
      <c r="KS283" s="20"/>
      <c r="KT283" s="20"/>
      <c r="KU283" s="20"/>
      <c r="KV283" s="20"/>
      <c r="KW283" s="20"/>
      <c r="KX283" s="4"/>
      <c r="KY283" s="15"/>
      <c r="KZ283" s="20"/>
      <c r="LA283" s="20"/>
      <c r="LB283" s="20"/>
      <c r="LC283" s="20"/>
      <c r="LD283" s="20"/>
      <c r="LE283" s="20"/>
      <c r="LF283" s="20"/>
      <c r="LG283" s="20"/>
      <c r="LH283" s="20"/>
      <c r="LI283" s="20"/>
      <c r="LJ283" s="20"/>
      <c r="LK283" s="20"/>
      <c r="LL283" s="20"/>
      <c r="LM283" s="20"/>
      <c r="LN283" s="20"/>
      <c r="LO283" s="20"/>
      <c r="LP283" s="20"/>
      <c r="LQ283" s="20"/>
      <c r="LR283" s="20"/>
      <c r="LS283" s="20"/>
      <c r="LT283" s="20"/>
      <c r="LU283" s="20"/>
      <c r="LV283" s="20"/>
      <c r="LW283" s="20"/>
      <c r="LX283" s="20"/>
      <c r="LY283" s="20"/>
      <c r="LZ283" s="20"/>
      <c r="MA283" s="20"/>
      <c r="MB283" s="20"/>
      <c r="MC283" s="4"/>
      <c r="MD283" s="15"/>
      <c r="ME283" s="20"/>
      <c r="MF283" s="20"/>
      <c r="MG283" s="20"/>
      <c r="MH283" s="20"/>
      <c r="MI283" s="20"/>
      <c r="MJ283" s="20"/>
      <c r="MK283" s="20"/>
      <c r="ML283" s="20"/>
      <c r="MM283" s="20"/>
      <c r="MN283" s="20"/>
      <c r="MO283" s="20"/>
      <c r="MP283" s="20"/>
      <c r="MQ283" s="20"/>
      <c r="MR283" s="20"/>
      <c r="MS283" s="20"/>
      <c r="MT283" s="20"/>
      <c r="MU283" s="20"/>
      <c r="MV283" s="20"/>
      <c r="MW283" s="20"/>
      <c r="MX283" s="20"/>
      <c r="MY283" s="20"/>
      <c r="MZ283" s="20"/>
      <c r="NA283" s="20"/>
      <c r="NB283" s="20"/>
      <c r="NC283" s="20"/>
      <c r="ND283" s="20"/>
      <c r="NE283" s="20"/>
      <c r="NF283" s="20"/>
      <c r="NG283" s="20"/>
      <c r="NH283" s="4"/>
    </row>
    <row r="284" spans="1:372" x14ac:dyDescent="0.3">
      <c r="A284" s="15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4"/>
      <c r="AF284" s="15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4"/>
      <c r="BK284" s="15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4"/>
      <c r="CP284" s="15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4"/>
      <c r="DU284" s="15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4"/>
      <c r="EZ284" s="15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  <c r="GB284" s="20"/>
      <c r="GC284" s="20"/>
      <c r="GD284" s="4"/>
      <c r="GE284" s="15"/>
      <c r="GF284" s="20"/>
      <c r="GG284" s="20"/>
      <c r="GH284" s="20"/>
      <c r="GI284" s="20"/>
      <c r="GJ284" s="20"/>
      <c r="GK284" s="20"/>
      <c r="GL284" s="20"/>
      <c r="GM284" s="20"/>
      <c r="GN284" s="20"/>
      <c r="GO284" s="20"/>
      <c r="GP284" s="20"/>
      <c r="GQ284" s="20"/>
      <c r="GR284" s="20"/>
      <c r="GS284" s="20"/>
      <c r="GT284" s="20"/>
      <c r="GU284" s="20"/>
      <c r="GV284" s="20"/>
      <c r="GW284" s="20"/>
      <c r="GX284" s="20"/>
      <c r="GY284" s="20"/>
      <c r="GZ284" s="20"/>
      <c r="HA284" s="20"/>
      <c r="HB284" s="20"/>
      <c r="HC284" s="20"/>
      <c r="HD284" s="20"/>
      <c r="HE284" s="20"/>
      <c r="HF284" s="20"/>
      <c r="HG284" s="20"/>
      <c r="HH284" s="20"/>
      <c r="HI284" s="4"/>
      <c r="HJ284" s="15"/>
      <c r="HK284" s="20"/>
      <c r="HL284" s="20"/>
      <c r="HM284" s="20"/>
      <c r="HN284" s="20"/>
      <c r="HO284" s="20"/>
      <c r="HP284" s="20"/>
      <c r="HQ284" s="20"/>
      <c r="HR284" s="20"/>
      <c r="HS284" s="20"/>
      <c r="HT284" s="20"/>
      <c r="HU284" s="20"/>
      <c r="HV284" s="20"/>
      <c r="HW284" s="20"/>
      <c r="HX284" s="20"/>
      <c r="HY284" s="20"/>
      <c r="HZ284" s="20"/>
      <c r="IA284" s="20"/>
      <c r="IB284" s="20"/>
      <c r="IC284" s="20"/>
      <c r="ID284" s="20"/>
      <c r="IE284" s="20"/>
      <c r="IF284" s="20"/>
      <c r="IG284" s="20"/>
      <c r="IH284" s="20"/>
      <c r="II284" s="20"/>
      <c r="IJ284" s="20"/>
      <c r="IK284" s="20"/>
      <c r="IL284" s="20"/>
      <c r="IM284" s="20"/>
      <c r="IN284" s="4"/>
      <c r="IO284" s="15"/>
      <c r="IP284" s="20"/>
      <c r="IQ284" s="20"/>
      <c r="IR284" s="20"/>
      <c r="IS284" s="20"/>
      <c r="IT284" s="20"/>
      <c r="IU284" s="20"/>
      <c r="IV284" s="20"/>
      <c r="IW284" s="20"/>
      <c r="IX284" s="20"/>
      <c r="IY284" s="20"/>
      <c r="IZ284" s="20"/>
      <c r="JA284" s="20"/>
      <c r="JB284" s="20"/>
      <c r="JC284" s="20"/>
      <c r="JD284" s="20"/>
      <c r="JE284" s="20"/>
      <c r="JF284" s="20"/>
      <c r="JG284" s="20"/>
      <c r="JH284" s="20"/>
      <c r="JI284" s="20"/>
      <c r="JJ284" s="20"/>
      <c r="JK284" s="20"/>
      <c r="JL284" s="20"/>
      <c r="JM284" s="20"/>
      <c r="JN284" s="20"/>
      <c r="JO284" s="20"/>
      <c r="JP284" s="20"/>
      <c r="JQ284" s="20"/>
      <c r="JR284" s="20"/>
      <c r="JS284" s="4"/>
      <c r="JT284" s="15"/>
      <c r="JU284" s="20"/>
      <c r="JV284" s="20"/>
      <c r="JW284" s="20"/>
      <c r="JX284" s="20"/>
      <c r="JY284" s="20"/>
      <c r="JZ284" s="20"/>
      <c r="KA284" s="20"/>
      <c r="KB284" s="20"/>
      <c r="KC284" s="20"/>
      <c r="KD284" s="20"/>
      <c r="KE284" s="20"/>
      <c r="KF284" s="20"/>
      <c r="KG284" s="20"/>
      <c r="KH284" s="20"/>
      <c r="KI284" s="20"/>
      <c r="KJ284" s="20"/>
      <c r="KK284" s="20"/>
      <c r="KL284" s="20"/>
      <c r="KM284" s="20"/>
      <c r="KN284" s="20"/>
      <c r="KO284" s="20"/>
      <c r="KP284" s="20"/>
      <c r="KQ284" s="20"/>
      <c r="KR284" s="20"/>
      <c r="KS284" s="20"/>
      <c r="KT284" s="20"/>
      <c r="KU284" s="20"/>
      <c r="KV284" s="20"/>
      <c r="KW284" s="20"/>
      <c r="KX284" s="4"/>
      <c r="KY284" s="15"/>
      <c r="KZ284" s="20"/>
      <c r="LA284" s="20"/>
      <c r="LB284" s="20"/>
      <c r="LC284" s="20"/>
      <c r="LD284" s="20"/>
      <c r="LE284" s="20"/>
      <c r="LF284" s="20"/>
      <c r="LG284" s="20"/>
      <c r="LH284" s="20"/>
      <c r="LI284" s="20"/>
      <c r="LJ284" s="20"/>
      <c r="LK284" s="20"/>
      <c r="LL284" s="20"/>
      <c r="LM284" s="20"/>
      <c r="LN284" s="20"/>
      <c r="LO284" s="20"/>
      <c r="LP284" s="20"/>
      <c r="LQ284" s="20"/>
      <c r="LR284" s="20"/>
      <c r="LS284" s="20"/>
      <c r="LT284" s="20"/>
      <c r="LU284" s="20"/>
      <c r="LV284" s="20"/>
      <c r="LW284" s="20"/>
      <c r="LX284" s="20"/>
      <c r="LY284" s="20"/>
      <c r="LZ284" s="20"/>
      <c r="MA284" s="20"/>
      <c r="MB284" s="20"/>
      <c r="MC284" s="4"/>
      <c r="MD284" s="15"/>
      <c r="ME284" s="20"/>
      <c r="MF284" s="20"/>
      <c r="MG284" s="20"/>
      <c r="MH284" s="20"/>
      <c r="MI284" s="20"/>
      <c r="MJ284" s="20"/>
      <c r="MK284" s="20"/>
      <c r="ML284" s="20"/>
      <c r="MM284" s="20"/>
      <c r="MN284" s="20"/>
      <c r="MO284" s="20"/>
      <c r="MP284" s="20"/>
      <c r="MQ284" s="20"/>
      <c r="MR284" s="20"/>
      <c r="MS284" s="20"/>
      <c r="MT284" s="20"/>
      <c r="MU284" s="20"/>
      <c r="MV284" s="20"/>
      <c r="MW284" s="20"/>
      <c r="MX284" s="20"/>
      <c r="MY284" s="20"/>
      <c r="MZ284" s="20"/>
      <c r="NA284" s="20"/>
      <c r="NB284" s="20"/>
      <c r="NC284" s="20"/>
      <c r="ND284" s="20"/>
      <c r="NE284" s="20"/>
      <c r="NF284" s="20"/>
      <c r="NG284" s="20"/>
      <c r="NH284" s="4"/>
    </row>
    <row r="285" spans="1:372" x14ac:dyDescent="0.3">
      <c r="A285" s="15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4"/>
      <c r="AF285" s="15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4"/>
      <c r="BK285" s="15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4"/>
      <c r="CP285" s="15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4"/>
      <c r="DU285" s="15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4"/>
      <c r="EZ285" s="15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  <c r="GB285" s="20"/>
      <c r="GC285" s="20"/>
      <c r="GD285" s="4"/>
      <c r="GE285" s="15"/>
      <c r="GF285" s="20"/>
      <c r="GG285" s="20"/>
      <c r="GH285" s="20"/>
      <c r="GI285" s="20"/>
      <c r="GJ285" s="20"/>
      <c r="GK285" s="20"/>
      <c r="GL285" s="20"/>
      <c r="GM285" s="20"/>
      <c r="GN285" s="20"/>
      <c r="GO285" s="20"/>
      <c r="GP285" s="20"/>
      <c r="GQ285" s="20"/>
      <c r="GR285" s="20"/>
      <c r="GS285" s="20"/>
      <c r="GT285" s="20"/>
      <c r="GU285" s="20"/>
      <c r="GV285" s="20"/>
      <c r="GW285" s="20"/>
      <c r="GX285" s="20"/>
      <c r="GY285" s="20"/>
      <c r="GZ285" s="20"/>
      <c r="HA285" s="20"/>
      <c r="HB285" s="20"/>
      <c r="HC285" s="20"/>
      <c r="HD285" s="20"/>
      <c r="HE285" s="20"/>
      <c r="HF285" s="20"/>
      <c r="HG285" s="20"/>
      <c r="HH285" s="20"/>
      <c r="HI285" s="4"/>
      <c r="HJ285" s="15"/>
      <c r="HK285" s="20"/>
      <c r="HL285" s="20"/>
      <c r="HM285" s="20"/>
      <c r="HN285" s="20"/>
      <c r="HO285" s="20"/>
      <c r="HP285" s="20"/>
      <c r="HQ285" s="20"/>
      <c r="HR285" s="20"/>
      <c r="HS285" s="20"/>
      <c r="HT285" s="20"/>
      <c r="HU285" s="20"/>
      <c r="HV285" s="20"/>
      <c r="HW285" s="20"/>
      <c r="HX285" s="20"/>
      <c r="HY285" s="20"/>
      <c r="HZ285" s="20"/>
      <c r="IA285" s="20"/>
      <c r="IB285" s="20"/>
      <c r="IC285" s="20"/>
      <c r="ID285" s="20"/>
      <c r="IE285" s="20"/>
      <c r="IF285" s="20"/>
      <c r="IG285" s="20"/>
      <c r="IH285" s="20"/>
      <c r="II285" s="20"/>
      <c r="IJ285" s="20"/>
      <c r="IK285" s="20"/>
      <c r="IL285" s="20"/>
      <c r="IM285" s="20"/>
      <c r="IN285" s="4"/>
      <c r="IO285" s="15"/>
      <c r="IP285" s="20"/>
      <c r="IQ285" s="20"/>
      <c r="IR285" s="20"/>
      <c r="IS285" s="20"/>
      <c r="IT285" s="20"/>
      <c r="IU285" s="20"/>
      <c r="IV285" s="20"/>
      <c r="IW285" s="20"/>
      <c r="IX285" s="20"/>
      <c r="IY285" s="20"/>
      <c r="IZ285" s="20"/>
      <c r="JA285" s="20"/>
      <c r="JB285" s="20"/>
      <c r="JC285" s="20"/>
      <c r="JD285" s="20"/>
      <c r="JE285" s="20"/>
      <c r="JF285" s="20"/>
      <c r="JG285" s="20"/>
      <c r="JH285" s="20"/>
      <c r="JI285" s="20"/>
      <c r="JJ285" s="20"/>
      <c r="JK285" s="20"/>
      <c r="JL285" s="20"/>
      <c r="JM285" s="20"/>
      <c r="JN285" s="20"/>
      <c r="JO285" s="20"/>
      <c r="JP285" s="20"/>
      <c r="JQ285" s="20"/>
      <c r="JR285" s="20"/>
      <c r="JS285" s="4"/>
      <c r="JT285" s="15"/>
      <c r="JU285" s="20"/>
      <c r="JV285" s="20"/>
      <c r="JW285" s="20"/>
      <c r="JX285" s="20"/>
      <c r="JY285" s="20"/>
      <c r="JZ285" s="20"/>
      <c r="KA285" s="20"/>
      <c r="KB285" s="20"/>
      <c r="KC285" s="20"/>
      <c r="KD285" s="20"/>
      <c r="KE285" s="20"/>
      <c r="KF285" s="20"/>
      <c r="KG285" s="20"/>
      <c r="KH285" s="20"/>
      <c r="KI285" s="20"/>
      <c r="KJ285" s="20"/>
      <c r="KK285" s="20"/>
      <c r="KL285" s="20"/>
      <c r="KM285" s="20"/>
      <c r="KN285" s="20"/>
      <c r="KO285" s="20"/>
      <c r="KP285" s="20"/>
      <c r="KQ285" s="20"/>
      <c r="KR285" s="20"/>
      <c r="KS285" s="20"/>
      <c r="KT285" s="20"/>
      <c r="KU285" s="20"/>
      <c r="KV285" s="20"/>
      <c r="KW285" s="20"/>
      <c r="KX285" s="4"/>
      <c r="KY285" s="15"/>
      <c r="KZ285" s="20"/>
      <c r="LA285" s="20"/>
      <c r="LB285" s="20"/>
      <c r="LC285" s="20"/>
      <c r="LD285" s="20"/>
      <c r="LE285" s="20"/>
      <c r="LF285" s="20"/>
      <c r="LG285" s="20"/>
      <c r="LH285" s="20"/>
      <c r="LI285" s="20"/>
      <c r="LJ285" s="20"/>
      <c r="LK285" s="20"/>
      <c r="LL285" s="20"/>
      <c r="LM285" s="20"/>
      <c r="LN285" s="20"/>
      <c r="LO285" s="20"/>
      <c r="LP285" s="20"/>
      <c r="LQ285" s="20"/>
      <c r="LR285" s="20"/>
      <c r="LS285" s="20"/>
      <c r="LT285" s="20"/>
      <c r="LU285" s="20"/>
      <c r="LV285" s="20"/>
      <c r="LW285" s="20"/>
      <c r="LX285" s="20"/>
      <c r="LY285" s="20"/>
      <c r="LZ285" s="20"/>
      <c r="MA285" s="20"/>
      <c r="MB285" s="20"/>
      <c r="MC285" s="4"/>
      <c r="MD285" s="15"/>
      <c r="ME285" s="20"/>
      <c r="MF285" s="20"/>
      <c r="MG285" s="20"/>
      <c r="MH285" s="20"/>
      <c r="MI285" s="20"/>
      <c r="MJ285" s="20"/>
      <c r="MK285" s="20"/>
      <c r="ML285" s="20"/>
      <c r="MM285" s="20"/>
      <c r="MN285" s="20"/>
      <c r="MO285" s="20"/>
      <c r="MP285" s="20"/>
      <c r="MQ285" s="20"/>
      <c r="MR285" s="20"/>
      <c r="MS285" s="20"/>
      <c r="MT285" s="20"/>
      <c r="MU285" s="20"/>
      <c r="MV285" s="20"/>
      <c r="MW285" s="20"/>
      <c r="MX285" s="20"/>
      <c r="MY285" s="20"/>
      <c r="MZ285" s="20"/>
      <c r="NA285" s="20"/>
      <c r="NB285" s="20"/>
      <c r="NC285" s="20"/>
      <c r="ND285" s="20"/>
      <c r="NE285" s="20"/>
      <c r="NF285" s="20"/>
      <c r="NG285" s="20"/>
      <c r="NH285" s="4"/>
    </row>
    <row r="286" spans="1:372" x14ac:dyDescent="0.3">
      <c r="A286" s="15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4"/>
      <c r="AF286" s="15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4"/>
      <c r="BK286" s="15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4"/>
      <c r="CP286" s="15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4"/>
      <c r="DU286" s="15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4"/>
      <c r="EZ286" s="15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  <c r="GB286" s="20"/>
      <c r="GC286" s="20"/>
      <c r="GD286" s="4"/>
      <c r="GE286" s="15"/>
      <c r="GF286" s="20"/>
      <c r="GG286" s="20"/>
      <c r="GH286" s="20"/>
      <c r="GI286" s="20"/>
      <c r="GJ286" s="20"/>
      <c r="GK286" s="20"/>
      <c r="GL286" s="20"/>
      <c r="GM286" s="20"/>
      <c r="GN286" s="20"/>
      <c r="GO286" s="20"/>
      <c r="GP286" s="20"/>
      <c r="GQ286" s="20"/>
      <c r="GR286" s="20"/>
      <c r="GS286" s="20"/>
      <c r="GT286" s="20"/>
      <c r="GU286" s="20"/>
      <c r="GV286" s="20"/>
      <c r="GW286" s="20"/>
      <c r="GX286" s="20"/>
      <c r="GY286" s="20"/>
      <c r="GZ286" s="20"/>
      <c r="HA286" s="20"/>
      <c r="HB286" s="20"/>
      <c r="HC286" s="20"/>
      <c r="HD286" s="20"/>
      <c r="HE286" s="20"/>
      <c r="HF286" s="20"/>
      <c r="HG286" s="20"/>
      <c r="HH286" s="20"/>
      <c r="HI286" s="4"/>
      <c r="HJ286" s="15"/>
      <c r="HK286" s="20"/>
      <c r="HL286" s="20"/>
      <c r="HM286" s="20"/>
      <c r="HN286" s="20"/>
      <c r="HO286" s="20"/>
      <c r="HP286" s="20"/>
      <c r="HQ286" s="20"/>
      <c r="HR286" s="20"/>
      <c r="HS286" s="20"/>
      <c r="HT286" s="20"/>
      <c r="HU286" s="20"/>
      <c r="HV286" s="20"/>
      <c r="HW286" s="20"/>
      <c r="HX286" s="20"/>
      <c r="HY286" s="20"/>
      <c r="HZ286" s="20"/>
      <c r="IA286" s="20"/>
      <c r="IB286" s="20"/>
      <c r="IC286" s="20"/>
      <c r="ID286" s="20"/>
      <c r="IE286" s="20"/>
      <c r="IF286" s="20"/>
      <c r="IG286" s="20"/>
      <c r="IH286" s="20"/>
      <c r="II286" s="20"/>
      <c r="IJ286" s="20"/>
      <c r="IK286" s="20"/>
      <c r="IL286" s="20"/>
      <c r="IM286" s="20"/>
      <c r="IN286" s="4"/>
      <c r="IO286" s="15"/>
      <c r="IP286" s="20"/>
      <c r="IQ286" s="20"/>
      <c r="IR286" s="20"/>
      <c r="IS286" s="20"/>
      <c r="IT286" s="20"/>
      <c r="IU286" s="20"/>
      <c r="IV286" s="20"/>
      <c r="IW286" s="20"/>
      <c r="IX286" s="20"/>
      <c r="IY286" s="20"/>
      <c r="IZ286" s="20"/>
      <c r="JA286" s="20"/>
      <c r="JB286" s="20"/>
      <c r="JC286" s="20"/>
      <c r="JD286" s="20"/>
      <c r="JE286" s="20"/>
      <c r="JF286" s="20"/>
      <c r="JG286" s="20"/>
      <c r="JH286" s="20"/>
      <c r="JI286" s="20"/>
      <c r="JJ286" s="20"/>
      <c r="JK286" s="20"/>
      <c r="JL286" s="20"/>
      <c r="JM286" s="20"/>
      <c r="JN286" s="20"/>
      <c r="JO286" s="20"/>
      <c r="JP286" s="20"/>
      <c r="JQ286" s="20"/>
      <c r="JR286" s="20"/>
      <c r="JS286" s="4"/>
      <c r="JT286" s="15"/>
      <c r="JU286" s="20"/>
      <c r="JV286" s="20"/>
      <c r="JW286" s="20"/>
      <c r="JX286" s="20"/>
      <c r="JY286" s="20"/>
      <c r="JZ286" s="20"/>
      <c r="KA286" s="20"/>
      <c r="KB286" s="20"/>
      <c r="KC286" s="20"/>
      <c r="KD286" s="20"/>
      <c r="KE286" s="20"/>
      <c r="KF286" s="20"/>
      <c r="KG286" s="20"/>
      <c r="KH286" s="20"/>
      <c r="KI286" s="20"/>
      <c r="KJ286" s="20"/>
      <c r="KK286" s="20"/>
      <c r="KL286" s="20"/>
      <c r="KM286" s="20"/>
      <c r="KN286" s="20"/>
      <c r="KO286" s="20"/>
      <c r="KP286" s="20"/>
      <c r="KQ286" s="20"/>
      <c r="KR286" s="20"/>
      <c r="KS286" s="20"/>
      <c r="KT286" s="20"/>
      <c r="KU286" s="20"/>
      <c r="KV286" s="20"/>
      <c r="KW286" s="20"/>
      <c r="KX286" s="4"/>
      <c r="KY286" s="15"/>
      <c r="KZ286" s="20"/>
      <c r="LA286" s="20"/>
      <c r="LB286" s="20"/>
      <c r="LC286" s="20"/>
      <c r="LD286" s="20"/>
      <c r="LE286" s="20"/>
      <c r="LF286" s="20"/>
      <c r="LG286" s="20"/>
      <c r="LH286" s="20"/>
      <c r="LI286" s="20"/>
      <c r="LJ286" s="20"/>
      <c r="LK286" s="20"/>
      <c r="LL286" s="20"/>
      <c r="LM286" s="20"/>
      <c r="LN286" s="20"/>
      <c r="LO286" s="20"/>
      <c r="LP286" s="20"/>
      <c r="LQ286" s="20"/>
      <c r="LR286" s="20"/>
      <c r="LS286" s="20"/>
      <c r="LT286" s="20"/>
      <c r="LU286" s="20"/>
      <c r="LV286" s="20"/>
      <c r="LW286" s="20"/>
      <c r="LX286" s="20"/>
      <c r="LY286" s="20"/>
      <c r="LZ286" s="20"/>
      <c r="MA286" s="20"/>
      <c r="MB286" s="20"/>
      <c r="MC286" s="4"/>
      <c r="MD286" s="15"/>
      <c r="ME286" s="20"/>
      <c r="MF286" s="20"/>
      <c r="MG286" s="20"/>
      <c r="MH286" s="20"/>
      <c r="MI286" s="20"/>
      <c r="MJ286" s="20"/>
      <c r="MK286" s="20"/>
      <c r="ML286" s="20"/>
      <c r="MM286" s="20"/>
      <c r="MN286" s="20"/>
      <c r="MO286" s="20"/>
      <c r="MP286" s="20"/>
      <c r="MQ286" s="20"/>
      <c r="MR286" s="20"/>
      <c r="MS286" s="20"/>
      <c r="MT286" s="20"/>
      <c r="MU286" s="20"/>
      <c r="MV286" s="20"/>
      <c r="MW286" s="20"/>
      <c r="MX286" s="20"/>
      <c r="MY286" s="20"/>
      <c r="MZ286" s="20"/>
      <c r="NA286" s="20"/>
      <c r="NB286" s="20"/>
      <c r="NC286" s="20"/>
      <c r="ND286" s="20"/>
      <c r="NE286" s="20"/>
      <c r="NF286" s="20"/>
      <c r="NG286" s="20"/>
      <c r="NH286" s="4"/>
    </row>
    <row r="287" spans="1:372" x14ac:dyDescent="0.3">
      <c r="A287" s="15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12"/>
      <c r="AF287" s="15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12"/>
      <c r="BK287" s="15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12"/>
      <c r="CP287" s="15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12"/>
      <c r="DU287" s="15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12"/>
      <c r="EZ287" s="15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  <c r="GB287" s="20"/>
      <c r="GC287" s="20"/>
      <c r="GD287" s="12"/>
      <c r="GE287" s="15"/>
      <c r="GF287" s="20"/>
      <c r="GG287" s="20"/>
      <c r="GH287" s="20"/>
      <c r="GI287" s="20"/>
      <c r="GJ287" s="20"/>
      <c r="GK287" s="20"/>
      <c r="GL287" s="20"/>
      <c r="GM287" s="20"/>
      <c r="GN287" s="20"/>
      <c r="GO287" s="20"/>
      <c r="GP287" s="20"/>
      <c r="GQ287" s="20"/>
      <c r="GR287" s="20"/>
      <c r="GS287" s="20"/>
      <c r="GT287" s="20"/>
      <c r="GU287" s="20"/>
      <c r="GV287" s="20"/>
      <c r="GW287" s="20"/>
      <c r="GX287" s="20"/>
      <c r="GY287" s="20"/>
      <c r="GZ287" s="20"/>
      <c r="HA287" s="20"/>
      <c r="HB287" s="20"/>
      <c r="HC287" s="20"/>
      <c r="HD287" s="20"/>
      <c r="HE287" s="20"/>
      <c r="HF287" s="20"/>
      <c r="HG287" s="20"/>
      <c r="HH287" s="20"/>
      <c r="HI287" s="12"/>
      <c r="HJ287" s="15"/>
      <c r="HK287" s="20"/>
      <c r="HL287" s="20"/>
      <c r="HM287" s="20"/>
      <c r="HN287" s="20"/>
      <c r="HO287" s="20"/>
      <c r="HP287" s="20"/>
      <c r="HQ287" s="20"/>
      <c r="HR287" s="20"/>
      <c r="HS287" s="20"/>
      <c r="HT287" s="20"/>
      <c r="HU287" s="20"/>
      <c r="HV287" s="20"/>
      <c r="HW287" s="20"/>
      <c r="HX287" s="20"/>
      <c r="HY287" s="20"/>
      <c r="HZ287" s="20"/>
      <c r="IA287" s="20"/>
      <c r="IB287" s="20"/>
      <c r="IC287" s="20"/>
      <c r="ID287" s="20"/>
      <c r="IE287" s="20"/>
      <c r="IF287" s="20"/>
      <c r="IG287" s="20"/>
      <c r="IH287" s="20"/>
      <c r="II287" s="20"/>
      <c r="IJ287" s="20"/>
      <c r="IK287" s="20"/>
      <c r="IL287" s="20"/>
      <c r="IM287" s="20"/>
      <c r="IN287" s="12"/>
      <c r="IO287" s="15"/>
      <c r="IP287" s="20"/>
      <c r="IQ287" s="20"/>
      <c r="IR287" s="20"/>
      <c r="IS287" s="20"/>
      <c r="IT287" s="20"/>
      <c r="IU287" s="20"/>
      <c r="IV287" s="20"/>
      <c r="IW287" s="20"/>
      <c r="IX287" s="20"/>
      <c r="IY287" s="20"/>
      <c r="IZ287" s="20"/>
      <c r="JA287" s="20"/>
      <c r="JB287" s="20"/>
      <c r="JC287" s="20"/>
      <c r="JD287" s="20"/>
      <c r="JE287" s="20"/>
      <c r="JF287" s="20"/>
      <c r="JG287" s="20"/>
      <c r="JH287" s="20"/>
      <c r="JI287" s="20"/>
      <c r="JJ287" s="20"/>
      <c r="JK287" s="20"/>
      <c r="JL287" s="20"/>
      <c r="JM287" s="20"/>
      <c r="JN287" s="20"/>
      <c r="JO287" s="20"/>
      <c r="JP287" s="20"/>
      <c r="JQ287" s="20"/>
      <c r="JR287" s="20"/>
      <c r="JS287" s="12"/>
      <c r="JT287" s="15"/>
      <c r="JU287" s="20"/>
      <c r="JV287" s="20"/>
      <c r="JW287" s="20"/>
      <c r="JX287" s="20"/>
      <c r="JY287" s="20"/>
      <c r="JZ287" s="20"/>
      <c r="KA287" s="20"/>
      <c r="KB287" s="20"/>
      <c r="KC287" s="20"/>
      <c r="KD287" s="20"/>
      <c r="KE287" s="20"/>
      <c r="KF287" s="20"/>
      <c r="KG287" s="20"/>
      <c r="KH287" s="20"/>
      <c r="KI287" s="20"/>
      <c r="KJ287" s="20"/>
      <c r="KK287" s="20"/>
      <c r="KL287" s="20"/>
      <c r="KM287" s="20"/>
      <c r="KN287" s="20"/>
      <c r="KO287" s="20"/>
      <c r="KP287" s="20"/>
      <c r="KQ287" s="20"/>
      <c r="KR287" s="20"/>
      <c r="KS287" s="20"/>
      <c r="KT287" s="20"/>
      <c r="KU287" s="20"/>
      <c r="KV287" s="20"/>
      <c r="KW287" s="20"/>
      <c r="KX287" s="12"/>
      <c r="KY287" s="15"/>
      <c r="KZ287" s="20"/>
      <c r="LA287" s="20"/>
      <c r="LB287" s="20"/>
      <c r="LC287" s="20"/>
      <c r="LD287" s="20"/>
      <c r="LE287" s="20"/>
      <c r="LF287" s="20"/>
      <c r="LG287" s="20"/>
      <c r="LH287" s="20"/>
      <c r="LI287" s="20"/>
      <c r="LJ287" s="20"/>
      <c r="LK287" s="20"/>
      <c r="LL287" s="20"/>
      <c r="LM287" s="20"/>
      <c r="LN287" s="20"/>
      <c r="LO287" s="20"/>
      <c r="LP287" s="20"/>
      <c r="LQ287" s="20"/>
      <c r="LR287" s="20"/>
      <c r="LS287" s="20"/>
      <c r="LT287" s="20"/>
      <c r="LU287" s="20"/>
      <c r="LV287" s="20"/>
      <c r="LW287" s="20"/>
      <c r="LX287" s="20"/>
      <c r="LY287" s="20"/>
      <c r="LZ287" s="20"/>
      <c r="MA287" s="20"/>
      <c r="MB287" s="20"/>
      <c r="MC287" s="12"/>
      <c r="MD287" s="15"/>
      <c r="ME287" s="20"/>
      <c r="MF287" s="20"/>
      <c r="MG287" s="20"/>
      <c r="MH287" s="20"/>
      <c r="MI287" s="20"/>
      <c r="MJ287" s="20"/>
      <c r="MK287" s="20"/>
      <c r="ML287" s="20"/>
      <c r="MM287" s="20"/>
      <c r="MN287" s="20"/>
      <c r="MO287" s="20"/>
      <c r="MP287" s="20"/>
      <c r="MQ287" s="20"/>
      <c r="MR287" s="20"/>
      <c r="MS287" s="20"/>
      <c r="MT287" s="20"/>
      <c r="MU287" s="20"/>
      <c r="MV287" s="20"/>
      <c r="MW287" s="20"/>
      <c r="MX287" s="20"/>
      <c r="MY287" s="20"/>
      <c r="MZ287" s="20"/>
      <c r="NA287" s="20"/>
      <c r="NB287" s="20"/>
      <c r="NC287" s="20"/>
      <c r="ND287" s="20"/>
      <c r="NE287" s="20"/>
      <c r="NF287" s="20"/>
      <c r="NG287" s="20"/>
      <c r="NH287" s="12"/>
    </row>
    <row r="288" spans="1:372" x14ac:dyDescent="0.3">
      <c r="A288" s="15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6"/>
      <c r="AF288" s="15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6"/>
      <c r="BK288" s="15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6"/>
      <c r="CP288" s="15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6"/>
      <c r="DU288" s="15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6"/>
      <c r="EZ288" s="15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6"/>
      <c r="GE288" s="15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6"/>
      <c r="HJ288" s="15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6"/>
      <c r="IO288" s="15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6"/>
      <c r="JT288" s="15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/>
      <c r="KM288" s="20"/>
      <c r="KN288" s="20"/>
      <c r="KO288" s="20"/>
      <c r="KP288" s="20"/>
      <c r="KQ288" s="20"/>
      <c r="KR288" s="20"/>
      <c r="KS288" s="20"/>
      <c r="KT288" s="20"/>
      <c r="KU288" s="20"/>
      <c r="KV288" s="20"/>
      <c r="KW288" s="20"/>
      <c r="KX288" s="6"/>
      <c r="KY288" s="15"/>
      <c r="KZ288" s="20"/>
      <c r="LA288" s="20"/>
      <c r="LB288" s="20"/>
      <c r="LC288" s="20"/>
      <c r="LD288" s="20"/>
      <c r="LE288" s="20"/>
      <c r="LF288" s="20"/>
      <c r="LG288" s="20"/>
      <c r="LH288" s="20"/>
      <c r="LI288" s="20"/>
      <c r="LJ288" s="20"/>
      <c r="LK288" s="20"/>
      <c r="LL288" s="20"/>
      <c r="LM288" s="20"/>
      <c r="LN288" s="20"/>
      <c r="LO288" s="20"/>
      <c r="LP288" s="20"/>
      <c r="LQ288" s="20"/>
      <c r="LR288" s="20"/>
      <c r="LS288" s="20"/>
      <c r="LT288" s="20"/>
      <c r="LU288" s="20"/>
      <c r="LV288" s="20"/>
      <c r="LW288" s="20"/>
      <c r="LX288" s="20"/>
      <c r="LY288" s="20"/>
      <c r="LZ288" s="20"/>
      <c r="MA288" s="20"/>
      <c r="MB288" s="20"/>
      <c r="MC288" s="6"/>
      <c r="MD288" s="15"/>
      <c r="ME288" s="20"/>
      <c r="MF288" s="20"/>
      <c r="MG288" s="20"/>
      <c r="MH288" s="20"/>
      <c r="MI288" s="20"/>
      <c r="MJ288" s="20"/>
      <c r="MK288" s="20"/>
      <c r="ML288" s="20"/>
      <c r="MM288" s="20"/>
      <c r="MN288" s="20"/>
      <c r="MO288" s="20"/>
      <c r="MP288" s="20"/>
      <c r="MQ288" s="20"/>
      <c r="MR288" s="20"/>
      <c r="MS288" s="20"/>
      <c r="MT288" s="20"/>
      <c r="MU288" s="20"/>
      <c r="MV288" s="20"/>
      <c r="MW288" s="20"/>
      <c r="MX288" s="20"/>
      <c r="MY288" s="20"/>
      <c r="MZ288" s="20"/>
      <c r="NA288" s="20"/>
      <c r="NB288" s="20"/>
      <c r="NC288" s="20"/>
      <c r="ND288" s="20"/>
      <c r="NE288" s="20"/>
      <c r="NF288" s="20"/>
      <c r="NG288" s="20"/>
      <c r="NH288" s="6"/>
    </row>
    <row r="289" spans="1:372" x14ac:dyDescent="0.3">
      <c r="A289" s="15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6"/>
      <c r="AF289" s="15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6"/>
      <c r="BK289" s="15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6"/>
      <c r="CP289" s="15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6"/>
      <c r="DU289" s="15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6"/>
      <c r="EZ289" s="15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6"/>
      <c r="GE289" s="15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6"/>
      <c r="HJ289" s="15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/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6"/>
      <c r="IO289" s="15"/>
      <c r="IP289" s="20"/>
      <c r="IQ289" s="20"/>
      <c r="IR289" s="20"/>
      <c r="IS289" s="20"/>
      <c r="IT289" s="20"/>
      <c r="IU289" s="20"/>
      <c r="IV289" s="20"/>
      <c r="IW289" s="20"/>
      <c r="IX289" s="20"/>
      <c r="IY289" s="20"/>
      <c r="IZ289" s="20"/>
      <c r="JA289" s="20"/>
      <c r="JB289" s="20"/>
      <c r="JC289" s="20"/>
      <c r="JD289" s="20"/>
      <c r="JE289" s="20"/>
      <c r="JF289" s="20"/>
      <c r="JG289" s="20"/>
      <c r="JH289" s="20"/>
      <c r="JI289" s="20"/>
      <c r="JJ289" s="20"/>
      <c r="JK289" s="20"/>
      <c r="JL289" s="20"/>
      <c r="JM289" s="20"/>
      <c r="JN289" s="20"/>
      <c r="JO289" s="20"/>
      <c r="JP289" s="20"/>
      <c r="JQ289" s="20"/>
      <c r="JR289" s="20"/>
      <c r="JS289" s="6"/>
      <c r="JT289" s="15"/>
      <c r="JU289" s="20"/>
      <c r="JV289" s="20"/>
      <c r="JW289" s="20"/>
      <c r="JX289" s="20"/>
      <c r="JY289" s="20"/>
      <c r="JZ289" s="20"/>
      <c r="KA289" s="20"/>
      <c r="KB289" s="20"/>
      <c r="KC289" s="20"/>
      <c r="KD289" s="20"/>
      <c r="KE289" s="20"/>
      <c r="KF289" s="20"/>
      <c r="KG289" s="20"/>
      <c r="KH289" s="20"/>
      <c r="KI289" s="20"/>
      <c r="KJ289" s="20"/>
      <c r="KK289" s="20"/>
      <c r="KL289" s="20"/>
      <c r="KM289" s="20"/>
      <c r="KN289" s="20"/>
      <c r="KO289" s="20"/>
      <c r="KP289" s="20"/>
      <c r="KQ289" s="20"/>
      <c r="KR289" s="20"/>
      <c r="KS289" s="20"/>
      <c r="KT289" s="20"/>
      <c r="KU289" s="20"/>
      <c r="KV289" s="20"/>
      <c r="KW289" s="20"/>
      <c r="KX289" s="6"/>
      <c r="KY289" s="15"/>
      <c r="KZ289" s="20"/>
      <c r="LA289" s="20"/>
      <c r="LB289" s="20"/>
      <c r="LC289" s="20"/>
      <c r="LD289" s="20"/>
      <c r="LE289" s="20"/>
      <c r="LF289" s="20"/>
      <c r="LG289" s="20"/>
      <c r="LH289" s="20"/>
      <c r="LI289" s="20"/>
      <c r="LJ289" s="20"/>
      <c r="LK289" s="20"/>
      <c r="LL289" s="20"/>
      <c r="LM289" s="20"/>
      <c r="LN289" s="20"/>
      <c r="LO289" s="20"/>
      <c r="LP289" s="20"/>
      <c r="LQ289" s="20"/>
      <c r="LR289" s="20"/>
      <c r="LS289" s="20"/>
      <c r="LT289" s="20"/>
      <c r="LU289" s="20"/>
      <c r="LV289" s="20"/>
      <c r="LW289" s="20"/>
      <c r="LX289" s="20"/>
      <c r="LY289" s="20"/>
      <c r="LZ289" s="20"/>
      <c r="MA289" s="20"/>
      <c r="MB289" s="20"/>
      <c r="MC289" s="6"/>
      <c r="MD289" s="15"/>
      <c r="ME289" s="20"/>
      <c r="MF289" s="20"/>
      <c r="MG289" s="20"/>
      <c r="MH289" s="20"/>
      <c r="MI289" s="20"/>
      <c r="MJ289" s="20"/>
      <c r="MK289" s="20"/>
      <c r="ML289" s="20"/>
      <c r="MM289" s="20"/>
      <c r="MN289" s="20"/>
      <c r="MO289" s="20"/>
      <c r="MP289" s="20"/>
      <c r="MQ289" s="20"/>
      <c r="MR289" s="20"/>
      <c r="MS289" s="20"/>
      <c r="MT289" s="20"/>
      <c r="MU289" s="20"/>
      <c r="MV289" s="20"/>
      <c r="MW289" s="20"/>
      <c r="MX289" s="20"/>
      <c r="MY289" s="20"/>
      <c r="MZ289" s="20"/>
      <c r="NA289" s="20"/>
      <c r="NB289" s="20"/>
      <c r="NC289" s="20"/>
      <c r="ND289" s="20"/>
      <c r="NE289" s="20"/>
      <c r="NF289" s="20"/>
      <c r="NG289" s="20"/>
      <c r="NH289" s="6"/>
    </row>
    <row r="290" spans="1:372" x14ac:dyDescent="0.3">
      <c r="A290" s="15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6"/>
      <c r="AF290" s="15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6"/>
      <c r="BK290" s="15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6"/>
      <c r="CP290" s="15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6"/>
      <c r="DU290" s="15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6"/>
      <c r="EZ290" s="15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/>
      <c r="GA290" s="20"/>
      <c r="GB290" s="20"/>
      <c r="GC290" s="20"/>
      <c r="GD290" s="6"/>
      <c r="GE290" s="15"/>
      <c r="GF290" s="20"/>
      <c r="GG290" s="20"/>
      <c r="GH290" s="20"/>
      <c r="GI290" s="20"/>
      <c r="GJ290" s="20"/>
      <c r="GK290" s="20"/>
      <c r="GL290" s="20"/>
      <c r="GM290" s="20"/>
      <c r="GN290" s="20"/>
      <c r="GO290" s="20"/>
      <c r="GP290" s="20"/>
      <c r="GQ290" s="20"/>
      <c r="GR290" s="20"/>
      <c r="GS290" s="20"/>
      <c r="GT290" s="20"/>
      <c r="GU290" s="20"/>
      <c r="GV290" s="20"/>
      <c r="GW290" s="20"/>
      <c r="GX290" s="20"/>
      <c r="GY290" s="20"/>
      <c r="GZ290" s="20"/>
      <c r="HA290" s="20"/>
      <c r="HB290" s="20"/>
      <c r="HC290" s="20"/>
      <c r="HD290" s="20"/>
      <c r="HE290" s="20"/>
      <c r="HF290" s="20"/>
      <c r="HG290" s="20"/>
      <c r="HH290" s="20"/>
      <c r="HI290" s="6"/>
      <c r="HJ290" s="15"/>
      <c r="HK290" s="20"/>
      <c r="HL290" s="20"/>
      <c r="HM290" s="20"/>
      <c r="HN290" s="20"/>
      <c r="HO290" s="20"/>
      <c r="HP290" s="20"/>
      <c r="HQ290" s="20"/>
      <c r="HR290" s="20"/>
      <c r="HS290" s="20"/>
      <c r="HT290" s="20"/>
      <c r="HU290" s="20"/>
      <c r="HV290" s="20"/>
      <c r="HW290" s="20"/>
      <c r="HX290" s="20"/>
      <c r="HY290" s="20"/>
      <c r="HZ290" s="20"/>
      <c r="IA290" s="20"/>
      <c r="IB290" s="20"/>
      <c r="IC290" s="20"/>
      <c r="ID290" s="20"/>
      <c r="IE290" s="20"/>
      <c r="IF290" s="20"/>
      <c r="IG290" s="20"/>
      <c r="IH290" s="20"/>
      <c r="II290" s="20"/>
      <c r="IJ290" s="20"/>
      <c r="IK290" s="20"/>
      <c r="IL290" s="20"/>
      <c r="IM290" s="20"/>
      <c r="IN290" s="6"/>
      <c r="IO290" s="15"/>
      <c r="IP290" s="20"/>
      <c r="IQ290" s="20"/>
      <c r="IR290" s="20"/>
      <c r="IS290" s="20"/>
      <c r="IT290" s="20"/>
      <c r="IU290" s="20"/>
      <c r="IV290" s="20"/>
      <c r="IW290" s="20"/>
      <c r="IX290" s="20"/>
      <c r="IY290" s="20"/>
      <c r="IZ290" s="20"/>
      <c r="JA290" s="20"/>
      <c r="JB290" s="20"/>
      <c r="JC290" s="20"/>
      <c r="JD290" s="20"/>
      <c r="JE290" s="20"/>
      <c r="JF290" s="20"/>
      <c r="JG290" s="20"/>
      <c r="JH290" s="20"/>
      <c r="JI290" s="20"/>
      <c r="JJ290" s="20"/>
      <c r="JK290" s="20"/>
      <c r="JL290" s="20"/>
      <c r="JM290" s="20"/>
      <c r="JN290" s="20"/>
      <c r="JO290" s="20"/>
      <c r="JP290" s="20"/>
      <c r="JQ290" s="20"/>
      <c r="JR290" s="20"/>
      <c r="JS290" s="6"/>
      <c r="JT290" s="15"/>
      <c r="JU290" s="20"/>
      <c r="JV290" s="20"/>
      <c r="JW290" s="20"/>
      <c r="JX290" s="20"/>
      <c r="JY290" s="20"/>
      <c r="JZ290" s="20"/>
      <c r="KA290" s="20"/>
      <c r="KB290" s="20"/>
      <c r="KC290" s="20"/>
      <c r="KD290" s="20"/>
      <c r="KE290" s="20"/>
      <c r="KF290" s="20"/>
      <c r="KG290" s="20"/>
      <c r="KH290" s="20"/>
      <c r="KI290" s="20"/>
      <c r="KJ290" s="20"/>
      <c r="KK290" s="20"/>
      <c r="KL290" s="20"/>
      <c r="KM290" s="20"/>
      <c r="KN290" s="20"/>
      <c r="KO290" s="20"/>
      <c r="KP290" s="20"/>
      <c r="KQ290" s="20"/>
      <c r="KR290" s="20"/>
      <c r="KS290" s="20"/>
      <c r="KT290" s="20"/>
      <c r="KU290" s="20"/>
      <c r="KV290" s="20"/>
      <c r="KW290" s="20"/>
      <c r="KX290" s="6"/>
      <c r="KY290" s="15"/>
      <c r="KZ290" s="20"/>
      <c r="LA290" s="20"/>
      <c r="LB290" s="20"/>
      <c r="LC290" s="20"/>
      <c r="LD290" s="20"/>
      <c r="LE290" s="20"/>
      <c r="LF290" s="20"/>
      <c r="LG290" s="20"/>
      <c r="LH290" s="20"/>
      <c r="LI290" s="20"/>
      <c r="LJ290" s="20"/>
      <c r="LK290" s="20"/>
      <c r="LL290" s="20"/>
      <c r="LM290" s="20"/>
      <c r="LN290" s="20"/>
      <c r="LO290" s="20"/>
      <c r="LP290" s="20"/>
      <c r="LQ290" s="20"/>
      <c r="LR290" s="20"/>
      <c r="LS290" s="20"/>
      <c r="LT290" s="20"/>
      <c r="LU290" s="20"/>
      <c r="LV290" s="20"/>
      <c r="LW290" s="20"/>
      <c r="LX290" s="20"/>
      <c r="LY290" s="20"/>
      <c r="LZ290" s="20"/>
      <c r="MA290" s="20"/>
      <c r="MB290" s="20"/>
      <c r="MC290" s="6"/>
      <c r="MD290" s="15"/>
      <c r="ME290" s="20"/>
      <c r="MF290" s="20"/>
      <c r="MG290" s="20"/>
      <c r="MH290" s="20"/>
      <c r="MI290" s="20"/>
      <c r="MJ290" s="20"/>
      <c r="MK290" s="20"/>
      <c r="ML290" s="20"/>
      <c r="MM290" s="20"/>
      <c r="MN290" s="20"/>
      <c r="MO290" s="20"/>
      <c r="MP290" s="20"/>
      <c r="MQ290" s="20"/>
      <c r="MR290" s="20"/>
      <c r="MS290" s="20"/>
      <c r="MT290" s="20"/>
      <c r="MU290" s="20"/>
      <c r="MV290" s="20"/>
      <c r="MW290" s="20"/>
      <c r="MX290" s="20"/>
      <c r="MY290" s="20"/>
      <c r="MZ290" s="20"/>
      <c r="NA290" s="20"/>
      <c r="NB290" s="20"/>
      <c r="NC290" s="20"/>
      <c r="ND290" s="20"/>
      <c r="NE290" s="20"/>
      <c r="NF290" s="20"/>
      <c r="NG290" s="20"/>
      <c r="NH290" s="6"/>
    </row>
    <row r="291" spans="1:372" x14ac:dyDescent="0.3">
      <c r="A291" s="15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6"/>
      <c r="AF291" s="15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6"/>
      <c r="BK291" s="15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6"/>
      <c r="CP291" s="15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6"/>
      <c r="DU291" s="15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6"/>
      <c r="EZ291" s="15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  <c r="GB291" s="20"/>
      <c r="GC291" s="20"/>
      <c r="GD291" s="6"/>
      <c r="GE291" s="15"/>
      <c r="GF291" s="20"/>
      <c r="GG291" s="20"/>
      <c r="GH291" s="20"/>
      <c r="GI291" s="20"/>
      <c r="GJ291" s="20"/>
      <c r="GK291" s="20"/>
      <c r="GL291" s="20"/>
      <c r="GM291" s="20"/>
      <c r="GN291" s="20"/>
      <c r="GO291" s="20"/>
      <c r="GP291" s="20"/>
      <c r="GQ291" s="20"/>
      <c r="GR291" s="20"/>
      <c r="GS291" s="20"/>
      <c r="GT291" s="20"/>
      <c r="GU291" s="20"/>
      <c r="GV291" s="20"/>
      <c r="GW291" s="20"/>
      <c r="GX291" s="20"/>
      <c r="GY291" s="20"/>
      <c r="GZ291" s="20"/>
      <c r="HA291" s="20"/>
      <c r="HB291" s="20"/>
      <c r="HC291" s="20"/>
      <c r="HD291" s="20"/>
      <c r="HE291" s="20"/>
      <c r="HF291" s="20"/>
      <c r="HG291" s="20"/>
      <c r="HH291" s="20"/>
      <c r="HI291" s="6"/>
      <c r="HJ291" s="15"/>
      <c r="HK291" s="20"/>
      <c r="HL291" s="20"/>
      <c r="HM291" s="20"/>
      <c r="HN291" s="20"/>
      <c r="HO291" s="20"/>
      <c r="HP291" s="20"/>
      <c r="HQ291" s="20"/>
      <c r="HR291" s="20"/>
      <c r="HS291" s="20"/>
      <c r="HT291" s="20"/>
      <c r="HU291" s="20"/>
      <c r="HV291" s="20"/>
      <c r="HW291" s="20"/>
      <c r="HX291" s="20"/>
      <c r="HY291" s="20"/>
      <c r="HZ291" s="20"/>
      <c r="IA291" s="20"/>
      <c r="IB291" s="20"/>
      <c r="IC291" s="20"/>
      <c r="ID291" s="20"/>
      <c r="IE291" s="20"/>
      <c r="IF291" s="20"/>
      <c r="IG291" s="20"/>
      <c r="IH291" s="20"/>
      <c r="II291" s="20"/>
      <c r="IJ291" s="20"/>
      <c r="IK291" s="20"/>
      <c r="IL291" s="20"/>
      <c r="IM291" s="20"/>
      <c r="IN291" s="6"/>
      <c r="IO291" s="15"/>
      <c r="IP291" s="20"/>
      <c r="IQ291" s="20"/>
      <c r="IR291" s="20"/>
      <c r="IS291" s="20"/>
      <c r="IT291" s="20"/>
      <c r="IU291" s="20"/>
      <c r="IV291" s="20"/>
      <c r="IW291" s="20"/>
      <c r="IX291" s="20"/>
      <c r="IY291" s="20"/>
      <c r="IZ291" s="20"/>
      <c r="JA291" s="20"/>
      <c r="JB291" s="20"/>
      <c r="JC291" s="20"/>
      <c r="JD291" s="20"/>
      <c r="JE291" s="20"/>
      <c r="JF291" s="20"/>
      <c r="JG291" s="20"/>
      <c r="JH291" s="20"/>
      <c r="JI291" s="20"/>
      <c r="JJ291" s="20"/>
      <c r="JK291" s="20"/>
      <c r="JL291" s="20"/>
      <c r="JM291" s="20"/>
      <c r="JN291" s="20"/>
      <c r="JO291" s="20"/>
      <c r="JP291" s="20"/>
      <c r="JQ291" s="20"/>
      <c r="JR291" s="20"/>
      <c r="JS291" s="6"/>
      <c r="JT291" s="15"/>
      <c r="JU291" s="20"/>
      <c r="JV291" s="20"/>
      <c r="JW291" s="20"/>
      <c r="JX291" s="20"/>
      <c r="JY291" s="20"/>
      <c r="JZ291" s="20"/>
      <c r="KA291" s="20"/>
      <c r="KB291" s="20"/>
      <c r="KC291" s="20"/>
      <c r="KD291" s="20"/>
      <c r="KE291" s="20"/>
      <c r="KF291" s="20"/>
      <c r="KG291" s="20"/>
      <c r="KH291" s="20"/>
      <c r="KI291" s="20"/>
      <c r="KJ291" s="20"/>
      <c r="KK291" s="20"/>
      <c r="KL291" s="20"/>
      <c r="KM291" s="20"/>
      <c r="KN291" s="20"/>
      <c r="KO291" s="20"/>
      <c r="KP291" s="20"/>
      <c r="KQ291" s="20"/>
      <c r="KR291" s="20"/>
      <c r="KS291" s="20"/>
      <c r="KT291" s="20"/>
      <c r="KU291" s="20"/>
      <c r="KV291" s="20"/>
      <c r="KW291" s="20"/>
      <c r="KX291" s="6"/>
      <c r="KY291" s="15"/>
      <c r="KZ291" s="20"/>
      <c r="LA291" s="20"/>
      <c r="LB291" s="20"/>
      <c r="LC291" s="20"/>
      <c r="LD291" s="20"/>
      <c r="LE291" s="20"/>
      <c r="LF291" s="20"/>
      <c r="LG291" s="20"/>
      <c r="LH291" s="20"/>
      <c r="LI291" s="20"/>
      <c r="LJ291" s="20"/>
      <c r="LK291" s="20"/>
      <c r="LL291" s="20"/>
      <c r="LM291" s="20"/>
      <c r="LN291" s="20"/>
      <c r="LO291" s="20"/>
      <c r="LP291" s="20"/>
      <c r="LQ291" s="20"/>
      <c r="LR291" s="20"/>
      <c r="LS291" s="20"/>
      <c r="LT291" s="20"/>
      <c r="LU291" s="20"/>
      <c r="LV291" s="20"/>
      <c r="LW291" s="20"/>
      <c r="LX291" s="20"/>
      <c r="LY291" s="20"/>
      <c r="LZ291" s="20"/>
      <c r="MA291" s="20"/>
      <c r="MB291" s="20"/>
      <c r="MC291" s="6"/>
      <c r="MD291" s="15"/>
      <c r="ME291" s="20"/>
      <c r="MF291" s="20"/>
      <c r="MG291" s="20"/>
      <c r="MH291" s="20"/>
      <c r="MI291" s="20"/>
      <c r="MJ291" s="20"/>
      <c r="MK291" s="20"/>
      <c r="ML291" s="20"/>
      <c r="MM291" s="20"/>
      <c r="MN291" s="20"/>
      <c r="MO291" s="20"/>
      <c r="MP291" s="20"/>
      <c r="MQ291" s="20"/>
      <c r="MR291" s="20"/>
      <c r="MS291" s="20"/>
      <c r="MT291" s="20"/>
      <c r="MU291" s="20"/>
      <c r="MV291" s="20"/>
      <c r="MW291" s="20"/>
      <c r="MX291" s="20"/>
      <c r="MY291" s="20"/>
      <c r="MZ291" s="20"/>
      <c r="NA291" s="20"/>
      <c r="NB291" s="20"/>
      <c r="NC291" s="20"/>
      <c r="ND291" s="20"/>
      <c r="NE291" s="20"/>
      <c r="NF291" s="20"/>
      <c r="NG291" s="20"/>
      <c r="NH291" s="6"/>
    </row>
    <row r="292" spans="1:372" x14ac:dyDescent="0.3">
      <c r="A292" s="15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6"/>
      <c r="AF292" s="15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6"/>
      <c r="BK292" s="15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6"/>
      <c r="CP292" s="15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6"/>
      <c r="DU292" s="15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6"/>
      <c r="EZ292" s="15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  <c r="GB292" s="20"/>
      <c r="GC292" s="20"/>
      <c r="GD292" s="6"/>
      <c r="GE292" s="15"/>
      <c r="GF292" s="20"/>
      <c r="GG292" s="20"/>
      <c r="GH292" s="20"/>
      <c r="GI292" s="20"/>
      <c r="GJ292" s="20"/>
      <c r="GK292" s="20"/>
      <c r="GL292" s="20"/>
      <c r="GM292" s="20"/>
      <c r="GN292" s="20"/>
      <c r="GO292" s="20"/>
      <c r="GP292" s="20"/>
      <c r="GQ292" s="20"/>
      <c r="GR292" s="20"/>
      <c r="GS292" s="20"/>
      <c r="GT292" s="20"/>
      <c r="GU292" s="20"/>
      <c r="GV292" s="20"/>
      <c r="GW292" s="20"/>
      <c r="GX292" s="20"/>
      <c r="GY292" s="20"/>
      <c r="GZ292" s="20"/>
      <c r="HA292" s="20"/>
      <c r="HB292" s="20"/>
      <c r="HC292" s="20"/>
      <c r="HD292" s="20"/>
      <c r="HE292" s="20"/>
      <c r="HF292" s="20"/>
      <c r="HG292" s="20"/>
      <c r="HH292" s="20"/>
      <c r="HI292" s="6"/>
      <c r="HJ292" s="15"/>
      <c r="HK292" s="20"/>
      <c r="HL292" s="20"/>
      <c r="HM292" s="20"/>
      <c r="HN292" s="20"/>
      <c r="HO292" s="20"/>
      <c r="HP292" s="20"/>
      <c r="HQ292" s="20"/>
      <c r="HR292" s="20"/>
      <c r="HS292" s="20"/>
      <c r="HT292" s="20"/>
      <c r="HU292" s="20"/>
      <c r="HV292" s="20"/>
      <c r="HW292" s="20"/>
      <c r="HX292" s="20"/>
      <c r="HY292" s="20"/>
      <c r="HZ292" s="20"/>
      <c r="IA292" s="20"/>
      <c r="IB292" s="20"/>
      <c r="IC292" s="20"/>
      <c r="ID292" s="20"/>
      <c r="IE292" s="20"/>
      <c r="IF292" s="20"/>
      <c r="IG292" s="20"/>
      <c r="IH292" s="20"/>
      <c r="II292" s="20"/>
      <c r="IJ292" s="20"/>
      <c r="IK292" s="20"/>
      <c r="IL292" s="20"/>
      <c r="IM292" s="20"/>
      <c r="IN292" s="6"/>
      <c r="IO292" s="15"/>
      <c r="IP292" s="20"/>
      <c r="IQ292" s="20"/>
      <c r="IR292" s="20"/>
      <c r="IS292" s="20"/>
      <c r="IT292" s="20"/>
      <c r="IU292" s="20"/>
      <c r="IV292" s="20"/>
      <c r="IW292" s="20"/>
      <c r="IX292" s="20"/>
      <c r="IY292" s="20"/>
      <c r="IZ292" s="20"/>
      <c r="JA292" s="20"/>
      <c r="JB292" s="20"/>
      <c r="JC292" s="20"/>
      <c r="JD292" s="20"/>
      <c r="JE292" s="20"/>
      <c r="JF292" s="20"/>
      <c r="JG292" s="20"/>
      <c r="JH292" s="20"/>
      <c r="JI292" s="20"/>
      <c r="JJ292" s="20"/>
      <c r="JK292" s="20"/>
      <c r="JL292" s="20"/>
      <c r="JM292" s="20"/>
      <c r="JN292" s="20"/>
      <c r="JO292" s="20"/>
      <c r="JP292" s="20"/>
      <c r="JQ292" s="20"/>
      <c r="JR292" s="20"/>
      <c r="JS292" s="6"/>
      <c r="JT292" s="15"/>
      <c r="JU292" s="20"/>
      <c r="JV292" s="20"/>
      <c r="JW292" s="20"/>
      <c r="JX292" s="20"/>
      <c r="JY292" s="20"/>
      <c r="JZ292" s="20"/>
      <c r="KA292" s="20"/>
      <c r="KB292" s="20"/>
      <c r="KC292" s="20"/>
      <c r="KD292" s="20"/>
      <c r="KE292" s="20"/>
      <c r="KF292" s="20"/>
      <c r="KG292" s="20"/>
      <c r="KH292" s="20"/>
      <c r="KI292" s="20"/>
      <c r="KJ292" s="20"/>
      <c r="KK292" s="20"/>
      <c r="KL292" s="20"/>
      <c r="KM292" s="20"/>
      <c r="KN292" s="20"/>
      <c r="KO292" s="20"/>
      <c r="KP292" s="20"/>
      <c r="KQ292" s="20"/>
      <c r="KR292" s="20"/>
      <c r="KS292" s="20"/>
      <c r="KT292" s="20"/>
      <c r="KU292" s="20"/>
      <c r="KV292" s="20"/>
      <c r="KW292" s="20"/>
      <c r="KX292" s="6"/>
      <c r="KY292" s="15"/>
      <c r="KZ292" s="20"/>
      <c r="LA292" s="20"/>
      <c r="LB292" s="20"/>
      <c r="LC292" s="20"/>
      <c r="LD292" s="20"/>
      <c r="LE292" s="20"/>
      <c r="LF292" s="20"/>
      <c r="LG292" s="20"/>
      <c r="LH292" s="20"/>
      <c r="LI292" s="20"/>
      <c r="LJ292" s="20"/>
      <c r="LK292" s="20"/>
      <c r="LL292" s="20"/>
      <c r="LM292" s="20"/>
      <c r="LN292" s="20"/>
      <c r="LO292" s="20"/>
      <c r="LP292" s="20"/>
      <c r="LQ292" s="20"/>
      <c r="LR292" s="20"/>
      <c r="LS292" s="20"/>
      <c r="LT292" s="20"/>
      <c r="LU292" s="20"/>
      <c r="LV292" s="20"/>
      <c r="LW292" s="20"/>
      <c r="LX292" s="20"/>
      <c r="LY292" s="20"/>
      <c r="LZ292" s="20"/>
      <c r="MA292" s="20"/>
      <c r="MB292" s="20"/>
      <c r="MC292" s="6"/>
      <c r="MD292" s="15"/>
      <c r="ME292" s="20"/>
      <c r="MF292" s="20"/>
      <c r="MG292" s="20"/>
      <c r="MH292" s="20"/>
      <c r="MI292" s="20"/>
      <c r="MJ292" s="20"/>
      <c r="MK292" s="20"/>
      <c r="ML292" s="20"/>
      <c r="MM292" s="20"/>
      <c r="MN292" s="20"/>
      <c r="MO292" s="20"/>
      <c r="MP292" s="20"/>
      <c r="MQ292" s="20"/>
      <c r="MR292" s="20"/>
      <c r="MS292" s="20"/>
      <c r="MT292" s="20"/>
      <c r="MU292" s="20"/>
      <c r="MV292" s="20"/>
      <c r="MW292" s="20"/>
      <c r="MX292" s="20"/>
      <c r="MY292" s="20"/>
      <c r="MZ292" s="20"/>
      <c r="NA292" s="20"/>
      <c r="NB292" s="20"/>
      <c r="NC292" s="20"/>
      <c r="ND292" s="20"/>
      <c r="NE292" s="20"/>
      <c r="NF292" s="20"/>
      <c r="NG292" s="20"/>
      <c r="NH292" s="6"/>
    </row>
    <row r="293" spans="1:372" x14ac:dyDescent="0.3">
      <c r="A293" s="15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6"/>
      <c r="AF293" s="15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6"/>
      <c r="BK293" s="15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6"/>
      <c r="CP293" s="15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6"/>
      <c r="DU293" s="15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6"/>
      <c r="EZ293" s="15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/>
      <c r="GA293" s="20"/>
      <c r="GB293" s="20"/>
      <c r="GC293" s="20"/>
      <c r="GD293" s="6"/>
      <c r="GE293" s="15"/>
      <c r="GF293" s="20"/>
      <c r="GG293" s="20"/>
      <c r="GH293" s="20"/>
      <c r="GI293" s="20"/>
      <c r="GJ293" s="20"/>
      <c r="GK293" s="20"/>
      <c r="GL293" s="20"/>
      <c r="GM293" s="20"/>
      <c r="GN293" s="20"/>
      <c r="GO293" s="20"/>
      <c r="GP293" s="20"/>
      <c r="GQ293" s="20"/>
      <c r="GR293" s="20"/>
      <c r="GS293" s="20"/>
      <c r="GT293" s="20"/>
      <c r="GU293" s="20"/>
      <c r="GV293" s="20"/>
      <c r="GW293" s="20"/>
      <c r="GX293" s="20"/>
      <c r="GY293" s="20"/>
      <c r="GZ293" s="20"/>
      <c r="HA293" s="20"/>
      <c r="HB293" s="20"/>
      <c r="HC293" s="20"/>
      <c r="HD293" s="20"/>
      <c r="HE293" s="20"/>
      <c r="HF293" s="20"/>
      <c r="HG293" s="20"/>
      <c r="HH293" s="20"/>
      <c r="HI293" s="6"/>
      <c r="HJ293" s="15"/>
      <c r="HK293" s="20"/>
      <c r="HL293" s="20"/>
      <c r="HM293" s="20"/>
      <c r="HN293" s="20"/>
      <c r="HO293" s="20"/>
      <c r="HP293" s="20"/>
      <c r="HQ293" s="20"/>
      <c r="HR293" s="20"/>
      <c r="HS293" s="20"/>
      <c r="HT293" s="20"/>
      <c r="HU293" s="20"/>
      <c r="HV293" s="20"/>
      <c r="HW293" s="20"/>
      <c r="HX293" s="20"/>
      <c r="HY293" s="20"/>
      <c r="HZ293" s="20"/>
      <c r="IA293" s="20"/>
      <c r="IB293" s="20"/>
      <c r="IC293" s="20"/>
      <c r="ID293" s="20"/>
      <c r="IE293" s="20"/>
      <c r="IF293" s="20"/>
      <c r="IG293" s="20"/>
      <c r="IH293" s="20"/>
      <c r="II293" s="20"/>
      <c r="IJ293" s="20"/>
      <c r="IK293" s="20"/>
      <c r="IL293" s="20"/>
      <c r="IM293" s="20"/>
      <c r="IN293" s="6"/>
      <c r="IO293" s="15"/>
      <c r="IP293" s="20"/>
      <c r="IQ293" s="20"/>
      <c r="IR293" s="20"/>
      <c r="IS293" s="20"/>
      <c r="IT293" s="20"/>
      <c r="IU293" s="20"/>
      <c r="IV293" s="20"/>
      <c r="IW293" s="20"/>
      <c r="IX293" s="20"/>
      <c r="IY293" s="20"/>
      <c r="IZ293" s="20"/>
      <c r="JA293" s="20"/>
      <c r="JB293" s="20"/>
      <c r="JC293" s="20"/>
      <c r="JD293" s="20"/>
      <c r="JE293" s="20"/>
      <c r="JF293" s="20"/>
      <c r="JG293" s="20"/>
      <c r="JH293" s="20"/>
      <c r="JI293" s="20"/>
      <c r="JJ293" s="20"/>
      <c r="JK293" s="20"/>
      <c r="JL293" s="20"/>
      <c r="JM293" s="20"/>
      <c r="JN293" s="20"/>
      <c r="JO293" s="20"/>
      <c r="JP293" s="20"/>
      <c r="JQ293" s="20"/>
      <c r="JR293" s="20"/>
      <c r="JS293" s="6"/>
      <c r="JT293" s="15"/>
      <c r="JU293" s="20"/>
      <c r="JV293" s="20"/>
      <c r="JW293" s="20"/>
      <c r="JX293" s="20"/>
      <c r="JY293" s="20"/>
      <c r="JZ293" s="20"/>
      <c r="KA293" s="20"/>
      <c r="KB293" s="20"/>
      <c r="KC293" s="20"/>
      <c r="KD293" s="20"/>
      <c r="KE293" s="20"/>
      <c r="KF293" s="20"/>
      <c r="KG293" s="20"/>
      <c r="KH293" s="20"/>
      <c r="KI293" s="20"/>
      <c r="KJ293" s="20"/>
      <c r="KK293" s="20"/>
      <c r="KL293" s="20"/>
      <c r="KM293" s="20"/>
      <c r="KN293" s="20"/>
      <c r="KO293" s="20"/>
      <c r="KP293" s="20"/>
      <c r="KQ293" s="20"/>
      <c r="KR293" s="20"/>
      <c r="KS293" s="20"/>
      <c r="KT293" s="20"/>
      <c r="KU293" s="20"/>
      <c r="KV293" s="20"/>
      <c r="KW293" s="20"/>
      <c r="KX293" s="6"/>
      <c r="KY293" s="15"/>
      <c r="KZ293" s="20"/>
      <c r="LA293" s="20"/>
      <c r="LB293" s="20"/>
      <c r="LC293" s="20"/>
      <c r="LD293" s="20"/>
      <c r="LE293" s="20"/>
      <c r="LF293" s="20"/>
      <c r="LG293" s="20"/>
      <c r="LH293" s="20"/>
      <c r="LI293" s="20"/>
      <c r="LJ293" s="20"/>
      <c r="LK293" s="20"/>
      <c r="LL293" s="20"/>
      <c r="LM293" s="20"/>
      <c r="LN293" s="20"/>
      <c r="LO293" s="20"/>
      <c r="LP293" s="20"/>
      <c r="LQ293" s="20"/>
      <c r="LR293" s="20"/>
      <c r="LS293" s="20"/>
      <c r="LT293" s="20"/>
      <c r="LU293" s="20"/>
      <c r="LV293" s="20"/>
      <c r="LW293" s="20"/>
      <c r="LX293" s="20"/>
      <c r="LY293" s="20"/>
      <c r="LZ293" s="20"/>
      <c r="MA293" s="20"/>
      <c r="MB293" s="20"/>
      <c r="MC293" s="6"/>
      <c r="MD293" s="15"/>
      <c r="ME293" s="20"/>
      <c r="MF293" s="20"/>
      <c r="MG293" s="20"/>
      <c r="MH293" s="20"/>
      <c r="MI293" s="20"/>
      <c r="MJ293" s="20"/>
      <c r="MK293" s="20"/>
      <c r="ML293" s="20"/>
      <c r="MM293" s="20"/>
      <c r="MN293" s="20"/>
      <c r="MO293" s="20"/>
      <c r="MP293" s="20"/>
      <c r="MQ293" s="20"/>
      <c r="MR293" s="20"/>
      <c r="MS293" s="20"/>
      <c r="MT293" s="20"/>
      <c r="MU293" s="20"/>
      <c r="MV293" s="20"/>
      <c r="MW293" s="20"/>
      <c r="MX293" s="20"/>
      <c r="MY293" s="20"/>
      <c r="MZ293" s="20"/>
      <c r="NA293" s="20"/>
      <c r="NB293" s="20"/>
      <c r="NC293" s="20"/>
      <c r="ND293" s="20"/>
      <c r="NE293" s="20"/>
      <c r="NF293" s="20"/>
      <c r="NG293" s="20"/>
      <c r="NH293" s="6"/>
    </row>
    <row r="294" spans="1:372" x14ac:dyDescent="0.3">
      <c r="A294" s="15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10"/>
      <c r="AF294" s="15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10"/>
      <c r="BK294" s="15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10"/>
      <c r="CP294" s="15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10"/>
      <c r="DU294" s="15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10"/>
      <c r="EZ294" s="15"/>
      <c r="FA294" s="20"/>
      <c r="FB294" s="20"/>
      <c r="FC294" s="20"/>
      <c r="FD294" s="20"/>
      <c r="FE294" s="20"/>
      <c r="FF294" s="20"/>
      <c r="FG294" s="20"/>
      <c r="FH294" s="20"/>
      <c r="FI294" s="20"/>
      <c r="FJ294" s="20"/>
      <c r="FK294" s="20"/>
      <c r="FL294" s="20"/>
      <c r="FM294" s="20"/>
      <c r="FN294" s="20"/>
      <c r="FO294" s="20"/>
      <c r="FP294" s="20"/>
      <c r="FQ294" s="20"/>
      <c r="FR294" s="20"/>
      <c r="FS294" s="20"/>
      <c r="FT294" s="20"/>
      <c r="FU294" s="20"/>
      <c r="FV294" s="20"/>
      <c r="FW294" s="20"/>
      <c r="FX294" s="20"/>
      <c r="FY294" s="20"/>
      <c r="FZ294" s="20"/>
      <c r="GA294" s="20"/>
      <c r="GB294" s="20"/>
      <c r="GC294" s="20"/>
      <c r="GD294" s="10"/>
      <c r="GE294" s="15"/>
      <c r="GF294" s="20"/>
      <c r="GG294" s="20"/>
      <c r="GH294" s="20"/>
      <c r="GI294" s="20"/>
      <c r="GJ294" s="20"/>
      <c r="GK294" s="20"/>
      <c r="GL294" s="20"/>
      <c r="GM294" s="20"/>
      <c r="GN294" s="20"/>
      <c r="GO294" s="20"/>
      <c r="GP294" s="20"/>
      <c r="GQ294" s="20"/>
      <c r="GR294" s="20"/>
      <c r="GS294" s="20"/>
      <c r="GT294" s="20"/>
      <c r="GU294" s="20"/>
      <c r="GV294" s="20"/>
      <c r="GW294" s="20"/>
      <c r="GX294" s="20"/>
      <c r="GY294" s="20"/>
      <c r="GZ294" s="20"/>
      <c r="HA294" s="20"/>
      <c r="HB294" s="20"/>
      <c r="HC294" s="20"/>
      <c r="HD294" s="20"/>
      <c r="HE294" s="20"/>
      <c r="HF294" s="20"/>
      <c r="HG294" s="20"/>
      <c r="HH294" s="20"/>
      <c r="HI294" s="10"/>
      <c r="HJ294" s="15"/>
      <c r="HK294" s="20"/>
      <c r="HL294" s="20"/>
      <c r="HM294" s="20"/>
      <c r="HN294" s="20"/>
      <c r="HO294" s="20"/>
      <c r="HP294" s="20"/>
      <c r="HQ294" s="20"/>
      <c r="HR294" s="20"/>
      <c r="HS294" s="20"/>
      <c r="HT294" s="20"/>
      <c r="HU294" s="20"/>
      <c r="HV294" s="20"/>
      <c r="HW294" s="20"/>
      <c r="HX294" s="20"/>
      <c r="HY294" s="20"/>
      <c r="HZ294" s="20"/>
      <c r="IA294" s="20"/>
      <c r="IB294" s="20"/>
      <c r="IC294" s="20"/>
      <c r="ID294" s="20"/>
      <c r="IE294" s="20"/>
      <c r="IF294" s="20"/>
      <c r="IG294" s="20"/>
      <c r="IH294" s="20"/>
      <c r="II294" s="20"/>
      <c r="IJ294" s="20"/>
      <c r="IK294" s="20"/>
      <c r="IL294" s="20"/>
      <c r="IM294" s="20"/>
      <c r="IN294" s="10"/>
      <c r="IO294" s="15"/>
      <c r="IP294" s="20"/>
      <c r="IQ294" s="20"/>
      <c r="IR294" s="20"/>
      <c r="IS294" s="20"/>
      <c r="IT294" s="20"/>
      <c r="IU294" s="20"/>
      <c r="IV294" s="20"/>
      <c r="IW294" s="20"/>
      <c r="IX294" s="20"/>
      <c r="IY294" s="20"/>
      <c r="IZ294" s="20"/>
      <c r="JA294" s="20"/>
      <c r="JB294" s="20"/>
      <c r="JC294" s="20"/>
      <c r="JD294" s="20"/>
      <c r="JE294" s="20"/>
      <c r="JF294" s="20"/>
      <c r="JG294" s="20"/>
      <c r="JH294" s="20"/>
      <c r="JI294" s="20"/>
      <c r="JJ294" s="20"/>
      <c r="JK294" s="20"/>
      <c r="JL294" s="20"/>
      <c r="JM294" s="20"/>
      <c r="JN294" s="20"/>
      <c r="JO294" s="20"/>
      <c r="JP294" s="20"/>
      <c r="JQ294" s="20"/>
      <c r="JR294" s="20"/>
      <c r="JS294" s="10"/>
      <c r="JT294" s="15"/>
      <c r="JU294" s="20"/>
      <c r="JV294" s="20"/>
      <c r="JW294" s="20"/>
      <c r="JX294" s="20"/>
      <c r="JY294" s="20"/>
      <c r="JZ294" s="20"/>
      <c r="KA294" s="20"/>
      <c r="KB294" s="20"/>
      <c r="KC294" s="20"/>
      <c r="KD294" s="20"/>
      <c r="KE294" s="20"/>
      <c r="KF294" s="20"/>
      <c r="KG294" s="20"/>
      <c r="KH294" s="20"/>
      <c r="KI294" s="20"/>
      <c r="KJ294" s="20"/>
      <c r="KK294" s="20"/>
      <c r="KL294" s="20"/>
      <c r="KM294" s="20"/>
      <c r="KN294" s="20"/>
      <c r="KO294" s="20"/>
      <c r="KP294" s="20"/>
      <c r="KQ294" s="20"/>
      <c r="KR294" s="20"/>
      <c r="KS294" s="20"/>
      <c r="KT294" s="20"/>
      <c r="KU294" s="20"/>
      <c r="KV294" s="20"/>
      <c r="KW294" s="20"/>
      <c r="KX294" s="10"/>
      <c r="KY294" s="15"/>
      <c r="KZ294" s="20"/>
      <c r="LA294" s="20"/>
      <c r="LB294" s="20"/>
      <c r="LC294" s="20"/>
      <c r="LD294" s="20"/>
      <c r="LE294" s="20"/>
      <c r="LF294" s="20"/>
      <c r="LG294" s="20"/>
      <c r="LH294" s="20"/>
      <c r="LI294" s="20"/>
      <c r="LJ294" s="20"/>
      <c r="LK294" s="20"/>
      <c r="LL294" s="20"/>
      <c r="LM294" s="20"/>
      <c r="LN294" s="20"/>
      <c r="LO294" s="20"/>
      <c r="LP294" s="20"/>
      <c r="LQ294" s="20"/>
      <c r="LR294" s="20"/>
      <c r="LS294" s="20"/>
      <c r="LT294" s="20"/>
      <c r="LU294" s="20"/>
      <c r="LV294" s="20"/>
      <c r="LW294" s="20"/>
      <c r="LX294" s="20"/>
      <c r="LY294" s="20"/>
      <c r="LZ294" s="20"/>
      <c r="MA294" s="20"/>
      <c r="MB294" s="20"/>
      <c r="MC294" s="10"/>
      <c r="MD294" s="15"/>
      <c r="ME294" s="20"/>
      <c r="MF294" s="20"/>
      <c r="MG294" s="20"/>
      <c r="MH294" s="20"/>
      <c r="MI294" s="20"/>
      <c r="MJ294" s="20"/>
      <c r="MK294" s="20"/>
      <c r="ML294" s="20"/>
      <c r="MM294" s="20"/>
      <c r="MN294" s="20"/>
      <c r="MO294" s="20"/>
      <c r="MP294" s="20"/>
      <c r="MQ294" s="20"/>
      <c r="MR294" s="20"/>
      <c r="MS294" s="20"/>
      <c r="MT294" s="20"/>
      <c r="MU294" s="20"/>
      <c r="MV294" s="20"/>
      <c r="MW294" s="20"/>
      <c r="MX294" s="20"/>
      <c r="MY294" s="20"/>
      <c r="MZ294" s="20"/>
      <c r="NA294" s="20"/>
      <c r="NB294" s="20"/>
      <c r="NC294" s="20"/>
      <c r="ND294" s="20"/>
      <c r="NE294" s="20"/>
      <c r="NF294" s="20"/>
      <c r="NG294" s="20"/>
      <c r="NH294" s="10"/>
    </row>
    <row r="295" spans="1:372" x14ac:dyDescent="0.3">
      <c r="A295" s="15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13"/>
      <c r="AF295" s="15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13"/>
      <c r="BK295" s="15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13"/>
      <c r="CP295" s="15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13"/>
      <c r="DU295" s="15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13"/>
      <c r="EZ295" s="15"/>
      <c r="FA295" s="20"/>
      <c r="FB295" s="20"/>
      <c r="FC295" s="20"/>
      <c r="FD295" s="20"/>
      <c r="FE295" s="20"/>
      <c r="FF295" s="20"/>
      <c r="FG295" s="20"/>
      <c r="FH295" s="20"/>
      <c r="FI295" s="20"/>
      <c r="FJ295" s="20"/>
      <c r="FK295" s="20"/>
      <c r="FL295" s="20"/>
      <c r="FM295" s="20"/>
      <c r="FN295" s="20"/>
      <c r="FO295" s="20"/>
      <c r="FP295" s="20"/>
      <c r="FQ295" s="20"/>
      <c r="FR295" s="20"/>
      <c r="FS295" s="20"/>
      <c r="FT295" s="20"/>
      <c r="FU295" s="20"/>
      <c r="FV295" s="20"/>
      <c r="FW295" s="20"/>
      <c r="FX295" s="20"/>
      <c r="FY295" s="20"/>
      <c r="FZ295" s="20"/>
      <c r="GA295" s="20"/>
      <c r="GB295" s="20"/>
      <c r="GC295" s="20"/>
      <c r="GD295" s="13"/>
      <c r="GE295" s="15"/>
      <c r="GF295" s="20"/>
      <c r="GG295" s="20"/>
      <c r="GH295" s="20"/>
      <c r="GI295" s="20"/>
      <c r="GJ295" s="20"/>
      <c r="GK295" s="20"/>
      <c r="GL295" s="20"/>
      <c r="GM295" s="20"/>
      <c r="GN295" s="20"/>
      <c r="GO295" s="20"/>
      <c r="GP295" s="20"/>
      <c r="GQ295" s="20"/>
      <c r="GR295" s="20"/>
      <c r="GS295" s="20"/>
      <c r="GT295" s="20"/>
      <c r="GU295" s="20"/>
      <c r="GV295" s="20"/>
      <c r="GW295" s="20"/>
      <c r="GX295" s="20"/>
      <c r="GY295" s="20"/>
      <c r="GZ295" s="20"/>
      <c r="HA295" s="20"/>
      <c r="HB295" s="20"/>
      <c r="HC295" s="20"/>
      <c r="HD295" s="20"/>
      <c r="HE295" s="20"/>
      <c r="HF295" s="20"/>
      <c r="HG295" s="20"/>
      <c r="HH295" s="20"/>
      <c r="HI295" s="13"/>
      <c r="HJ295" s="15"/>
      <c r="HK295" s="20"/>
      <c r="HL295" s="20"/>
      <c r="HM295" s="20"/>
      <c r="HN295" s="20"/>
      <c r="HO295" s="20"/>
      <c r="HP295" s="20"/>
      <c r="HQ295" s="20"/>
      <c r="HR295" s="20"/>
      <c r="HS295" s="20"/>
      <c r="HT295" s="20"/>
      <c r="HU295" s="20"/>
      <c r="HV295" s="20"/>
      <c r="HW295" s="20"/>
      <c r="HX295" s="20"/>
      <c r="HY295" s="20"/>
      <c r="HZ295" s="20"/>
      <c r="IA295" s="20"/>
      <c r="IB295" s="20"/>
      <c r="IC295" s="20"/>
      <c r="ID295" s="20"/>
      <c r="IE295" s="20"/>
      <c r="IF295" s="20"/>
      <c r="IG295" s="20"/>
      <c r="IH295" s="20"/>
      <c r="II295" s="20"/>
      <c r="IJ295" s="20"/>
      <c r="IK295" s="20"/>
      <c r="IL295" s="20"/>
      <c r="IM295" s="20"/>
      <c r="IN295" s="13"/>
      <c r="IO295" s="15"/>
      <c r="IP295" s="20"/>
      <c r="IQ295" s="20"/>
      <c r="IR295" s="20"/>
      <c r="IS295" s="20"/>
      <c r="IT295" s="20"/>
      <c r="IU295" s="20"/>
      <c r="IV295" s="20"/>
      <c r="IW295" s="20"/>
      <c r="IX295" s="20"/>
      <c r="IY295" s="20"/>
      <c r="IZ295" s="20"/>
      <c r="JA295" s="20"/>
      <c r="JB295" s="20"/>
      <c r="JC295" s="20"/>
      <c r="JD295" s="20"/>
      <c r="JE295" s="20"/>
      <c r="JF295" s="20"/>
      <c r="JG295" s="20"/>
      <c r="JH295" s="20"/>
      <c r="JI295" s="20"/>
      <c r="JJ295" s="20"/>
      <c r="JK295" s="20"/>
      <c r="JL295" s="20"/>
      <c r="JM295" s="20"/>
      <c r="JN295" s="20"/>
      <c r="JO295" s="20"/>
      <c r="JP295" s="20"/>
      <c r="JQ295" s="20"/>
      <c r="JR295" s="20"/>
      <c r="JS295" s="13"/>
      <c r="JT295" s="15"/>
      <c r="JU295" s="20"/>
      <c r="JV295" s="20"/>
      <c r="JW295" s="20"/>
      <c r="JX295" s="20"/>
      <c r="JY295" s="20"/>
      <c r="JZ295" s="20"/>
      <c r="KA295" s="20"/>
      <c r="KB295" s="20"/>
      <c r="KC295" s="20"/>
      <c r="KD295" s="20"/>
      <c r="KE295" s="20"/>
      <c r="KF295" s="20"/>
      <c r="KG295" s="20"/>
      <c r="KH295" s="20"/>
      <c r="KI295" s="20"/>
      <c r="KJ295" s="20"/>
      <c r="KK295" s="20"/>
      <c r="KL295" s="20"/>
      <c r="KM295" s="20"/>
      <c r="KN295" s="20"/>
      <c r="KO295" s="20"/>
      <c r="KP295" s="20"/>
      <c r="KQ295" s="20"/>
      <c r="KR295" s="20"/>
      <c r="KS295" s="20"/>
      <c r="KT295" s="20"/>
      <c r="KU295" s="20"/>
      <c r="KV295" s="20"/>
      <c r="KW295" s="20"/>
      <c r="KX295" s="13"/>
      <c r="KY295" s="15"/>
      <c r="KZ295" s="20"/>
      <c r="LA295" s="20"/>
      <c r="LB295" s="20"/>
      <c r="LC295" s="20"/>
      <c r="LD295" s="20"/>
      <c r="LE295" s="20"/>
      <c r="LF295" s="20"/>
      <c r="LG295" s="20"/>
      <c r="LH295" s="20"/>
      <c r="LI295" s="20"/>
      <c r="LJ295" s="20"/>
      <c r="LK295" s="20"/>
      <c r="LL295" s="20"/>
      <c r="LM295" s="20"/>
      <c r="LN295" s="20"/>
      <c r="LO295" s="20"/>
      <c r="LP295" s="20"/>
      <c r="LQ295" s="20"/>
      <c r="LR295" s="20"/>
      <c r="LS295" s="20"/>
      <c r="LT295" s="20"/>
      <c r="LU295" s="20"/>
      <c r="LV295" s="20"/>
      <c r="LW295" s="20"/>
      <c r="LX295" s="20"/>
      <c r="LY295" s="20"/>
      <c r="LZ295" s="20"/>
      <c r="MA295" s="20"/>
      <c r="MB295" s="20"/>
      <c r="MC295" s="13"/>
      <c r="MD295" s="15"/>
      <c r="ME295" s="20"/>
      <c r="MF295" s="20"/>
      <c r="MG295" s="20"/>
      <c r="MH295" s="20"/>
      <c r="MI295" s="20"/>
      <c r="MJ295" s="20"/>
      <c r="MK295" s="20"/>
      <c r="ML295" s="20"/>
      <c r="MM295" s="20"/>
      <c r="MN295" s="20"/>
      <c r="MO295" s="20"/>
      <c r="MP295" s="20"/>
      <c r="MQ295" s="20"/>
      <c r="MR295" s="20"/>
      <c r="MS295" s="20"/>
      <c r="MT295" s="20"/>
      <c r="MU295" s="20"/>
      <c r="MV295" s="20"/>
      <c r="MW295" s="20"/>
      <c r="MX295" s="20"/>
      <c r="MY295" s="20"/>
      <c r="MZ295" s="20"/>
      <c r="NA295" s="20"/>
      <c r="NB295" s="20"/>
      <c r="NC295" s="20"/>
      <c r="ND295" s="20"/>
      <c r="NE295" s="20"/>
      <c r="NF295" s="20"/>
      <c r="NG295" s="20"/>
      <c r="NH295" s="13"/>
    </row>
    <row r="296" spans="1:372" x14ac:dyDescent="0.3">
      <c r="A296" s="15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13"/>
      <c r="AF296" s="15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13"/>
      <c r="BK296" s="15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13"/>
      <c r="CP296" s="15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13"/>
      <c r="DU296" s="15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13"/>
      <c r="EZ296" s="15"/>
      <c r="FA296" s="20"/>
      <c r="FB296" s="20"/>
      <c r="FC296" s="20"/>
      <c r="FD296" s="20"/>
      <c r="FE296" s="20"/>
      <c r="FF296" s="20"/>
      <c r="FG296" s="20"/>
      <c r="FH296" s="20"/>
      <c r="FI296" s="20"/>
      <c r="FJ296" s="20"/>
      <c r="FK296" s="20"/>
      <c r="FL296" s="20"/>
      <c r="FM296" s="20"/>
      <c r="FN296" s="20"/>
      <c r="FO296" s="20"/>
      <c r="FP296" s="20"/>
      <c r="FQ296" s="20"/>
      <c r="FR296" s="20"/>
      <c r="FS296" s="20"/>
      <c r="FT296" s="20"/>
      <c r="FU296" s="20"/>
      <c r="FV296" s="20"/>
      <c r="FW296" s="20"/>
      <c r="FX296" s="20"/>
      <c r="FY296" s="20"/>
      <c r="FZ296" s="20"/>
      <c r="GA296" s="20"/>
      <c r="GB296" s="20"/>
      <c r="GC296" s="20"/>
      <c r="GD296" s="13"/>
      <c r="GE296" s="15"/>
      <c r="GF296" s="20"/>
      <c r="GG296" s="20"/>
      <c r="GH296" s="20"/>
      <c r="GI296" s="20"/>
      <c r="GJ296" s="20"/>
      <c r="GK296" s="20"/>
      <c r="GL296" s="20"/>
      <c r="GM296" s="20"/>
      <c r="GN296" s="20"/>
      <c r="GO296" s="20"/>
      <c r="GP296" s="20"/>
      <c r="GQ296" s="20"/>
      <c r="GR296" s="20"/>
      <c r="GS296" s="20"/>
      <c r="GT296" s="20"/>
      <c r="GU296" s="20"/>
      <c r="GV296" s="20"/>
      <c r="GW296" s="20"/>
      <c r="GX296" s="20"/>
      <c r="GY296" s="20"/>
      <c r="GZ296" s="20"/>
      <c r="HA296" s="20"/>
      <c r="HB296" s="20"/>
      <c r="HC296" s="20"/>
      <c r="HD296" s="20"/>
      <c r="HE296" s="20"/>
      <c r="HF296" s="20"/>
      <c r="HG296" s="20"/>
      <c r="HH296" s="20"/>
      <c r="HI296" s="13"/>
      <c r="HJ296" s="15"/>
      <c r="HK296" s="20"/>
      <c r="HL296" s="20"/>
      <c r="HM296" s="20"/>
      <c r="HN296" s="20"/>
      <c r="HO296" s="20"/>
      <c r="HP296" s="20"/>
      <c r="HQ296" s="20"/>
      <c r="HR296" s="20"/>
      <c r="HS296" s="20"/>
      <c r="HT296" s="20"/>
      <c r="HU296" s="20"/>
      <c r="HV296" s="20"/>
      <c r="HW296" s="20"/>
      <c r="HX296" s="20"/>
      <c r="HY296" s="20"/>
      <c r="HZ296" s="20"/>
      <c r="IA296" s="20"/>
      <c r="IB296" s="20"/>
      <c r="IC296" s="20"/>
      <c r="ID296" s="20"/>
      <c r="IE296" s="20"/>
      <c r="IF296" s="20"/>
      <c r="IG296" s="20"/>
      <c r="IH296" s="20"/>
      <c r="II296" s="20"/>
      <c r="IJ296" s="20"/>
      <c r="IK296" s="20"/>
      <c r="IL296" s="20"/>
      <c r="IM296" s="20"/>
      <c r="IN296" s="13"/>
      <c r="IO296" s="15"/>
      <c r="IP296" s="20"/>
      <c r="IQ296" s="20"/>
      <c r="IR296" s="20"/>
      <c r="IS296" s="20"/>
      <c r="IT296" s="20"/>
      <c r="IU296" s="20"/>
      <c r="IV296" s="20"/>
      <c r="IW296" s="20"/>
      <c r="IX296" s="20"/>
      <c r="IY296" s="20"/>
      <c r="IZ296" s="20"/>
      <c r="JA296" s="20"/>
      <c r="JB296" s="20"/>
      <c r="JC296" s="20"/>
      <c r="JD296" s="20"/>
      <c r="JE296" s="20"/>
      <c r="JF296" s="20"/>
      <c r="JG296" s="20"/>
      <c r="JH296" s="20"/>
      <c r="JI296" s="20"/>
      <c r="JJ296" s="20"/>
      <c r="JK296" s="20"/>
      <c r="JL296" s="20"/>
      <c r="JM296" s="20"/>
      <c r="JN296" s="20"/>
      <c r="JO296" s="20"/>
      <c r="JP296" s="20"/>
      <c r="JQ296" s="20"/>
      <c r="JR296" s="20"/>
      <c r="JS296" s="13"/>
      <c r="JT296" s="15"/>
      <c r="JU296" s="20"/>
      <c r="JV296" s="20"/>
      <c r="JW296" s="20"/>
      <c r="JX296" s="20"/>
      <c r="JY296" s="20"/>
      <c r="JZ296" s="20"/>
      <c r="KA296" s="20"/>
      <c r="KB296" s="20"/>
      <c r="KC296" s="20"/>
      <c r="KD296" s="20"/>
      <c r="KE296" s="20"/>
      <c r="KF296" s="20"/>
      <c r="KG296" s="20"/>
      <c r="KH296" s="20"/>
      <c r="KI296" s="20"/>
      <c r="KJ296" s="20"/>
      <c r="KK296" s="20"/>
      <c r="KL296" s="20"/>
      <c r="KM296" s="20"/>
      <c r="KN296" s="20"/>
      <c r="KO296" s="20"/>
      <c r="KP296" s="20"/>
      <c r="KQ296" s="20"/>
      <c r="KR296" s="20"/>
      <c r="KS296" s="20"/>
      <c r="KT296" s="20"/>
      <c r="KU296" s="20"/>
      <c r="KV296" s="20"/>
      <c r="KW296" s="20"/>
      <c r="KX296" s="13"/>
      <c r="KY296" s="15"/>
      <c r="KZ296" s="20"/>
      <c r="LA296" s="20"/>
      <c r="LB296" s="20"/>
      <c r="LC296" s="20"/>
      <c r="LD296" s="20"/>
      <c r="LE296" s="20"/>
      <c r="LF296" s="20"/>
      <c r="LG296" s="20"/>
      <c r="LH296" s="20"/>
      <c r="LI296" s="20"/>
      <c r="LJ296" s="20"/>
      <c r="LK296" s="20"/>
      <c r="LL296" s="20"/>
      <c r="LM296" s="20"/>
      <c r="LN296" s="20"/>
      <c r="LO296" s="20"/>
      <c r="LP296" s="20"/>
      <c r="LQ296" s="20"/>
      <c r="LR296" s="20"/>
      <c r="LS296" s="20"/>
      <c r="LT296" s="20"/>
      <c r="LU296" s="20"/>
      <c r="LV296" s="20"/>
      <c r="LW296" s="20"/>
      <c r="LX296" s="20"/>
      <c r="LY296" s="20"/>
      <c r="LZ296" s="20"/>
      <c r="MA296" s="20"/>
      <c r="MB296" s="20"/>
      <c r="MC296" s="13"/>
      <c r="MD296" s="15"/>
      <c r="ME296" s="20"/>
      <c r="MF296" s="20"/>
      <c r="MG296" s="20"/>
      <c r="MH296" s="20"/>
      <c r="MI296" s="20"/>
      <c r="MJ296" s="20"/>
      <c r="MK296" s="20"/>
      <c r="ML296" s="20"/>
      <c r="MM296" s="20"/>
      <c r="MN296" s="20"/>
      <c r="MO296" s="20"/>
      <c r="MP296" s="20"/>
      <c r="MQ296" s="20"/>
      <c r="MR296" s="20"/>
      <c r="MS296" s="20"/>
      <c r="MT296" s="20"/>
      <c r="MU296" s="20"/>
      <c r="MV296" s="20"/>
      <c r="MW296" s="20"/>
      <c r="MX296" s="20"/>
      <c r="MY296" s="20"/>
      <c r="MZ296" s="20"/>
      <c r="NA296" s="20"/>
      <c r="NB296" s="20"/>
      <c r="NC296" s="20"/>
      <c r="ND296" s="20"/>
      <c r="NE296" s="20"/>
      <c r="NF296" s="20"/>
      <c r="NG296" s="20"/>
      <c r="NH296" s="13"/>
    </row>
    <row r="297" spans="1:372" x14ac:dyDescent="0.3">
      <c r="A297" s="15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13"/>
      <c r="AF297" s="15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13"/>
      <c r="BK297" s="15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13"/>
      <c r="CP297" s="15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13"/>
      <c r="DU297" s="15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13"/>
      <c r="EZ297" s="15"/>
      <c r="FA297" s="20"/>
      <c r="FB297" s="20"/>
      <c r="FC297" s="20"/>
      <c r="FD297" s="20"/>
      <c r="FE297" s="20"/>
      <c r="FF297" s="20"/>
      <c r="FG297" s="20"/>
      <c r="FH297" s="20"/>
      <c r="FI297" s="20"/>
      <c r="FJ297" s="20"/>
      <c r="FK297" s="20"/>
      <c r="FL297" s="20"/>
      <c r="FM297" s="20"/>
      <c r="FN297" s="20"/>
      <c r="FO297" s="20"/>
      <c r="FP297" s="20"/>
      <c r="FQ297" s="20"/>
      <c r="FR297" s="20"/>
      <c r="FS297" s="20"/>
      <c r="FT297" s="20"/>
      <c r="FU297" s="20"/>
      <c r="FV297" s="20"/>
      <c r="FW297" s="20"/>
      <c r="FX297" s="20"/>
      <c r="FY297" s="20"/>
      <c r="FZ297" s="20"/>
      <c r="GA297" s="20"/>
      <c r="GB297" s="20"/>
      <c r="GC297" s="20"/>
      <c r="GD297" s="13"/>
      <c r="GE297" s="15"/>
      <c r="GF297" s="20"/>
      <c r="GG297" s="20"/>
      <c r="GH297" s="20"/>
      <c r="GI297" s="20"/>
      <c r="GJ297" s="20"/>
      <c r="GK297" s="20"/>
      <c r="GL297" s="20"/>
      <c r="GM297" s="20"/>
      <c r="GN297" s="20"/>
      <c r="GO297" s="20"/>
      <c r="GP297" s="20"/>
      <c r="GQ297" s="20"/>
      <c r="GR297" s="20"/>
      <c r="GS297" s="20"/>
      <c r="GT297" s="20"/>
      <c r="GU297" s="20"/>
      <c r="GV297" s="20"/>
      <c r="GW297" s="20"/>
      <c r="GX297" s="20"/>
      <c r="GY297" s="20"/>
      <c r="GZ297" s="20"/>
      <c r="HA297" s="20"/>
      <c r="HB297" s="20"/>
      <c r="HC297" s="20"/>
      <c r="HD297" s="20"/>
      <c r="HE297" s="20"/>
      <c r="HF297" s="20"/>
      <c r="HG297" s="20"/>
      <c r="HH297" s="20"/>
      <c r="HI297" s="13"/>
      <c r="HJ297" s="15"/>
      <c r="HK297" s="20"/>
      <c r="HL297" s="20"/>
      <c r="HM297" s="20"/>
      <c r="HN297" s="20"/>
      <c r="HO297" s="20"/>
      <c r="HP297" s="20"/>
      <c r="HQ297" s="20"/>
      <c r="HR297" s="20"/>
      <c r="HS297" s="20"/>
      <c r="HT297" s="20"/>
      <c r="HU297" s="20"/>
      <c r="HV297" s="20"/>
      <c r="HW297" s="20"/>
      <c r="HX297" s="20"/>
      <c r="HY297" s="20"/>
      <c r="HZ297" s="20"/>
      <c r="IA297" s="20"/>
      <c r="IB297" s="20"/>
      <c r="IC297" s="20"/>
      <c r="ID297" s="20"/>
      <c r="IE297" s="20"/>
      <c r="IF297" s="20"/>
      <c r="IG297" s="20"/>
      <c r="IH297" s="20"/>
      <c r="II297" s="20"/>
      <c r="IJ297" s="20"/>
      <c r="IK297" s="20"/>
      <c r="IL297" s="20"/>
      <c r="IM297" s="20"/>
      <c r="IN297" s="13"/>
      <c r="IO297" s="15"/>
      <c r="IP297" s="20"/>
      <c r="IQ297" s="20"/>
      <c r="IR297" s="20"/>
      <c r="IS297" s="20"/>
      <c r="IT297" s="20"/>
      <c r="IU297" s="20"/>
      <c r="IV297" s="20"/>
      <c r="IW297" s="20"/>
      <c r="IX297" s="20"/>
      <c r="IY297" s="20"/>
      <c r="IZ297" s="20"/>
      <c r="JA297" s="20"/>
      <c r="JB297" s="20"/>
      <c r="JC297" s="20"/>
      <c r="JD297" s="20"/>
      <c r="JE297" s="20"/>
      <c r="JF297" s="20"/>
      <c r="JG297" s="20"/>
      <c r="JH297" s="20"/>
      <c r="JI297" s="20"/>
      <c r="JJ297" s="20"/>
      <c r="JK297" s="20"/>
      <c r="JL297" s="20"/>
      <c r="JM297" s="20"/>
      <c r="JN297" s="20"/>
      <c r="JO297" s="20"/>
      <c r="JP297" s="20"/>
      <c r="JQ297" s="20"/>
      <c r="JR297" s="20"/>
      <c r="JS297" s="13"/>
      <c r="JT297" s="15"/>
      <c r="JU297" s="20"/>
      <c r="JV297" s="20"/>
      <c r="JW297" s="20"/>
      <c r="JX297" s="20"/>
      <c r="JY297" s="20"/>
      <c r="JZ297" s="20"/>
      <c r="KA297" s="20"/>
      <c r="KB297" s="20"/>
      <c r="KC297" s="20"/>
      <c r="KD297" s="20"/>
      <c r="KE297" s="20"/>
      <c r="KF297" s="20"/>
      <c r="KG297" s="20"/>
      <c r="KH297" s="20"/>
      <c r="KI297" s="20"/>
      <c r="KJ297" s="20"/>
      <c r="KK297" s="20"/>
      <c r="KL297" s="20"/>
      <c r="KM297" s="20"/>
      <c r="KN297" s="20"/>
      <c r="KO297" s="20"/>
      <c r="KP297" s="20"/>
      <c r="KQ297" s="20"/>
      <c r="KR297" s="20"/>
      <c r="KS297" s="20"/>
      <c r="KT297" s="20"/>
      <c r="KU297" s="20"/>
      <c r="KV297" s="20"/>
      <c r="KW297" s="20"/>
      <c r="KX297" s="13"/>
      <c r="KY297" s="15"/>
      <c r="KZ297" s="20"/>
      <c r="LA297" s="20"/>
      <c r="LB297" s="20"/>
      <c r="LC297" s="20"/>
      <c r="LD297" s="20"/>
      <c r="LE297" s="20"/>
      <c r="LF297" s="20"/>
      <c r="LG297" s="20"/>
      <c r="LH297" s="20"/>
      <c r="LI297" s="20"/>
      <c r="LJ297" s="20"/>
      <c r="LK297" s="20"/>
      <c r="LL297" s="20"/>
      <c r="LM297" s="20"/>
      <c r="LN297" s="20"/>
      <c r="LO297" s="20"/>
      <c r="LP297" s="20"/>
      <c r="LQ297" s="20"/>
      <c r="LR297" s="20"/>
      <c r="LS297" s="20"/>
      <c r="LT297" s="20"/>
      <c r="LU297" s="20"/>
      <c r="LV297" s="20"/>
      <c r="LW297" s="20"/>
      <c r="LX297" s="20"/>
      <c r="LY297" s="20"/>
      <c r="LZ297" s="20"/>
      <c r="MA297" s="20"/>
      <c r="MB297" s="20"/>
      <c r="MC297" s="13"/>
      <c r="MD297" s="15"/>
      <c r="ME297" s="20"/>
      <c r="MF297" s="20"/>
      <c r="MG297" s="20"/>
      <c r="MH297" s="20"/>
      <c r="MI297" s="20"/>
      <c r="MJ297" s="20"/>
      <c r="MK297" s="20"/>
      <c r="ML297" s="20"/>
      <c r="MM297" s="20"/>
      <c r="MN297" s="20"/>
      <c r="MO297" s="20"/>
      <c r="MP297" s="20"/>
      <c r="MQ297" s="20"/>
      <c r="MR297" s="20"/>
      <c r="MS297" s="20"/>
      <c r="MT297" s="20"/>
      <c r="MU297" s="20"/>
      <c r="MV297" s="20"/>
      <c r="MW297" s="20"/>
      <c r="MX297" s="20"/>
      <c r="MY297" s="20"/>
      <c r="MZ297" s="20"/>
      <c r="NA297" s="20"/>
      <c r="NB297" s="20"/>
      <c r="NC297" s="20"/>
      <c r="ND297" s="20"/>
      <c r="NE297" s="20"/>
      <c r="NF297" s="20"/>
      <c r="NG297" s="20"/>
      <c r="NH297" s="13"/>
    </row>
    <row r="298" spans="1:372" x14ac:dyDescent="0.3">
      <c r="A298" s="15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13"/>
      <c r="AF298" s="15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13"/>
      <c r="BK298" s="15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13"/>
      <c r="CP298" s="15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13"/>
      <c r="DU298" s="15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  <c r="EP298" s="20"/>
      <c r="EQ298" s="20"/>
      <c r="ER298" s="20"/>
      <c r="ES298" s="20"/>
      <c r="ET298" s="20"/>
      <c r="EU298" s="20"/>
      <c r="EV298" s="20"/>
      <c r="EW298" s="20"/>
      <c r="EX298" s="20"/>
      <c r="EY298" s="13"/>
      <c r="EZ298" s="15"/>
      <c r="FA298" s="20"/>
      <c r="FB298" s="20"/>
      <c r="FC298" s="20"/>
      <c r="FD298" s="20"/>
      <c r="FE298" s="20"/>
      <c r="FF298" s="20"/>
      <c r="FG298" s="20"/>
      <c r="FH298" s="20"/>
      <c r="FI298" s="20"/>
      <c r="FJ298" s="20"/>
      <c r="FK298" s="20"/>
      <c r="FL298" s="20"/>
      <c r="FM298" s="20"/>
      <c r="FN298" s="20"/>
      <c r="FO298" s="20"/>
      <c r="FP298" s="20"/>
      <c r="FQ298" s="20"/>
      <c r="FR298" s="20"/>
      <c r="FS298" s="20"/>
      <c r="FT298" s="20"/>
      <c r="FU298" s="20"/>
      <c r="FV298" s="20"/>
      <c r="FW298" s="20"/>
      <c r="FX298" s="20"/>
      <c r="FY298" s="20"/>
      <c r="FZ298" s="20"/>
      <c r="GA298" s="20"/>
      <c r="GB298" s="20"/>
      <c r="GC298" s="20"/>
      <c r="GD298" s="13"/>
      <c r="GE298" s="15"/>
      <c r="GF298" s="20"/>
      <c r="GG298" s="20"/>
      <c r="GH298" s="20"/>
      <c r="GI298" s="20"/>
      <c r="GJ298" s="20"/>
      <c r="GK298" s="20"/>
      <c r="GL298" s="20"/>
      <c r="GM298" s="20"/>
      <c r="GN298" s="20"/>
      <c r="GO298" s="20"/>
      <c r="GP298" s="20"/>
      <c r="GQ298" s="20"/>
      <c r="GR298" s="20"/>
      <c r="GS298" s="20"/>
      <c r="GT298" s="20"/>
      <c r="GU298" s="20"/>
      <c r="GV298" s="20"/>
      <c r="GW298" s="20"/>
      <c r="GX298" s="20"/>
      <c r="GY298" s="20"/>
      <c r="GZ298" s="20"/>
      <c r="HA298" s="20"/>
      <c r="HB298" s="20"/>
      <c r="HC298" s="20"/>
      <c r="HD298" s="20"/>
      <c r="HE298" s="20"/>
      <c r="HF298" s="20"/>
      <c r="HG298" s="20"/>
      <c r="HH298" s="20"/>
      <c r="HI298" s="13"/>
      <c r="HJ298" s="15"/>
      <c r="HK298" s="20"/>
      <c r="HL298" s="20"/>
      <c r="HM298" s="20"/>
      <c r="HN298" s="20"/>
      <c r="HO298" s="20"/>
      <c r="HP298" s="20"/>
      <c r="HQ298" s="20"/>
      <c r="HR298" s="20"/>
      <c r="HS298" s="20"/>
      <c r="HT298" s="20"/>
      <c r="HU298" s="20"/>
      <c r="HV298" s="20"/>
      <c r="HW298" s="20"/>
      <c r="HX298" s="20"/>
      <c r="HY298" s="20"/>
      <c r="HZ298" s="20"/>
      <c r="IA298" s="20"/>
      <c r="IB298" s="20"/>
      <c r="IC298" s="20"/>
      <c r="ID298" s="20"/>
      <c r="IE298" s="20"/>
      <c r="IF298" s="20"/>
      <c r="IG298" s="20"/>
      <c r="IH298" s="20"/>
      <c r="II298" s="20"/>
      <c r="IJ298" s="20"/>
      <c r="IK298" s="20"/>
      <c r="IL298" s="20"/>
      <c r="IM298" s="20"/>
      <c r="IN298" s="13"/>
      <c r="IO298" s="15"/>
      <c r="IP298" s="20"/>
      <c r="IQ298" s="20"/>
      <c r="IR298" s="20"/>
      <c r="IS298" s="20"/>
      <c r="IT298" s="20"/>
      <c r="IU298" s="20"/>
      <c r="IV298" s="20"/>
      <c r="IW298" s="20"/>
      <c r="IX298" s="20"/>
      <c r="IY298" s="20"/>
      <c r="IZ298" s="20"/>
      <c r="JA298" s="20"/>
      <c r="JB298" s="20"/>
      <c r="JC298" s="20"/>
      <c r="JD298" s="20"/>
      <c r="JE298" s="20"/>
      <c r="JF298" s="20"/>
      <c r="JG298" s="20"/>
      <c r="JH298" s="20"/>
      <c r="JI298" s="20"/>
      <c r="JJ298" s="20"/>
      <c r="JK298" s="20"/>
      <c r="JL298" s="20"/>
      <c r="JM298" s="20"/>
      <c r="JN298" s="20"/>
      <c r="JO298" s="20"/>
      <c r="JP298" s="20"/>
      <c r="JQ298" s="20"/>
      <c r="JR298" s="20"/>
      <c r="JS298" s="13"/>
      <c r="JT298" s="15"/>
      <c r="JU298" s="20"/>
      <c r="JV298" s="20"/>
      <c r="JW298" s="20"/>
      <c r="JX298" s="20"/>
      <c r="JY298" s="20"/>
      <c r="JZ298" s="20"/>
      <c r="KA298" s="20"/>
      <c r="KB298" s="20"/>
      <c r="KC298" s="20"/>
      <c r="KD298" s="20"/>
      <c r="KE298" s="20"/>
      <c r="KF298" s="20"/>
      <c r="KG298" s="20"/>
      <c r="KH298" s="20"/>
      <c r="KI298" s="20"/>
      <c r="KJ298" s="20"/>
      <c r="KK298" s="20"/>
      <c r="KL298" s="20"/>
      <c r="KM298" s="20"/>
      <c r="KN298" s="20"/>
      <c r="KO298" s="20"/>
      <c r="KP298" s="20"/>
      <c r="KQ298" s="20"/>
      <c r="KR298" s="20"/>
      <c r="KS298" s="20"/>
      <c r="KT298" s="20"/>
      <c r="KU298" s="20"/>
      <c r="KV298" s="20"/>
      <c r="KW298" s="20"/>
      <c r="KX298" s="13"/>
      <c r="KY298" s="15"/>
      <c r="KZ298" s="20"/>
      <c r="LA298" s="20"/>
      <c r="LB298" s="20"/>
      <c r="LC298" s="20"/>
      <c r="LD298" s="20"/>
      <c r="LE298" s="20"/>
      <c r="LF298" s="20"/>
      <c r="LG298" s="20"/>
      <c r="LH298" s="20"/>
      <c r="LI298" s="20"/>
      <c r="LJ298" s="20"/>
      <c r="LK298" s="20"/>
      <c r="LL298" s="20"/>
      <c r="LM298" s="20"/>
      <c r="LN298" s="20"/>
      <c r="LO298" s="20"/>
      <c r="LP298" s="20"/>
      <c r="LQ298" s="20"/>
      <c r="LR298" s="20"/>
      <c r="LS298" s="20"/>
      <c r="LT298" s="20"/>
      <c r="LU298" s="20"/>
      <c r="LV298" s="20"/>
      <c r="LW298" s="20"/>
      <c r="LX298" s="20"/>
      <c r="LY298" s="20"/>
      <c r="LZ298" s="20"/>
      <c r="MA298" s="20"/>
      <c r="MB298" s="20"/>
      <c r="MC298" s="13"/>
      <c r="MD298" s="15"/>
      <c r="ME298" s="20"/>
      <c r="MF298" s="20"/>
      <c r="MG298" s="20"/>
      <c r="MH298" s="20"/>
      <c r="MI298" s="20"/>
      <c r="MJ298" s="20"/>
      <c r="MK298" s="20"/>
      <c r="ML298" s="20"/>
      <c r="MM298" s="20"/>
      <c r="MN298" s="20"/>
      <c r="MO298" s="20"/>
      <c r="MP298" s="20"/>
      <c r="MQ298" s="20"/>
      <c r="MR298" s="20"/>
      <c r="MS298" s="20"/>
      <c r="MT298" s="20"/>
      <c r="MU298" s="20"/>
      <c r="MV298" s="20"/>
      <c r="MW298" s="20"/>
      <c r="MX298" s="20"/>
      <c r="MY298" s="20"/>
      <c r="MZ298" s="20"/>
      <c r="NA298" s="20"/>
      <c r="NB298" s="20"/>
      <c r="NC298" s="20"/>
      <c r="ND298" s="20"/>
      <c r="NE298" s="20"/>
      <c r="NF298" s="20"/>
      <c r="NG298" s="20"/>
      <c r="NH298" s="13"/>
    </row>
    <row r="299" spans="1:372" x14ac:dyDescent="0.3">
      <c r="A299" s="15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13"/>
      <c r="AF299" s="15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13"/>
      <c r="BK299" s="15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13"/>
      <c r="CP299" s="15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13"/>
      <c r="DU299" s="15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  <c r="EP299" s="20"/>
      <c r="EQ299" s="20"/>
      <c r="ER299" s="20"/>
      <c r="ES299" s="20"/>
      <c r="ET299" s="20"/>
      <c r="EU299" s="20"/>
      <c r="EV299" s="20"/>
      <c r="EW299" s="20"/>
      <c r="EX299" s="20"/>
      <c r="EY299" s="13"/>
      <c r="EZ299" s="15"/>
      <c r="FA299" s="20"/>
      <c r="FB299" s="20"/>
      <c r="FC299" s="20"/>
      <c r="FD299" s="20"/>
      <c r="FE299" s="20"/>
      <c r="FF299" s="20"/>
      <c r="FG299" s="20"/>
      <c r="FH299" s="20"/>
      <c r="FI299" s="20"/>
      <c r="FJ299" s="20"/>
      <c r="FK299" s="20"/>
      <c r="FL299" s="20"/>
      <c r="FM299" s="20"/>
      <c r="FN299" s="20"/>
      <c r="FO299" s="20"/>
      <c r="FP299" s="20"/>
      <c r="FQ299" s="20"/>
      <c r="FR299" s="20"/>
      <c r="FS299" s="20"/>
      <c r="FT299" s="20"/>
      <c r="FU299" s="20"/>
      <c r="FV299" s="20"/>
      <c r="FW299" s="20"/>
      <c r="FX299" s="20"/>
      <c r="FY299" s="20"/>
      <c r="FZ299" s="20"/>
      <c r="GA299" s="20"/>
      <c r="GB299" s="20"/>
      <c r="GC299" s="20"/>
      <c r="GD299" s="13"/>
      <c r="GE299" s="15"/>
      <c r="GF299" s="20"/>
      <c r="GG299" s="20"/>
      <c r="GH299" s="20"/>
      <c r="GI299" s="20"/>
      <c r="GJ299" s="20"/>
      <c r="GK299" s="20"/>
      <c r="GL299" s="20"/>
      <c r="GM299" s="20"/>
      <c r="GN299" s="20"/>
      <c r="GO299" s="20"/>
      <c r="GP299" s="20"/>
      <c r="GQ299" s="20"/>
      <c r="GR299" s="20"/>
      <c r="GS299" s="20"/>
      <c r="GT299" s="20"/>
      <c r="GU299" s="20"/>
      <c r="GV299" s="20"/>
      <c r="GW299" s="20"/>
      <c r="GX299" s="20"/>
      <c r="GY299" s="20"/>
      <c r="GZ299" s="20"/>
      <c r="HA299" s="20"/>
      <c r="HB299" s="20"/>
      <c r="HC299" s="20"/>
      <c r="HD299" s="20"/>
      <c r="HE299" s="20"/>
      <c r="HF299" s="20"/>
      <c r="HG299" s="20"/>
      <c r="HH299" s="20"/>
      <c r="HI299" s="13"/>
      <c r="HJ299" s="15"/>
      <c r="HK299" s="20"/>
      <c r="HL299" s="20"/>
      <c r="HM299" s="20"/>
      <c r="HN299" s="20"/>
      <c r="HO299" s="20"/>
      <c r="HP299" s="20"/>
      <c r="HQ299" s="20"/>
      <c r="HR299" s="20"/>
      <c r="HS299" s="20"/>
      <c r="HT299" s="20"/>
      <c r="HU299" s="20"/>
      <c r="HV299" s="20"/>
      <c r="HW299" s="20"/>
      <c r="HX299" s="20"/>
      <c r="HY299" s="20"/>
      <c r="HZ299" s="20"/>
      <c r="IA299" s="20"/>
      <c r="IB299" s="20"/>
      <c r="IC299" s="20"/>
      <c r="ID299" s="20"/>
      <c r="IE299" s="20"/>
      <c r="IF299" s="20"/>
      <c r="IG299" s="20"/>
      <c r="IH299" s="20"/>
      <c r="II299" s="20"/>
      <c r="IJ299" s="20"/>
      <c r="IK299" s="20"/>
      <c r="IL299" s="20"/>
      <c r="IM299" s="20"/>
      <c r="IN299" s="13"/>
      <c r="IO299" s="15"/>
      <c r="IP299" s="20"/>
      <c r="IQ299" s="20"/>
      <c r="IR299" s="20"/>
      <c r="IS299" s="20"/>
      <c r="IT299" s="20"/>
      <c r="IU299" s="20"/>
      <c r="IV299" s="20"/>
      <c r="IW299" s="20"/>
      <c r="IX299" s="20"/>
      <c r="IY299" s="20"/>
      <c r="IZ299" s="20"/>
      <c r="JA299" s="20"/>
      <c r="JB299" s="20"/>
      <c r="JC299" s="20"/>
      <c r="JD299" s="20"/>
      <c r="JE299" s="20"/>
      <c r="JF299" s="20"/>
      <c r="JG299" s="20"/>
      <c r="JH299" s="20"/>
      <c r="JI299" s="20"/>
      <c r="JJ299" s="20"/>
      <c r="JK299" s="20"/>
      <c r="JL299" s="20"/>
      <c r="JM299" s="20"/>
      <c r="JN299" s="20"/>
      <c r="JO299" s="20"/>
      <c r="JP299" s="20"/>
      <c r="JQ299" s="20"/>
      <c r="JR299" s="20"/>
      <c r="JS299" s="13"/>
      <c r="JT299" s="15"/>
      <c r="JU299" s="20"/>
      <c r="JV299" s="20"/>
      <c r="JW299" s="20"/>
      <c r="JX299" s="20"/>
      <c r="JY299" s="20"/>
      <c r="JZ299" s="20"/>
      <c r="KA299" s="20"/>
      <c r="KB299" s="20"/>
      <c r="KC299" s="20"/>
      <c r="KD299" s="20"/>
      <c r="KE299" s="20"/>
      <c r="KF299" s="20"/>
      <c r="KG299" s="20"/>
      <c r="KH299" s="20"/>
      <c r="KI299" s="20"/>
      <c r="KJ299" s="20"/>
      <c r="KK299" s="20"/>
      <c r="KL299" s="20"/>
      <c r="KM299" s="20"/>
      <c r="KN299" s="20"/>
      <c r="KO299" s="20"/>
      <c r="KP299" s="20"/>
      <c r="KQ299" s="20"/>
      <c r="KR299" s="20"/>
      <c r="KS299" s="20"/>
      <c r="KT299" s="20"/>
      <c r="KU299" s="20"/>
      <c r="KV299" s="20"/>
      <c r="KW299" s="20"/>
      <c r="KX299" s="13"/>
      <c r="KY299" s="15"/>
      <c r="KZ299" s="20"/>
      <c r="LA299" s="20"/>
      <c r="LB299" s="20"/>
      <c r="LC299" s="20"/>
      <c r="LD299" s="20"/>
      <c r="LE299" s="20"/>
      <c r="LF299" s="20"/>
      <c r="LG299" s="20"/>
      <c r="LH299" s="20"/>
      <c r="LI299" s="20"/>
      <c r="LJ299" s="20"/>
      <c r="LK299" s="20"/>
      <c r="LL299" s="20"/>
      <c r="LM299" s="20"/>
      <c r="LN299" s="20"/>
      <c r="LO299" s="20"/>
      <c r="LP299" s="20"/>
      <c r="LQ299" s="20"/>
      <c r="LR299" s="20"/>
      <c r="LS299" s="20"/>
      <c r="LT299" s="20"/>
      <c r="LU299" s="20"/>
      <c r="LV299" s="20"/>
      <c r="LW299" s="20"/>
      <c r="LX299" s="20"/>
      <c r="LY299" s="20"/>
      <c r="LZ299" s="20"/>
      <c r="MA299" s="20"/>
      <c r="MB299" s="20"/>
      <c r="MC299" s="13"/>
      <c r="MD299" s="15"/>
      <c r="ME299" s="20"/>
      <c r="MF299" s="20"/>
      <c r="MG299" s="20"/>
      <c r="MH299" s="20"/>
      <c r="MI299" s="20"/>
      <c r="MJ299" s="20"/>
      <c r="MK299" s="20"/>
      <c r="ML299" s="20"/>
      <c r="MM299" s="20"/>
      <c r="MN299" s="20"/>
      <c r="MO299" s="20"/>
      <c r="MP299" s="20"/>
      <c r="MQ299" s="20"/>
      <c r="MR299" s="20"/>
      <c r="MS299" s="20"/>
      <c r="MT299" s="20"/>
      <c r="MU299" s="20"/>
      <c r="MV299" s="20"/>
      <c r="MW299" s="20"/>
      <c r="MX299" s="20"/>
      <c r="MY299" s="20"/>
      <c r="MZ299" s="20"/>
      <c r="NA299" s="20"/>
      <c r="NB299" s="20"/>
      <c r="NC299" s="20"/>
      <c r="ND299" s="20"/>
      <c r="NE299" s="20"/>
      <c r="NF299" s="20"/>
      <c r="NG299" s="20"/>
      <c r="NH299" s="13"/>
    </row>
    <row r="300" spans="1:372" x14ac:dyDescent="0.3">
      <c r="A300" s="15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13"/>
      <c r="AF300" s="15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13"/>
      <c r="BK300" s="15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13"/>
      <c r="CP300" s="15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13"/>
      <c r="DU300" s="15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0"/>
      <c r="EV300" s="20"/>
      <c r="EW300" s="20"/>
      <c r="EX300" s="20"/>
      <c r="EY300" s="13"/>
      <c r="EZ300" s="15"/>
      <c r="FA300" s="20"/>
      <c r="FB300" s="20"/>
      <c r="FC300" s="20"/>
      <c r="FD300" s="20"/>
      <c r="FE300" s="20"/>
      <c r="FF300" s="20"/>
      <c r="FG300" s="20"/>
      <c r="FH300" s="20"/>
      <c r="FI300" s="20"/>
      <c r="FJ300" s="20"/>
      <c r="FK300" s="20"/>
      <c r="FL300" s="20"/>
      <c r="FM300" s="20"/>
      <c r="FN300" s="20"/>
      <c r="FO300" s="20"/>
      <c r="FP300" s="20"/>
      <c r="FQ300" s="20"/>
      <c r="FR300" s="20"/>
      <c r="FS300" s="20"/>
      <c r="FT300" s="20"/>
      <c r="FU300" s="20"/>
      <c r="FV300" s="20"/>
      <c r="FW300" s="20"/>
      <c r="FX300" s="20"/>
      <c r="FY300" s="20"/>
      <c r="FZ300" s="20"/>
      <c r="GA300" s="20"/>
      <c r="GB300" s="20"/>
      <c r="GC300" s="20"/>
      <c r="GD300" s="13"/>
      <c r="GE300" s="15"/>
      <c r="GF300" s="20"/>
      <c r="GG300" s="20"/>
      <c r="GH300" s="20"/>
      <c r="GI300" s="20"/>
      <c r="GJ300" s="20"/>
      <c r="GK300" s="20"/>
      <c r="GL300" s="20"/>
      <c r="GM300" s="20"/>
      <c r="GN300" s="20"/>
      <c r="GO300" s="20"/>
      <c r="GP300" s="20"/>
      <c r="GQ300" s="20"/>
      <c r="GR300" s="20"/>
      <c r="GS300" s="20"/>
      <c r="GT300" s="20"/>
      <c r="GU300" s="20"/>
      <c r="GV300" s="20"/>
      <c r="GW300" s="20"/>
      <c r="GX300" s="20"/>
      <c r="GY300" s="20"/>
      <c r="GZ300" s="20"/>
      <c r="HA300" s="20"/>
      <c r="HB300" s="20"/>
      <c r="HC300" s="20"/>
      <c r="HD300" s="20"/>
      <c r="HE300" s="20"/>
      <c r="HF300" s="20"/>
      <c r="HG300" s="20"/>
      <c r="HH300" s="20"/>
      <c r="HI300" s="13"/>
      <c r="HJ300" s="15"/>
      <c r="HK300" s="20"/>
      <c r="HL300" s="20"/>
      <c r="HM300" s="20"/>
      <c r="HN300" s="20"/>
      <c r="HO300" s="20"/>
      <c r="HP300" s="20"/>
      <c r="HQ300" s="20"/>
      <c r="HR300" s="20"/>
      <c r="HS300" s="20"/>
      <c r="HT300" s="20"/>
      <c r="HU300" s="20"/>
      <c r="HV300" s="20"/>
      <c r="HW300" s="20"/>
      <c r="HX300" s="20"/>
      <c r="HY300" s="20"/>
      <c r="HZ300" s="20"/>
      <c r="IA300" s="20"/>
      <c r="IB300" s="20"/>
      <c r="IC300" s="20"/>
      <c r="ID300" s="20"/>
      <c r="IE300" s="20"/>
      <c r="IF300" s="20"/>
      <c r="IG300" s="20"/>
      <c r="IH300" s="20"/>
      <c r="II300" s="20"/>
      <c r="IJ300" s="20"/>
      <c r="IK300" s="20"/>
      <c r="IL300" s="20"/>
      <c r="IM300" s="20"/>
      <c r="IN300" s="13"/>
      <c r="IO300" s="15"/>
      <c r="IP300" s="20"/>
      <c r="IQ300" s="20"/>
      <c r="IR300" s="20"/>
      <c r="IS300" s="20"/>
      <c r="IT300" s="20"/>
      <c r="IU300" s="20"/>
      <c r="IV300" s="20"/>
      <c r="IW300" s="20"/>
      <c r="IX300" s="20"/>
      <c r="IY300" s="20"/>
      <c r="IZ300" s="20"/>
      <c r="JA300" s="20"/>
      <c r="JB300" s="20"/>
      <c r="JC300" s="20"/>
      <c r="JD300" s="20"/>
      <c r="JE300" s="20"/>
      <c r="JF300" s="20"/>
      <c r="JG300" s="20"/>
      <c r="JH300" s="20"/>
      <c r="JI300" s="20"/>
      <c r="JJ300" s="20"/>
      <c r="JK300" s="20"/>
      <c r="JL300" s="20"/>
      <c r="JM300" s="20"/>
      <c r="JN300" s="20"/>
      <c r="JO300" s="20"/>
      <c r="JP300" s="20"/>
      <c r="JQ300" s="20"/>
      <c r="JR300" s="20"/>
      <c r="JS300" s="13"/>
      <c r="JT300" s="15"/>
      <c r="JU300" s="20"/>
      <c r="JV300" s="20"/>
      <c r="JW300" s="20"/>
      <c r="JX300" s="20"/>
      <c r="JY300" s="20"/>
      <c r="JZ300" s="20"/>
      <c r="KA300" s="20"/>
      <c r="KB300" s="20"/>
      <c r="KC300" s="20"/>
      <c r="KD300" s="20"/>
      <c r="KE300" s="20"/>
      <c r="KF300" s="20"/>
      <c r="KG300" s="20"/>
      <c r="KH300" s="20"/>
      <c r="KI300" s="20"/>
      <c r="KJ300" s="20"/>
      <c r="KK300" s="20"/>
      <c r="KL300" s="20"/>
      <c r="KM300" s="20"/>
      <c r="KN300" s="20"/>
      <c r="KO300" s="20"/>
      <c r="KP300" s="20"/>
      <c r="KQ300" s="20"/>
      <c r="KR300" s="20"/>
      <c r="KS300" s="20"/>
      <c r="KT300" s="20"/>
      <c r="KU300" s="20"/>
      <c r="KV300" s="20"/>
      <c r="KW300" s="20"/>
      <c r="KX300" s="13"/>
      <c r="KY300" s="15"/>
      <c r="KZ300" s="20"/>
      <c r="LA300" s="20"/>
      <c r="LB300" s="20"/>
      <c r="LC300" s="20"/>
      <c r="LD300" s="20"/>
      <c r="LE300" s="20"/>
      <c r="LF300" s="20"/>
      <c r="LG300" s="20"/>
      <c r="LH300" s="20"/>
      <c r="LI300" s="20"/>
      <c r="LJ300" s="20"/>
      <c r="LK300" s="20"/>
      <c r="LL300" s="20"/>
      <c r="LM300" s="20"/>
      <c r="LN300" s="20"/>
      <c r="LO300" s="20"/>
      <c r="LP300" s="20"/>
      <c r="LQ300" s="20"/>
      <c r="LR300" s="20"/>
      <c r="LS300" s="20"/>
      <c r="LT300" s="20"/>
      <c r="LU300" s="20"/>
      <c r="LV300" s="20"/>
      <c r="LW300" s="20"/>
      <c r="LX300" s="20"/>
      <c r="LY300" s="20"/>
      <c r="LZ300" s="20"/>
      <c r="MA300" s="20"/>
      <c r="MB300" s="20"/>
      <c r="MC300" s="13"/>
      <c r="MD300" s="15"/>
      <c r="ME300" s="20"/>
      <c r="MF300" s="20"/>
      <c r="MG300" s="20"/>
      <c r="MH300" s="20"/>
      <c r="MI300" s="20"/>
      <c r="MJ300" s="20"/>
      <c r="MK300" s="20"/>
      <c r="ML300" s="20"/>
      <c r="MM300" s="20"/>
      <c r="MN300" s="20"/>
      <c r="MO300" s="20"/>
      <c r="MP300" s="20"/>
      <c r="MQ300" s="20"/>
      <c r="MR300" s="20"/>
      <c r="MS300" s="20"/>
      <c r="MT300" s="20"/>
      <c r="MU300" s="20"/>
      <c r="MV300" s="20"/>
      <c r="MW300" s="20"/>
      <c r="MX300" s="20"/>
      <c r="MY300" s="20"/>
      <c r="MZ300" s="20"/>
      <c r="NA300" s="20"/>
      <c r="NB300" s="20"/>
      <c r="NC300" s="20"/>
      <c r="ND300" s="20"/>
      <c r="NE300" s="20"/>
      <c r="NF300" s="20"/>
      <c r="NG300" s="20"/>
      <c r="NH300" s="13"/>
    </row>
    <row r="301" spans="1:372" x14ac:dyDescent="0.3">
      <c r="A301" s="15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13"/>
      <c r="AF301" s="15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13"/>
      <c r="BK301" s="15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13"/>
      <c r="CP301" s="15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13"/>
      <c r="DU301" s="15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13"/>
      <c r="EZ301" s="15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20"/>
      <c r="FQ301" s="20"/>
      <c r="FR301" s="20"/>
      <c r="FS301" s="20"/>
      <c r="FT301" s="20"/>
      <c r="FU301" s="20"/>
      <c r="FV301" s="20"/>
      <c r="FW301" s="20"/>
      <c r="FX301" s="20"/>
      <c r="FY301" s="20"/>
      <c r="FZ301" s="20"/>
      <c r="GA301" s="20"/>
      <c r="GB301" s="20"/>
      <c r="GC301" s="20"/>
      <c r="GD301" s="13"/>
      <c r="GE301" s="15"/>
      <c r="GF301" s="20"/>
      <c r="GG301" s="20"/>
      <c r="GH301" s="20"/>
      <c r="GI301" s="20"/>
      <c r="GJ301" s="20"/>
      <c r="GK301" s="20"/>
      <c r="GL301" s="20"/>
      <c r="GM301" s="20"/>
      <c r="GN301" s="20"/>
      <c r="GO301" s="20"/>
      <c r="GP301" s="20"/>
      <c r="GQ301" s="20"/>
      <c r="GR301" s="20"/>
      <c r="GS301" s="20"/>
      <c r="GT301" s="20"/>
      <c r="GU301" s="20"/>
      <c r="GV301" s="20"/>
      <c r="GW301" s="20"/>
      <c r="GX301" s="20"/>
      <c r="GY301" s="20"/>
      <c r="GZ301" s="20"/>
      <c r="HA301" s="20"/>
      <c r="HB301" s="20"/>
      <c r="HC301" s="20"/>
      <c r="HD301" s="20"/>
      <c r="HE301" s="20"/>
      <c r="HF301" s="20"/>
      <c r="HG301" s="20"/>
      <c r="HH301" s="20"/>
      <c r="HI301" s="13"/>
      <c r="HJ301" s="15"/>
      <c r="HK301" s="20"/>
      <c r="HL301" s="20"/>
      <c r="HM301" s="20"/>
      <c r="HN301" s="20"/>
      <c r="HO301" s="20"/>
      <c r="HP301" s="20"/>
      <c r="HQ301" s="20"/>
      <c r="HR301" s="20"/>
      <c r="HS301" s="20"/>
      <c r="HT301" s="20"/>
      <c r="HU301" s="20"/>
      <c r="HV301" s="20"/>
      <c r="HW301" s="20"/>
      <c r="HX301" s="20"/>
      <c r="HY301" s="20"/>
      <c r="HZ301" s="20"/>
      <c r="IA301" s="20"/>
      <c r="IB301" s="20"/>
      <c r="IC301" s="20"/>
      <c r="ID301" s="20"/>
      <c r="IE301" s="20"/>
      <c r="IF301" s="20"/>
      <c r="IG301" s="20"/>
      <c r="IH301" s="20"/>
      <c r="II301" s="20"/>
      <c r="IJ301" s="20"/>
      <c r="IK301" s="20"/>
      <c r="IL301" s="20"/>
      <c r="IM301" s="20"/>
      <c r="IN301" s="13"/>
      <c r="IO301" s="15"/>
      <c r="IP301" s="20"/>
      <c r="IQ301" s="20"/>
      <c r="IR301" s="20"/>
      <c r="IS301" s="20"/>
      <c r="IT301" s="20"/>
      <c r="IU301" s="20"/>
      <c r="IV301" s="20"/>
      <c r="IW301" s="20"/>
      <c r="IX301" s="20"/>
      <c r="IY301" s="20"/>
      <c r="IZ301" s="20"/>
      <c r="JA301" s="20"/>
      <c r="JB301" s="20"/>
      <c r="JC301" s="20"/>
      <c r="JD301" s="20"/>
      <c r="JE301" s="20"/>
      <c r="JF301" s="20"/>
      <c r="JG301" s="20"/>
      <c r="JH301" s="20"/>
      <c r="JI301" s="20"/>
      <c r="JJ301" s="20"/>
      <c r="JK301" s="20"/>
      <c r="JL301" s="20"/>
      <c r="JM301" s="20"/>
      <c r="JN301" s="20"/>
      <c r="JO301" s="20"/>
      <c r="JP301" s="20"/>
      <c r="JQ301" s="20"/>
      <c r="JR301" s="20"/>
      <c r="JS301" s="13"/>
      <c r="JT301" s="15"/>
      <c r="JU301" s="20"/>
      <c r="JV301" s="20"/>
      <c r="JW301" s="20"/>
      <c r="JX301" s="20"/>
      <c r="JY301" s="20"/>
      <c r="JZ301" s="20"/>
      <c r="KA301" s="20"/>
      <c r="KB301" s="20"/>
      <c r="KC301" s="20"/>
      <c r="KD301" s="20"/>
      <c r="KE301" s="20"/>
      <c r="KF301" s="20"/>
      <c r="KG301" s="20"/>
      <c r="KH301" s="20"/>
      <c r="KI301" s="20"/>
      <c r="KJ301" s="20"/>
      <c r="KK301" s="20"/>
      <c r="KL301" s="20"/>
      <c r="KM301" s="20"/>
      <c r="KN301" s="20"/>
      <c r="KO301" s="20"/>
      <c r="KP301" s="20"/>
      <c r="KQ301" s="20"/>
      <c r="KR301" s="20"/>
      <c r="KS301" s="20"/>
      <c r="KT301" s="20"/>
      <c r="KU301" s="20"/>
      <c r="KV301" s="20"/>
      <c r="KW301" s="20"/>
      <c r="KX301" s="13"/>
      <c r="KY301" s="15"/>
      <c r="KZ301" s="20"/>
      <c r="LA301" s="20"/>
      <c r="LB301" s="20"/>
      <c r="LC301" s="20"/>
      <c r="LD301" s="20"/>
      <c r="LE301" s="20"/>
      <c r="LF301" s="20"/>
      <c r="LG301" s="20"/>
      <c r="LH301" s="20"/>
      <c r="LI301" s="20"/>
      <c r="LJ301" s="20"/>
      <c r="LK301" s="20"/>
      <c r="LL301" s="20"/>
      <c r="LM301" s="20"/>
      <c r="LN301" s="20"/>
      <c r="LO301" s="20"/>
      <c r="LP301" s="20"/>
      <c r="LQ301" s="20"/>
      <c r="LR301" s="20"/>
      <c r="LS301" s="20"/>
      <c r="LT301" s="20"/>
      <c r="LU301" s="20"/>
      <c r="LV301" s="20"/>
      <c r="LW301" s="20"/>
      <c r="LX301" s="20"/>
      <c r="LY301" s="20"/>
      <c r="LZ301" s="20"/>
      <c r="MA301" s="20"/>
      <c r="MB301" s="20"/>
      <c r="MC301" s="13"/>
      <c r="MD301" s="15"/>
      <c r="ME301" s="20"/>
      <c r="MF301" s="20"/>
      <c r="MG301" s="20"/>
      <c r="MH301" s="20"/>
      <c r="MI301" s="20"/>
      <c r="MJ301" s="20"/>
      <c r="MK301" s="20"/>
      <c r="ML301" s="20"/>
      <c r="MM301" s="20"/>
      <c r="MN301" s="20"/>
      <c r="MO301" s="20"/>
      <c r="MP301" s="20"/>
      <c r="MQ301" s="20"/>
      <c r="MR301" s="20"/>
      <c r="MS301" s="20"/>
      <c r="MT301" s="20"/>
      <c r="MU301" s="20"/>
      <c r="MV301" s="20"/>
      <c r="MW301" s="20"/>
      <c r="MX301" s="20"/>
      <c r="MY301" s="20"/>
      <c r="MZ301" s="20"/>
      <c r="NA301" s="20"/>
      <c r="NB301" s="20"/>
      <c r="NC301" s="20"/>
      <c r="ND301" s="20"/>
      <c r="NE301" s="20"/>
      <c r="NF301" s="20"/>
      <c r="NG301" s="20"/>
      <c r="NH301" s="13"/>
    </row>
    <row r="302" spans="1:372" x14ac:dyDescent="0.3">
      <c r="A302" s="15"/>
      <c r="AF302" s="15"/>
      <c r="BK302" s="15"/>
      <c r="CP302" s="15"/>
      <c r="DU302" s="15"/>
      <c r="EZ302" s="15"/>
      <c r="GE302" s="15"/>
      <c r="HJ302" s="15"/>
      <c r="IO302" s="15"/>
      <c r="JT302" s="15"/>
      <c r="KY302" s="15"/>
      <c r="MD302" s="15"/>
    </row>
    <row r="303" spans="1:372" x14ac:dyDescent="0.3">
      <c r="A303" s="15"/>
      <c r="AF303" s="15"/>
      <c r="BK303" s="15"/>
      <c r="CP303" s="15"/>
      <c r="DU303" s="15"/>
      <c r="EZ303" s="15"/>
      <c r="GE303" s="15"/>
      <c r="HJ303" s="15"/>
      <c r="IO303" s="15"/>
      <c r="JT303" s="15"/>
      <c r="KY303" s="15"/>
      <c r="MD303" s="15"/>
    </row>
    <row r="306" spans="2:371" x14ac:dyDescent="0.3"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</row>
    <row r="307" spans="2:371" x14ac:dyDescent="0.3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</row>
    <row r="309" spans="2:371" x14ac:dyDescent="0.3"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</row>
    <row r="310" spans="2:371" x14ac:dyDescent="0.3"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</row>
    <row r="311" spans="2:371" ht="302.39999999999998" hidden="1" x14ac:dyDescent="0.3">
      <c r="B311" s="14" t="s">
        <v>28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G311" s="14" t="s">
        <v>28</v>
      </c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L311" s="14" t="s">
        <v>28</v>
      </c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Q311" s="14" t="s">
        <v>28</v>
      </c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V311" s="14" t="s">
        <v>28</v>
      </c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FA311" s="14" t="s">
        <v>28</v>
      </c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F311" s="14" t="s">
        <v>28</v>
      </c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K311" s="14" t="s">
        <v>28</v>
      </c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P311" s="14" t="s">
        <v>28</v>
      </c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U311" s="14" t="s">
        <v>28</v>
      </c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Z311" s="14" t="s">
        <v>28</v>
      </c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E311" s="14" t="s">
        <v>28</v>
      </c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</row>
    <row r="312" spans="2:371" x14ac:dyDescent="0.3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</row>
    <row r="313" spans="2:371" x14ac:dyDescent="0.3"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</row>
    <row r="314" spans="2:371" x14ac:dyDescent="0.3"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</row>
    <row r="315" spans="2:371" x14ac:dyDescent="0.3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</row>
    <row r="316" spans="2:371" x14ac:dyDescent="0.3"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</row>
    <row r="317" spans="2:371" x14ac:dyDescent="0.3"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</row>
    <row r="318" spans="2:371" x14ac:dyDescent="0.3"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</row>
    <row r="319" spans="2:371" x14ac:dyDescent="0.3"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</row>
    <row r="320" spans="2:371" x14ac:dyDescent="0.3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</row>
    <row r="321" spans="12:371" x14ac:dyDescent="0.3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</row>
    <row r="322" spans="12:371" x14ac:dyDescent="0.3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</row>
    <row r="323" spans="12:371" x14ac:dyDescent="0.3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</row>
    <row r="324" spans="12:371" x14ac:dyDescent="0.3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</row>
    <row r="325" spans="12:371" x14ac:dyDescent="0.3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</row>
    <row r="326" spans="12:371" x14ac:dyDescent="0.3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</row>
    <row r="327" spans="12:371" x14ac:dyDescent="0.3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</row>
    <row r="328" spans="12:371" x14ac:dyDescent="0.3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</row>
    <row r="329" spans="12:371" x14ac:dyDescent="0.3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</row>
    <row r="330" spans="12:371" x14ac:dyDescent="0.3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</row>
    <row r="331" spans="12:371" x14ac:dyDescent="0.3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</row>
    <row r="332" spans="12:371" x14ac:dyDescent="0.3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</row>
    <row r="333" spans="12:371" x14ac:dyDescent="0.3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</row>
    <row r="334" spans="12:371" x14ac:dyDescent="0.3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</row>
    <row r="335" spans="12:371" x14ac:dyDescent="0.3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</row>
    <row r="336" spans="12:371" x14ac:dyDescent="0.3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</row>
    <row r="337" spans="12:371" x14ac:dyDescent="0.3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</row>
    <row r="338" spans="12:371" x14ac:dyDescent="0.3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</row>
    <row r="339" spans="12:371" x14ac:dyDescent="0.3"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</row>
    <row r="340" spans="12:371" x14ac:dyDescent="0.3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</row>
    <row r="341" spans="12:371" x14ac:dyDescent="0.3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</row>
    <row r="342" spans="12:371" x14ac:dyDescent="0.3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</row>
    <row r="343" spans="12:371" x14ac:dyDescent="0.3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</row>
    <row r="344" spans="12:371" x14ac:dyDescent="0.3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</row>
    <row r="345" spans="12:371" x14ac:dyDescent="0.3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</row>
    <row r="346" spans="12:371" x14ac:dyDescent="0.3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</row>
    <row r="347" spans="12:371" x14ac:dyDescent="0.3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</row>
    <row r="348" spans="12:371" x14ac:dyDescent="0.3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</row>
    <row r="349" spans="12:371" x14ac:dyDescent="0.3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</row>
    <row r="350" spans="12:371" x14ac:dyDescent="0.3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</row>
    <row r="351" spans="12:371" x14ac:dyDescent="0.3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</row>
    <row r="352" spans="12:371" x14ac:dyDescent="0.3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</row>
    <row r="353" spans="12:371" x14ac:dyDescent="0.3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</row>
    <row r="354" spans="12:371" x14ac:dyDescent="0.3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</row>
    <row r="355" spans="12:371" x14ac:dyDescent="0.3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</row>
    <row r="356" spans="12:371" x14ac:dyDescent="0.3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</row>
    <row r="357" spans="12:371" x14ac:dyDescent="0.3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</row>
    <row r="358" spans="12:371" x14ac:dyDescent="0.3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</row>
    <row r="359" spans="12:371" x14ac:dyDescent="0.3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</row>
    <row r="360" spans="12:371" x14ac:dyDescent="0.3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</row>
    <row r="361" spans="12:371" x14ac:dyDescent="0.3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</row>
    <row r="362" spans="12:371" x14ac:dyDescent="0.3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</row>
    <row r="363" spans="12:371" x14ac:dyDescent="0.3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</row>
    <row r="364" spans="12:371" x14ac:dyDescent="0.3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</row>
    <row r="365" spans="12:371" x14ac:dyDescent="0.3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</row>
    <row r="366" spans="12:371" x14ac:dyDescent="0.3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</row>
    <row r="367" spans="12:371" x14ac:dyDescent="0.3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</row>
    <row r="368" spans="12:371" x14ac:dyDescent="0.3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</row>
    <row r="369" spans="12:371" x14ac:dyDescent="0.3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</row>
    <row r="370" spans="12:371" x14ac:dyDescent="0.3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</row>
    <row r="371" spans="12:371" x14ac:dyDescent="0.3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</row>
    <row r="372" spans="12:371" x14ac:dyDescent="0.3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</row>
    <row r="373" spans="12:371" x14ac:dyDescent="0.3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</row>
    <row r="374" spans="12:371" x14ac:dyDescent="0.3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</row>
    <row r="375" spans="12:371" x14ac:dyDescent="0.3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</row>
    <row r="376" spans="12:371" x14ac:dyDescent="0.3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</row>
    <row r="377" spans="12:371" x14ac:dyDescent="0.3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</row>
    <row r="378" spans="12:371" x14ac:dyDescent="0.3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</row>
    <row r="379" spans="12:371" x14ac:dyDescent="0.3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</row>
    <row r="380" spans="12:371" x14ac:dyDescent="0.3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</row>
    <row r="381" spans="12:371" x14ac:dyDescent="0.3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</row>
    <row r="382" spans="12:371" x14ac:dyDescent="0.3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</row>
    <row r="383" spans="12:371" x14ac:dyDescent="0.3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</row>
    <row r="384" spans="12:371" x14ac:dyDescent="0.3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</row>
    <row r="385" spans="12:371" x14ac:dyDescent="0.3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</row>
    <row r="386" spans="12:371" x14ac:dyDescent="0.3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</row>
    <row r="387" spans="12:371" x14ac:dyDescent="0.3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</row>
    <row r="388" spans="12:371" x14ac:dyDescent="0.3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</row>
    <row r="389" spans="12:371" x14ac:dyDescent="0.3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</row>
    <row r="390" spans="12:371" x14ac:dyDescent="0.3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</row>
    <row r="391" spans="12:371" x14ac:dyDescent="0.3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</row>
    <row r="392" spans="12:371" x14ac:dyDescent="0.3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</row>
    <row r="393" spans="12:371" x14ac:dyDescent="0.3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</row>
    <row r="394" spans="12:371" x14ac:dyDescent="0.3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</row>
    <row r="395" spans="12:371" x14ac:dyDescent="0.3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</row>
    <row r="396" spans="12:371" x14ac:dyDescent="0.3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</row>
    <row r="397" spans="12:371" x14ac:dyDescent="0.3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</row>
    <row r="398" spans="12:371" x14ac:dyDescent="0.3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</row>
    <row r="399" spans="12:371" x14ac:dyDescent="0.3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</row>
    <row r="400" spans="12:371" x14ac:dyDescent="0.3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</row>
    <row r="401" spans="12:371" x14ac:dyDescent="0.3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</row>
    <row r="402" spans="12:371" x14ac:dyDescent="0.3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</row>
    <row r="403" spans="12:371" x14ac:dyDescent="0.3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</row>
    <row r="404" spans="12:371" x14ac:dyDescent="0.3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</row>
    <row r="405" spans="12:371" x14ac:dyDescent="0.3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</row>
    <row r="406" spans="12:371" x14ac:dyDescent="0.3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</row>
    <row r="407" spans="12:371" x14ac:dyDescent="0.3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</row>
    <row r="408" spans="12:371" x14ac:dyDescent="0.3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</row>
    <row r="409" spans="12:371" x14ac:dyDescent="0.3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</row>
    <row r="410" spans="12:371" x14ac:dyDescent="0.3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</row>
    <row r="411" spans="12:371" x14ac:dyDescent="0.3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</row>
    <row r="412" spans="12:371" x14ac:dyDescent="0.3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</row>
    <row r="413" spans="12:371" x14ac:dyDescent="0.3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</row>
    <row r="414" spans="12:371" x14ac:dyDescent="0.3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</row>
    <row r="415" spans="12:371" x14ac:dyDescent="0.3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</row>
    <row r="416" spans="12:371" x14ac:dyDescent="0.3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</row>
    <row r="417" spans="12:371" x14ac:dyDescent="0.3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</row>
    <row r="418" spans="12:371" x14ac:dyDescent="0.3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</row>
    <row r="419" spans="12:371" x14ac:dyDescent="0.3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</row>
    <row r="420" spans="12:371" x14ac:dyDescent="0.3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</row>
    <row r="421" spans="12:371" x14ac:dyDescent="0.3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</row>
    <row r="422" spans="12:371" x14ac:dyDescent="0.3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</row>
    <row r="423" spans="12:371" x14ac:dyDescent="0.3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</row>
    <row r="424" spans="12:371" x14ac:dyDescent="0.3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</row>
    <row r="425" spans="12:371" x14ac:dyDescent="0.3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</row>
    <row r="426" spans="12:371" x14ac:dyDescent="0.3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</row>
    <row r="427" spans="12:371" x14ac:dyDescent="0.3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</row>
    <row r="428" spans="12:371" x14ac:dyDescent="0.3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</row>
    <row r="429" spans="12:371" x14ac:dyDescent="0.3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</row>
    <row r="430" spans="12:371" x14ac:dyDescent="0.3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</row>
    <row r="431" spans="12:371" x14ac:dyDescent="0.3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</row>
    <row r="432" spans="12:371" x14ac:dyDescent="0.3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</row>
    <row r="433" spans="12:371" x14ac:dyDescent="0.3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</row>
    <row r="434" spans="12:371" x14ac:dyDescent="0.3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</row>
    <row r="435" spans="12:371" x14ac:dyDescent="0.3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</row>
    <row r="436" spans="12:371" x14ac:dyDescent="0.3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</row>
    <row r="437" spans="12:371" x14ac:dyDescent="0.3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</row>
    <row r="438" spans="12:371" x14ac:dyDescent="0.3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</row>
    <row r="439" spans="12:371" x14ac:dyDescent="0.3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</row>
    <row r="440" spans="12:371" x14ac:dyDescent="0.3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</row>
    <row r="441" spans="12:371" x14ac:dyDescent="0.3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</row>
    <row r="442" spans="12:371" x14ac:dyDescent="0.3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</row>
    <row r="443" spans="12:371" x14ac:dyDescent="0.3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</row>
    <row r="444" spans="12:371" x14ac:dyDescent="0.3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</row>
    <row r="445" spans="12:371" x14ac:dyDescent="0.3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</row>
    <row r="446" spans="12:371" x14ac:dyDescent="0.3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</row>
    <row r="447" spans="12:371" x14ac:dyDescent="0.3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</row>
    <row r="448" spans="12:371" x14ac:dyDescent="0.3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</row>
    <row r="449" spans="12:371" x14ac:dyDescent="0.3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</row>
    <row r="450" spans="12:371" x14ac:dyDescent="0.3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</row>
    <row r="451" spans="12:371" x14ac:dyDescent="0.3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</row>
    <row r="452" spans="12:371" x14ac:dyDescent="0.3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</row>
    <row r="453" spans="12:371" x14ac:dyDescent="0.3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</row>
    <row r="454" spans="12:371" x14ac:dyDescent="0.3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</row>
    <row r="455" spans="12:371" x14ac:dyDescent="0.3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</row>
    <row r="456" spans="12:371" x14ac:dyDescent="0.3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</row>
    <row r="457" spans="12:371" x14ac:dyDescent="0.3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</row>
    <row r="458" spans="12:371" x14ac:dyDescent="0.3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</row>
    <row r="459" spans="12:371" x14ac:dyDescent="0.3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</row>
    <row r="460" spans="12:371" x14ac:dyDescent="0.3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</row>
    <row r="461" spans="12:371" x14ac:dyDescent="0.3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</row>
    <row r="462" spans="12:371" x14ac:dyDescent="0.3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</row>
    <row r="463" spans="12:371" x14ac:dyDescent="0.3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</row>
    <row r="464" spans="12:371" x14ac:dyDescent="0.3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</row>
    <row r="465" spans="12:371" x14ac:dyDescent="0.3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</row>
    <row r="466" spans="12:371" x14ac:dyDescent="0.3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</row>
    <row r="467" spans="12:371" x14ac:dyDescent="0.3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</row>
    <row r="468" spans="12:371" x14ac:dyDescent="0.3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</row>
    <row r="469" spans="12:371" x14ac:dyDescent="0.3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</row>
    <row r="470" spans="12:371" x14ac:dyDescent="0.3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</row>
    <row r="471" spans="12:371" x14ac:dyDescent="0.3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</row>
    <row r="472" spans="12:371" x14ac:dyDescent="0.3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</row>
    <row r="473" spans="12:371" x14ac:dyDescent="0.3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</row>
    <row r="474" spans="12:371" x14ac:dyDescent="0.3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</row>
    <row r="475" spans="12:371" x14ac:dyDescent="0.3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</row>
    <row r="476" spans="12:371" x14ac:dyDescent="0.3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</row>
    <row r="477" spans="12:371" x14ac:dyDescent="0.3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</row>
    <row r="478" spans="12:371" x14ac:dyDescent="0.3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</row>
    <row r="479" spans="12:371" x14ac:dyDescent="0.3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</row>
    <row r="480" spans="12:371" x14ac:dyDescent="0.3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</row>
    <row r="481" spans="12:371" x14ac:dyDescent="0.3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</row>
    <row r="482" spans="12:371" x14ac:dyDescent="0.3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</row>
    <row r="483" spans="12:371" x14ac:dyDescent="0.3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</row>
    <row r="484" spans="12:371" x14ac:dyDescent="0.3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</row>
    <row r="485" spans="12:371" x14ac:dyDescent="0.3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</row>
    <row r="486" spans="12:371" x14ac:dyDescent="0.3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</row>
    <row r="487" spans="12:371" x14ac:dyDescent="0.3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</row>
    <row r="488" spans="12:371" x14ac:dyDescent="0.3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</row>
    <row r="489" spans="12:371" x14ac:dyDescent="0.3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</row>
    <row r="490" spans="12:371" x14ac:dyDescent="0.3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</row>
    <row r="491" spans="12:371" x14ac:dyDescent="0.3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</row>
    <row r="492" spans="12:371" x14ac:dyDescent="0.3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</row>
    <row r="493" spans="12:371" x14ac:dyDescent="0.3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</row>
    <row r="494" spans="12:371" x14ac:dyDescent="0.3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</row>
    <row r="495" spans="12:371" x14ac:dyDescent="0.3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</row>
    <row r="496" spans="12:371" x14ac:dyDescent="0.3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</row>
    <row r="497" spans="12:371" x14ac:dyDescent="0.3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</row>
    <row r="498" spans="12:371" x14ac:dyDescent="0.3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</row>
    <row r="499" spans="12:371" x14ac:dyDescent="0.3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</row>
    <row r="500" spans="12:371" x14ac:dyDescent="0.3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</row>
    <row r="501" spans="12:371" x14ac:dyDescent="0.3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</row>
    <row r="502" spans="12:371" x14ac:dyDescent="0.3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</row>
    <row r="503" spans="12:371" x14ac:dyDescent="0.3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</row>
    <row r="504" spans="12:371" x14ac:dyDescent="0.3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</row>
    <row r="505" spans="12:371" x14ac:dyDescent="0.3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</row>
    <row r="506" spans="12:371" x14ac:dyDescent="0.3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</row>
    <row r="507" spans="12:371" x14ac:dyDescent="0.3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</row>
    <row r="508" spans="12:371" x14ac:dyDescent="0.3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</row>
    <row r="509" spans="12:371" x14ac:dyDescent="0.3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</row>
    <row r="510" spans="12:371" x14ac:dyDescent="0.3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</row>
    <row r="511" spans="12:371" x14ac:dyDescent="0.3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</row>
    <row r="512" spans="12:371" x14ac:dyDescent="0.3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</row>
    <row r="513" spans="12:371" x14ac:dyDescent="0.3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</row>
    <row r="514" spans="12:371" x14ac:dyDescent="0.3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</row>
    <row r="515" spans="12:371" x14ac:dyDescent="0.3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</row>
    <row r="516" spans="12:371" x14ac:dyDescent="0.3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</row>
    <row r="517" spans="12:371" x14ac:dyDescent="0.3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</row>
    <row r="518" spans="12:371" x14ac:dyDescent="0.3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</row>
    <row r="519" spans="12:371" x14ac:dyDescent="0.3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</row>
    <row r="520" spans="12:371" x14ac:dyDescent="0.3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</row>
    <row r="521" spans="12:371" x14ac:dyDescent="0.3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</row>
    <row r="522" spans="12:371" x14ac:dyDescent="0.3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</row>
    <row r="523" spans="12:371" x14ac:dyDescent="0.3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</row>
    <row r="524" spans="12:371" x14ac:dyDescent="0.3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</row>
    <row r="525" spans="12:371" x14ac:dyDescent="0.3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</row>
    <row r="526" spans="12:371" x14ac:dyDescent="0.3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</row>
    <row r="527" spans="12:371" x14ac:dyDescent="0.3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</row>
    <row r="528" spans="12:371" x14ac:dyDescent="0.3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</row>
    <row r="529" spans="12:371" x14ac:dyDescent="0.3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</row>
    <row r="530" spans="12:371" x14ac:dyDescent="0.3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</row>
    <row r="531" spans="12:371" x14ac:dyDescent="0.3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</row>
    <row r="532" spans="12:371" x14ac:dyDescent="0.3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</row>
    <row r="533" spans="12:371" x14ac:dyDescent="0.3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</row>
    <row r="534" spans="12:371" x14ac:dyDescent="0.3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</row>
    <row r="535" spans="12:371" x14ac:dyDescent="0.3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</row>
    <row r="536" spans="12:371" x14ac:dyDescent="0.3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</row>
    <row r="537" spans="12:371" x14ac:dyDescent="0.3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</row>
    <row r="538" spans="12:371" x14ac:dyDescent="0.3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</row>
    <row r="539" spans="12:371" x14ac:dyDescent="0.3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</row>
    <row r="540" spans="12:371" x14ac:dyDescent="0.3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</row>
    <row r="541" spans="12:371" x14ac:dyDescent="0.3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</row>
    <row r="542" spans="12:371" x14ac:dyDescent="0.3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</row>
    <row r="543" spans="12:371" x14ac:dyDescent="0.3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</row>
    <row r="544" spans="12:371" x14ac:dyDescent="0.3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</row>
    <row r="545" spans="12:371" x14ac:dyDescent="0.3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</row>
    <row r="546" spans="12:371" x14ac:dyDescent="0.3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</row>
    <row r="547" spans="12:371" x14ac:dyDescent="0.3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</row>
    <row r="548" spans="12:371" x14ac:dyDescent="0.3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</row>
    <row r="549" spans="12:371" x14ac:dyDescent="0.3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</row>
    <row r="550" spans="12:371" x14ac:dyDescent="0.3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</row>
    <row r="551" spans="12:371" x14ac:dyDescent="0.3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</row>
    <row r="552" spans="12:371" x14ac:dyDescent="0.3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</row>
    <row r="553" spans="12:371" x14ac:dyDescent="0.3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</row>
    <row r="554" spans="12:371" x14ac:dyDescent="0.3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</row>
    <row r="555" spans="12:371" x14ac:dyDescent="0.3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</row>
    <row r="556" spans="12:371" x14ac:dyDescent="0.3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</row>
    <row r="557" spans="12:371" x14ac:dyDescent="0.3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</row>
    <row r="558" spans="12:371" x14ac:dyDescent="0.3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</row>
    <row r="559" spans="12:371" x14ac:dyDescent="0.3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</row>
    <row r="560" spans="12:371" x14ac:dyDescent="0.3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</row>
    <row r="561" spans="12:371" x14ac:dyDescent="0.3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</row>
    <row r="562" spans="12:371" x14ac:dyDescent="0.3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</row>
    <row r="563" spans="12:371" x14ac:dyDescent="0.3"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</row>
    <row r="564" spans="12:371" x14ac:dyDescent="0.3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</row>
    <row r="565" spans="12:371" x14ac:dyDescent="0.3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</row>
    <row r="566" spans="12:371" x14ac:dyDescent="0.3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</row>
    <row r="567" spans="12:371" x14ac:dyDescent="0.3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</row>
    <row r="568" spans="12:371" x14ac:dyDescent="0.3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</row>
    <row r="569" spans="12:371" x14ac:dyDescent="0.3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</row>
    <row r="570" spans="12:371" x14ac:dyDescent="0.3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</row>
    <row r="571" spans="12:371" x14ac:dyDescent="0.3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</row>
    <row r="572" spans="12:371" x14ac:dyDescent="0.3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</row>
    <row r="573" spans="12:371" x14ac:dyDescent="0.3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</row>
    <row r="574" spans="12:371" x14ac:dyDescent="0.3"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</row>
    <row r="575" spans="12:371" x14ac:dyDescent="0.3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</row>
    <row r="576" spans="12:371" x14ac:dyDescent="0.3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</row>
    <row r="577" spans="12:371" x14ac:dyDescent="0.3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</row>
    <row r="578" spans="12:371" x14ac:dyDescent="0.3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</row>
    <row r="579" spans="12:371" x14ac:dyDescent="0.3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</row>
    <row r="580" spans="12:371" x14ac:dyDescent="0.3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</row>
    <row r="581" spans="12:371" x14ac:dyDescent="0.3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</row>
    <row r="582" spans="12:371" x14ac:dyDescent="0.3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</row>
    <row r="583" spans="12:371" x14ac:dyDescent="0.3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</row>
    <row r="584" spans="12:371" x14ac:dyDescent="0.3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</row>
    <row r="585" spans="12:371" x14ac:dyDescent="0.3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</row>
    <row r="586" spans="12:371" x14ac:dyDescent="0.3"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</row>
    <row r="587" spans="12:371" x14ac:dyDescent="0.3"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</row>
    <row r="588" spans="12:371" x14ac:dyDescent="0.3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</row>
    <row r="589" spans="12:371" x14ac:dyDescent="0.3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</row>
    <row r="590" spans="12:371" x14ac:dyDescent="0.3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</row>
    <row r="591" spans="12:371" x14ac:dyDescent="0.3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</row>
    <row r="592" spans="12:371" x14ac:dyDescent="0.3"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</row>
    <row r="593" spans="12:371" x14ac:dyDescent="0.3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</row>
    <row r="594" spans="12:371" x14ac:dyDescent="0.3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</row>
    <row r="595" spans="12:371" x14ac:dyDescent="0.3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</row>
    <row r="596" spans="12:371" x14ac:dyDescent="0.3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</row>
    <row r="597" spans="12:371" x14ac:dyDescent="0.3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</row>
    <row r="598" spans="12:371" x14ac:dyDescent="0.3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</row>
    <row r="599" spans="12:371" x14ac:dyDescent="0.3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</row>
    <row r="600" spans="12:371" x14ac:dyDescent="0.3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</row>
    <row r="601" spans="12:371" x14ac:dyDescent="0.3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</row>
    <row r="602" spans="12:371" x14ac:dyDescent="0.3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</row>
    <row r="603" spans="12:371" x14ac:dyDescent="0.3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</row>
    <row r="604" spans="12:371" x14ac:dyDescent="0.3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</row>
    <row r="605" spans="12:371" x14ac:dyDescent="0.3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</row>
    <row r="606" spans="12:371" x14ac:dyDescent="0.3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</row>
    <row r="607" spans="12:371" x14ac:dyDescent="0.3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</row>
    <row r="608" spans="12:371" x14ac:dyDescent="0.3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</row>
    <row r="609" spans="12:371" x14ac:dyDescent="0.3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</row>
    <row r="610" spans="12:371" x14ac:dyDescent="0.3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</row>
    <row r="611" spans="12:371" x14ac:dyDescent="0.3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</row>
    <row r="612" spans="12:371" x14ac:dyDescent="0.3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</row>
    <row r="613" spans="12:371" x14ac:dyDescent="0.3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</row>
    <row r="614" spans="12:371" x14ac:dyDescent="0.3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</row>
    <row r="615" spans="12:371" x14ac:dyDescent="0.3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</row>
    <row r="616" spans="12:371" x14ac:dyDescent="0.3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</row>
    <row r="617" spans="12:371" x14ac:dyDescent="0.3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</row>
    <row r="618" spans="12:371" x14ac:dyDescent="0.3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</row>
    <row r="619" spans="12:371" x14ac:dyDescent="0.3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</row>
    <row r="620" spans="12:371" x14ac:dyDescent="0.3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</row>
    <row r="621" spans="12:371" x14ac:dyDescent="0.3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</row>
    <row r="622" spans="12:371" x14ac:dyDescent="0.3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</row>
    <row r="623" spans="12:371" x14ac:dyDescent="0.3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</row>
    <row r="624" spans="12:371" x14ac:dyDescent="0.3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</row>
    <row r="625" spans="12:371" x14ac:dyDescent="0.3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</row>
    <row r="626" spans="12:371" x14ac:dyDescent="0.3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</row>
    <row r="627" spans="12:371" x14ac:dyDescent="0.3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</row>
    <row r="628" spans="12:371" x14ac:dyDescent="0.3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</row>
    <row r="629" spans="12:371" x14ac:dyDescent="0.3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</row>
    <row r="630" spans="12:371" x14ac:dyDescent="0.3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</row>
    <row r="631" spans="12:371" x14ac:dyDescent="0.3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</row>
    <row r="632" spans="12:371" x14ac:dyDescent="0.3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</row>
    <row r="633" spans="12:371" x14ac:dyDescent="0.3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</row>
    <row r="634" spans="12:371" x14ac:dyDescent="0.3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</row>
    <row r="635" spans="12:371" x14ac:dyDescent="0.3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</row>
    <row r="636" spans="12:371" x14ac:dyDescent="0.3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</row>
    <row r="637" spans="12:371" x14ac:dyDescent="0.3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</row>
    <row r="638" spans="12:371" x14ac:dyDescent="0.3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</row>
    <row r="639" spans="12:371" x14ac:dyDescent="0.3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</row>
    <row r="640" spans="12:371" x14ac:dyDescent="0.3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</row>
    <row r="641" spans="3:371" x14ac:dyDescent="0.3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</row>
    <row r="642" spans="3:371" x14ac:dyDescent="0.3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</row>
    <row r="643" spans="3:371" x14ac:dyDescent="0.3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</row>
    <row r="644" spans="3:371" x14ac:dyDescent="0.3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</row>
    <row r="645" spans="3:371" x14ac:dyDescent="0.3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</row>
    <row r="646" spans="3:371" x14ac:dyDescent="0.3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</row>
    <row r="647" spans="3:371" x14ac:dyDescent="0.3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</row>
    <row r="648" spans="3:371" x14ac:dyDescent="0.3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</row>
    <row r="649" spans="3:371" x14ac:dyDescent="0.3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</row>
    <row r="650" spans="3:371" x14ac:dyDescent="0.3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</row>
    <row r="651" spans="3:371" ht="109.2" hidden="1" x14ac:dyDescent="0.3">
      <c r="C651" s="22" t="s">
        <v>28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H651" s="22" t="s">
        <v>28</v>
      </c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M651" s="22" t="s">
        <v>28</v>
      </c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R651" s="22" t="s">
        <v>28</v>
      </c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W651" s="22" t="s">
        <v>28</v>
      </c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FB651" s="22" t="s">
        <v>28</v>
      </c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G651" s="22" t="s">
        <v>28</v>
      </c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L651" s="22" t="s">
        <v>28</v>
      </c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Q651" s="22" t="s">
        <v>28</v>
      </c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V651" s="22" t="s">
        <v>28</v>
      </c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LA651" s="22" t="s">
        <v>28</v>
      </c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F651" s="22" t="s">
        <v>28</v>
      </c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</row>
    <row r="652" spans="3:371" x14ac:dyDescent="0.3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</row>
    <row r="653" spans="3:371" x14ac:dyDescent="0.3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</row>
    <row r="654" spans="3:371" x14ac:dyDescent="0.3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</row>
    <row r="655" spans="3:371" x14ac:dyDescent="0.3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</row>
    <row r="656" spans="3:371" x14ac:dyDescent="0.3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</row>
    <row r="657" spans="12:371" x14ac:dyDescent="0.3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</row>
    <row r="658" spans="12:371" x14ac:dyDescent="0.3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</row>
    <row r="659" spans="12:371" x14ac:dyDescent="0.3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</row>
    <row r="660" spans="12:371" x14ac:dyDescent="0.3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</row>
    <row r="661" spans="12:371" x14ac:dyDescent="0.3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</row>
    <row r="662" spans="12:371" x14ac:dyDescent="0.3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</row>
    <row r="663" spans="12:371" x14ac:dyDescent="0.3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</row>
    <row r="664" spans="12:371" x14ac:dyDescent="0.3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</row>
    <row r="665" spans="12:371" x14ac:dyDescent="0.3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</row>
    <row r="666" spans="12:371" x14ac:dyDescent="0.3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</row>
    <row r="667" spans="12:371" x14ac:dyDescent="0.3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</row>
    <row r="668" spans="12:371" x14ac:dyDescent="0.3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</row>
    <row r="669" spans="12:371" x14ac:dyDescent="0.3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</row>
    <row r="670" spans="12:371" x14ac:dyDescent="0.3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</row>
    <row r="671" spans="12:371" x14ac:dyDescent="0.3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</row>
    <row r="672" spans="12:371" x14ac:dyDescent="0.3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</row>
    <row r="673" spans="12:371" x14ac:dyDescent="0.3"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</row>
    <row r="674" spans="12:371" x14ac:dyDescent="0.3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</row>
    <row r="675" spans="12:371" x14ac:dyDescent="0.3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</row>
    <row r="676" spans="12:371" x14ac:dyDescent="0.3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</row>
    <row r="677" spans="12:371" x14ac:dyDescent="0.3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</row>
    <row r="678" spans="12:371" x14ac:dyDescent="0.3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</row>
    <row r="679" spans="12:371" x14ac:dyDescent="0.3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</row>
    <row r="680" spans="12:371" x14ac:dyDescent="0.3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</row>
    <row r="681" spans="12:371" x14ac:dyDescent="0.3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</row>
    <row r="682" spans="12:371" x14ac:dyDescent="0.3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</row>
    <row r="683" spans="12:371" x14ac:dyDescent="0.3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</row>
    <row r="684" spans="12:371" x14ac:dyDescent="0.3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</row>
    <row r="685" spans="12:371" x14ac:dyDescent="0.3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</row>
    <row r="686" spans="12:371" x14ac:dyDescent="0.3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</row>
    <row r="687" spans="12:371" x14ac:dyDescent="0.3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</row>
    <row r="688" spans="12:371" x14ac:dyDescent="0.3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</row>
    <row r="689" spans="12:371" x14ac:dyDescent="0.3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</row>
    <row r="690" spans="12:371" x14ac:dyDescent="0.3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</row>
    <row r="691" spans="12:371" x14ac:dyDescent="0.3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</row>
    <row r="692" spans="12:371" x14ac:dyDescent="0.3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</row>
    <row r="693" spans="12:371" x14ac:dyDescent="0.3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</row>
    <row r="694" spans="12:371" x14ac:dyDescent="0.3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</row>
    <row r="695" spans="12:371" x14ac:dyDescent="0.3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</row>
    <row r="696" spans="12:371" x14ac:dyDescent="0.3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</row>
    <row r="697" spans="12:371" x14ac:dyDescent="0.3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</row>
    <row r="698" spans="12:371" x14ac:dyDescent="0.3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</row>
    <row r="699" spans="12:371" x14ac:dyDescent="0.3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</row>
    <row r="700" spans="12:371" x14ac:dyDescent="0.3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</row>
    <row r="701" spans="12:371" x14ac:dyDescent="0.3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</row>
    <row r="702" spans="12:371" x14ac:dyDescent="0.3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</row>
    <row r="703" spans="12:371" x14ac:dyDescent="0.3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</row>
    <row r="704" spans="12:371" x14ac:dyDescent="0.3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</row>
    <row r="705" spans="12:371" x14ac:dyDescent="0.3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</row>
    <row r="706" spans="12:371" x14ac:dyDescent="0.3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</row>
    <row r="707" spans="12:371" x14ac:dyDescent="0.3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</row>
    <row r="708" spans="12:371" x14ac:dyDescent="0.3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</row>
    <row r="709" spans="12:371" x14ac:dyDescent="0.3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</row>
    <row r="710" spans="12:371" x14ac:dyDescent="0.3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</row>
    <row r="711" spans="12:371" x14ac:dyDescent="0.3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</row>
    <row r="712" spans="12:371" x14ac:dyDescent="0.3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</row>
    <row r="713" spans="12:371" x14ac:dyDescent="0.3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</row>
    <row r="714" spans="12:371" x14ac:dyDescent="0.3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</row>
    <row r="715" spans="12:371" x14ac:dyDescent="0.3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</row>
    <row r="716" spans="12:371" x14ac:dyDescent="0.3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</row>
    <row r="717" spans="12:371" x14ac:dyDescent="0.3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</row>
    <row r="718" spans="12:371" x14ac:dyDescent="0.3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</row>
    <row r="719" spans="12:371" x14ac:dyDescent="0.3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</row>
    <row r="720" spans="12:371" x14ac:dyDescent="0.3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</row>
    <row r="721" spans="12:371" x14ac:dyDescent="0.3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</row>
    <row r="722" spans="12:371" x14ac:dyDescent="0.3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</row>
    <row r="723" spans="12:371" x14ac:dyDescent="0.3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</row>
    <row r="724" spans="12:371" x14ac:dyDescent="0.3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</row>
    <row r="725" spans="12:371" x14ac:dyDescent="0.3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</row>
    <row r="726" spans="12:371" x14ac:dyDescent="0.3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</row>
    <row r="727" spans="12:371" x14ac:dyDescent="0.3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</row>
    <row r="728" spans="12:371" x14ac:dyDescent="0.3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</row>
    <row r="729" spans="12:371" x14ac:dyDescent="0.3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</row>
    <row r="730" spans="12:371" x14ac:dyDescent="0.3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</row>
    <row r="731" spans="12:371" x14ac:dyDescent="0.3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</row>
    <row r="732" spans="12:371" x14ac:dyDescent="0.3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</row>
    <row r="733" spans="12:371" x14ac:dyDescent="0.3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</row>
    <row r="734" spans="12:371" x14ac:dyDescent="0.3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</row>
    <row r="735" spans="12:371" x14ac:dyDescent="0.3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</row>
    <row r="736" spans="12:371" x14ac:dyDescent="0.3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</row>
    <row r="737" spans="12:371" x14ac:dyDescent="0.3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</row>
    <row r="738" spans="12:371" x14ac:dyDescent="0.3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</row>
    <row r="739" spans="12:371" x14ac:dyDescent="0.3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</row>
    <row r="740" spans="12:371" x14ac:dyDescent="0.3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</row>
    <row r="741" spans="12:371" x14ac:dyDescent="0.3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</row>
    <row r="742" spans="12:371" x14ac:dyDescent="0.3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</row>
    <row r="743" spans="12:371" x14ac:dyDescent="0.3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</row>
    <row r="744" spans="12:371" x14ac:dyDescent="0.3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</row>
    <row r="745" spans="12:371" x14ac:dyDescent="0.3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</row>
    <row r="746" spans="12:371" x14ac:dyDescent="0.3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</row>
    <row r="747" spans="12:371" x14ac:dyDescent="0.3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</row>
    <row r="748" spans="12:371" x14ac:dyDescent="0.3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</row>
    <row r="749" spans="12:371" x14ac:dyDescent="0.3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</row>
    <row r="750" spans="12:371" x14ac:dyDescent="0.3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</row>
    <row r="751" spans="12:371" x14ac:dyDescent="0.3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</row>
    <row r="752" spans="12:371" x14ac:dyDescent="0.3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</row>
    <row r="753" spans="12:371" x14ac:dyDescent="0.3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</row>
    <row r="754" spans="12:371" x14ac:dyDescent="0.3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</row>
    <row r="755" spans="12:371" x14ac:dyDescent="0.3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</row>
    <row r="756" spans="12:371" x14ac:dyDescent="0.3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</row>
    <row r="757" spans="12:371" x14ac:dyDescent="0.3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</row>
    <row r="758" spans="12:371" x14ac:dyDescent="0.3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</row>
    <row r="759" spans="12:371" x14ac:dyDescent="0.3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</row>
    <row r="760" spans="12:371" x14ac:dyDescent="0.3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</row>
    <row r="761" spans="12:371" x14ac:dyDescent="0.3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</row>
    <row r="762" spans="12:371" x14ac:dyDescent="0.3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</row>
    <row r="763" spans="12:371" x14ac:dyDescent="0.3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</row>
    <row r="764" spans="12:371" x14ac:dyDescent="0.3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</row>
    <row r="765" spans="12:371" x14ac:dyDescent="0.3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</row>
    <row r="766" spans="12:371" x14ac:dyDescent="0.3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</row>
    <row r="767" spans="12:371" x14ac:dyDescent="0.3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</row>
    <row r="768" spans="12:371" x14ac:dyDescent="0.3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</row>
    <row r="769" spans="12:371" x14ac:dyDescent="0.3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</row>
    <row r="770" spans="12:371" x14ac:dyDescent="0.3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</row>
    <row r="771" spans="12:371" x14ac:dyDescent="0.3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</row>
    <row r="772" spans="12:371" x14ac:dyDescent="0.3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</row>
    <row r="773" spans="12:371" x14ac:dyDescent="0.3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</row>
    <row r="774" spans="12:371" x14ac:dyDescent="0.3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</row>
    <row r="775" spans="12:371" x14ac:dyDescent="0.3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</row>
    <row r="776" spans="12:371" x14ac:dyDescent="0.3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</row>
    <row r="777" spans="12:371" x14ac:dyDescent="0.3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</row>
    <row r="778" spans="12:371" x14ac:dyDescent="0.3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</row>
    <row r="779" spans="12:371" x14ac:dyDescent="0.3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</row>
    <row r="780" spans="12:371" x14ac:dyDescent="0.3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</row>
    <row r="781" spans="12:371" x14ac:dyDescent="0.3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</row>
    <row r="782" spans="12:371" x14ac:dyDescent="0.3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</row>
    <row r="783" spans="12:371" x14ac:dyDescent="0.3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</row>
    <row r="784" spans="12:371" x14ac:dyDescent="0.3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</row>
    <row r="785" spans="12:371" x14ac:dyDescent="0.3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</row>
    <row r="786" spans="12:371" x14ac:dyDescent="0.3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</row>
    <row r="787" spans="12:371" x14ac:dyDescent="0.3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</row>
    <row r="788" spans="12:371" x14ac:dyDescent="0.3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</row>
    <row r="789" spans="12:371" x14ac:dyDescent="0.3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</row>
    <row r="790" spans="12:371" x14ac:dyDescent="0.3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</row>
    <row r="791" spans="12:371" x14ac:dyDescent="0.3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</row>
    <row r="792" spans="12:371" x14ac:dyDescent="0.3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</row>
    <row r="793" spans="12:371" x14ac:dyDescent="0.3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</row>
    <row r="794" spans="12:371" x14ac:dyDescent="0.3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</row>
    <row r="795" spans="12:371" x14ac:dyDescent="0.3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</row>
    <row r="796" spans="12:371" x14ac:dyDescent="0.3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</row>
    <row r="797" spans="12:371" x14ac:dyDescent="0.3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</row>
    <row r="798" spans="12:371" x14ac:dyDescent="0.3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</row>
    <row r="799" spans="12:371" x14ac:dyDescent="0.3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</row>
    <row r="800" spans="12:371" x14ac:dyDescent="0.3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</row>
    <row r="801" spans="12:371" x14ac:dyDescent="0.3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</row>
    <row r="802" spans="12:371" x14ac:dyDescent="0.3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</row>
    <row r="803" spans="12:371" x14ac:dyDescent="0.3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</row>
    <row r="804" spans="12:371" x14ac:dyDescent="0.3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</row>
    <row r="805" spans="12:371" x14ac:dyDescent="0.3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</row>
    <row r="806" spans="12:371" x14ac:dyDescent="0.3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</row>
    <row r="807" spans="12:371" x14ac:dyDescent="0.3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</row>
    <row r="808" spans="12:371" x14ac:dyDescent="0.3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</row>
    <row r="809" spans="12:371" x14ac:dyDescent="0.3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</row>
    <row r="810" spans="12:371" x14ac:dyDescent="0.3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</row>
    <row r="811" spans="12:371" x14ac:dyDescent="0.3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</row>
    <row r="812" spans="12:371" x14ac:dyDescent="0.3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</row>
    <row r="813" spans="12:371" x14ac:dyDescent="0.3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</row>
    <row r="814" spans="12:371" x14ac:dyDescent="0.3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</row>
    <row r="815" spans="12:371" x14ac:dyDescent="0.3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</row>
    <row r="816" spans="12:371" x14ac:dyDescent="0.3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</row>
    <row r="817" spans="12:371" x14ac:dyDescent="0.3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</row>
    <row r="818" spans="12:371" x14ac:dyDescent="0.3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</row>
    <row r="819" spans="12:371" x14ac:dyDescent="0.3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</row>
    <row r="820" spans="12:371" x14ac:dyDescent="0.3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</row>
    <row r="821" spans="12:371" x14ac:dyDescent="0.3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</row>
    <row r="822" spans="12:371" x14ac:dyDescent="0.3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</row>
    <row r="823" spans="12:371" x14ac:dyDescent="0.3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</row>
    <row r="824" spans="12:371" x14ac:dyDescent="0.3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</row>
    <row r="825" spans="12:371" x14ac:dyDescent="0.3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</row>
    <row r="826" spans="12:371" x14ac:dyDescent="0.3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</row>
    <row r="827" spans="12:371" x14ac:dyDescent="0.3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</row>
    <row r="828" spans="12:371" x14ac:dyDescent="0.3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</row>
    <row r="829" spans="12:371" x14ac:dyDescent="0.3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</row>
    <row r="830" spans="12:371" x14ac:dyDescent="0.3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</row>
    <row r="831" spans="12:371" x14ac:dyDescent="0.3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</row>
    <row r="832" spans="12:371" x14ac:dyDescent="0.3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</row>
    <row r="833" spans="12:371" x14ac:dyDescent="0.3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</row>
    <row r="834" spans="12:371" x14ac:dyDescent="0.3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</row>
    <row r="835" spans="12:371" x14ac:dyDescent="0.3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</row>
    <row r="836" spans="12:371" x14ac:dyDescent="0.3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</row>
    <row r="837" spans="12:371" x14ac:dyDescent="0.3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</row>
    <row r="838" spans="12:371" x14ac:dyDescent="0.3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</row>
    <row r="839" spans="12:371" x14ac:dyDescent="0.3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</row>
    <row r="840" spans="12:371" x14ac:dyDescent="0.3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</row>
    <row r="841" spans="12:371" x14ac:dyDescent="0.3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</row>
    <row r="842" spans="12:371" x14ac:dyDescent="0.3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</row>
    <row r="843" spans="12:371" x14ac:dyDescent="0.3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</row>
    <row r="844" spans="12:371" x14ac:dyDescent="0.3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</row>
    <row r="845" spans="12:371" x14ac:dyDescent="0.3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</row>
    <row r="846" spans="12:371" x14ac:dyDescent="0.3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</row>
    <row r="847" spans="12:371" x14ac:dyDescent="0.3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</row>
    <row r="848" spans="12:371" x14ac:dyDescent="0.3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</row>
    <row r="849" spans="12:371" x14ac:dyDescent="0.3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</row>
    <row r="850" spans="12:371" x14ac:dyDescent="0.3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</row>
    <row r="851" spans="12:371" x14ac:dyDescent="0.3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</row>
    <row r="852" spans="12:371" x14ac:dyDescent="0.3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</row>
    <row r="853" spans="12:371" x14ac:dyDescent="0.3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</row>
    <row r="854" spans="12:371" x14ac:dyDescent="0.3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</row>
    <row r="855" spans="12:371" x14ac:dyDescent="0.3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</row>
    <row r="856" spans="12:371" x14ac:dyDescent="0.3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</row>
    <row r="857" spans="12:371" x14ac:dyDescent="0.3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</row>
    <row r="858" spans="12:371" x14ac:dyDescent="0.3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</row>
    <row r="859" spans="12:371" x14ac:dyDescent="0.3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</row>
    <row r="860" spans="12:371" x14ac:dyDescent="0.3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</row>
    <row r="861" spans="12:371" x14ac:dyDescent="0.3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</row>
    <row r="862" spans="12:371" x14ac:dyDescent="0.3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</row>
    <row r="863" spans="12:371" x14ac:dyDescent="0.3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</row>
    <row r="864" spans="12:371" x14ac:dyDescent="0.3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</row>
    <row r="865" spans="12:371" x14ac:dyDescent="0.3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</row>
    <row r="866" spans="12:371" x14ac:dyDescent="0.3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</row>
    <row r="867" spans="12:371" x14ac:dyDescent="0.3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</row>
    <row r="868" spans="12:371" x14ac:dyDescent="0.3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</row>
    <row r="869" spans="12:371" x14ac:dyDescent="0.3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</row>
    <row r="870" spans="12:371" x14ac:dyDescent="0.3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</row>
    <row r="871" spans="12:371" x14ac:dyDescent="0.3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</row>
    <row r="872" spans="12:371" x14ac:dyDescent="0.3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</row>
    <row r="873" spans="12:371" x14ac:dyDescent="0.3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</row>
    <row r="874" spans="12:371" x14ac:dyDescent="0.3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</row>
    <row r="875" spans="12:371" x14ac:dyDescent="0.3"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</row>
    <row r="876" spans="12:371" x14ac:dyDescent="0.3"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</row>
    <row r="877" spans="12:371" x14ac:dyDescent="0.3"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</row>
    <row r="878" spans="12:371" x14ac:dyDescent="0.3"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</row>
    <row r="879" spans="12:371" x14ac:dyDescent="0.3"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</row>
    <row r="880" spans="12:371" x14ac:dyDescent="0.3"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</row>
    <row r="881" spans="12:371" x14ac:dyDescent="0.3"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</row>
    <row r="882" spans="12:371" x14ac:dyDescent="0.3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</row>
    <row r="883" spans="12:371" x14ac:dyDescent="0.3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</row>
    <row r="884" spans="12:371" x14ac:dyDescent="0.3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</row>
    <row r="885" spans="12:371" x14ac:dyDescent="0.3"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</row>
    <row r="886" spans="12:371" x14ac:dyDescent="0.3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</row>
    <row r="887" spans="12:371" x14ac:dyDescent="0.3"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</row>
    <row r="888" spans="12:371" x14ac:dyDescent="0.3"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</row>
    <row r="889" spans="12:371" x14ac:dyDescent="0.3"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</row>
    <row r="890" spans="12:371" x14ac:dyDescent="0.3"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</row>
    <row r="891" spans="12:371" x14ac:dyDescent="0.3"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</row>
    <row r="892" spans="12:371" x14ac:dyDescent="0.3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</row>
    <row r="893" spans="12:371" x14ac:dyDescent="0.3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</row>
    <row r="894" spans="12:371" x14ac:dyDescent="0.3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</row>
    <row r="895" spans="12:371" x14ac:dyDescent="0.3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</row>
    <row r="896" spans="12:371" x14ac:dyDescent="0.3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</row>
    <row r="897" spans="12:371" x14ac:dyDescent="0.3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</row>
    <row r="898" spans="12:371" x14ac:dyDescent="0.3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</row>
    <row r="899" spans="12:371" x14ac:dyDescent="0.3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</row>
    <row r="900" spans="12:371" x14ac:dyDescent="0.3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</row>
    <row r="901" spans="12:371" x14ac:dyDescent="0.3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</row>
    <row r="902" spans="12:371" x14ac:dyDescent="0.3"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</row>
    <row r="903" spans="12:371" x14ac:dyDescent="0.3"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</row>
    <row r="904" spans="12:371" x14ac:dyDescent="0.3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</row>
    <row r="905" spans="12:371" x14ac:dyDescent="0.3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</row>
    <row r="906" spans="12:371" x14ac:dyDescent="0.3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</row>
    <row r="907" spans="12:371" x14ac:dyDescent="0.3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</row>
    <row r="908" spans="12:371" x14ac:dyDescent="0.3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</row>
    <row r="909" spans="12:371" x14ac:dyDescent="0.3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</row>
    <row r="910" spans="12:371" x14ac:dyDescent="0.3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</row>
    <row r="911" spans="12:371" x14ac:dyDescent="0.3"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</row>
    <row r="912" spans="12:371" x14ac:dyDescent="0.3"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</row>
    <row r="913" spans="12:371" x14ac:dyDescent="0.3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</row>
    <row r="914" spans="12:371" x14ac:dyDescent="0.3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</row>
    <row r="915" spans="12:371" x14ac:dyDescent="0.3"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</row>
    <row r="916" spans="12:371" x14ac:dyDescent="0.3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</row>
    <row r="917" spans="12:371" x14ac:dyDescent="0.3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</row>
    <row r="918" spans="12:371" x14ac:dyDescent="0.3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</row>
    <row r="919" spans="12:371" x14ac:dyDescent="0.3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</row>
    <row r="920" spans="12:371" x14ac:dyDescent="0.3"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</row>
    <row r="921" spans="12:371" x14ac:dyDescent="0.3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</row>
    <row r="922" spans="12:371" x14ac:dyDescent="0.3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</row>
    <row r="923" spans="12:371" x14ac:dyDescent="0.3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</row>
    <row r="924" spans="12:371" x14ac:dyDescent="0.3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</row>
    <row r="925" spans="12:371" x14ac:dyDescent="0.3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</row>
    <row r="926" spans="12:371" x14ac:dyDescent="0.3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</row>
    <row r="927" spans="12:371" x14ac:dyDescent="0.3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</row>
    <row r="928" spans="12:371" x14ac:dyDescent="0.3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</row>
    <row r="929" spans="12:371" x14ac:dyDescent="0.3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</row>
    <row r="930" spans="12:371" x14ac:dyDescent="0.3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</row>
    <row r="931" spans="12:371" x14ac:dyDescent="0.3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</row>
    <row r="932" spans="12:371" x14ac:dyDescent="0.3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</row>
    <row r="933" spans="12:371" x14ac:dyDescent="0.3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</row>
    <row r="934" spans="12:371" x14ac:dyDescent="0.3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</row>
    <row r="935" spans="12:371" x14ac:dyDescent="0.3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</row>
    <row r="936" spans="12:371" x14ac:dyDescent="0.3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</row>
    <row r="937" spans="12:371" x14ac:dyDescent="0.3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</row>
    <row r="938" spans="12:371" x14ac:dyDescent="0.3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</row>
    <row r="939" spans="12:371" x14ac:dyDescent="0.3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</row>
    <row r="940" spans="12:371" x14ac:dyDescent="0.3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</row>
    <row r="941" spans="12:371" x14ac:dyDescent="0.3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</row>
    <row r="942" spans="12:371" x14ac:dyDescent="0.3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</row>
    <row r="943" spans="12:371" x14ac:dyDescent="0.3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</row>
    <row r="944" spans="12:371" x14ac:dyDescent="0.3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</row>
    <row r="945" spans="12:371" x14ac:dyDescent="0.3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</row>
    <row r="946" spans="12:371" x14ac:dyDescent="0.3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</row>
    <row r="947" spans="12:371" x14ac:dyDescent="0.3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</row>
    <row r="948" spans="12:371" x14ac:dyDescent="0.3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</row>
    <row r="949" spans="12:371" x14ac:dyDescent="0.3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</row>
    <row r="950" spans="12:371" x14ac:dyDescent="0.3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</row>
    <row r="951" spans="12:371" x14ac:dyDescent="0.3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</row>
    <row r="952" spans="12:371" x14ac:dyDescent="0.3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</row>
    <row r="953" spans="12:371" x14ac:dyDescent="0.3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</row>
    <row r="954" spans="12:371" x14ac:dyDescent="0.3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</row>
    <row r="955" spans="12:371" x14ac:dyDescent="0.3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</row>
    <row r="956" spans="12:371" x14ac:dyDescent="0.3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</row>
    <row r="957" spans="12:371" x14ac:dyDescent="0.3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</row>
    <row r="958" spans="12:371" x14ac:dyDescent="0.3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</row>
    <row r="959" spans="12:371" x14ac:dyDescent="0.3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</row>
    <row r="960" spans="12:371" x14ac:dyDescent="0.3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</row>
  </sheetData>
  <mergeCells count="192">
    <mergeCell ref="D1:AE1"/>
    <mergeCell ref="B2:D2"/>
    <mergeCell ref="F2:H2"/>
    <mergeCell ref="I2:K2"/>
    <mergeCell ref="M2:R2"/>
    <mergeCell ref="S2:X2"/>
    <mergeCell ref="Y2:AD2"/>
    <mergeCell ref="AE2:AE3"/>
    <mergeCell ref="FX2:GC2"/>
    <mergeCell ref="BN1:CO1"/>
    <mergeCell ref="CS1:DT1"/>
    <mergeCell ref="BL2:BN2"/>
    <mergeCell ref="BP2:BR2"/>
    <mergeCell ref="BS2:BU2"/>
    <mergeCell ref="BW2:CB2"/>
    <mergeCell ref="CC2:CH2"/>
    <mergeCell ref="CI2:CN2"/>
    <mergeCell ref="CO2:CO3"/>
    <mergeCell ref="CQ2:CS2"/>
    <mergeCell ref="DH2:DM2"/>
    <mergeCell ref="CU2:CW2"/>
    <mergeCell ref="CX2:CZ2"/>
    <mergeCell ref="DB2:DG2"/>
    <mergeCell ref="GD2:GD3"/>
    <mergeCell ref="GF2:GH2"/>
    <mergeCell ref="EY2:EY3"/>
    <mergeCell ref="FA2:FC2"/>
    <mergeCell ref="FE2:FG2"/>
    <mergeCell ref="FH2:FJ2"/>
    <mergeCell ref="DN2:DS2"/>
    <mergeCell ref="DT2:DT3"/>
    <mergeCell ref="FL2:FQ2"/>
    <mergeCell ref="FL153:FQ153"/>
    <mergeCell ref="D152:AE152"/>
    <mergeCell ref="B153:D153"/>
    <mergeCell ref="F153:H153"/>
    <mergeCell ref="I153:K153"/>
    <mergeCell ref="M153:R153"/>
    <mergeCell ref="S153:X153"/>
    <mergeCell ref="Y153:AD153"/>
    <mergeCell ref="AE153:AE154"/>
    <mergeCell ref="FA153:FC153"/>
    <mergeCell ref="FE153:FG153"/>
    <mergeCell ref="FH153:FJ153"/>
    <mergeCell ref="DN153:DS153"/>
    <mergeCell ref="DT153:DT154"/>
    <mergeCell ref="DH153:DM153"/>
    <mergeCell ref="CU153:CW153"/>
    <mergeCell ref="CX153:CZ153"/>
    <mergeCell ref="DB153:DG153"/>
    <mergeCell ref="AI152:BJ152"/>
    <mergeCell ref="AG153:AI153"/>
    <mergeCell ref="AK153:AM153"/>
    <mergeCell ref="AN153:AP153"/>
    <mergeCell ref="AR153:AW153"/>
    <mergeCell ref="AX153:BC153"/>
    <mergeCell ref="KB153:KD153"/>
    <mergeCell ref="KF153:KK153"/>
    <mergeCell ref="KL153:KQ153"/>
    <mergeCell ref="KR153:KW153"/>
    <mergeCell ref="JS153:JS154"/>
    <mergeCell ref="JU153:JW153"/>
    <mergeCell ref="JY153:KA153"/>
    <mergeCell ref="HV153:IA153"/>
    <mergeCell ref="IB153:IG153"/>
    <mergeCell ref="IH153:IM153"/>
    <mergeCell ref="IN153:IN154"/>
    <mergeCell ref="IP153:IR153"/>
    <mergeCell ref="IT153:IV153"/>
    <mergeCell ref="IW153:IY153"/>
    <mergeCell ref="JA153:JF153"/>
    <mergeCell ref="JG153:JL153"/>
    <mergeCell ref="JM153:JR153"/>
    <mergeCell ref="BD153:BI153"/>
    <mergeCell ref="BJ153:BJ154"/>
    <mergeCell ref="AI1:BJ1"/>
    <mergeCell ref="AG2:AI2"/>
    <mergeCell ref="AK2:AM2"/>
    <mergeCell ref="AN2:AP2"/>
    <mergeCell ref="AR2:AW2"/>
    <mergeCell ref="AX2:BC2"/>
    <mergeCell ref="BD2:BI2"/>
    <mergeCell ref="BJ2:BJ3"/>
    <mergeCell ref="BN152:CO152"/>
    <mergeCell ref="CS152:DT152"/>
    <mergeCell ref="BL153:BN153"/>
    <mergeCell ref="BP153:BR153"/>
    <mergeCell ref="BS153:BU153"/>
    <mergeCell ref="BW153:CB153"/>
    <mergeCell ref="CC153:CH153"/>
    <mergeCell ref="CI153:CN153"/>
    <mergeCell ref="CO153:CO154"/>
    <mergeCell ref="CQ153:CS153"/>
    <mergeCell ref="GJ2:GL2"/>
    <mergeCell ref="GM2:GO2"/>
    <mergeCell ref="GQ2:GV2"/>
    <mergeCell ref="GW2:HB2"/>
    <mergeCell ref="HI2:HI3"/>
    <mergeCell ref="HK2:HM2"/>
    <mergeCell ref="DX1:EY1"/>
    <mergeCell ref="FC1:GD1"/>
    <mergeCell ref="GH1:HI1"/>
    <mergeCell ref="HM1:IN1"/>
    <mergeCell ref="DV2:DX2"/>
    <mergeCell ref="DZ2:EB2"/>
    <mergeCell ref="EC2:EE2"/>
    <mergeCell ref="EG2:EL2"/>
    <mergeCell ref="EM2:ER2"/>
    <mergeCell ref="ES2:EX2"/>
    <mergeCell ref="HV2:IA2"/>
    <mergeCell ref="IB2:IG2"/>
    <mergeCell ref="IH2:IM2"/>
    <mergeCell ref="IN2:IN3"/>
    <mergeCell ref="HC2:HH2"/>
    <mergeCell ref="HO2:HQ2"/>
    <mergeCell ref="HR2:HT2"/>
    <mergeCell ref="FR2:FW2"/>
    <mergeCell ref="GJ153:GL153"/>
    <mergeCell ref="GM153:GO153"/>
    <mergeCell ref="GQ153:GV153"/>
    <mergeCell ref="GW153:HB153"/>
    <mergeCell ref="HI153:HI154"/>
    <mergeCell ref="HK153:HM153"/>
    <mergeCell ref="DX152:EY152"/>
    <mergeCell ref="FC152:GD152"/>
    <mergeCell ref="GH152:HI152"/>
    <mergeCell ref="HM152:IN152"/>
    <mergeCell ref="DV153:DX153"/>
    <mergeCell ref="DZ153:EB153"/>
    <mergeCell ref="EC153:EE153"/>
    <mergeCell ref="EG153:EL153"/>
    <mergeCell ref="EM153:ER153"/>
    <mergeCell ref="ES153:EX153"/>
    <mergeCell ref="HC153:HH153"/>
    <mergeCell ref="HO153:HQ153"/>
    <mergeCell ref="HR153:HT153"/>
    <mergeCell ref="FR153:FW153"/>
    <mergeCell ref="FX153:GC153"/>
    <mergeCell ref="GD153:GD154"/>
    <mergeCell ref="GF153:GH153"/>
    <mergeCell ref="EY153:EY154"/>
    <mergeCell ref="IR1:JS1"/>
    <mergeCell ref="JW1:KX1"/>
    <mergeCell ref="LB1:MC1"/>
    <mergeCell ref="MG1:NH1"/>
    <mergeCell ref="IP2:IR2"/>
    <mergeCell ref="IT2:IV2"/>
    <mergeCell ref="IW2:IY2"/>
    <mergeCell ref="JA2:JF2"/>
    <mergeCell ref="JG2:JL2"/>
    <mergeCell ref="JM2:JR2"/>
    <mergeCell ref="ME2:MG2"/>
    <mergeCell ref="MI2:MK2"/>
    <mergeCell ref="ML2:MN2"/>
    <mergeCell ref="MP2:MU2"/>
    <mergeCell ref="LW2:MB2"/>
    <mergeCell ref="MC2:MC3"/>
    <mergeCell ref="KB2:KD2"/>
    <mergeCell ref="KF2:KK2"/>
    <mergeCell ref="KL2:KQ2"/>
    <mergeCell ref="KR2:KW2"/>
    <mergeCell ref="JS2:JS3"/>
    <mergeCell ref="JU2:JW2"/>
    <mergeCell ref="JY2:KA2"/>
    <mergeCell ref="MV2:NA2"/>
    <mergeCell ref="NB2:NG2"/>
    <mergeCell ref="NH2:NH3"/>
    <mergeCell ref="IR152:JS152"/>
    <mergeCell ref="JW152:KX152"/>
    <mergeCell ref="LB152:MC152"/>
    <mergeCell ref="MG152:NH152"/>
    <mergeCell ref="KX2:KX3"/>
    <mergeCell ref="KZ2:LB2"/>
    <mergeCell ref="LD2:LF2"/>
    <mergeCell ref="LG2:LI2"/>
    <mergeCell ref="LK2:LP2"/>
    <mergeCell ref="LQ2:LV2"/>
    <mergeCell ref="ME153:MG153"/>
    <mergeCell ref="MI153:MK153"/>
    <mergeCell ref="ML153:MN153"/>
    <mergeCell ref="MP153:MU153"/>
    <mergeCell ref="LW153:MB153"/>
    <mergeCell ref="MV153:NA153"/>
    <mergeCell ref="NB153:NG153"/>
    <mergeCell ref="NH153:NH154"/>
    <mergeCell ref="KX153:KX154"/>
    <mergeCell ref="KZ153:LB153"/>
    <mergeCell ref="LD153:LF153"/>
    <mergeCell ref="LG153:LI153"/>
    <mergeCell ref="LK153:LP153"/>
    <mergeCell ref="LQ153:LV153"/>
    <mergeCell ref="MC153:MC154"/>
  </mergeCells>
  <pageMargins left="0.35" right="0.35" top="0" bottom="0" header="0" footer="0"/>
  <pageSetup paperSize="9" scale="33" fitToWidth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0"/>
  <sheetViews>
    <sheetView topLeftCell="A19" zoomScale="80" zoomScaleNormal="80" workbookViewId="0">
      <selection activeCell="B31" sqref="B31:B35"/>
    </sheetView>
  </sheetViews>
  <sheetFormatPr defaultRowHeight="15.6" x14ac:dyDescent="0.3"/>
  <cols>
    <col min="1" max="1" width="8.88671875" style="2"/>
    <col min="2" max="2" width="24.5546875" style="2" customWidth="1"/>
    <col min="3" max="14" width="8.88671875" style="2"/>
    <col min="15" max="15" width="11.6640625" style="2" customWidth="1"/>
    <col min="16" max="16384" width="8.88671875" style="2"/>
  </cols>
  <sheetData>
    <row r="1" spans="1:15" ht="30.6" customHeight="1" x14ac:dyDescent="0.3">
      <c r="A1" s="88" t="s">
        <v>59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x14ac:dyDescent="0.3">
      <c r="A2" s="89" t="s">
        <v>57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</row>
    <row r="3" spans="1:15" ht="31.2" x14ac:dyDescent="0.3">
      <c r="A3" s="23" t="s">
        <v>29</v>
      </c>
      <c r="B3" s="24" t="s">
        <v>4</v>
      </c>
      <c r="C3" s="24">
        <v>0</v>
      </c>
      <c r="D3" s="24">
        <v>1</v>
      </c>
      <c r="E3" s="24">
        <v>2</v>
      </c>
      <c r="F3" s="24">
        <v>3</v>
      </c>
      <c r="G3" s="24">
        <v>4</v>
      </c>
      <c r="H3" s="24">
        <v>5</v>
      </c>
      <c r="I3" s="24">
        <v>6</v>
      </c>
      <c r="J3" s="24">
        <v>7</v>
      </c>
      <c r="K3" s="24">
        <v>8</v>
      </c>
      <c r="L3" s="24">
        <v>9</v>
      </c>
      <c r="M3" s="24">
        <v>10</v>
      </c>
      <c r="N3" s="24">
        <v>11</v>
      </c>
      <c r="O3" s="25" t="s">
        <v>56</v>
      </c>
    </row>
    <row r="4" spans="1:15" x14ac:dyDescent="0.3">
      <c r="A4" s="24">
        <v>101</v>
      </c>
      <c r="B4" s="24" t="s">
        <v>30</v>
      </c>
      <c r="C4" s="24">
        <f>SUM(C27,C50)</f>
        <v>0</v>
      </c>
      <c r="D4" s="24">
        <f t="shared" ref="D4:N4" si="0">SUM(D27,D50)</f>
        <v>1394</v>
      </c>
      <c r="E4" s="24">
        <f t="shared" si="0"/>
        <v>2151</v>
      </c>
      <c r="F4" s="24">
        <f t="shared" si="0"/>
        <v>1530</v>
      </c>
      <c r="G4" s="24">
        <f t="shared" si="0"/>
        <v>1853</v>
      </c>
      <c r="H4" s="24">
        <f t="shared" si="0"/>
        <v>1035</v>
      </c>
      <c r="I4" s="24">
        <f t="shared" si="0"/>
        <v>1032</v>
      </c>
      <c r="J4" s="24">
        <f t="shared" si="0"/>
        <v>822</v>
      </c>
      <c r="K4" s="24">
        <f t="shared" si="0"/>
        <v>714</v>
      </c>
      <c r="L4" s="24">
        <f t="shared" si="0"/>
        <v>515.5</v>
      </c>
      <c r="M4" s="24">
        <f t="shared" si="0"/>
        <v>583</v>
      </c>
      <c r="N4" s="24">
        <f t="shared" si="0"/>
        <v>544</v>
      </c>
      <c r="O4" s="25">
        <f t="shared" ref="O4:O23" si="1">SUM(C4:N4)</f>
        <v>12173.5</v>
      </c>
    </row>
    <row r="5" spans="1:15" x14ac:dyDescent="0.3">
      <c r="A5" s="24">
        <v>102</v>
      </c>
      <c r="B5" s="24" t="s">
        <v>31</v>
      </c>
      <c r="C5" s="24">
        <f t="shared" ref="C5:N5" si="2">SUM(C28,C51)</f>
        <v>0</v>
      </c>
      <c r="D5" s="24">
        <f t="shared" si="2"/>
        <v>0</v>
      </c>
      <c r="E5" s="24">
        <f t="shared" si="2"/>
        <v>0</v>
      </c>
      <c r="F5" s="24">
        <f t="shared" si="2"/>
        <v>0</v>
      </c>
      <c r="G5" s="24">
        <f t="shared" si="2"/>
        <v>0</v>
      </c>
      <c r="H5" s="24">
        <f t="shared" si="2"/>
        <v>377</v>
      </c>
      <c r="I5" s="24">
        <f t="shared" si="2"/>
        <v>482</v>
      </c>
      <c r="J5" s="24">
        <f t="shared" si="2"/>
        <v>410</v>
      </c>
      <c r="K5" s="24">
        <f t="shared" si="2"/>
        <v>476</v>
      </c>
      <c r="L5" s="24">
        <f t="shared" si="2"/>
        <v>344</v>
      </c>
      <c r="M5" s="24">
        <f t="shared" si="2"/>
        <v>310</v>
      </c>
      <c r="N5" s="24">
        <f t="shared" si="2"/>
        <v>272</v>
      </c>
      <c r="O5" s="25">
        <f t="shared" si="1"/>
        <v>2671</v>
      </c>
    </row>
    <row r="6" spans="1:15" x14ac:dyDescent="0.3">
      <c r="A6" s="24">
        <v>103</v>
      </c>
      <c r="B6" s="24" t="s">
        <v>32</v>
      </c>
      <c r="C6" s="24">
        <f t="shared" ref="C6:N6" si="3">SUM(C29,C52)</f>
        <v>0</v>
      </c>
      <c r="D6" s="24">
        <f t="shared" si="3"/>
        <v>0</v>
      </c>
      <c r="E6" s="24">
        <f t="shared" si="3"/>
        <v>0</v>
      </c>
      <c r="F6" s="24">
        <f t="shared" si="3"/>
        <v>0</v>
      </c>
      <c r="G6" s="24">
        <f t="shared" si="3"/>
        <v>0</v>
      </c>
      <c r="H6" s="24">
        <f t="shared" si="3"/>
        <v>0</v>
      </c>
      <c r="I6" s="24">
        <f t="shared" si="3"/>
        <v>0</v>
      </c>
      <c r="J6" s="24">
        <f t="shared" si="3"/>
        <v>0</v>
      </c>
      <c r="K6" s="24">
        <f t="shared" si="3"/>
        <v>0</v>
      </c>
      <c r="L6" s="24">
        <f t="shared" si="3"/>
        <v>0</v>
      </c>
      <c r="M6" s="24">
        <f t="shared" si="3"/>
        <v>0</v>
      </c>
      <c r="N6" s="24">
        <f t="shared" si="3"/>
        <v>0</v>
      </c>
      <c r="O6" s="25">
        <f t="shared" si="1"/>
        <v>0</v>
      </c>
    </row>
    <row r="7" spans="1:15" x14ac:dyDescent="0.3">
      <c r="A7" s="24">
        <v>104</v>
      </c>
      <c r="B7" s="24" t="s">
        <v>33</v>
      </c>
      <c r="C7" s="24">
        <f t="shared" ref="C7:N7" si="4">SUM(C30,C53)</f>
        <v>0</v>
      </c>
      <c r="D7" s="24">
        <f t="shared" si="4"/>
        <v>102.34</v>
      </c>
      <c r="E7" s="24">
        <f t="shared" si="4"/>
        <v>68.34</v>
      </c>
      <c r="F7" s="24">
        <f t="shared" si="4"/>
        <v>136</v>
      </c>
      <c r="G7" s="24">
        <f t="shared" si="4"/>
        <v>172.69</v>
      </c>
      <c r="H7" s="24">
        <f t="shared" si="4"/>
        <v>136</v>
      </c>
      <c r="I7" s="24">
        <f t="shared" si="4"/>
        <v>102516.102</v>
      </c>
      <c r="J7" s="24">
        <f t="shared" si="4"/>
        <v>208.10500000000002</v>
      </c>
      <c r="K7" s="24">
        <f t="shared" si="4"/>
        <v>408.10199999999998</v>
      </c>
      <c r="L7" s="24">
        <f t="shared" si="4"/>
        <v>415.60199999999998</v>
      </c>
      <c r="M7" s="24">
        <f t="shared" si="4"/>
        <v>451</v>
      </c>
      <c r="N7" s="24">
        <f t="shared" si="4"/>
        <v>544</v>
      </c>
      <c r="O7" s="25">
        <f t="shared" si="1"/>
        <v>105158.28099999999</v>
      </c>
    </row>
    <row r="8" spans="1:15" x14ac:dyDescent="0.3">
      <c r="A8" s="24">
        <v>105</v>
      </c>
      <c r="B8" s="24" t="s">
        <v>34</v>
      </c>
      <c r="C8" s="24">
        <f t="shared" ref="C8:N8" si="5">SUM(C31,C54)</f>
        <v>0</v>
      </c>
      <c r="D8" s="24">
        <f t="shared" si="5"/>
        <v>0</v>
      </c>
      <c r="E8" s="24">
        <f t="shared" si="5"/>
        <v>0</v>
      </c>
      <c r="F8" s="24">
        <f t="shared" si="5"/>
        <v>0</v>
      </c>
      <c r="G8" s="24">
        <f t="shared" si="5"/>
        <v>0</v>
      </c>
      <c r="H8" s="24">
        <f t="shared" si="5"/>
        <v>103.35</v>
      </c>
      <c r="I8" s="24">
        <f t="shared" si="5"/>
        <v>138.34</v>
      </c>
      <c r="J8" s="24">
        <f t="shared" si="5"/>
        <v>69.349999999999994</v>
      </c>
      <c r="K8" s="24">
        <f t="shared" si="5"/>
        <v>102.34</v>
      </c>
      <c r="L8" s="24">
        <f t="shared" si="5"/>
        <v>104.5</v>
      </c>
      <c r="M8" s="24">
        <f t="shared" si="5"/>
        <v>68</v>
      </c>
      <c r="N8" s="24">
        <f t="shared" si="5"/>
        <v>136</v>
      </c>
      <c r="O8" s="25">
        <f t="shared" si="1"/>
        <v>721.88</v>
      </c>
    </row>
    <row r="9" spans="1:15" x14ac:dyDescent="0.3">
      <c r="A9" s="24">
        <v>106</v>
      </c>
      <c r="B9" s="24" t="s">
        <v>35</v>
      </c>
      <c r="C9" s="24">
        <f t="shared" ref="C9:N9" si="6">SUM(C32,C55)</f>
        <v>0</v>
      </c>
      <c r="D9" s="24">
        <f t="shared" si="6"/>
        <v>850</v>
      </c>
      <c r="E9" s="24">
        <f t="shared" si="6"/>
        <v>1195</v>
      </c>
      <c r="F9" s="24">
        <f t="shared" si="6"/>
        <v>850</v>
      </c>
      <c r="G9" s="24">
        <f t="shared" si="6"/>
        <v>1025</v>
      </c>
      <c r="H9" s="24">
        <f t="shared" si="6"/>
        <v>1035</v>
      </c>
      <c r="I9" s="24">
        <f t="shared" si="6"/>
        <v>1035</v>
      </c>
      <c r="J9" s="24">
        <f t="shared" si="6"/>
        <v>793</v>
      </c>
      <c r="K9" s="24">
        <f t="shared" si="6"/>
        <v>1190</v>
      </c>
      <c r="L9" s="24">
        <f t="shared" si="6"/>
        <v>862.5</v>
      </c>
      <c r="M9" s="24">
        <f t="shared" si="6"/>
        <v>792</v>
      </c>
      <c r="N9" s="24">
        <f t="shared" si="6"/>
        <v>884</v>
      </c>
      <c r="O9" s="25">
        <f t="shared" si="1"/>
        <v>10511.5</v>
      </c>
    </row>
    <row r="10" spans="1:15" x14ac:dyDescent="0.3">
      <c r="A10" s="24">
        <v>107</v>
      </c>
      <c r="B10" s="24" t="s">
        <v>36</v>
      </c>
      <c r="C10" s="24">
        <f t="shared" ref="C10:N10" si="7">SUM(C33,C56)</f>
        <v>0</v>
      </c>
      <c r="D10" s="24">
        <f t="shared" si="7"/>
        <v>170</v>
      </c>
      <c r="E10" s="24">
        <f t="shared" si="7"/>
        <v>239</v>
      </c>
      <c r="F10" s="24">
        <f t="shared" si="7"/>
        <v>187</v>
      </c>
      <c r="G10" s="24">
        <f t="shared" si="7"/>
        <v>35</v>
      </c>
      <c r="H10" s="24">
        <f t="shared" si="7"/>
        <v>0</v>
      </c>
      <c r="I10" s="24">
        <f t="shared" si="7"/>
        <v>0</v>
      </c>
      <c r="J10" s="24">
        <f t="shared" si="7"/>
        <v>70</v>
      </c>
      <c r="K10" s="24">
        <f t="shared" si="7"/>
        <v>238</v>
      </c>
      <c r="L10" s="24">
        <f t="shared" si="7"/>
        <v>172.5</v>
      </c>
      <c r="M10" s="24">
        <f t="shared" si="7"/>
        <v>239</v>
      </c>
      <c r="N10" s="24">
        <f t="shared" si="7"/>
        <v>136</v>
      </c>
      <c r="O10" s="25">
        <f t="shared" si="1"/>
        <v>1486.5</v>
      </c>
    </row>
    <row r="11" spans="1:15" x14ac:dyDescent="0.3">
      <c r="A11" s="24">
        <v>108</v>
      </c>
      <c r="B11" s="24" t="s">
        <v>37</v>
      </c>
      <c r="C11" s="24">
        <f t="shared" ref="C11:N11" si="8">SUM(C34,C57)</f>
        <v>0</v>
      </c>
      <c r="D11" s="24">
        <f t="shared" si="8"/>
        <v>0</v>
      </c>
      <c r="E11" s="24">
        <f t="shared" si="8"/>
        <v>0</v>
      </c>
      <c r="F11" s="24">
        <f t="shared" si="8"/>
        <v>0</v>
      </c>
      <c r="G11" s="24">
        <f t="shared" si="8"/>
        <v>0</v>
      </c>
      <c r="H11" s="24">
        <f t="shared" si="8"/>
        <v>377</v>
      </c>
      <c r="I11" s="24">
        <f t="shared" si="8"/>
        <v>207</v>
      </c>
      <c r="J11" s="24">
        <f t="shared" si="8"/>
        <v>273</v>
      </c>
      <c r="K11" s="24">
        <f t="shared" si="8"/>
        <v>374</v>
      </c>
      <c r="L11" s="24">
        <f t="shared" si="8"/>
        <v>344</v>
      </c>
      <c r="M11" s="24">
        <f t="shared" si="8"/>
        <v>378</v>
      </c>
      <c r="N11" s="24">
        <f t="shared" si="8"/>
        <v>340</v>
      </c>
      <c r="O11" s="25">
        <f t="shared" si="1"/>
        <v>2293</v>
      </c>
    </row>
    <row r="12" spans="1:15" x14ac:dyDescent="0.3">
      <c r="A12" s="24">
        <v>109</v>
      </c>
      <c r="B12" s="24" t="s">
        <v>38</v>
      </c>
      <c r="C12" s="24">
        <f t="shared" ref="C12:N12" si="9">SUM(C35,C58)</f>
        <v>0</v>
      </c>
      <c r="D12" s="24">
        <f t="shared" si="9"/>
        <v>0</v>
      </c>
      <c r="E12" s="24">
        <f t="shared" si="9"/>
        <v>0</v>
      </c>
      <c r="F12" s="24">
        <f t="shared" si="9"/>
        <v>0</v>
      </c>
      <c r="G12" s="24">
        <f t="shared" si="9"/>
        <v>0</v>
      </c>
      <c r="H12" s="24">
        <f t="shared" si="9"/>
        <v>0</v>
      </c>
      <c r="I12" s="24">
        <f t="shared" si="9"/>
        <v>207</v>
      </c>
      <c r="J12" s="24">
        <f t="shared" si="9"/>
        <v>239</v>
      </c>
      <c r="K12" s="24">
        <f t="shared" si="9"/>
        <v>306</v>
      </c>
      <c r="L12" s="24">
        <f t="shared" si="9"/>
        <v>172.5</v>
      </c>
      <c r="M12" s="24">
        <f t="shared" si="9"/>
        <v>207</v>
      </c>
      <c r="N12" s="24">
        <f t="shared" si="9"/>
        <v>204</v>
      </c>
      <c r="O12" s="25">
        <f t="shared" si="1"/>
        <v>1335.5</v>
      </c>
    </row>
    <row r="13" spans="1:15" x14ac:dyDescent="0.3">
      <c r="A13" s="24">
        <v>110</v>
      </c>
      <c r="B13" s="24" t="s">
        <v>39</v>
      </c>
      <c r="C13" s="24">
        <f t="shared" ref="C13:N13" si="10">SUM(C36,C59)</f>
        <v>0</v>
      </c>
      <c r="D13" s="24">
        <f t="shared" si="10"/>
        <v>0</v>
      </c>
      <c r="E13" s="24">
        <f t="shared" si="10"/>
        <v>0</v>
      </c>
      <c r="F13" s="24">
        <f t="shared" si="10"/>
        <v>0</v>
      </c>
      <c r="G13" s="24">
        <f t="shared" si="10"/>
        <v>0</v>
      </c>
      <c r="H13" s="24">
        <f t="shared" si="10"/>
        <v>0</v>
      </c>
      <c r="I13" s="24">
        <f t="shared" si="10"/>
        <v>241</v>
      </c>
      <c r="J13" s="24">
        <f t="shared" si="10"/>
        <v>410</v>
      </c>
      <c r="K13" s="24">
        <f t="shared" si="10"/>
        <v>476</v>
      </c>
      <c r="L13" s="24">
        <f t="shared" si="10"/>
        <v>517.5</v>
      </c>
      <c r="M13" s="24">
        <f t="shared" si="10"/>
        <v>238</v>
      </c>
      <c r="N13" s="24">
        <f t="shared" si="10"/>
        <v>306</v>
      </c>
      <c r="O13" s="25">
        <f t="shared" si="1"/>
        <v>2188.5</v>
      </c>
    </row>
    <row r="14" spans="1:15" x14ac:dyDescent="0.3">
      <c r="A14" s="24">
        <v>111</v>
      </c>
      <c r="B14" s="24" t="s">
        <v>40</v>
      </c>
      <c r="C14" s="24">
        <f t="shared" ref="C14:N14" si="11">SUM(C37,C60)</f>
        <v>0</v>
      </c>
      <c r="D14" s="24">
        <f t="shared" si="11"/>
        <v>0</v>
      </c>
      <c r="E14" s="24">
        <f t="shared" si="11"/>
        <v>0</v>
      </c>
      <c r="F14" s="24">
        <f t="shared" si="11"/>
        <v>0</v>
      </c>
      <c r="G14" s="24">
        <f t="shared" si="11"/>
        <v>0</v>
      </c>
      <c r="H14" s="24">
        <f t="shared" si="11"/>
        <v>0</v>
      </c>
      <c r="I14" s="24">
        <f t="shared" si="11"/>
        <v>0</v>
      </c>
      <c r="J14" s="24">
        <f t="shared" si="11"/>
        <v>205</v>
      </c>
      <c r="K14" s="24">
        <f t="shared" si="11"/>
        <v>442</v>
      </c>
      <c r="L14" s="24">
        <f t="shared" si="11"/>
        <v>344</v>
      </c>
      <c r="M14" s="24">
        <f t="shared" si="11"/>
        <v>204</v>
      </c>
      <c r="N14" s="24">
        <f t="shared" si="11"/>
        <v>272</v>
      </c>
      <c r="O14" s="25">
        <f t="shared" si="1"/>
        <v>1467</v>
      </c>
    </row>
    <row r="15" spans="1:15" x14ac:dyDescent="0.3">
      <c r="A15" s="24">
        <v>112</v>
      </c>
      <c r="B15" s="24" t="s">
        <v>41</v>
      </c>
      <c r="C15" s="24">
        <f t="shared" ref="C15:N15" si="12">SUM(C38,C61)</f>
        <v>0</v>
      </c>
      <c r="D15" s="24">
        <f t="shared" si="12"/>
        <v>0</v>
      </c>
      <c r="E15" s="24">
        <f t="shared" si="12"/>
        <v>0</v>
      </c>
      <c r="F15" s="24">
        <f t="shared" si="12"/>
        <v>0</v>
      </c>
      <c r="G15" s="24">
        <f t="shared" si="12"/>
        <v>0</v>
      </c>
      <c r="H15" s="24">
        <f t="shared" si="12"/>
        <v>0</v>
      </c>
      <c r="I15" s="24">
        <f t="shared" si="12"/>
        <v>414</v>
      </c>
      <c r="J15" s="24">
        <f t="shared" si="12"/>
        <v>376</v>
      </c>
      <c r="K15" s="24">
        <f t="shared" si="12"/>
        <v>476</v>
      </c>
      <c r="L15" s="24">
        <f t="shared" si="12"/>
        <v>344</v>
      </c>
      <c r="M15" s="24">
        <f t="shared" si="12"/>
        <v>68</v>
      </c>
      <c r="N15" s="24">
        <f t="shared" si="12"/>
        <v>102</v>
      </c>
      <c r="O15" s="25">
        <f t="shared" si="1"/>
        <v>1780</v>
      </c>
    </row>
    <row r="16" spans="1:15" x14ac:dyDescent="0.3">
      <c r="A16" s="24">
        <v>113</v>
      </c>
      <c r="B16" s="24" t="s">
        <v>42</v>
      </c>
      <c r="C16" s="24">
        <f t="shared" ref="C16:N16" si="13">SUM(C39,C62)</f>
        <v>0</v>
      </c>
      <c r="D16" s="24">
        <f t="shared" si="13"/>
        <v>0</v>
      </c>
      <c r="E16" s="24">
        <f t="shared" si="13"/>
        <v>0</v>
      </c>
      <c r="F16" s="24">
        <f t="shared" si="13"/>
        <v>0</v>
      </c>
      <c r="G16" s="24">
        <f t="shared" si="13"/>
        <v>0</v>
      </c>
      <c r="H16" s="24">
        <f t="shared" si="13"/>
        <v>0</v>
      </c>
      <c r="I16" s="24">
        <f t="shared" si="13"/>
        <v>414</v>
      </c>
      <c r="J16" s="24">
        <f t="shared" si="13"/>
        <v>376</v>
      </c>
      <c r="K16" s="24">
        <f t="shared" si="13"/>
        <v>442</v>
      </c>
      <c r="L16" s="24">
        <f t="shared" si="13"/>
        <v>345</v>
      </c>
      <c r="M16" s="24">
        <f t="shared" si="13"/>
        <v>204</v>
      </c>
      <c r="N16" s="24">
        <f t="shared" si="13"/>
        <v>102</v>
      </c>
      <c r="O16" s="25">
        <f t="shared" si="1"/>
        <v>1883</v>
      </c>
    </row>
    <row r="17" spans="1:15" x14ac:dyDescent="0.3">
      <c r="A17" s="24">
        <v>114</v>
      </c>
      <c r="B17" s="24" t="s">
        <v>43</v>
      </c>
      <c r="C17" s="24">
        <f t="shared" ref="C17:N17" si="14">SUM(C40,C63)</f>
        <v>0</v>
      </c>
      <c r="D17" s="24">
        <f t="shared" si="14"/>
        <v>170</v>
      </c>
      <c r="E17" s="24">
        <f t="shared" si="14"/>
        <v>239</v>
      </c>
      <c r="F17" s="24">
        <f t="shared" si="14"/>
        <v>340</v>
      </c>
      <c r="G17" s="24">
        <f t="shared" si="14"/>
        <v>408</v>
      </c>
      <c r="H17" s="24">
        <f t="shared" si="14"/>
        <v>206</v>
      </c>
      <c r="I17" s="24">
        <f t="shared" si="14"/>
        <v>207</v>
      </c>
      <c r="J17" s="24">
        <f t="shared" si="14"/>
        <v>239</v>
      </c>
      <c r="K17" s="24">
        <f t="shared" si="14"/>
        <v>272</v>
      </c>
      <c r="L17" s="24">
        <f t="shared" si="14"/>
        <v>172.5</v>
      </c>
      <c r="M17" s="24">
        <f t="shared" si="14"/>
        <v>0</v>
      </c>
      <c r="N17" s="24">
        <f t="shared" si="14"/>
        <v>0</v>
      </c>
      <c r="O17" s="25">
        <f t="shared" si="1"/>
        <v>2253.5</v>
      </c>
    </row>
    <row r="18" spans="1:15" x14ac:dyDescent="0.3">
      <c r="A18" s="24">
        <v>115</v>
      </c>
      <c r="B18" s="24" t="s">
        <v>44</v>
      </c>
      <c r="C18" s="24">
        <f t="shared" ref="C18:N18" si="15">SUM(C41,C64)</f>
        <v>0</v>
      </c>
      <c r="D18" s="24">
        <f t="shared" si="15"/>
        <v>170</v>
      </c>
      <c r="E18" s="24">
        <f t="shared" si="15"/>
        <v>239</v>
      </c>
      <c r="F18" s="24">
        <f t="shared" si="15"/>
        <v>340</v>
      </c>
      <c r="G18" s="24">
        <f t="shared" si="15"/>
        <v>415</v>
      </c>
      <c r="H18" s="24">
        <f t="shared" si="15"/>
        <v>103.35</v>
      </c>
      <c r="I18" s="24">
        <f t="shared" si="15"/>
        <v>104</v>
      </c>
      <c r="J18" s="24">
        <f t="shared" si="15"/>
        <v>81.349999999999994</v>
      </c>
      <c r="K18" s="24">
        <f t="shared" si="15"/>
        <v>170.34</v>
      </c>
      <c r="L18" s="24">
        <f t="shared" si="15"/>
        <v>138.84</v>
      </c>
      <c r="M18" s="24">
        <f t="shared" si="15"/>
        <v>0</v>
      </c>
      <c r="N18" s="24">
        <f t="shared" si="15"/>
        <v>0</v>
      </c>
      <c r="O18" s="25">
        <f t="shared" si="1"/>
        <v>1761.8799999999997</v>
      </c>
    </row>
    <row r="19" spans="1:15" x14ac:dyDescent="0.3">
      <c r="A19" s="24">
        <v>116</v>
      </c>
      <c r="B19" s="24" t="s">
        <v>45</v>
      </c>
      <c r="C19" s="24">
        <f t="shared" ref="C19:N19" si="16">SUM(C42,C65)</f>
        <v>0</v>
      </c>
      <c r="D19" s="24">
        <f t="shared" si="16"/>
        <v>340</v>
      </c>
      <c r="E19" s="24">
        <f t="shared" si="16"/>
        <v>478</v>
      </c>
      <c r="F19" s="24">
        <f t="shared" si="16"/>
        <v>340</v>
      </c>
      <c r="G19" s="24">
        <f t="shared" si="16"/>
        <v>411</v>
      </c>
      <c r="H19" s="24">
        <f t="shared" si="16"/>
        <v>136</v>
      </c>
      <c r="I19" s="24">
        <f t="shared" si="16"/>
        <v>208.68</v>
      </c>
      <c r="J19" s="24">
        <f t="shared" si="16"/>
        <v>274.7</v>
      </c>
      <c r="K19" s="24">
        <f t="shared" si="16"/>
        <v>272.68</v>
      </c>
      <c r="L19" s="24">
        <f t="shared" si="16"/>
        <v>276.68</v>
      </c>
      <c r="M19" s="24">
        <f t="shared" si="16"/>
        <v>138</v>
      </c>
      <c r="N19" s="24">
        <f t="shared" si="16"/>
        <v>272</v>
      </c>
      <c r="O19" s="25">
        <f t="shared" si="1"/>
        <v>3147.74</v>
      </c>
    </row>
    <row r="20" spans="1:15" x14ac:dyDescent="0.3">
      <c r="A20" s="24">
        <v>117</v>
      </c>
      <c r="B20" s="24" t="s">
        <v>46</v>
      </c>
      <c r="C20" s="24">
        <f t="shared" ref="C20:N20" si="17">SUM(C43,C66)</f>
        <v>0</v>
      </c>
      <c r="D20" s="24">
        <f t="shared" si="17"/>
        <v>170</v>
      </c>
      <c r="E20" s="24">
        <f t="shared" si="17"/>
        <v>239</v>
      </c>
      <c r="F20" s="24">
        <f t="shared" si="17"/>
        <v>170</v>
      </c>
      <c r="G20" s="24">
        <f t="shared" si="17"/>
        <v>200</v>
      </c>
      <c r="H20" s="24">
        <f t="shared" si="17"/>
        <v>206</v>
      </c>
      <c r="I20" s="24">
        <f t="shared" si="17"/>
        <v>207</v>
      </c>
      <c r="J20" s="24">
        <f t="shared" si="17"/>
        <v>240</v>
      </c>
      <c r="K20" s="24">
        <f t="shared" si="17"/>
        <v>238</v>
      </c>
      <c r="L20" s="24">
        <f t="shared" si="17"/>
        <v>172.5</v>
      </c>
      <c r="M20" s="24">
        <f t="shared" si="17"/>
        <v>0</v>
      </c>
      <c r="N20" s="24">
        <f t="shared" si="17"/>
        <v>0</v>
      </c>
      <c r="O20" s="25">
        <f t="shared" si="1"/>
        <v>1842.5</v>
      </c>
    </row>
    <row r="21" spans="1:15" x14ac:dyDescent="0.3">
      <c r="A21" s="24">
        <v>118</v>
      </c>
      <c r="B21" s="24" t="s">
        <v>47</v>
      </c>
      <c r="C21" s="24">
        <f t="shared" ref="C21:N21" si="18">SUM(C44,C67)</f>
        <v>0</v>
      </c>
      <c r="D21" s="24">
        <f t="shared" si="18"/>
        <v>170</v>
      </c>
      <c r="E21" s="24">
        <f t="shared" si="18"/>
        <v>239</v>
      </c>
      <c r="F21" s="24">
        <f t="shared" si="18"/>
        <v>170</v>
      </c>
      <c r="G21" s="24">
        <f t="shared" si="18"/>
        <v>206</v>
      </c>
      <c r="H21" s="24">
        <f t="shared" si="18"/>
        <v>206</v>
      </c>
      <c r="I21" s="24">
        <f t="shared" si="18"/>
        <v>207</v>
      </c>
      <c r="J21" s="24">
        <f t="shared" si="18"/>
        <v>205</v>
      </c>
      <c r="K21" s="24">
        <f t="shared" si="18"/>
        <v>238</v>
      </c>
      <c r="L21" s="24">
        <f t="shared" si="18"/>
        <v>172.5</v>
      </c>
      <c r="M21" s="24">
        <f t="shared" si="18"/>
        <v>0</v>
      </c>
      <c r="N21" s="24">
        <f t="shared" si="18"/>
        <v>0</v>
      </c>
      <c r="O21" s="25">
        <f t="shared" si="1"/>
        <v>1813.5</v>
      </c>
    </row>
    <row r="22" spans="1:15" x14ac:dyDescent="0.3">
      <c r="A22" s="24">
        <v>119</v>
      </c>
      <c r="B22" s="24" t="s">
        <v>48</v>
      </c>
      <c r="C22" s="24">
        <f t="shared" ref="C22:N22" si="19">SUM(C45,C68)</f>
        <v>0</v>
      </c>
      <c r="D22" s="24">
        <f t="shared" si="19"/>
        <v>0</v>
      </c>
      <c r="E22" s="24">
        <f t="shared" si="19"/>
        <v>0</v>
      </c>
      <c r="F22" s="24">
        <f t="shared" si="19"/>
        <v>0</v>
      </c>
      <c r="G22" s="24">
        <f t="shared" si="19"/>
        <v>0</v>
      </c>
      <c r="H22" s="24">
        <f t="shared" si="19"/>
        <v>0</v>
      </c>
      <c r="I22" s="24">
        <f t="shared" si="19"/>
        <v>70</v>
      </c>
      <c r="J22" s="24">
        <f t="shared" si="19"/>
        <v>0</v>
      </c>
      <c r="K22" s="24">
        <f t="shared" si="19"/>
        <v>0</v>
      </c>
      <c r="L22" s="24">
        <f t="shared" si="19"/>
        <v>0</v>
      </c>
      <c r="M22" s="24">
        <f t="shared" si="19"/>
        <v>240</v>
      </c>
      <c r="N22" s="24">
        <f t="shared" si="19"/>
        <v>136</v>
      </c>
      <c r="O22" s="25">
        <f t="shared" si="1"/>
        <v>446</v>
      </c>
    </row>
    <row r="23" spans="1:15" x14ac:dyDescent="0.3">
      <c r="A23" s="24">
        <v>120</v>
      </c>
      <c r="B23" s="24" t="s">
        <v>49</v>
      </c>
      <c r="C23" s="24">
        <f t="shared" ref="C23:N23" si="20">SUM(C46,C69)</f>
        <v>0</v>
      </c>
      <c r="D23" s="24">
        <f t="shared" si="20"/>
        <v>1</v>
      </c>
      <c r="E23" s="24">
        <f t="shared" si="20"/>
        <v>68</v>
      </c>
      <c r="F23" s="24">
        <f t="shared" si="20"/>
        <v>68</v>
      </c>
      <c r="G23" s="24">
        <f t="shared" si="20"/>
        <v>70.7</v>
      </c>
      <c r="H23" s="24">
        <f t="shared" si="20"/>
        <v>102</v>
      </c>
      <c r="I23" s="24">
        <f t="shared" si="20"/>
        <v>315.36</v>
      </c>
      <c r="J23" s="24">
        <f t="shared" si="20"/>
        <v>279.7</v>
      </c>
      <c r="K23" s="24">
        <f t="shared" si="20"/>
        <v>0</v>
      </c>
      <c r="L23" s="24">
        <f t="shared" si="20"/>
        <v>0</v>
      </c>
      <c r="M23" s="24">
        <f t="shared" si="20"/>
        <v>0</v>
      </c>
      <c r="N23" s="24">
        <f t="shared" si="20"/>
        <v>34</v>
      </c>
      <c r="O23" s="25">
        <f t="shared" si="1"/>
        <v>938.76</v>
      </c>
    </row>
    <row r="24" spans="1:15" x14ac:dyDescent="0.3">
      <c r="A24" s="92" t="s">
        <v>56</v>
      </c>
      <c r="B24" s="92"/>
      <c r="C24" s="25">
        <f>SUM(C4:C23)</f>
        <v>0</v>
      </c>
      <c r="D24" s="25">
        <f t="shared" ref="D24" si="21">SUM(D4:D23)</f>
        <v>3537.34</v>
      </c>
      <c r="E24" s="25">
        <f t="shared" ref="E24" si="22">SUM(E4:E23)</f>
        <v>5155.34</v>
      </c>
      <c r="F24" s="25">
        <f t="shared" ref="F24" si="23">SUM(F4:F23)</f>
        <v>4131</v>
      </c>
      <c r="G24" s="25">
        <f t="shared" ref="G24" si="24">SUM(G4:G23)</f>
        <v>4796.3900000000003</v>
      </c>
      <c r="H24" s="25">
        <f t="shared" ref="H24" si="25">SUM(H4:H23)</f>
        <v>4022.7</v>
      </c>
      <c r="I24" s="25">
        <f t="shared" ref="I24" si="26">SUM(I4:I23)</f>
        <v>108005.48199999999</v>
      </c>
      <c r="J24" s="25">
        <f t="shared" ref="J24" si="27">SUM(J4:J23)</f>
        <v>5571.2049999999999</v>
      </c>
      <c r="K24" s="25">
        <f t="shared" ref="K24" si="28">SUM(K4:K23)</f>
        <v>6835.4620000000004</v>
      </c>
      <c r="L24" s="25">
        <f t="shared" ref="L24" si="29">SUM(L4:L23)</f>
        <v>5414.6220000000003</v>
      </c>
      <c r="M24" s="25">
        <f t="shared" ref="M24" si="30">SUM(M4:M23)</f>
        <v>4120</v>
      </c>
      <c r="N24" s="25">
        <f t="shared" ref="N24" si="31">SUM(N4:N23)</f>
        <v>4284</v>
      </c>
      <c r="O24" s="13">
        <f t="shared" ref="O24" si="32">SUM(O4:O23)</f>
        <v>155873.541</v>
      </c>
    </row>
    <row r="25" spans="1:15" x14ac:dyDescent="0.3">
      <c r="A25" s="89" t="s">
        <v>55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1"/>
    </row>
    <row r="26" spans="1:15" ht="31.2" x14ac:dyDescent="0.3">
      <c r="A26" s="23" t="s">
        <v>29</v>
      </c>
      <c r="B26" s="24" t="s">
        <v>4</v>
      </c>
      <c r="C26" s="24">
        <v>0</v>
      </c>
      <c r="D26" s="24">
        <v>1</v>
      </c>
      <c r="E26" s="24">
        <v>2</v>
      </c>
      <c r="F26" s="24">
        <v>3</v>
      </c>
      <c r="G26" s="24">
        <v>4</v>
      </c>
      <c r="H26" s="24">
        <v>5</v>
      </c>
      <c r="I26" s="24">
        <v>6</v>
      </c>
      <c r="J26" s="24">
        <v>7</v>
      </c>
      <c r="K26" s="24">
        <v>8</v>
      </c>
      <c r="L26" s="24">
        <v>9</v>
      </c>
      <c r="M26" s="24">
        <v>10</v>
      </c>
      <c r="N26" s="24">
        <v>11</v>
      </c>
      <c r="O26" s="25" t="s">
        <v>56</v>
      </c>
    </row>
    <row r="27" spans="1:15" x14ac:dyDescent="0.3">
      <c r="A27" s="24">
        <v>101</v>
      </c>
      <c r="B27" s="24" t="s">
        <v>30</v>
      </c>
      <c r="C27" s="24">
        <f>'Ümumi baza'!D4</f>
        <v>0</v>
      </c>
      <c r="D27" s="24">
        <f>'Ümumi baza'!AI4</f>
        <v>1394</v>
      </c>
      <c r="E27" s="24">
        <f>'Ümumi baza'!BN4</f>
        <v>2151</v>
      </c>
      <c r="F27" s="24">
        <f>'Ümumi baza'!CS4</f>
        <v>1530</v>
      </c>
      <c r="G27" s="24">
        <f>'Ümumi baza'!DX4</f>
        <v>1853</v>
      </c>
      <c r="H27" s="24">
        <f>'Ümumi baza'!FC4</f>
        <v>1035</v>
      </c>
      <c r="I27" s="24">
        <f>'Ümumi baza'!GH4</f>
        <v>1032</v>
      </c>
      <c r="J27" s="24">
        <f>'Ümumi baza'!HM4</f>
        <v>822</v>
      </c>
      <c r="K27" s="24">
        <f>'Ümumi baza'!IR4</f>
        <v>714</v>
      </c>
      <c r="L27" s="24">
        <f>'Ümumi baza'!JW4</f>
        <v>515.5</v>
      </c>
      <c r="M27" s="24">
        <f>'Ümumi baza'!LB4</f>
        <v>583</v>
      </c>
      <c r="N27" s="24">
        <f>'Ümumi baza'!MG4</f>
        <v>544</v>
      </c>
      <c r="O27" s="25">
        <f t="shared" ref="O27:O46" si="33">SUM(C27:N27)</f>
        <v>12173.5</v>
      </c>
    </row>
    <row r="28" spans="1:15" x14ac:dyDescent="0.3">
      <c r="A28" s="24">
        <v>102</v>
      </c>
      <c r="B28" s="24" t="s">
        <v>31</v>
      </c>
      <c r="C28" s="24">
        <f>'Ümumi baza'!D11</f>
        <v>0</v>
      </c>
      <c r="D28" s="24">
        <f>'Ümumi baza'!AI11</f>
        <v>0</v>
      </c>
      <c r="E28" s="24">
        <f>'Ümumi baza'!BN11</f>
        <v>0</v>
      </c>
      <c r="F28" s="24">
        <f>'Ümumi baza'!CS11</f>
        <v>0</v>
      </c>
      <c r="G28" s="24">
        <f>'Ümumi baza'!DX11</f>
        <v>0</v>
      </c>
      <c r="H28" s="24">
        <f>'Ümumi baza'!FC11</f>
        <v>377</v>
      </c>
      <c r="I28" s="24">
        <f>'Ümumi baza'!GH11</f>
        <v>482</v>
      </c>
      <c r="J28" s="24">
        <f>'Ümumi baza'!HM11</f>
        <v>410</v>
      </c>
      <c r="K28" s="24">
        <f>'Ümumi baza'!IR11</f>
        <v>476</v>
      </c>
      <c r="L28" s="24">
        <f>'Ümumi baza'!JW11</f>
        <v>344</v>
      </c>
      <c r="M28" s="24">
        <f>'Ümumi baza'!LB11</f>
        <v>310</v>
      </c>
      <c r="N28" s="24">
        <f>'Ümumi baza'!MG11</f>
        <v>272</v>
      </c>
      <c r="O28" s="25">
        <f t="shared" si="33"/>
        <v>2671</v>
      </c>
    </row>
    <row r="29" spans="1:15" x14ac:dyDescent="0.3">
      <c r="A29" s="24">
        <v>103</v>
      </c>
      <c r="B29" s="24" t="s">
        <v>32</v>
      </c>
      <c r="C29" s="24">
        <f>'Ümumi baza'!D18</f>
        <v>0</v>
      </c>
      <c r="D29" s="24">
        <f>'Ümumi baza'!AI18</f>
        <v>0</v>
      </c>
      <c r="E29" s="24">
        <f>'Ümumi baza'!BN18</f>
        <v>0</v>
      </c>
      <c r="F29" s="24">
        <f>'Ümumi baza'!CS18</f>
        <v>0</v>
      </c>
      <c r="G29" s="24">
        <f>'Ümumi baza'!DX18</f>
        <v>0</v>
      </c>
      <c r="H29" s="24">
        <f>'Ümumi baza'!FC18</f>
        <v>0</v>
      </c>
      <c r="I29" s="24">
        <f>'Ümumi baza'!GH18</f>
        <v>0</v>
      </c>
      <c r="J29" s="24">
        <f>'Ümumi baza'!HM18</f>
        <v>0</v>
      </c>
      <c r="K29" s="24">
        <f>'Ümumi baza'!IR18</f>
        <v>0</v>
      </c>
      <c r="L29" s="24">
        <f>'Ümumi baza'!JW18</f>
        <v>0</v>
      </c>
      <c r="M29" s="24">
        <f>'Ümumi baza'!LB18</f>
        <v>0</v>
      </c>
      <c r="N29" s="24">
        <f>'Ümumi baza'!MG18</f>
        <v>0</v>
      </c>
      <c r="O29" s="25">
        <f t="shared" si="33"/>
        <v>0</v>
      </c>
    </row>
    <row r="30" spans="1:15" x14ac:dyDescent="0.3">
      <c r="A30" s="24">
        <v>104</v>
      </c>
      <c r="B30" s="24" t="s">
        <v>33</v>
      </c>
      <c r="C30" s="24">
        <f>'Ümumi baza'!D25</f>
        <v>0</v>
      </c>
      <c r="D30" s="24">
        <f>'Ümumi baza'!AI25</f>
        <v>102.34</v>
      </c>
      <c r="E30" s="24">
        <f>'Ümumi baza'!BN25</f>
        <v>68.34</v>
      </c>
      <c r="F30" s="24">
        <f>'Ümumi baza'!CS25</f>
        <v>136</v>
      </c>
      <c r="G30" s="24">
        <f>'Ümumi baza'!DX25</f>
        <v>172.69</v>
      </c>
      <c r="H30" s="24">
        <f>'Ümumi baza'!FC25</f>
        <v>136</v>
      </c>
      <c r="I30" s="24">
        <f>'Ümumi baza'!GH25</f>
        <v>102516.102</v>
      </c>
      <c r="J30" s="24">
        <f>'Ümumi baza'!HM25</f>
        <v>208.10500000000002</v>
      </c>
      <c r="K30" s="24">
        <f>'Ümumi baza'!IR25</f>
        <v>408.10199999999998</v>
      </c>
      <c r="L30" s="24">
        <f>'Ümumi baza'!JW25</f>
        <v>415.60199999999998</v>
      </c>
      <c r="M30" s="24">
        <f>'Ümumi baza'!LB25</f>
        <v>451</v>
      </c>
      <c r="N30" s="24">
        <f>'Ümumi baza'!MG25</f>
        <v>544</v>
      </c>
      <c r="O30" s="25">
        <f t="shared" si="33"/>
        <v>105158.28099999999</v>
      </c>
    </row>
    <row r="31" spans="1:15" x14ac:dyDescent="0.3">
      <c r="A31" s="24">
        <v>105</v>
      </c>
      <c r="B31" s="24" t="s">
        <v>34</v>
      </c>
      <c r="C31" s="24">
        <f>'Ümumi baza'!D32</f>
        <v>0</v>
      </c>
      <c r="D31" s="24">
        <f>'Ümumi baza'!AI32</f>
        <v>0</v>
      </c>
      <c r="E31" s="24">
        <f>'Ümumi baza'!BN32</f>
        <v>0</v>
      </c>
      <c r="F31" s="24">
        <f>'Ümumi baza'!CS32</f>
        <v>0</v>
      </c>
      <c r="G31" s="24">
        <f>'Ümumi baza'!DX32</f>
        <v>0</v>
      </c>
      <c r="H31" s="24">
        <f>'Ümumi baza'!FC32</f>
        <v>103.35</v>
      </c>
      <c r="I31" s="24">
        <f>'Ümumi baza'!GH32</f>
        <v>138.34</v>
      </c>
      <c r="J31" s="24">
        <f>'Ümumi baza'!HM32</f>
        <v>69.349999999999994</v>
      </c>
      <c r="K31" s="24">
        <f>'Ümumi baza'!IR32</f>
        <v>102.34</v>
      </c>
      <c r="L31" s="24">
        <f>'Ümumi baza'!JW32</f>
        <v>104.5</v>
      </c>
      <c r="M31" s="24">
        <f>'Ümumi baza'!LB32</f>
        <v>68</v>
      </c>
      <c r="N31" s="24">
        <f>'Ümumi baza'!MG32</f>
        <v>136</v>
      </c>
      <c r="O31" s="25">
        <f t="shared" si="33"/>
        <v>721.88</v>
      </c>
    </row>
    <row r="32" spans="1:15" x14ac:dyDescent="0.3">
      <c r="A32" s="24">
        <v>106</v>
      </c>
      <c r="B32" s="24" t="s">
        <v>35</v>
      </c>
      <c r="C32" s="24">
        <f>'Ümumi baza'!D39</f>
        <v>0</v>
      </c>
      <c r="D32" s="24">
        <f>'Ümumi baza'!AI39</f>
        <v>850</v>
      </c>
      <c r="E32" s="24">
        <f>'Ümumi baza'!BN39</f>
        <v>1195</v>
      </c>
      <c r="F32" s="24">
        <f>'Ümumi baza'!CS39</f>
        <v>850</v>
      </c>
      <c r="G32" s="24">
        <f>'Ümumi baza'!DX39</f>
        <v>1025</v>
      </c>
      <c r="H32" s="24">
        <f>'Ümumi baza'!FC39</f>
        <v>1035</v>
      </c>
      <c r="I32" s="24">
        <f>'Ümumi baza'!GH39</f>
        <v>1035</v>
      </c>
      <c r="J32" s="24">
        <f>'Ümumi baza'!HM39</f>
        <v>793</v>
      </c>
      <c r="K32" s="24">
        <f>'Ümumi baza'!IR39</f>
        <v>1190</v>
      </c>
      <c r="L32" s="24">
        <f>'Ümumi baza'!JW39</f>
        <v>862.5</v>
      </c>
      <c r="M32" s="24">
        <f>'Ümumi baza'!LB39</f>
        <v>792</v>
      </c>
      <c r="N32" s="24">
        <f>'Ümumi baza'!MG39</f>
        <v>884</v>
      </c>
      <c r="O32" s="25">
        <f t="shared" si="33"/>
        <v>10511.5</v>
      </c>
    </row>
    <row r="33" spans="1:15" x14ac:dyDescent="0.3">
      <c r="A33" s="24">
        <v>107</v>
      </c>
      <c r="B33" s="24" t="s">
        <v>36</v>
      </c>
      <c r="C33" s="24">
        <f>'Ümumi baza'!D46</f>
        <v>0</v>
      </c>
      <c r="D33" s="24">
        <f>'Ümumi baza'!AI46</f>
        <v>170</v>
      </c>
      <c r="E33" s="24">
        <f>'Ümumi baza'!BN46</f>
        <v>239</v>
      </c>
      <c r="F33" s="24">
        <f>'Ümumi baza'!CS46</f>
        <v>187</v>
      </c>
      <c r="G33" s="24">
        <f>'Ümumi baza'!DX46</f>
        <v>35</v>
      </c>
      <c r="H33" s="24">
        <f>'Ümumi baza'!FC46</f>
        <v>0</v>
      </c>
      <c r="I33" s="24">
        <f>'Ümumi baza'!GH46</f>
        <v>0</v>
      </c>
      <c r="J33" s="24">
        <f>'Ümumi baza'!HM46</f>
        <v>70</v>
      </c>
      <c r="K33" s="24">
        <f>'Ümumi baza'!IR46</f>
        <v>238</v>
      </c>
      <c r="L33" s="24">
        <f>'Ümumi baza'!JW46</f>
        <v>172.5</v>
      </c>
      <c r="M33" s="24">
        <f>'Ümumi baza'!LB46</f>
        <v>239</v>
      </c>
      <c r="N33" s="24">
        <f>'Ümumi baza'!MG46</f>
        <v>136</v>
      </c>
      <c r="O33" s="25">
        <f t="shared" si="33"/>
        <v>1486.5</v>
      </c>
    </row>
    <row r="34" spans="1:15" x14ac:dyDescent="0.3">
      <c r="A34" s="24">
        <v>108</v>
      </c>
      <c r="B34" s="24" t="s">
        <v>37</v>
      </c>
      <c r="C34" s="24">
        <f>'Ümumi baza'!D53</f>
        <v>0</v>
      </c>
      <c r="D34" s="24">
        <f>'Ümumi baza'!AI53</f>
        <v>0</v>
      </c>
      <c r="E34" s="24">
        <f>'Ümumi baza'!BN53</f>
        <v>0</v>
      </c>
      <c r="F34" s="24">
        <f>'Ümumi baza'!CS53</f>
        <v>0</v>
      </c>
      <c r="G34" s="24">
        <f>'Ümumi baza'!DX53</f>
        <v>0</v>
      </c>
      <c r="H34" s="24">
        <f>'Ümumi baza'!FC53</f>
        <v>377</v>
      </c>
      <c r="I34" s="24">
        <f>'Ümumi baza'!GH53</f>
        <v>207</v>
      </c>
      <c r="J34" s="24">
        <f>'Ümumi baza'!HM53</f>
        <v>273</v>
      </c>
      <c r="K34" s="24">
        <f>'Ümumi baza'!IR53</f>
        <v>374</v>
      </c>
      <c r="L34" s="24">
        <f>'Ümumi baza'!JW53</f>
        <v>344</v>
      </c>
      <c r="M34" s="24">
        <f>'Ümumi baza'!LB53</f>
        <v>378</v>
      </c>
      <c r="N34" s="24">
        <f>'Ümumi baza'!MG53</f>
        <v>340</v>
      </c>
      <c r="O34" s="25">
        <f t="shared" si="33"/>
        <v>2293</v>
      </c>
    </row>
    <row r="35" spans="1:15" x14ac:dyDescent="0.3">
      <c r="A35" s="24">
        <v>109</v>
      </c>
      <c r="B35" s="24" t="s">
        <v>38</v>
      </c>
      <c r="C35" s="24">
        <f>'Ümumi baza'!D60</f>
        <v>0</v>
      </c>
      <c r="D35" s="24">
        <f>'Ümumi baza'!AI60</f>
        <v>0</v>
      </c>
      <c r="E35" s="24">
        <f>'Ümumi baza'!BN60</f>
        <v>0</v>
      </c>
      <c r="F35" s="24">
        <f>'Ümumi baza'!CS60</f>
        <v>0</v>
      </c>
      <c r="G35" s="24">
        <f>'Ümumi baza'!DX60</f>
        <v>0</v>
      </c>
      <c r="H35" s="24">
        <f>'Ümumi baza'!FC60</f>
        <v>0</v>
      </c>
      <c r="I35" s="24">
        <f>'Ümumi baza'!GH60</f>
        <v>207</v>
      </c>
      <c r="J35" s="24">
        <f>'Ümumi baza'!HM60</f>
        <v>239</v>
      </c>
      <c r="K35" s="24">
        <f>'Ümumi baza'!IR60</f>
        <v>306</v>
      </c>
      <c r="L35" s="24">
        <f>'Ümumi baza'!JW60</f>
        <v>172.5</v>
      </c>
      <c r="M35" s="24">
        <f>'Ümumi baza'!LB60</f>
        <v>207</v>
      </c>
      <c r="N35" s="24">
        <f>'Ümumi baza'!MG60</f>
        <v>204</v>
      </c>
      <c r="O35" s="25">
        <f t="shared" si="33"/>
        <v>1335.5</v>
      </c>
    </row>
    <row r="36" spans="1:15" x14ac:dyDescent="0.3">
      <c r="A36" s="24">
        <v>110</v>
      </c>
      <c r="B36" s="24" t="s">
        <v>39</v>
      </c>
      <c r="C36" s="24">
        <f>'Ümumi baza'!D67</f>
        <v>0</v>
      </c>
      <c r="D36" s="24">
        <f>'Ümumi baza'!AI67</f>
        <v>0</v>
      </c>
      <c r="E36" s="24">
        <f>'Ümumi baza'!BN67</f>
        <v>0</v>
      </c>
      <c r="F36" s="24">
        <f>'Ümumi baza'!CS67</f>
        <v>0</v>
      </c>
      <c r="G36" s="24">
        <f>'Ümumi baza'!DX67</f>
        <v>0</v>
      </c>
      <c r="H36" s="24">
        <f>'Ümumi baza'!FC67</f>
        <v>0</v>
      </c>
      <c r="I36" s="24">
        <f>'Ümumi baza'!GH67</f>
        <v>241</v>
      </c>
      <c r="J36" s="24">
        <f>'Ümumi baza'!HM67</f>
        <v>410</v>
      </c>
      <c r="K36" s="24">
        <f>'Ümumi baza'!IR67</f>
        <v>476</v>
      </c>
      <c r="L36" s="24">
        <f>'Ümumi baza'!JW67</f>
        <v>517.5</v>
      </c>
      <c r="M36" s="24">
        <f>'Ümumi baza'!LB67</f>
        <v>238</v>
      </c>
      <c r="N36" s="24">
        <f>'Ümumi baza'!MG67</f>
        <v>306</v>
      </c>
      <c r="O36" s="25">
        <f t="shared" si="33"/>
        <v>2188.5</v>
      </c>
    </row>
    <row r="37" spans="1:15" x14ac:dyDescent="0.3">
      <c r="A37" s="24">
        <v>111</v>
      </c>
      <c r="B37" s="24" t="s">
        <v>40</v>
      </c>
      <c r="C37" s="24">
        <f>'Ümumi baza'!D74</f>
        <v>0</v>
      </c>
      <c r="D37" s="24">
        <f>'Ümumi baza'!AI74</f>
        <v>0</v>
      </c>
      <c r="E37" s="24">
        <f>'Ümumi baza'!BN74</f>
        <v>0</v>
      </c>
      <c r="F37" s="24">
        <f>'Ümumi baza'!CS74</f>
        <v>0</v>
      </c>
      <c r="G37" s="24">
        <f>'Ümumi baza'!DX74</f>
        <v>0</v>
      </c>
      <c r="H37" s="24">
        <f>'Ümumi baza'!FC74</f>
        <v>0</v>
      </c>
      <c r="I37" s="24">
        <f>'Ümumi baza'!GH74</f>
        <v>0</v>
      </c>
      <c r="J37" s="24">
        <f>'Ümumi baza'!HM74</f>
        <v>205</v>
      </c>
      <c r="K37" s="24">
        <f>'Ümumi baza'!IR74</f>
        <v>442</v>
      </c>
      <c r="L37" s="24">
        <f>'Ümumi baza'!JW74</f>
        <v>344</v>
      </c>
      <c r="M37" s="24">
        <f>'Ümumi baza'!LB74</f>
        <v>204</v>
      </c>
      <c r="N37" s="24">
        <f>'Ümumi baza'!MG74</f>
        <v>272</v>
      </c>
      <c r="O37" s="25">
        <f t="shared" si="33"/>
        <v>1467</v>
      </c>
    </row>
    <row r="38" spans="1:15" x14ac:dyDescent="0.3">
      <c r="A38" s="24">
        <v>112</v>
      </c>
      <c r="B38" s="24" t="s">
        <v>41</v>
      </c>
      <c r="C38" s="24">
        <f>'Ümumi baza'!D81</f>
        <v>0</v>
      </c>
      <c r="D38" s="24">
        <f>'Ümumi baza'!AI81</f>
        <v>0</v>
      </c>
      <c r="E38" s="24">
        <f>'Ümumi baza'!BN81</f>
        <v>0</v>
      </c>
      <c r="F38" s="24">
        <f>'Ümumi baza'!CS81</f>
        <v>0</v>
      </c>
      <c r="G38" s="24">
        <f>'Ümumi baza'!DX81</f>
        <v>0</v>
      </c>
      <c r="H38" s="24">
        <f>'Ümumi baza'!FC81</f>
        <v>0</v>
      </c>
      <c r="I38" s="24">
        <f>'Ümumi baza'!GH81</f>
        <v>414</v>
      </c>
      <c r="J38" s="24">
        <f>'Ümumi baza'!HM81</f>
        <v>376</v>
      </c>
      <c r="K38" s="24">
        <f>'Ümumi baza'!IR81</f>
        <v>476</v>
      </c>
      <c r="L38" s="24">
        <f>'Ümumi baza'!JW81</f>
        <v>344</v>
      </c>
      <c r="M38" s="24">
        <f>'Ümumi baza'!LB81</f>
        <v>68</v>
      </c>
      <c r="N38" s="24">
        <f>'Ümumi baza'!MG81</f>
        <v>102</v>
      </c>
      <c r="O38" s="25">
        <f t="shared" si="33"/>
        <v>1780</v>
      </c>
    </row>
    <row r="39" spans="1:15" x14ac:dyDescent="0.3">
      <c r="A39" s="24">
        <v>113</v>
      </c>
      <c r="B39" s="24" t="s">
        <v>42</v>
      </c>
      <c r="C39" s="24">
        <f>'Ümumi baza'!D88</f>
        <v>0</v>
      </c>
      <c r="D39" s="24">
        <f>'Ümumi baza'!AI88</f>
        <v>0</v>
      </c>
      <c r="E39" s="24">
        <f>'Ümumi baza'!BN88</f>
        <v>0</v>
      </c>
      <c r="F39" s="24">
        <f>'Ümumi baza'!CS88</f>
        <v>0</v>
      </c>
      <c r="G39" s="24">
        <f>'Ümumi baza'!DX88</f>
        <v>0</v>
      </c>
      <c r="H39" s="24">
        <f>'Ümumi baza'!FC88</f>
        <v>0</v>
      </c>
      <c r="I39" s="24">
        <f>'Ümumi baza'!GH88</f>
        <v>414</v>
      </c>
      <c r="J39" s="24">
        <f>'Ümumi baza'!HM88</f>
        <v>376</v>
      </c>
      <c r="K39" s="24">
        <f>'Ümumi baza'!IR88</f>
        <v>442</v>
      </c>
      <c r="L39" s="24">
        <f>'Ümumi baza'!JW88</f>
        <v>345</v>
      </c>
      <c r="M39" s="24">
        <f>'Ümumi baza'!LB88</f>
        <v>204</v>
      </c>
      <c r="N39" s="24">
        <f>'Ümumi baza'!MG88</f>
        <v>102</v>
      </c>
      <c r="O39" s="25">
        <f t="shared" si="33"/>
        <v>1883</v>
      </c>
    </row>
    <row r="40" spans="1:15" x14ac:dyDescent="0.3">
      <c r="A40" s="24">
        <v>114</v>
      </c>
      <c r="B40" s="24" t="s">
        <v>43</v>
      </c>
      <c r="C40" s="24">
        <f>'Ümumi baza'!D95</f>
        <v>0</v>
      </c>
      <c r="D40" s="24">
        <f>'Ümumi baza'!AI95</f>
        <v>170</v>
      </c>
      <c r="E40" s="24">
        <f>'Ümumi baza'!BN95</f>
        <v>239</v>
      </c>
      <c r="F40" s="24">
        <f>'Ümumi baza'!CS95</f>
        <v>340</v>
      </c>
      <c r="G40" s="24">
        <f>'Ümumi baza'!DX95</f>
        <v>408</v>
      </c>
      <c r="H40" s="24">
        <f>'Ümumi baza'!FC95</f>
        <v>206</v>
      </c>
      <c r="I40" s="24">
        <f>'Ümumi baza'!GH95</f>
        <v>207</v>
      </c>
      <c r="J40" s="24">
        <f>'Ümumi baza'!HM95</f>
        <v>239</v>
      </c>
      <c r="K40" s="24">
        <f>'Ümumi baza'!IR95</f>
        <v>272</v>
      </c>
      <c r="L40" s="24">
        <f>'Ümumi baza'!JW95</f>
        <v>172.5</v>
      </c>
      <c r="M40" s="24">
        <f>'Ümumi baza'!LB95</f>
        <v>0</v>
      </c>
      <c r="N40" s="24">
        <f>'Ümumi baza'!MG95</f>
        <v>0</v>
      </c>
      <c r="O40" s="25">
        <f t="shared" si="33"/>
        <v>2253.5</v>
      </c>
    </row>
    <row r="41" spans="1:15" x14ac:dyDescent="0.3">
      <c r="A41" s="24">
        <v>115</v>
      </c>
      <c r="B41" s="24" t="s">
        <v>44</v>
      </c>
      <c r="C41" s="24">
        <f>'Ümumi baza'!D102</f>
        <v>0</v>
      </c>
      <c r="D41" s="24">
        <f>'Ümumi baza'!AI102</f>
        <v>170</v>
      </c>
      <c r="E41" s="24">
        <f>'Ümumi baza'!BN102</f>
        <v>239</v>
      </c>
      <c r="F41" s="24">
        <f>'Ümumi baza'!CS102</f>
        <v>340</v>
      </c>
      <c r="G41" s="24">
        <f>'Ümumi baza'!DX102</f>
        <v>415</v>
      </c>
      <c r="H41" s="24">
        <f>'Ümumi baza'!FC102</f>
        <v>103.35</v>
      </c>
      <c r="I41" s="24">
        <f>'Ümumi baza'!GH102</f>
        <v>104</v>
      </c>
      <c r="J41" s="24">
        <f>'Ümumi baza'!HM102</f>
        <v>81.349999999999994</v>
      </c>
      <c r="K41" s="24">
        <f>'Ümumi baza'!IR102</f>
        <v>170.34</v>
      </c>
      <c r="L41" s="24">
        <f>'Ümumi baza'!JW102</f>
        <v>138.84</v>
      </c>
      <c r="M41" s="24">
        <f>'Ümumi baza'!LB102</f>
        <v>0</v>
      </c>
      <c r="N41" s="24">
        <f>'Ümumi baza'!MG102</f>
        <v>0</v>
      </c>
      <c r="O41" s="25">
        <f t="shared" si="33"/>
        <v>1761.8799999999997</v>
      </c>
    </row>
    <row r="42" spans="1:15" x14ac:dyDescent="0.3">
      <c r="A42" s="24">
        <v>116</v>
      </c>
      <c r="B42" s="24" t="s">
        <v>45</v>
      </c>
      <c r="C42" s="24">
        <f>'Ümumi baza'!D109</f>
        <v>0</v>
      </c>
      <c r="D42" s="24">
        <f>'Ümumi baza'!AI109</f>
        <v>340</v>
      </c>
      <c r="E42" s="24">
        <f>'Ümumi baza'!BN109</f>
        <v>478</v>
      </c>
      <c r="F42" s="24">
        <f>'Ümumi baza'!CS109</f>
        <v>340</v>
      </c>
      <c r="G42" s="24">
        <f>'Ümumi baza'!DX109</f>
        <v>411</v>
      </c>
      <c r="H42" s="24">
        <f>'Ümumi baza'!FC109</f>
        <v>136</v>
      </c>
      <c r="I42" s="24">
        <f>'Ümumi baza'!GH109</f>
        <v>208.68</v>
      </c>
      <c r="J42" s="24">
        <f>'Ümumi baza'!HM109</f>
        <v>274.7</v>
      </c>
      <c r="K42" s="24">
        <f>'Ümumi baza'!IR109</f>
        <v>272.68</v>
      </c>
      <c r="L42" s="24">
        <f>'Ümumi baza'!JW109</f>
        <v>276.68</v>
      </c>
      <c r="M42" s="24">
        <f>'Ümumi baza'!LB109</f>
        <v>138</v>
      </c>
      <c r="N42" s="24">
        <f>'Ümumi baza'!MG109</f>
        <v>272</v>
      </c>
      <c r="O42" s="25">
        <f t="shared" si="33"/>
        <v>3147.74</v>
      </c>
    </row>
    <row r="43" spans="1:15" x14ac:dyDescent="0.3">
      <c r="A43" s="24">
        <v>117</v>
      </c>
      <c r="B43" s="24" t="s">
        <v>46</v>
      </c>
      <c r="C43" s="24">
        <f>'Ümumi baza'!D116</f>
        <v>0</v>
      </c>
      <c r="D43" s="24">
        <f>'Ümumi baza'!AI116</f>
        <v>170</v>
      </c>
      <c r="E43" s="24">
        <f>'Ümumi baza'!BN116</f>
        <v>239</v>
      </c>
      <c r="F43" s="24">
        <f>'Ümumi baza'!CS116</f>
        <v>170</v>
      </c>
      <c r="G43" s="24">
        <f>'Ümumi baza'!DX116</f>
        <v>200</v>
      </c>
      <c r="H43" s="24">
        <f>'Ümumi baza'!FC116</f>
        <v>206</v>
      </c>
      <c r="I43" s="24">
        <f>'Ümumi baza'!GH116</f>
        <v>207</v>
      </c>
      <c r="J43" s="24">
        <f>'Ümumi baza'!HM116</f>
        <v>240</v>
      </c>
      <c r="K43" s="24">
        <f>'Ümumi baza'!IR116</f>
        <v>238</v>
      </c>
      <c r="L43" s="24">
        <f>'Ümumi baza'!JW116</f>
        <v>172.5</v>
      </c>
      <c r="M43" s="24">
        <f>'Ümumi baza'!LB116</f>
        <v>0</v>
      </c>
      <c r="N43" s="24">
        <f>'Ümumi baza'!MG116</f>
        <v>0</v>
      </c>
      <c r="O43" s="25">
        <f t="shared" si="33"/>
        <v>1842.5</v>
      </c>
    </row>
    <row r="44" spans="1:15" x14ac:dyDescent="0.3">
      <c r="A44" s="24">
        <v>118</v>
      </c>
      <c r="B44" s="24" t="s">
        <v>47</v>
      </c>
      <c r="C44" s="24">
        <f>'Ümumi baza'!D123</f>
        <v>0</v>
      </c>
      <c r="D44" s="24">
        <f>'Ümumi baza'!AI123</f>
        <v>170</v>
      </c>
      <c r="E44" s="24">
        <f>'Ümumi baza'!BN123</f>
        <v>239</v>
      </c>
      <c r="F44" s="24">
        <f>'Ümumi baza'!CS123</f>
        <v>170</v>
      </c>
      <c r="G44" s="24">
        <f>'Ümumi baza'!DX123</f>
        <v>206</v>
      </c>
      <c r="H44" s="24">
        <f>'Ümumi baza'!FC123</f>
        <v>206</v>
      </c>
      <c r="I44" s="24">
        <f>'Ümumi baza'!GH123</f>
        <v>207</v>
      </c>
      <c r="J44" s="24">
        <f>'Ümumi baza'!HM123</f>
        <v>205</v>
      </c>
      <c r="K44" s="24">
        <f>'Ümumi baza'!IR123</f>
        <v>238</v>
      </c>
      <c r="L44" s="24">
        <f>'Ümumi baza'!JW123</f>
        <v>172.5</v>
      </c>
      <c r="M44" s="24">
        <f>'Ümumi baza'!LB123</f>
        <v>0</v>
      </c>
      <c r="N44" s="24">
        <f>'Ümumi baza'!MG123</f>
        <v>0</v>
      </c>
      <c r="O44" s="25">
        <f t="shared" si="33"/>
        <v>1813.5</v>
      </c>
    </row>
    <row r="45" spans="1:15" x14ac:dyDescent="0.3">
      <c r="A45" s="24">
        <v>119</v>
      </c>
      <c r="B45" s="24" t="s">
        <v>48</v>
      </c>
      <c r="C45" s="24">
        <f>'Ümumi baza'!D130</f>
        <v>0</v>
      </c>
      <c r="D45" s="24">
        <f>'Ümumi baza'!AI130</f>
        <v>0</v>
      </c>
      <c r="E45" s="24">
        <f>'Ümumi baza'!BN130</f>
        <v>0</v>
      </c>
      <c r="F45" s="24">
        <f>'Ümumi baza'!CS130</f>
        <v>0</v>
      </c>
      <c r="G45" s="24">
        <f>'Ümumi baza'!DX130</f>
        <v>0</v>
      </c>
      <c r="H45" s="24">
        <f>'Ümumi baza'!FC130</f>
        <v>0</v>
      </c>
      <c r="I45" s="24">
        <f>'Ümumi baza'!GH130</f>
        <v>70</v>
      </c>
      <c r="J45" s="24">
        <f>'Ümumi baza'!HM130</f>
        <v>0</v>
      </c>
      <c r="K45" s="24">
        <f>'Ümumi baza'!IR130</f>
        <v>0</v>
      </c>
      <c r="L45" s="24">
        <f>'Ümumi baza'!JW130</f>
        <v>0</v>
      </c>
      <c r="M45" s="24">
        <f>'Ümumi baza'!LB130</f>
        <v>240</v>
      </c>
      <c r="N45" s="24">
        <f>'Ümumi baza'!MG130</f>
        <v>136</v>
      </c>
      <c r="O45" s="25">
        <f t="shared" si="33"/>
        <v>446</v>
      </c>
    </row>
    <row r="46" spans="1:15" x14ac:dyDescent="0.3">
      <c r="A46" s="24">
        <v>120</v>
      </c>
      <c r="B46" s="24" t="s">
        <v>49</v>
      </c>
      <c r="C46" s="24">
        <f>'Ümumi baza'!D137</f>
        <v>0</v>
      </c>
      <c r="D46" s="24">
        <f>'Ümumi baza'!AI137</f>
        <v>1</v>
      </c>
      <c r="E46" s="24">
        <f>'Ümumi baza'!BN137</f>
        <v>68</v>
      </c>
      <c r="F46" s="24">
        <f>'Ümumi baza'!CS137</f>
        <v>68</v>
      </c>
      <c r="G46" s="24">
        <f>'Ümumi baza'!DX137</f>
        <v>70.7</v>
      </c>
      <c r="H46" s="24">
        <f>'Ümumi baza'!FC137</f>
        <v>102</v>
      </c>
      <c r="I46" s="24">
        <f>'Ümumi baza'!GH137</f>
        <v>315.36</v>
      </c>
      <c r="J46" s="24">
        <f>'Ümumi baza'!HM137</f>
        <v>279.7</v>
      </c>
      <c r="K46" s="24">
        <f>'Ümumi baza'!IR137</f>
        <v>0</v>
      </c>
      <c r="L46" s="24">
        <f>'Ümumi baza'!JW137</f>
        <v>0</v>
      </c>
      <c r="M46" s="24">
        <f>'Ümumi baza'!LB137</f>
        <v>0</v>
      </c>
      <c r="N46" s="24">
        <f>'Ümumi baza'!MG137</f>
        <v>34</v>
      </c>
      <c r="O46" s="25">
        <f t="shared" si="33"/>
        <v>938.76</v>
      </c>
    </row>
    <row r="47" spans="1:15" x14ac:dyDescent="0.3">
      <c r="A47" s="92" t="s">
        <v>56</v>
      </c>
      <c r="B47" s="92"/>
      <c r="C47" s="25">
        <f>SUM(C27:C46)</f>
        <v>0</v>
      </c>
      <c r="D47" s="25">
        <f t="shared" ref="D47" si="34">SUM(D27:D46)</f>
        <v>3537.34</v>
      </c>
      <c r="E47" s="25">
        <f t="shared" ref="E47" si="35">SUM(E27:E46)</f>
        <v>5155.34</v>
      </c>
      <c r="F47" s="25">
        <f t="shared" ref="F47" si="36">SUM(F27:F46)</f>
        <v>4131</v>
      </c>
      <c r="G47" s="25">
        <f t="shared" ref="G47" si="37">SUM(G27:G46)</f>
        <v>4796.3900000000003</v>
      </c>
      <c r="H47" s="25">
        <f t="shared" ref="H47" si="38">SUM(H27:H46)</f>
        <v>4022.7</v>
      </c>
      <c r="I47" s="25">
        <f t="shared" ref="I47" si="39">SUM(I27:I46)</f>
        <v>108005.48199999999</v>
      </c>
      <c r="J47" s="25">
        <f t="shared" ref="J47" si="40">SUM(J27:J46)</f>
        <v>5571.2049999999999</v>
      </c>
      <c r="K47" s="25">
        <f t="shared" ref="K47" si="41">SUM(K27:K46)</f>
        <v>6835.4620000000004</v>
      </c>
      <c r="L47" s="25">
        <f t="shared" ref="L47" si="42">SUM(L27:L46)</f>
        <v>5414.6220000000003</v>
      </c>
      <c r="M47" s="25">
        <f t="shared" ref="M47" si="43">SUM(M27:M46)</f>
        <v>4120</v>
      </c>
      <c r="N47" s="25">
        <f t="shared" ref="N47" si="44">SUM(N27:N46)</f>
        <v>4284</v>
      </c>
      <c r="O47" s="13">
        <f t="shared" ref="O47" si="45">SUM(O27:O46)</f>
        <v>155873.541</v>
      </c>
    </row>
    <row r="48" spans="1:15" x14ac:dyDescent="0.3">
      <c r="A48" s="89" t="s">
        <v>58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1"/>
    </row>
    <row r="49" spans="1:15" ht="31.2" x14ac:dyDescent="0.3">
      <c r="A49" s="23" t="s">
        <v>29</v>
      </c>
      <c r="B49" s="24" t="s">
        <v>4</v>
      </c>
      <c r="C49" s="24">
        <v>0</v>
      </c>
      <c r="D49" s="24">
        <v>1</v>
      </c>
      <c r="E49" s="24">
        <v>2</v>
      </c>
      <c r="F49" s="24">
        <v>3</v>
      </c>
      <c r="G49" s="24">
        <v>4</v>
      </c>
      <c r="H49" s="24">
        <v>5</v>
      </c>
      <c r="I49" s="24">
        <v>6</v>
      </c>
      <c r="J49" s="24">
        <v>7</v>
      </c>
      <c r="K49" s="24">
        <v>8</v>
      </c>
      <c r="L49" s="24">
        <v>9</v>
      </c>
      <c r="M49" s="24">
        <v>10</v>
      </c>
      <c r="N49" s="24">
        <v>11</v>
      </c>
      <c r="O49" s="25" t="s">
        <v>56</v>
      </c>
    </row>
    <row r="50" spans="1:15" x14ac:dyDescent="0.3">
      <c r="A50" s="24">
        <v>101</v>
      </c>
      <c r="B50" s="24" t="s">
        <v>30</v>
      </c>
      <c r="C50" s="24">
        <f>'Ümumi baza'!D155</f>
        <v>0</v>
      </c>
      <c r="D50" s="24">
        <f>'Ümumi baza'!AI155</f>
        <v>0</v>
      </c>
      <c r="E50" s="24">
        <f>'Ümumi baza'!BN155</f>
        <v>0</v>
      </c>
      <c r="F50" s="24">
        <f>'Ümumi baza'!CS155</f>
        <v>0</v>
      </c>
      <c r="G50" s="24">
        <f>'Ümumi baza'!DX155</f>
        <v>0</v>
      </c>
      <c r="H50" s="24">
        <f>'Ümumi baza'!FC155</f>
        <v>0</v>
      </c>
      <c r="I50" s="24">
        <f>'Ümumi baza'!GH155</f>
        <v>0</v>
      </c>
      <c r="J50" s="24">
        <f>'Ümumi baza'!HM155</f>
        <v>0</v>
      </c>
      <c r="K50" s="24">
        <f>'Ümumi baza'!IR155</f>
        <v>0</v>
      </c>
      <c r="L50" s="24">
        <f>'Ümumi baza'!JW155</f>
        <v>0</v>
      </c>
      <c r="M50" s="24">
        <f>'Ümumi baza'!LB155</f>
        <v>0</v>
      </c>
      <c r="N50" s="24">
        <f>'Ümumi baza'!MG155</f>
        <v>0</v>
      </c>
      <c r="O50" s="25">
        <f t="shared" ref="O50:O69" si="46">SUM(C50:N50)</f>
        <v>0</v>
      </c>
    </row>
    <row r="51" spans="1:15" x14ac:dyDescent="0.3">
      <c r="A51" s="24">
        <v>102</v>
      </c>
      <c r="B51" s="24" t="s">
        <v>31</v>
      </c>
      <c r="C51" s="24">
        <f>'Ümumi baza'!D162</f>
        <v>0</v>
      </c>
      <c r="D51" s="24">
        <f>'Ümumi baza'!AI162</f>
        <v>0</v>
      </c>
      <c r="E51" s="24">
        <f>'Ümumi baza'!BN162</f>
        <v>0</v>
      </c>
      <c r="F51" s="24">
        <f>'Ümumi baza'!CS162</f>
        <v>0</v>
      </c>
      <c r="G51" s="24">
        <f>'Ümumi baza'!DX162</f>
        <v>0</v>
      </c>
      <c r="H51" s="24">
        <f>'Ümumi baza'!FC162</f>
        <v>0</v>
      </c>
      <c r="I51" s="24">
        <f>'Ümumi baza'!GH162</f>
        <v>0</v>
      </c>
      <c r="J51" s="24">
        <f>'Ümumi baza'!HM162</f>
        <v>0</v>
      </c>
      <c r="K51" s="24">
        <f>'Ümumi baza'!IR162</f>
        <v>0</v>
      </c>
      <c r="L51" s="24">
        <f>'Ümumi baza'!JW162</f>
        <v>0</v>
      </c>
      <c r="M51" s="24">
        <f>'Ümumi baza'!LB162</f>
        <v>0</v>
      </c>
      <c r="N51" s="24">
        <f>'Ümumi baza'!MG162</f>
        <v>0</v>
      </c>
      <c r="O51" s="25">
        <f t="shared" si="46"/>
        <v>0</v>
      </c>
    </row>
    <row r="52" spans="1:15" x14ac:dyDescent="0.3">
      <c r="A52" s="24">
        <v>103</v>
      </c>
      <c r="B52" s="24" t="s">
        <v>32</v>
      </c>
      <c r="C52" s="24">
        <f>'Ümumi baza'!D169</f>
        <v>0</v>
      </c>
      <c r="D52" s="24">
        <f>'Ümumi baza'!AI169</f>
        <v>0</v>
      </c>
      <c r="E52" s="24">
        <f>'Ümumi baza'!BN169</f>
        <v>0</v>
      </c>
      <c r="F52" s="24">
        <f>'Ümumi baza'!CS169</f>
        <v>0</v>
      </c>
      <c r="G52" s="24">
        <f>'Ümumi baza'!DX169</f>
        <v>0</v>
      </c>
      <c r="H52" s="24">
        <f>'Ümumi baza'!FC169</f>
        <v>0</v>
      </c>
      <c r="I52" s="24">
        <f>'Ümumi baza'!GH169</f>
        <v>0</v>
      </c>
      <c r="J52" s="24">
        <f>'Ümumi baza'!HM169</f>
        <v>0</v>
      </c>
      <c r="K52" s="24">
        <f>'Ümumi baza'!IR169</f>
        <v>0</v>
      </c>
      <c r="L52" s="24">
        <f>'Ümumi baza'!JW169</f>
        <v>0</v>
      </c>
      <c r="M52" s="24">
        <f>'Ümumi baza'!LB169</f>
        <v>0</v>
      </c>
      <c r="N52" s="24">
        <f>'Ümumi baza'!MG169</f>
        <v>0</v>
      </c>
      <c r="O52" s="25">
        <f t="shared" si="46"/>
        <v>0</v>
      </c>
    </row>
    <row r="53" spans="1:15" x14ac:dyDescent="0.3">
      <c r="A53" s="24">
        <v>104</v>
      </c>
      <c r="B53" s="24" t="s">
        <v>33</v>
      </c>
      <c r="C53" s="24">
        <f>'Ümumi baza'!D176</f>
        <v>0</v>
      </c>
      <c r="D53" s="24">
        <f>'Ümumi baza'!AI176</f>
        <v>0</v>
      </c>
      <c r="E53" s="24">
        <f>'Ümumi baza'!BN176</f>
        <v>0</v>
      </c>
      <c r="F53" s="24">
        <f>'Ümumi baza'!CS176</f>
        <v>0</v>
      </c>
      <c r="G53" s="24">
        <f>'Ümumi baza'!DX176</f>
        <v>0</v>
      </c>
      <c r="H53" s="24">
        <f>'Ümumi baza'!FC176</f>
        <v>0</v>
      </c>
      <c r="I53" s="24">
        <f>'Ümumi baza'!GH176</f>
        <v>0</v>
      </c>
      <c r="J53" s="24">
        <f>'Ümumi baza'!HM176</f>
        <v>0</v>
      </c>
      <c r="K53" s="24">
        <f>'Ümumi baza'!IR176</f>
        <v>0</v>
      </c>
      <c r="L53" s="24">
        <f>'Ümumi baza'!JW176</f>
        <v>0</v>
      </c>
      <c r="M53" s="24">
        <f>'Ümumi baza'!LB176</f>
        <v>0</v>
      </c>
      <c r="N53" s="24">
        <f>'Ümumi baza'!MG176</f>
        <v>0</v>
      </c>
      <c r="O53" s="25">
        <f t="shared" si="46"/>
        <v>0</v>
      </c>
    </row>
    <row r="54" spans="1:15" x14ac:dyDescent="0.3">
      <c r="A54" s="24">
        <v>105</v>
      </c>
      <c r="B54" s="24" t="s">
        <v>34</v>
      </c>
      <c r="C54" s="24">
        <f>'Ümumi baza'!D183</f>
        <v>0</v>
      </c>
      <c r="D54" s="24">
        <f>'Ümumi baza'!AI183</f>
        <v>0</v>
      </c>
      <c r="E54" s="24">
        <f>'Ümumi baza'!BN183</f>
        <v>0</v>
      </c>
      <c r="F54" s="24">
        <f>'Ümumi baza'!CS183</f>
        <v>0</v>
      </c>
      <c r="G54" s="24">
        <f>'Ümumi baza'!DX183</f>
        <v>0</v>
      </c>
      <c r="H54" s="24">
        <f>'Ümumi baza'!FC183</f>
        <v>0</v>
      </c>
      <c r="I54" s="24">
        <f>'Ümumi baza'!GH183</f>
        <v>0</v>
      </c>
      <c r="J54" s="24">
        <f>'Ümumi baza'!HM183</f>
        <v>0</v>
      </c>
      <c r="K54" s="24">
        <f>'Ümumi baza'!IR183</f>
        <v>0</v>
      </c>
      <c r="L54" s="24">
        <f>'Ümumi baza'!JW183</f>
        <v>0</v>
      </c>
      <c r="M54" s="24">
        <f>'Ümumi baza'!LB183</f>
        <v>0</v>
      </c>
      <c r="N54" s="24">
        <f>'Ümumi baza'!MG183</f>
        <v>0</v>
      </c>
      <c r="O54" s="25">
        <f t="shared" si="46"/>
        <v>0</v>
      </c>
    </row>
    <row r="55" spans="1:15" x14ac:dyDescent="0.3">
      <c r="A55" s="24">
        <v>106</v>
      </c>
      <c r="B55" s="24" t="s">
        <v>35</v>
      </c>
      <c r="C55" s="24">
        <f>'Ümumi baza'!D190</f>
        <v>0</v>
      </c>
      <c r="D55" s="24">
        <f>'Ümumi baza'!AI190</f>
        <v>0</v>
      </c>
      <c r="E55" s="24">
        <f>'Ümumi baza'!BN190</f>
        <v>0</v>
      </c>
      <c r="F55" s="24">
        <f>'Ümumi baza'!CS190</f>
        <v>0</v>
      </c>
      <c r="G55" s="24">
        <f>'Ümumi baza'!DX190</f>
        <v>0</v>
      </c>
      <c r="H55" s="24">
        <f>'Ümumi baza'!FC190</f>
        <v>0</v>
      </c>
      <c r="I55" s="24">
        <f>'Ümumi baza'!GH190</f>
        <v>0</v>
      </c>
      <c r="J55" s="24">
        <f>'Ümumi baza'!HM190</f>
        <v>0</v>
      </c>
      <c r="K55" s="24">
        <f>'Ümumi baza'!IR190</f>
        <v>0</v>
      </c>
      <c r="L55" s="24">
        <f>'Ümumi baza'!JW190</f>
        <v>0</v>
      </c>
      <c r="M55" s="24">
        <f>'Ümumi baza'!LB190</f>
        <v>0</v>
      </c>
      <c r="N55" s="24">
        <f>'Ümumi baza'!MG190</f>
        <v>0</v>
      </c>
      <c r="O55" s="25">
        <f t="shared" si="46"/>
        <v>0</v>
      </c>
    </row>
    <row r="56" spans="1:15" x14ac:dyDescent="0.3">
      <c r="A56" s="24">
        <v>107</v>
      </c>
      <c r="B56" s="24" t="s">
        <v>36</v>
      </c>
      <c r="C56" s="24">
        <f>'Ümumi baza'!D197</f>
        <v>0</v>
      </c>
      <c r="D56" s="24">
        <f>'Ümumi baza'!AI197</f>
        <v>0</v>
      </c>
      <c r="E56" s="24">
        <f>'Ümumi baza'!BN197</f>
        <v>0</v>
      </c>
      <c r="F56" s="24">
        <f>'Ümumi baza'!CS197</f>
        <v>0</v>
      </c>
      <c r="G56" s="24">
        <f>'Ümumi baza'!DX197</f>
        <v>0</v>
      </c>
      <c r="H56" s="24">
        <f>'Ümumi baza'!FC197</f>
        <v>0</v>
      </c>
      <c r="I56" s="24">
        <f>'Ümumi baza'!GH197</f>
        <v>0</v>
      </c>
      <c r="J56" s="24">
        <f>'Ümumi baza'!HM197</f>
        <v>0</v>
      </c>
      <c r="K56" s="24">
        <f>'Ümumi baza'!IR197</f>
        <v>0</v>
      </c>
      <c r="L56" s="24">
        <f>'Ümumi baza'!JW197</f>
        <v>0</v>
      </c>
      <c r="M56" s="24">
        <f>'Ümumi baza'!LB197</f>
        <v>0</v>
      </c>
      <c r="N56" s="24">
        <f>'Ümumi baza'!MG197</f>
        <v>0</v>
      </c>
      <c r="O56" s="25">
        <f t="shared" si="46"/>
        <v>0</v>
      </c>
    </row>
    <row r="57" spans="1:15" x14ac:dyDescent="0.3">
      <c r="A57" s="24">
        <v>108</v>
      </c>
      <c r="B57" s="24" t="s">
        <v>37</v>
      </c>
      <c r="C57" s="24">
        <f>'Ümumi baza'!D204</f>
        <v>0</v>
      </c>
      <c r="D57" s="24">
        <f>'Ümumi baza'!AI204</f>
        <v>0</v>
      </c>
      <c r="E57" s="24">
        <f>'Ümumi baza'!BN204</f>
        <v>0</v>
      </c>
      <c r="F57" s="24">
        <f>'Ümumi baza'!CS204</f>
        <v>0</v>
      </c>
      <c r="G57" s="24">
        <f>'Ümumi baza'!DX204</f>
        <v>0</v>
      </c>
      <c r="H57" s="24">
        <f>'Ümumi baza'!FC204</f>
        <v>0</v>
      </c>
      <c r="I57" s="24">
        <f>'Ümumi baza'!GH204</f>
        <v>0</v>
      </c>
      <c r="J57" s="24">
        <f>'Ümumi baza'!HM204</f>
        <v>0</v>
      </c>
      <c r="K57" s="24">
        <f>'Ümumi baza'!IR204</f>
        <v>0</v>
      </c>
      <c r="L57" s="24">
        <f>'Ümumi baza'!JW204</f>
        <v>0</v>
      </c>
      <c r="M57" s="24">
        <f>'Ümumi baza'!LB204</f>
        <v>0</v>
      </c>
      <c r="N57" s="24">
        <f>'Ümumi baza'!MG204</f>
        <v>0</v>
      </c>
      <c r="O57" s="25">
        <f t="shared" si="46"/>
        <v>0</v>
      </c>
    </row>
    <row r="58" spans="1:15" x14ac:dyDescent="0.3">
      <c r="A58" s="24">
        <v>109</v>
      </c>
      <c r="B58" s="24" t="s">
        <v>38</v>
      </c>
      <c r="C58" s="24">
        <f>'Ümumi baza'!D211</f>
        <v>0</v>
      </c>
      <c r="D58" s="24">
        <f>'Ümumi baza'!AI211</f>
        <v>0</v>
      </c>
      <c r="E58" s="24">
        <f>'Ümumi baza'!BN211</f>
        <v>0</v>
      </c>
      <c r="F58" s="24">
        <f>'Ümumi baza'!CS211</f>
        <v>0</v>
      </c>
      <c r="G58" s="24">
        <f>'Ümumi baza'!DX211</f>
        <v>0</v>
      </c>
      <c r="H58" s="24">
        <f>'Ümumi baza'!FC211</f>
        <v>0</v>
      </c>
      <c r="I58" s="24">
        <f>'Ümumi baza'!GH211</f>
        <v>0</v>
      </c>
      <c r="J58" s="24">
        <f>'Ümumi baza'!HM211</f>
        <v>0</v>
      </c>
      <c r="K58" s="24">
        <f>'Ümumi baza'!IR211</f>
        <v>0</v>
      </c>
      <c r="L58" s="24">
        <f>'Ümumi baza'!JW211</f>
        <v>0</v>
      </c>
      <c r="M58" s="24">
        <f>'Ümumi baza'!LB211</f>
        <v>0</v>
      </c>
      <c r="N58" s="24">
        <f>'Ümumi baza'!MG211</f>
        <v>0</v>
      </c>
      <c r="O58" s="25">
        <f t="shared" si="46"/>
        <v>0</v>
      </c>
    </row>
    <row r="59" spans="1:15" x14ac:dyDescent="0.3">
      <c r="A59" s="24">
        <v>110</v>
      </c>
      <c r="B59" s="24" t="s">
        <v>39</v>
      </c>
      <c r="C59" s="24">
        <f>'Ümumi baza'!D218</f>
        <v>0</v>
      </c>
      <c r="D59" s="24">
        <f>'Ümumi baza'!AI218</f>
        <v>0</v>
      </c>
      <c r="E59" s="24">
        <f>'Ümumi baza'!BN218</f>
        <v>0</v>
      </c>
      <c r="F59" s="24">
        <f>'Ümumi baza'!CS218</f>
        <v>0</v>
      </c>
      <c r="G59" s="24">
        <f>'Ümumi baza'!DX218</f>
        <v>0</v>
      </c>
      <c r="H59" s="24">
        <f>'Ümumi baza'!FC218</f>
        <v>0</v>
      </c>
      <c r="I59" s="24">
        <f>'Ümumi baza'!GH218</f>
        <v>0</v>
      </c>
      <c r="J59" s="24">
        <f>'Ümumi baza'!HM218</f>
        <v>0</v>
      </c>
      <c r="K59" s="24">
        <f>'Ümumi baza'!IR218</f>
        <v>0</v>
      </c>
      <c r="L59" s="24">
        <f>'Ümumi baza'!JW218</f>
        <v>0</v>
      </c>
      <c r="M59" s="24">
        <f>'Ümumi baza'!LB218</f>
        <v>0</v>
      </c>
      <c r="N59" s="24">
        <f>'Ümumi baza'!MG218</f>
        <v>0</v>
      </c>
      <c r="O59" s="25">
        <f t="shared" si="46"/>
        <v>0</v>
      </c>
    </row>
    <row r="60" spans="1:15" x14ac:dyDescent="0.3">
      <c r="A60" s="24">
        <v>111</v>
      </c>
      <c r="B60" s="24" t="s">
        <v>40</v>
      </c>
      <c r="C60" s="24">
        <f>'Ümumi baza'!D225</f>
        <v>0</v>
      </c>
      <c r="D60" s="24">
        <f>'Ümumi baza'!AI225</f>
        <v>0</v>
      </c>
      <c r="E60" s="24">
        <f>'Ümumi baza'!BN225</f>
        <v>0</v>
      </c>
      <c r="F60" s="24">
        <f>'Ümumi baza'!CS225</f>
        <v>0</v>
      </c>
      <c r="G60" s="24">
        <f>'Ümumi baza'!DX225</f>
        <v>0</v>
      </c>
      <c r="H60" s="24">
        <f>'Ümumi baza'!FC225</f>
        <v>0</v>
      </c>
      <c r="I60" s="24">
        <f>'Ümumi baza'!GH225</f>
        <v>0</v>
      </c>
      <c r="J60" s="24">
        <f>'Ümumi baza'!HM225</f>
        <v>0</v>
      </c>
      <c r="K60" s="24">
        <f>'Ümumi baza'!IR225</f>
        <v>0</v>
      </c>
      <c r="L60" s="24">
        <f>'Ümumi baza'!JW225</f>
        <v>0</v>
      </c>
      <c r="M60" s="24">
        <f>'Ümumi baza'!LB225</f>
        <v>0</v>
      </c>
      <c r="N60" s="24">
        <f>'Ümumi baza'!MG225</f>
        <v>0</v>
      </c>
      <c r="O60" s="25">
        <f t="shared" si="46"/>
        <v>0</v>
      </c>
    </row>
    <row r="61" spans="1:15" x14ac:dyDescent="0.3">
      <c r="A61" s="24">
        <v>112</v>
      </c>
      <c r="B61" s="24" t="s">
        <v>41</v>
      </c>
      <c r="C61" s="24">
        <f>'Ümumi baza'!D232</f>
        <v>0</v>
      </c>
      <c r="D61" s="24">
        <f>'Ümumi baza'!AI232</f>
        <v>0</v>
      </c>
      <c r="E61" s="24">
        <f>'Ümumi baza'!BN232</f>
        <v>0</v>
      </c>
      <c r="F61" s="24">
        <f>'Ümumi baza'!CS232</f>
        <v>0</v>
      </c>
      <c r="G61" s="24">
        <f>'Ümumi baza'!DX232</f>
        <v>0</v>
      </c>
      <c r="H61" s="24">
        <f>'Ümumi baza'!FC232</f>
        <v>0</v>
      </c>
      <c r="I61" s="24">
        <f>'Ümumi baza'!GH232</f>
        <v>0</v>
      </c>
      <c r="J61" s="24">
        <f>'Ümumi baza'!HM232</f>
        <v>0</v>
      </c>
      <c r="K61" s="24">
        <f>'Ümumi baza'!IR232</f>
        <v>0</v>
      </c>
      <c r="L61" s="24">
        <f>'Ümumi baza'!JW232</f>
        <v>0</v>
      </c>
      <c r="M61" s="24">
        <f>'Ümumi baza'!LB232</f>
        <v>0</v>
      </c>
      <c r="N61" s="24">
        <f>'Ümumi baza'!MG232</f>
        <v>0</v>
      </c>
      <c r="O61" s="25">
        <f t="shared" si="46"/>
        <v>0</v>
      </c>
    </row>
    <row r="62" spans="1:15" x14ac:dyDescent="0.3">
      <c r="A62" s="24">
        <v>113</v>
      </c>
      <c r="B62" s="24" t="s">
        <v>42</v>
      </c>
      <c r="C62" s="24">
        <f>'Ümumi baza'!D239</f>
        <v>0</v>
      </c>
      <c r="D62" s="24">
        <f>'Ümumi baza'!AI239</f>
        <v>0</v>
      </c>
      <c r="E62" s="24">
        <f>'Ümumi baza'!BN239</f>
        <v>0</v>
      </c>
      <c r="F62" s="24">
        <f>'Ümumi baza'!CS239</f>
        <v>0</v>
      </c>
      <c r="G62" s="24">
        <f>'Ümumi baza'!DX239</f>
        <v>0</v>
      </c>
      <c r="H62" s="24">
        <f>'Ümumi baza'!FC239</f>
        <v>0</v>
      </c>
      <c r="I62" s="24">
        <f>'Ümumi baza'!GH239</f>
        <v>0</v>
      </c>
      <c r="J62" s="24">
        <f>'Ümumi baza'!HM239</f>
        <v>0</v>
      </c>
      <c r="K62" s="24">
        <f>'Ümumi baza'!IR239</f>
        <v>0</v>
      </c>
      <c r="L62" s="24">
        <f>'Ümumi baza'!JW239</f>
        <v>0</v>
      </c>
      <c r="M62" s="24">
        <f>'Ümumi baza'!LB239</f>
        <v>0</v>
      </c>
      <c r="N62" s="24">
        <f>'Ümumi baza'!MG239</f>
        <v>0</v>
      </c>
      <c r="O62" s="25">
        <f t="shared" si="46"/>
        <v>0</v>
      </c>
    </row>
    <row r="63" spans="1:15" x14ac:dyDescent="0.3">
      <c r="A63" s="24">
        <v>114</v>
      </c>
      <c r="B63" s="24" t="s">
        <v>43</v>
      </c>
      <c r="C63" s="24">
        <f>'Ümumi baza'!D246</f>
        <v>0</v>
      </c>
      <c r="D63" s="24">
        <f>'Ümumi baza'!AI246</f>
        <v>0</v>
      </c>
      <c r="E63" s="24">
        <f>'Ümumi baza'!BN246</f>
        <v>0</v>
      </c>
      <c r="F63" s="24">
        <f>'Ümumi baza'!CS246</f>
        <v>0</v>
      </c>
      <c r="G63" s="24">
        <f>'Ümumi baza'!DX246</f>
        <v>0</v>
      </c>
      <c r="H63" s="24">
        <f>'Ümumi baza'!FC246</f>
        <v>0</v>
      </c>
      <c r="I63" s="24">
        <f>'Ümumi baza'!GH246</f>
        <v>0</v>
      </c>
      <c r="J63" s="24">
        <f>'Ümumi baza'!HM246</f>
        <v>0</v>
      </c>
      <c r="K63" s="24">
        <f>'Ümumi baza'!IR246</f>
        <v>0</v>
      </c>
      <c r="L63" s="24">
        <f>'Ümumi baza'!JW246</f>
        <v>0</v>
      </c>
      <c r="M63" s="24">
        <f>'Ümumi baza'!LB246</f>
        <v>0</v>
      </c>
      <c r="N63" s="24">
        <f>'Ümumi baza'!MG246</f>
        <v>0</v>
      </c>
      <c r="O63" s="25">
        <f t="shared" si="46"/>
        <v>0</v>
      </c>
    </row>
    <row r="64" spans="1:15" x14ac:dyDescent="0.3">
      <c r="A64" s="24">
        <v>115</v>
      </c>
      <c r="B64" s="24" t="s">
        <v>44</v>
      </c>
      <c r="C64" s="24">
        <f>'Ümumi baza'!D253</f>
        <v>0</v>
      </c>
      <c r="D64" s="24">
        <f>'Ümumi baza'!AI253</f>
        <v>0</v>
      </c>
      <c r="E64" s="24">
        <f>'Ümumi baza'!BN253</f>
        <v>0</v>
      </c>
      <c r="F64" s="24">
        <f>'Ümumi baza'!CS253</f>
        <v>0</v>
      </c>
      <c r="G64" s="24">
        <f>'Ümumi baza'!DX253</f>
        <v>0</v>
      </c>
      <c r="H64" s="24">
        <f>'Ümumi baza'!FC253</f>
        <v>0</v>
      </c>
      <c r="I64" s="24">
        <f>'Ümumi baza'!GH253</f>
        <v>0</v>
      </c>
      <c r="J64" s="24">
        <f>'Ümumi baza'!HM253</f>
        <v>0</v>
      </c>
      <c r="K64" s="24">
        <f>'Ümumi baza'!IR253</f>
        <v>0</v>
      </c>
      <c r="L64" s="24">
        <f>'Ümumi baza'!JW253</f>
        <v>0</v>
      </c>
      <c r="M64" s="24">
        <f>'Ümumi baza'!LB253</f>
        <v>0</v>
      </c>
      <c r="N64" s="24">
        <f>'Ümumi baza'!MG253</f>
        <v>0</v>
      </c>
      <c r="O64" s="25">
        <f t="shared" si="46"/>
        <v>0</v>
      </c>
    </row>
    <row r="65" spans="1:15" x14ac:dyDescent="0.3">
      <c r="A65" s="24">
        <v>116</v>
      </c>
      <c r="B65" s="24" t="s">
        <v>45</v>
      </c>
      <c r="C65" s="24">
        <f>'Ümumi baza'!D260</f>
        <v>0</v>
      </c>
      <c r="D65" s="24">
        <f>'Ümumi baza'!AI260</f>
        <v>0</v>
      </c>
      <c r="E65" s="24">
        <f>'Ümumi baza'!BN260</f>
        <v>0</v>
      </c>
      <c r="F65" s="24">
        <f>'Ümumi baza'!CS260</f>
        <v>0</v>
      </c>
      <c r="G65" s="24">
        <f>'Ümumi baza'!DX260</f>
        <v>0</v>
      </c>
      <c r="H65" s="24">
        <f>'Ümumi baza'!FC260</f>
        <v>0</v>
      </c>
      <c r="I65" s="24">
        <f>'Ümumi baza'!GH260</f>
        <v>0</v>
      </c>
      <c r="J65" s="24">
        <f>'Ümumi baza'!HM260</f>
        <v>0</v>
      </c>
      <c r="K65" s="24">
        <f>'Ümumi baza'!IR260</f>
        <v>0</v>
      </c>
      <c r="L65" s="24">
        <f>'Ümumi baza'!JW260</f>
        <v>0</v>
      </c>
      <c r="M65" s="24">
        <f>'Ümumi baza'!LB260</f>
        <v>0</v>
      </c>
      <c r="N65" s="24">
        <f>'Ümumi baza'!MG260</f>
        <v>0</v>
      </c>
      <c r="O65" s="25">
        <f t="shared" si="46"/>
        <v>0</v>
      </c>
    </row>
    <row r="66" spans="1:15" x14ac:dyDescent="0.3">
      <c r="A66" s="24">
        <v>117</v>
      </c>
      <c r="B66" s="24" t="s">
        <v>46</v>
      </c>
      <c r="C66" s="24">
        <f>'Ümumi baza'!D267</f>
        <v>0</v>
      </c>
      <c r="D66" s="24">
        <f>'Ümumi baza'!AI267</f>
        <v>0</v>
      </c>
      <c r="E66" s="24">
        <f>'Ümumi baza'!BN267</f>
        <v>0</v>
      </c>
      <c r="F66" s="24">
        <f>'Ümumi baza'!CS267</f>
        <v>0</v>
      </c>
      <c r="G66" s="24">
        <f>'Ümumi baza'!DX267</f>
        <v>0</v>
      </c>
      <c r="H66" s="24">
        <f>'Ümumi baza'!FC267</f>
        <v>0</v>
      </c>
      <c r="I66" s="24">
        <f>'Ümumi baza'!GH267</f>
        <v>0</v>
      </c>
      <c r="J66" s="24">
        <f>'Ümumi baza'!HM267</f>
        <v>0</v>
      </c>
      <c r="K66" s="24">
        <f>'Ümumi baza'!IR267</f>
        <v>0</v>
      </c>
      <c r="L66" s="24">
        <f>'Ümumi baza'!JW267</f>
        <v>0</v>
      </c>
      <c r="M66" s="24">
        <f>'Ümumi baza'!LB267</f>
        <v>0</v>
      </c>
      <c r="N66" s="24">
        <f>'Ümumi baza'!MG267</f>
        <v>0</v>
      </c>
      <c r="O66" s="25">
        <f t="shared" si="46"/>
        <v>0</v>
      </c>
    </row>
    <row r="67" spans="1:15" x14ac:dyDescent="0.3">
      <c r="A67" s="24">
        <v>118</v>
      </c>
      <c r="B67" s="24" t="s">
        <v>47</v>
      </c>
      <c r="C67" s="24">
        <f>'Ümumi baza'!D274</f>
        <v>0</v>
      </c>
      <c r="D67" s="24">
        <f>'Ümumi baza'!AI274</f>
        <v>0</v>
      </c>
      <c r="E67" s="24">
        <f>'Ümumi baza'!BN274</f>
        <v>0</v>
      </c>
      <c r="F67" s="24">
        <f>'Ümumi baza'!CS274</f>
        <v>0</v>
      </c>
      <c r="G67" s="24">
        <f>'Ümumi baza'!DX274</f>
        <v>0</v>
      </c>
      <c r="H67" s="24">
        <f>'Ümumi baza'!FC274</f>
        <v>0</v>
      </c>
      <c r="I67" s="24">
        <f>'Ümumi baza'!GH274</f>
        <v>0</v>
      </c>
      <c r="J67" s="24">
        <f>'Ümumi baza'!HM274</f>
        <v>0</v>
      </c>
      <c r="K67" s="24">
        <f>'Ümumi baza'!IR274</f>
        <v>0</v>
      </c>
      <c r="L67" s="24">
        <f>'Ümumi baza'!JW274</f>
        <v>0</v>
      </c>
      <c r="M67" s="24">
        <f>'Ümumi baza'!LB274</f>
        <v>0</v>
      </c>
      <c r="N67" s="24">
        <f>'Ümumi baza'!MG274</f>
        <v>0</v>
      </c>
      <c r="O67" s="25">
        <f t="shared" si="46"/>
        <v>0</v>
      </c>
    </row>
    <row r="68" spans="1:15" x14ac:dyDescent="0.3">
      <c r="A68" s="24">
        <v>119</v>
      </c>
      <c r="B68" s="24" t="s">
        <v>48</v>
      </c>
      <c r="C68" s="24">
        <f>'Ümumi baza'!D281</f>
        <v>0</v>
      </c>
      <c r="D68" s="24">
        <f>'Ümumi baza'!AI281</f>
        <v>0</v>
      </c>
      <c r="E68" s="24">
        <f>'Ümumi baza'!BN281</f>
        <v>0</v>
      </c>
      <c r="F68" s="24">
        <f>'Ümumi baza'!CS281</f>
        <v>0</v>
      </c>
      <c r="G68" s="24">
        <f>'Ümumi baza'!DX281</f>
        <v>0</v>
      </c>
      <c r="H68" s="24">
        <f>'Ümumi baza'!FC281</f>
        <v>0</v>
      </c>
      <c r="I68" s="24">
        <f>'Ümumi baza'!GH281</f>
        <v>0</v>
      </c>
      <c r="J68" s="24">
        <f>'Ümumi baza'!HM281</f>
        <v>0</v>
      </c>
      <c r="K68" s="24">
        <f>'Ümumi baza'!IR281</f>
        <v>0</v>
      </c>
      <c r="L68" s="24">
        <f>'Ümumi baza'!JW281</f>
        <v>0</v>
      </c>
      <c r="M68" s="24">
        <f>'Ümumi baza'!LB281</f>
        <v>0</v>
      </c>
      <c r="N68" s="24">
        <f>'Ümumi baza'!MG281</f>
        <v>0</v>
      </c>
      <c r="O68" s="25">
        <f t="shared" si="46"/>
        <v>0</v>
      </c>
    </row>
    <row r="69" spans="1:15" x14ac:dyDescent="0.3">
      <c r="A69" s="24">
        <v>120</v>
      </c>
      <c r="B69" s="24" t="s">
        <v>49</v>
      </c>
      <c r="C69" s="24">
        <f>'Ümumi baza'!D288</f>
        <v>0</v>
      </c>
      <c r="D69" s="24">
        <f>'Ümumi baza'!AI288</f>
        <v>0</v>
      </c>
      <c r="E69" s="24">
        <f>'Ümumi baza'!BN288</f>
        <v>0</v>
      </c>
      <c r="F69" s="24">
        <f>'Ümumi baza'!CS288</f>
        <v>0</v>
      </c>
      <c r="G69" s="24">
        <f>'Ümumi baza'!DX288</f>
        <v>0</v>
      </c>
      <c r="H69" s="24">
        <f>'Ümumi baza'!FC288</f>
        <v>0</v>
      </c>
      <c r="I69" s="24">
        <f>'Ümumi baza'!GH288</f>
        <v>0</v>
      </c>
      <c r="J69" s="24">
        <f>'Ümumi baza'!HM288</f>
        <v>0</v>
      </c>
      <c r="K69" s="24">
        <f>'Ümumi baza'!IR288</f>
        <v>0</v>
      </c>
      <c r="L69" s="24">
        <f>'Ümumi baza'!JW288</f>
        <v>0</v>
      </c>
      <c r="M69" s="24">
        <f>'Ümumi baza'!LB288</f>
        <v>0</v>
      </c>
      <c r="N69" s="24">
        <f>'Ümumi baza'!MG288</f>
        <v>0</v>
      </c>
      <c r="O69" s="25">
        <f t="shared" si="46"/>
        <v>0</v>
      </c>
    </row>
    <row r="70" spans="1:15" x14ac:dyDescent="0.3">
      <c r="A70" s="92" t="s">
        <v>56</v>
      </c>
      <c r="B70" s="92"/>
      <c r="C70" s="25">
        <f>SUM(C50:C69)</f>
        <v>0</v>
      </c>
      <c r="D70" s="25">
        <f t="shared" ref="D70:O70" si="47">SUM(D50:D69)</f>
        <v>0</v>
      </c>
      <c r="E70" s="25">
        <f t="shared" si="47"/>
        <v>0</v>
      </c>
      <c r="F70" s="25">
        <f t="shared" si="47"/>
        <v>0</v>
      </c>
      <c r="G70" s="25">
        <f t="shared" si="47"/>
        <v>0</v>
      </c>
      <c r="H70" s="25">
        <f t="shared" si="47"/>
        <v>0</v>
      </c>
      <c r="I70" s="25">
        <f t="shared" si="47"/>
        <v>0</v>
      </c>
      <c r="J70" s="25">
        <f t="shared" si="47"/>
        <v>0</v>
      </c>
      <c r="K70" s="25">
        <f t="shared" si="47"/>
        <v>0</v>
      </c>
      <c r="L70" s="25">
        <f t="shared" si="47"/>
        <v>0</v>
      </c>
      <c r="M70" s="25">
        <f t="shared" si="47"/>
        <v>0</v>
      </c>
      <c r="N70" s="25">
        <f t="shared" si="47"/>
        <v>0</v>
      </c>
      <c r="O70" s="13">
        <f t="shared" si="47"/>
        <v>0</v>
      </c>
    </row>
  </sheetData>
  <mergeCells count="7">
    <mergeCell ref="A1:O1"/>
    <mergeCell ref="A2:O2"/>
    <mergeCell ref="A25:O25"/>
    <mergeCell ref="A48:O48"/>
    <mergeCell ref="A70:B70"/>
    <mergeCell ref="A47:B47"/>
    <mergeCell ref="A24:B24"/>
  </mergeCells>
  <pageMargins left="0" right="0" top="0" bottom="0" header="0" footer="0"/>
  <pageSetup paperSize="9" scale="65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87"/>
  <sheetViews>
    <sheetView topLeftCell="A58" zoomScale="70" zoomScaleNormal="70" workbookViewId="0">
      <selection activeCell="H89" sqref="H89"/>
    </sheetView>
  </sheetViews>
  <sheetFormatPr defaultRowHeight="15.6" x14ac:dyDescent="0.3"/>
  <cols>
    <col min="1" max="1" width="8.88671875" style="2"/>
    <col min="2" max="2" width="24.5546875" style="2" customWidth="1"/>
    <col min="3" max="38" width="6.77734375" style="2" customWidth="1"/>
    <col min="39" max="39" width="8.77734375" style="2" customWidth="1"/>
    <col min="40" max="16384" width="8.88671875" style="2"/>
  </cols>
  <sheetData>
    <row r="1" spans="1:41" ht="30.6" customHeight="1" x14ac:dyDescent="0.3">
      <c r="A1" s="88" t="s">
        <v>59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</row>
    <row r="2" spans="1:41" x14ac:dyDescent="0.3">
      <c r="A2" s="89" t="s">
        <v>57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101"/>
      <c r="AN2" s="101"/>
      <c r="AO2" s="102"/>
    </row>
    <row r="3" spans="1:41" x14ac:dyDescent="0.3">
      <c r="A3" s="95" t="s">
        <v>29</v>
      </c>
      <c r="B3" s="98" t="s">
        <v>4</v>
      </c>
      <c r="C3" s="89">
        <v>0</v>
      </c>
      <c r="D3" s="90"/>
      <c r="E3" s="91"/>
      <c r="F3" s="89">
        <v>1</v>
      </c>
      <c r="G3" s="90"/>
      <c r="H3" s="91"/>
      <c r="I3" s="89">
        <v>2</v>
      </c>
      <c r="J3" s="90"/>
      <c r="K3" s="91"/>
      <c r="L3" s="89">
        <v>3</v>
      </c>
      <c r="M3" s="90"/>
      <c r="N3" s="91"/>
      <c r="O3" s="89">
        <v>4</v>
      </c>
      <c r="P3" s="90"/>
      <c r="Q3" s="91"/>
      <c r="R3" s="89">
        <v>5</v>
      </c>
      <c r="S3" s="90"/>
      <c r="T3" s="91"/>
      <c r="U3" s="89">
        <v>6</v>
      </c>
      <c r="V3" s="90"/>
      <c r="W3" s="91"/>
      <c r="X3" s="89">
        <v>7</v>
      </c>
      <c r="Y3" s="90"/>
      <c r="Z3" s="91"/>
      <c r="AA3" s="89">
        <v>8</v>
      </c>
      <c r="AB3" s="90"/>
      <c r="AC3" s="91"/>
      <c r="AD3" s="89">
        <v>9</v>
      </c>
      <c r="AE3" s="90"/>
      <c r="AF3" s="91"/>
      <c r="AG3" s="89">
        <v>10</v>
      </c>
      <c r="AH3" s="90"/>
      <c r="AI3" s="91"/>
      <c r="AJ3" s="89">
        <v>11</v>
      </c>
      <c r="AK3" s="90"/>
      <c r="AL3" s="90"/>
      <c r="AM3" s="103" t="s">
        <v>56</v>
      </c>
      <c r="AN3" s="104"/>
      <c r="AO3" s="105"/>
    </row>
    <row r="4" spans="1:41" ht="31.2" customHeight="1" x14ac:dyDescent="0.3">
      <c r="A4" s="96"/>
      <c r="B4" s="99"/>
      <c r="C4" s="89">
        <v>0</v>
      </c>
      <c r="D4" s="91"/>
      <c r="E4" s="24">
        <v>0</v>
      </c>
      <c r="F4" s="89">
        <v>1</v>
      </c>
      <c r="G4" s="91"/>
      <c r="H4" s="24">
        <v>1</v>
      </c>
      <c r="I4" s="89">
        <v>2</v>
      </c>
      <c r="J4" s="91"/>
      <c r="K4" s="24">
        <v>2</v>
      </c>
      <c r="L4" s="89">
        <v>3</v>
      </c>
      <c r="M4" s="91"/>
      <c r="N4" s="24">
        <v>3</v>
      </c>
      <c r="O4" s="89">
        <v>4</v>
      </c>
      <c r="P4" s="91"/>
      <c r="Q4" s="24">
        <v>4</v>
      </c>
      <c r="R4" s="89">
        <v>5</v>
      </c>
      <c r="S4" s="91"/>
      <c r="T4" s="24">
        <v>5</v>
      </c>
      <c r="U4" s="89">
        <v>6</v>
      </c>
      <c r="V4" s="91"/>
      <c r="W4" s="24">
        <v>6</v>
      </c>
      <c r="X4" s="89">
        <v>7</v>
      </c>
      <c r="Y4" s="91"/>
      <c r="Z4" s="24">
        <v>7</v>
      </c>
      <c r="AA4" s="89">
        <v>8</v>
      </c>
      <c r="AB4" s="91"/>
      <c r="AC4" s="24">
        <v>8</v>
      </c>
      <c r="AD4" s="89">
        <v>9</v>
      </c>
      <c r="AE4" s="91"/>
      <c r="AF4" s="24">
        <v>9</v>
      </c>
      <c r="AG4" s="89">
        <v>10</v>
      </c>
      <c r="AH4" s="91"/>
      <c r="AI4" s="24">
        <v>10</v>
      </c>
      <c r="AJ4" s="89">
        <v>11</v>
      </c>
      <c r="AK4" s="91"/>
      <c r="AL4" s="28">
        <v>11</v>
      </c>
      <c r="AM4" s="106" t="s">
        <v>56</v>
      </c>
      <c r="AN4" s="107"/>
      <c r="AO4" s="37" t="s">
        <v>56</v>
      </c>
    </row>
    <row r="5" spans="1:41" x14ac:dyDescent="0.3">
      <c r="A5" s="97"/>
      <c r="B5" s="100"/>
      <c r="C5" s="24" t="s">
        <v>60</v>
      </c>
      <c r="D5" s="24" t="s">
        <v>61</v>
      </c>
      <c r="E5" s="24" t="s">
        <v>8</v>
      </c>
      <c r="F5" s="24" t="s">
        <v>60</v>
      </c>
      <c r="G5" s="24" t="s">
        <v>61</v>
      </c>
      <c r="H5" s="24" t="s">
        <v>8</v>
      </c>
      <c r="I5" s="24" t="s">
        <v>60</v>
      </c>
      <c r="J5" s="24" t="s">
        <v>61</v>
      </c>
      <c r="K5" s="24" t="s">
        <v>8</v>
      </c>
      <c r="L5" s="24" t="s">
        <v>60</v>
      </c>
      <c r="M5" s="24" t="s">
        <v>61</v>
      </c>
      <c r="N5" s="24" t="s">
        <v>8</v>
      </c>
      <c r="O5" s="24" t="s">
        <v>60</v>
      </c>
      <c r="P5" s="24" t="s">
        <v>61</v>
      </c>
      <c r="Q5" s="24" t="s">
        <v>8</v>
      </c>
      <c r="R5" s="24" t="s">
        <v>60</v>
      </c>
      <c r="S5" s="24" t="s">
        <v>61</v>
      </c>
      <c r="T5" s="24" t="s">
        <v>8</v>
      </c>
      <c r="U5" s="24" t="s">
        <v>60</v>
      </c>
      <c r="V5" s="24" t="s">
        <v>61</v>
      </c>
      <c r="W5" s="24" t="s">
        <v>8</v>
      </c>
      <c r="X5" s="24" t="s">
        <v>60</v>
      </c>
      <c r="Y5" s="24" t="s">
        <v>61</v>
      </c>
      <c r="Z5" s="24" t="s">
        <v>8</v>
      </c>
      <c r="AA5" s="24" t="s">
        <v>60</v>
      </c>
      <c r="AB5" s="24" t="s">
        <v>61</v>
      </c>
      <c r="AC5" s="24" t="s">
        <v>8</v>
      </c>
      <c r="AD5" s="24" t="s">
        <v>60</v>
      </c>
      <c r="AE5" s="24" t="s">
        <v>61</v>
      </c>
      <c r="AF5" s="24" t="s">
        <v>8</v>
      </c>
      <c r="AG5" s="24" t="s">
        <v>60</v>
      </c>
      <c r="AH5" s="24" t="s">
        <v>61</v>
      </c>
      <c r="AI5" s="24" t="s">
        <v>8</v>
      </c>
      <c r="AJ5" s="24" t="s">
        <v>60</v>
      </c>
      <c r="AK5" s="24" t="s">
        <v>61</v>
      </c>
      <c r="AL5" s="24" t="s">
        <v>8</v>
      </c>
      <c r="AM5" s="36" t="s">
        <v>60</v>
      </c>
      <c r="AN5" s="36" t="s">
        <v>61</v>
      </c>
      <c r="AO5" s="36" t="s">
        <v>56</v>
      </c>
    </row>
    <row r="6" spans="1:41" x14ac:dyDescent="0.3">
      <c r="A6" s="24">
        <v>101</v>
      </c>
      <c r="B6" s="24" t="s">
        <v>30</v>
      </c>
      <c r="C6" s="24">
        <f t="shared" ref="C6:AL6" si="0">SUM(C14,C22)</f>
        <v>0</v>
      </c>
      <c r="D6" s="24">
        <f t="shared" si="0"/>
        <v>0</v>
      </c>
      <c r="E6" s="24">
        <f t="shared" si="0"/>
        <v>0</v>
      </c>
      <c r="F6" s="24">
        <f t="shared" si="0"/>
        <v>12</v>
      </c>
      <c r="G6" s="24">
        <f t="shared" si="0"/>
        <v>10</v>
      </c>
      <c r="H6" s="24">
        <f t="shared" si="0"/>
        <v>22</v>
      </c>
      <c r="I6" s="24">
        <f t="shared" si="0"/>
        <v>75</v>
      </c>
      <c r="J6" s="24">
        <f t="shared" si="0"/>
        <v>53</v>
      </c>
      <c r="K6" s="24">
        <f t="shared" si="0"/>
        <v>128</v>
      </c>
      <c r="L6" s="24">
        <f t="shared" si="0"/>
        <v>89</v>
      </c>
      <c r="M6" s="24">
        <f t="shared" si="0"/>
        <v>61</v>
      </c>
      <c r="N6" s="24">
        <f t="shared" si="0"/>
        <v>150</v>
      </c>
      <c r="O6" s="24">
        <f t="shared" si="0"/>
        <v>52</v>
      </c>
      <c r="P6" s="24">
        <f t="shared" si="0"/>
        <v>41</v>
      </c>
      <c r="Q6" s="24">
        <f t="shared" si="0"/>
        <v>93</v>
      </c>
      <c r="R6" s="24">
        <f t="shared" si="0"/>
        <v>84</v>
      </c>
      <c r="S6" s="24">
        <f t="shared" si="0"/>
        <v>50</v>
      </c>
      <c r="T6" s="24">
        <f t="shared" si="0"/>
        <v>134</v>
      </c>
      <c r="U6" s="24">
        <f t="shared" si="0"/>
        <v>67</v>
      </c>
      <c r="V6" s="24">
        <f t="shared" si="0"/>
        <v>67</v>
      </c>
      <c r="W6" s="24">
        <f t="shared" si="0"/>
        <v>134</v>
      </c>
      <c r="X6" s="24">
        <f t="shared" si="0"/>
        <v>80</v>
      </c>
      <c r="Y6" s="24">
        <f t="shared" si="0"/>
        <v>52</v>
      </c>
      <c r="Z6" s="24">
        <f t="shared" si="0"/>
        <v>132</v>
      </c>
      <c r="AA6" s="24">
        <f t="shared" si="0"/>
        <v>80</v>
      </c>
      <c r="AB6" s="24">
        <f t="shared" si="0"/>
        <v>65</v>
      </c>
      <c r="AC6" s="24">
        <f t="shared" si="0"/>
        <v>145</v>
      </c>
      <c r="AD6" s="24">
        <f t="shared" si="0"/>
        <v>54</v>
      </c>
      <c r="AE6" s="24">
        <f t="shared" si="0"/>
        <v>53</v>
      </c>
      <c r="AF6" s="24">
        <f t="shared" si="0"/>
        <v>107</v>
      </c>
      <c r="AG6" s="24">
        <f t="shared" si="0"/>
        <v>48</v>
      </c>
      <c r="AH6" s="24">
        <f t="shared" si="0"/>
        <v>37</v>
      </c>
      <c r="AI6" s="24">
        <f t="shared" si="0"/>
        <v>85</v>
      </c>
      <c r="AJ6" s="24">
        <f t="shared" si="0"/>
        <v>21</v>
      </c>
      <c r="AK6" s="24">
        <f t="shared" si="0"/>
        <v>32</v>
      </c>
      <c r="AL6" s="24">
        <f t="shared" si="0"/>
        <v>53</v>
      </c>
      <c r="AM6" s="13">
        <f t="shared" ref="AM6:AO7" si="1">SUM(C6,F6,I6,L6,O6,R6,U6,X6,AA6,AD6,AG6,AJ6)</f>
        <v>662</v>
      </c>
      <c r="AN6" s="13">
        <f t="shared" si="1"/>
        <v>521</v>
      </c>
      <c r="AO6" s="13">
        <f t="shared" si="1"/>
        <v>1183</v>
      </c>
    </row>
    <row r="7" spans="1:41" x14ac:dyDescent="0.3">
      <c r="A7" s="92" t="s">
        <v>56</v>
      </c>
      <c r="B7" s="92"/>
      <c r="C7" s="29">
        <f t="shared" ref="C7:AI7" si="2">SUM(C6:C6)</f>
        <v>0</v>
      </c>
      <c r="D7" s="29">
        <f t="shared" si="2"/>
        <v>0</v>
      </c>
      <c r="E7" s="29">
        <f t="shared" si="2"/>
        <v>0</v>
      </c>
      <c r="F7" s="29">
        <f t="shared" si="2"/>
        <v>12</v>
      </c>
      <c r="G7" s="29">
        <f t="shared" si="2"/>
        <v>10</v>
      </c>
      <c r="H7" s="29">
        <f t="shared" si="2"/>
        <v>22</v>
      </c>
      <c r="I7" s="29">
        <f t="shared" si="2"/>
        <v>75</v>
      </c>
      <c r="J7" s="29">
        <f t="shared" si="2"/>
        <v>53</v>
      </c>
      <c r="K7" s="29">
        <f t="shared" si="2"/>
        <v>128</v>
      </c>
      <c r="L7" s="29">
        <f t="shared" si="2"/>
        <v>89</v>
      </c>
      <c r="M7" s="29">
        <f t="shared" si="2"/>
        <v>61</v>
      </c>
      <c r="N7" s="29">
        <f t="shared" si="2"/>
        <v>150</v>
      </c>
      <c r="O7" s="29">
        <f t="shared" si="2"/>
        <v>52</v>
      </c>
      <c r="P7" s="29">
        <f t="shared" si="2"/>
        <v>41</v>
      </c>
      <c r="Q7" s="29">
        <f t="shared" si="2"/>
        <v>93</v>
      </c>
      <c r="R7" s="29">
        <f t="shared" si="2"/>
        <v>84</v>
      </c>
      <c r="S7" s="29">
        <f t="shared" si="2"/>
        <v>50</v>
      </c>
      <c r="T7" s="29">
        <f t="shared" si="2"/>
        <v>134</v>
      </c>
      <c r="U7" s="29">
        <f t="shared" si="2"/>
        <v>67</v>
      </c>
      <c r="V7" s="29">
        <f t="shared" si="2"/>
        <v>67</v>
      </c>
      <c r="W7" s="29">
        <f t="shared" si="2"/>
        <v>134</v>
      </c>
      <c r="X7" s="29">
        <f t="shared" si="2"/>
        <v>80</v>
      </c>
      <c r="Y7" s="29">
        <f t="shared" si="2"/>
        <v>52</v>
      </c>
      <c r="Z7" s="29">
        <f t="shared" si="2"/>
        <v>132</v>
      </c>
      <c r="AA7" s="29">
        <f t="shared" si="2"/>
        <v>80</v>
      </c>
      <c r="AB7" s="29">
        <f t="shared" si="2"/>
        <v>65</v>
      </c>
      <c r="AC7" s="29">
        <f t="shared" si="2"/>
        <v>145</v>
      </c>
      <c r="AD7" s="29">
        <f t="shared" si="2"/>
        <v>54</v>
      </c>
      <c r="AE7" s="29">
        <f t="shared" si="2"/>
        <v>53</v>
      </c>
      <c r="AF7" s="29">
        <f t="shared" si="2"/>
        <v>107</v>
      </c>
      <c r="AG7" s="29">
        <f t="shared" si="2"/>
        <v>48</v>
      </c>
      <c r="AH7" s="29">
        <f t="shared" si="2"/>
        <v>37</v>
      </c>
      <c r="AI7" s="29">
        <f t="shared" si="2"/>
        <v>85</v>
      </c>
      <c r="AJ7" s="29">
        <f t="shared" ref="AJ7:AL7" si="3">SUM(AJ6:AJ6)</f>
        <v>21</v>
      </c>
      <c r="AK7" s="29">
        <f t="shared" si="3"/>
        <v>32</v>
      </c>
      <c r="AL7" s="29">
        <f t="shared" si="3"/>
        <v>53</v>
      </c>
      <c r="AM7" s="13">
        <f t="shared" si="1"/>
        <v>662</v>
      </c>
      <c r="AN7" s="13">
        <f t="shared" si="1"/>
        <v>521</v>
      </c>
      <c r="AO7" s="13">
        <f t="shared" si="1"/>
        <v>1183</v>
      </c>
    </row>
    <row r="8" spans="1:41" x14ac:dyDescent="0.3">
      <c r="A8" s="92" t="s">
        <v>62</v>
      </c>
      <c r="B8" s="92"/>
      <c r="C8" s="31">
        <f t="shared" ref="C8:AL8" si="4">C7*100/$AO$7</f>
        <v>0</v>
      </c>
      <c r="D8" s="31">
        <f t="shared" si="4"/>
        <v>0</v>
      </c>
      <c r="E8" s="31">
        <f t="shared" si="4"/>
        <v>0</v>
      </c>
      <c r="F8" s="31">
        <f t="shared" si="4"/>
        <v>1.0143702451394758</v>
      </c>
      <c r="G8" s="31">
        <f t="shared" si="4"/>
        <v>0.84530853761622993</v>
      </c>
      <c r="H8" s="31">
        <f t="shared" si="4"/>
        <v>1.8596787827557058</v>
      </c>
      <c r="I8" s="31">
        <f t="shared" si="4"/>
        <v>6.3398140321217245</v>
      </c>
      <c r="J8" s="31">
        <f t="shared" si="4"/>
        <v>4.4801352493660183</v>
      </c>
      <c r="K8" s="31">
        <f t="shared" si="4"/>
        <v>10.819949281487743</v>
      </c>
      <c r="L8" s="31">
        <f t="shared" si="4"/>
        <v>7.5232459847844462</v>
      </c>
      <c r="M8" s="31">
        <f t="shared" si="4"/>
        <v>5.1563820794590027</v>
      </c>
      <c r="N8" s="31">
        <f t="shared" si="4"/>
        <v>12.679628064243449</v>
      </c>
      <c r="O8" s="31">
        <f t="shared" si="4"/>
        <v>4.395604395604396</v>
      </c>
      <c r="P8" s="31">
        <f t="shared" si="4"/>
        <v>3.4657650042265429</v>
      </c>
      <c r="Q8" s="31">
        <f t="shared" si="4"/>
        <v>7.861369399830938</v>
      </c>
      <c r="R8" s="31">
        <f t="shared" si="4"/>
        <v>7.1005917159763312</v>
      </c>
      <c r="S8" s="31">
        <f t="shared" si="4"/>
        <v>4.2265426880811496</v>
      </c>
      <c r="T8" s="31">
        <f t="shared" si="4"/>
        <v>11.327134404057482</v>
      </c>
      <c r="U8" s="31">
        <f t="shared" si="4"/>
        <v>5.6635672020287409</v>
      </c>
      <c r="V8" s="31">
        <f t="shared" si="4"/>
        <v>5.6635672020287409</v>
      </c>
      <c r="W8" s="31">
        <f t="shared" si="4"/>
        <v>11.327134404057482</v>
      </c>
      <c r="X8" s="31">
        <f t="shared" si="4"/>
        <v>6.7624683009298394</v>
      </c>
      <c r="Y8" s="31">
        <f t="shared" si="4"/>
        <v>4.395604395604396</v>
      </c>
      <c r="Z8" s="31">
        <f t="shared" si="4"/>
        <v>11.158072696534235</v>
      </c>
      <c r="AA8" s="31">
        <f t="shared" si="4"/>
        <v>6.7624683009298394</v>
      </c>
      <c r="AB8" s="31">
        <f t="shared" si="4"/>
        <v>5.4945054945054945</v>
      </c>
      <c r="AC8" s="31">
        <f t="shared" si="4"/>
        <v>12.256973795435334</v>
      </c>
      <c r="AD8" s="31">
        <f t="shared" si="4"/>
        <v>4.5646661031276414</v>
      </c>
      <c r="AE8" s="31">
        <f t="shared" si="4"/>
        <v>4.4801352493660183</v>
      </c>
      <c r="AF8" s="31">
        <f t="shared" si="4"/>
        <v>9.0448013524936606</v>
      </c>
      <c r="AG8" s="31">
        <f t="shared" si="4"/>
        <v>4.0574809805579033</v>
      </c>
      <c r="AH8" s="31">
        <f t="shared" si="4"/>
        <v>3.1276415891800506</v>
      </c>
      <c r="AI8" s="31">
        <f t="shared" si="4"/>
        <v>7.1851225697379544</v>
      </c>
      <c r="AJ8" s="31">
        <f t="shared" si="4"/>
        <v>1.7751479289940828</v>
      </c>
      <c r="AK8" s="31">
        <f t="shared" si="4"/>
        <v>2.7049873203719357</v>
      </c>
      <c r="AL8" s="31">
        <f t="shared" si="4"/>
        <v>4.4801352493660183</v>
      </c>
      <c r="AM8" s="32">
        <f t="shared" ref="AM8" si="5">AM7*100/$AO$7</f>
        <v>55.959425190194423</v>
      </c>
      <c r="AN8" s="32">
        <f t="shared" ref="AN8" si="6">AN7*100/$AO$7</f>
        <v>44.040574809805577</v>
      </c>
      <c r="AO8" s="32">
        <f t="shared" ref="AO8" si="7">AO7*100/$AO$7</f>
        <v>100</v>
      </c>
    </row>
    <row r="9" spans="1:41" x14ac:dyDescent="0.3">
      <c r="A9" s="92" t="s">
        <v>63</v>
      </c>
      <c r="B9" s="92"/>
      <c r="C9" s="31" t="e">
        <f>C7*100/E7</f>
        <v>#DIV/0!</v>
      </c>
      <c r="D9" s="31" t="e">
        <f>D7*100/E7</f>
        <v>#DIV/0!</v>
      </c>
      <c r="E9" s="31"/>
      <c r="F9" s="31">
        <f>F7*100/H7</f>
        <v>54.545454545454547</v>
      </c>
      <c r="G9" s="31">
        <f>G7*100/H7</f>
        <v>45.454545454545453</v>
      </c>
      <c r="H9" s="31"/>
      <c r="I9" s="31">
        <f>I7*100/K7</f>
        <v>58.59375</v>
      </c>
      <c r="J9" s="31">
        <f>J7*100/K7</f>
        <v>41.40625</v>
      </c>
      <c r="K9" s="31"/>
      <c r="L9" s="31">
        <f>L7*100/N7</f>
        <v>59.333333333333336</v>
      </c>
      <c r="M9" s="31">
        <f>M7*100/N7</f>
        <v>40.666666666666664</v>
      </c>
      <c r="N9" s="31"/>
      <c r="O9" s="31">
        <v>53.191489361702125</v>
      </c>
      <c r="P9" s="31">
        <v>46.808510638297875</v>
      </c>
      <c r="Q9" s="31"/>
      <c r="R9" s="31">
        <f>R7*100/T7</f>
        <v>62.686567164179102</v>
      </c>
      <c r="S9" s="31">
        <f>S7*100/T7</f>
        <v>37.313432835820898</v>
      </c>
      <c r="T9" s="31"/>
      <c r="U9" s="31">
        <f>U7*100/W7</f>
        <v>50</v>
      </c>
      <c r="V9" s="31">
        <f>V7*100/W7</f>
        <v>50</v>
      </c>
      <c r="W9" s="31"/>
      <c r="X9" s="31">
        <f>X7*100/Z7</f>
        <v>60.606060606060609</v>
      </c>
      <c r="Y9" s="31">
        <f>Y7*100/Z7</f>
        <v>39.393939393939391</v>
      </c>
      <c r="Z9" s="31"/>
      <c r="AA9" s="31">
        <f>AA7*100/AC7</f>
        <v>55.172413793103445</v>
      </c>
      <c r="AB9" s="31">
        <f>AB7*100/AC7</f>
        <v>44.827586206896555</v>
      </c>
      <c r="AC9" s="31"/>
      <c r="AD9" s="31">
        <f>AD7*100/AF7</f>
        <v>50.467289719626166</v>
      </c>
      <c r="AE9" s="31">
        <f>AE7*100/AF7</f>
        <v>49.532710280373834</v>
      </c>
      <c r="AF9" s="31"/>
      <c r="AG9" s="31">
        <f>AG7*100/AI7</f>
        <v>56.470588235294116</v>
      </c>
      <c r="AH9" s="31">
        <f>AH7*100/AI7</f>
        <v>43.529411764705884</v>
      </c>
      <c r="AI9" s="31"/>
      <c r="AJ9" s="31">
        <f>AJ7*100/AL7</f>
        <v>39.622641509433961</v>
      </c>
      <c r="AK9" s="31">
        <f>AK7*100/AL7</f>
        <v>60.377358490566039</v>
      </c>
      <c r="AL9" s="31"/>
      <c r="AM9" s="32">
        <f>AM8</f>
        <v>55.959425190194423</v>
      </c>
      <c r="AN9" s="32">
        <f t="shared" ref="AN9:AO9" si="8">AN8</f>
        <v>44.040574809805577</v>
      </c>
      <c r="AO9" s="32">
        <f t="shared" si="8"/>
        <v>100</v>
      </c>
    </row>
    <row r="10" spans="1:41" x14ac:dyDescent="0.3">
      <c r="A10" s="108" t="s">
        <v>55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</row>
    <row r="11" spans="1:41" x14ac:dyDescent="0.3">
      <c r="A11" s="95" t="s">
        <v>29</v>
      </c>
      <c r="B11" s="98" t="s">
        <v>4</v>
      </c>
      <c r="C11" s="89">
        <v>0</v>
      </c>
      <c r="D11" s="90"/>
      <c r="E11" s="91"/>
      <c r="F11" s="89">
        <v>1</v>
      </c>
      <c r="G11" s="90"/>
      <c r="H11" s="91"/>
      <c r="I11" s="89">
        <v>2</v>
      </c>
      <c r="J11" s="90"/>
      <c r="K11" s="91"/>
      <c r="L11" s="89">
        <v>3</v>
      </c>
      <c r="M11" s="90"/>
      <c r="N11" s="91"/>
      <c r="O11" s="89">
        <v>4</v>
      </c>
      <c r="P11" s="90"/>
      <c r="Q11" s="91"/>
      <c r="R11" s="89">
        <v>5</v>
      </c>
      <c r="S11" s="90"/>
      <c r="T11" s="91"/>
      <c r="U11" s="89">
        <v>6</v>
      </c>
      <c r="V11" s="90"/>
      <c r="W11" s="91"/>
      <c r="X11" s="89">
        <v>7</v>
      </c>
      <c r="Y11" s="90"/>
      <c r="Z11" s="91"/>
      <c r="AA11" s="89">
        <v>8</v>
      </c>
      <c r="AB11" s="90"/>
      <c r="AC11" s="91"/>
      <c r="AD11" s="89">
        <v>9</v>
      </c>
      <c r="AE11" s="90"/>
      <c r="AF11" s="91"/>
      <c r="AG11" s="89">
        <v>10</v>
      </c>
      <c r="AH11" s="90"/>
      <c r="AI11" s="91"/>
      <c r="AJ11" s="89">
        <v>11</v>
      </c>
      <c r="AK11" s="90"/>
      <c r="AL11" s="90"/>
      <c r="AM11" s="103" t="s">
        <v>56</v>
      </c>
      <c r="AN11" s="104"/>
      <c r="AO11" s="105"/>
    </row>
    <row r="12" spans="1:41" ht="31.2" customHeight="1" x14ac:dyDescent="0.3">
      <c r="A12" s="96"/>
      <c r="B12" s="99"/>
      <c r="C12" s="89">
        <v>0</v>
      </c>
      <c r="D12" s="91"/>
      <c r="E12" s="24">
        <v>0</v>
      </c>
      <c r="F12" s="89">
        <v>1</v>
      </c>
      <c r="G12" s="91"/>
      <c r="H12" s="24">
        <v>1</v>
      </c>
      <c r="I12" s="89">
        <v>2</v>
      </c>
      <c r="J12" s="91"/>
      <c r="K12" s="24">
        <v>2</v>
      </c>
      <c r="L12" s="89">
        <v>3</v>
      </c>
      <c r="M12" s="91"/>
      <c r="N12" s="24">
        <v>3</v>
      </c>
      <c r="O12" s="89">
        <v>4</v>
      </c>
      <c r="P12" s="91"/>
      <c r="Q12" s="24">
        <v>4</v>
      </c>
      <c r="R12" s="89">
        <v>5</v>
      </c>
      <c r="S12" s="91"/>
      <c r="T12" s="24">
        <v>5</v>
      </c>
      <c r="U12" s="89">
        <v>6</v>
      </c>
      <c r="V12" s="91"/>
      <c r="W12" s="24">
        <v>6</v>
      </c>
      <c r="X12" s="89">
        <v>7</v>
      </c>
      <c r="Y12" s="91"/>
      <c r="Z12" s="24">
        <v>7</v>
      </c>
      <c r="AA12" s="89">
        <v>8</v>
      </c>
      <c r="AB12" s="91"/>
      <c r="AC12" s="24">
        <v>8</v>
      </c>
      <c r="AD12" s="89">
        <v>9</v>
      </c>
      <c r="AE12" s="91"/>
      <c r="AF12" s="24">
        <v>9</v>
      </c>
      <c r="AG12" s="89">
        <v>10</v>
      </c>
      <c r="AH12" s="91"/>
      <c r="AI12" s="24">
        <v>10</v>
      </c>
      <c r="AJ12" s="89">
        <v>11</v>
      </c>
      <c r="AK12" s="91"/>
      <c r="AL12" s="28">
        <v>11</v>
      </c>
      <c r="AM12" s="106" t="s">
        <v>56</v>
      </c>
      <c r="AN12" s="107"/>
      <c r="AO12" s="37" t="s">
        <v>56</v>
      </c>
    </row>
    <row r="13" spans="1:41" x14ac:dyDescent="0.3">
      <c r="A13" s="97"/>
      <c r="B13" s="100"/>
      <c r="C13" s="24" t="s">
        <v>60</v>
      </c>
      <c r="D13" s="24" t="s">
        <v>61</v>
      </c>
      <c r="E13" s="24" t="s">
        <v>8</v>
      </c>
      <c r="F13" s="24" t="s">
        <v>60</v>
      </c>
      <c r="G13" s="24" t="s">
        <v>61</v>
      </c>
      <c r="H13" s="24" t="s">
        <v>8</v>
      </c>
      <c r="I13" s="24" t="s">
        <v>60</v>
      </c>
      <c r="J13" s="24" t="s">
        <v>61</v>
      </c>
      <c r="K13" s="24" t="s">
        <v>8</v>
      </c>
      <c r="L13" s="24" t="s">
        <v>60</v>
      </c>
      <c r="M13" s="24" t="s">
        <v>61</v>
      </c>
      <c r="N13" s="24" t="s">
        <v>8</v>
      </c>
      <c r="O13" s="24" t="s">
        <v>60</v>
      </c>
      <c r="P13" s="24" t="s">
        <v>61</v>
      </c>
      <c r="Q13" s="24" t="s">
        <v>8</v>
      </c>
      <c r="R13" s="24" t="s">
        <v>60</v>
      </c>
      <c r="S13" s="24" t="s">
        <v>61</v>
      </c>
      <c r="T13" s="24" t="s">
        <v>8</v>
      </c>
      <c r="U13" s="24" t="s">
        <v>60</v>
      </c>
      <c r="V13" s="24" t="s">
        <v>61</v>
      </c>
      <c r="W13" s="24" t="s">
        <v>8</v>
      </c>
      <c r="X13" s="24" t="s">
        <v>60</v>
      </c>
      <c r="Y13" s="24" t="s">
        <v>61</v>
      </c>
      <c r="Z13" s="24" t="s">
        <v>8</v>
      </c>
      <c r="AA13" s="24" t="s">
        <v>60</v>
      </c>
      <c r="AB13" s="24" t="s">
        <v>61</v>
      </c>
      <c r="AC13" s="24" t="s">
        <v>8</v>
      </c>
      <c r="AD13" s="24" t="s">
        <v>60</v>
      </c>
      <c r="AE13" s="24" t="s">
        <v>61</v>
      </c>
      <c r="AF13" s="24" t="s">
        <v>8</v>
      </c>
      <c r="AG13" s="24" t="s">
        <v>60</v>
      </c>
      <c r="AH13" s="24" t="s">
        <v>61</v>
      </c>
      <c r="AI13" s="24" t="s">
        <v>8</v>
      </c>
      <c r="AJ13" s="24" t="s">
        <v>60</v>
      </c>
      <c r="AK13" s="24" t="s">
        <v>61</v>
      </c>
      <c r="AL13" s="24" t="s">
        <v>8</v>
      </c>
      <c r="AM13" s="36" t="s">
        <v>60</v>
      </c>
      <c r="AN13" s="36" t="s">
        <v>61</v>
      </c>
      <c r="AO13" s="36" t="s">
        <v>56</v>
      </c>
    </row>
    <row r="14" spans="1:41" x14ac:dyDescent="0.3">
      <c r="A14" s="24">
        <v>101</v>
      </c>
      <c r="B14" s="24" t="s">
        <v>30</v>
      </c>
      <c r="C14" s="24">
        <f>'Ümumi baza'!F4</f>
        <v>0</v>
      </c>
      <c r="D14" s="24">
        <f>'Ümumi baza'!G4</f>
        <v>0</v>
      </c>
      <c r="E14" s="24">
        <f>'Ümumi baza'!H4</f>
        <v>0</v>
      </c>
      <c r="F14" s="24">
        <f>'Ümumi baza'!AK4</f>
        <v>12</v>
      </c>
      <c r="G14" s="24">
        <f>'Ümumi baza'!AL4</f>
        <v>10</v>
      </c>
      <c r="H14" s="24">
        <f>'Ümumi baza'!AM4</f>
        <v>22</v>
      </c>
      <c r="I14" s="24">
        <f>'Ümumi baza'!BP4</f>
        <v>75</v>
      </c>
      <c r="J14" s="24">
        <f>'Ümumi baza'!BQ4</f>
        <v>53</v>
      </c>
      <c r="K14" s="24">
        <f>'Ümumi baza'!BR4</f>
        <v>128</v>
      </c>
      <c r="L14" s="24">
        <f>'Ümumi baza'!CU4</f>
        <v>89</v>
      </c>
      <c r="M14" s="24">
        <f>'Ümumi baza'!CV4</f>
        <v>61</v>
      </c>
      <c r="N14" s="24">
        <f>'Ümumi baza'!CW4</f>
        <v>150</v>
      </c>
      <c r="O14" s="24">
        <f>'Ümumi baza'!DZ4</f>
        <v>52</v>
      </c>
      <c r="P14" s="24">
        <f>'Ümumi baza'!EA4</f>
        <v>41</v>
      </c>
      <c r="Q14" s="24">
        <f>'Ümumi baza'!EB4</f>
        <v>93</v>
      </c>
      <c r="R14" s="24">
        <f>'Ümumi baza'!FE4</f>
        <v>84</v>
      </c>
      <c r="S14" s="24">
        <f>'Ümumi baza'!FF4</f>
        <v>50</v>
      </c>
      <c r="T14" s="24">
        <f>'Ümumi baza'!FG4</f>
        <v>134</v>
      </c>
      <c r="U14" s="24">
        <f>'Ümumi baza'!GJ4</f>
        <v>67</v>
      </c>
      <c r="V14" s="24">
        <f>'Ümumi baza'!GK4</f>
        <v>67</v>
      </c>
      <c r="W14" s="24">
        <f>'Ümumi baza'!GL4</f>
        <v>134</v>
      </c>
      <c r="X14" s="24">
        <f>'Ümumi baza'!HO4</f>
        <v>80</v>
      </c>
      <c r="Y14" s="24">
        <f>'Ümumi baza'!HP4</f>
        <v>52</v>
      </c>
      <c r="Z14" s="24">
        <f>'Ümumi baza'!HQ4</f>
        <v>132</v>
      </c>
      <c r="AA14" s="24">
        <f>'Ümumi baza'!IT4</f>
        <v>80</v>
      </c>
      <c r="AB14" s="24">
        <f>'Ümumi baza'!IU4</f>
        <v>65</v>
      </c>
      <c r="AC14" s="24">
        <f>'Ümumi baza'!IV4</f>
        <v>145</v>
      </c>
      <c r="AD14" s="24">
        <f>'Ümumi baza'!JY4</f>
        <v>54</v>
      </c>
      <c r="AE14" s="24">
        <f>'Ümumi baza'!JZ4</f>
        <v>53</v>
      </c>
      <c r="AF14" s="24">
        <f>'Ümumi baza'!KA4</f>
        <v>107</v>
      </c>
      <c r="AG14" s="24">
        <f>'Ümumi baza'!LD4</f>
        <v>48</v>
      </c>
      <c r="AH14" s="24">
        <f>'Ümumi baza'!LE4</f>
        <v>37</v>
      </c>
      <c r="AI14" s="24">
        <f>'Ümumi baza'!LF4</f>
        <v>85</v>
      </c>
      <c r="AJ14" s="24">
        <f>'Ümumi baza'!MI4</f>
        <v>21</v>
      </c>
      <c r="AK14" s="24">
        <f>'Ümumi baza'!MJ4</f>
        <v>32</v>
      </c>
      <c r="AL14" s="24">
        <f>'Ümumi baza'!MK4</f>
        <v>53</v>
      </c>
      <c r="AM14" s="13">
        <f t="shared" ref="AM14:AO15" si="9">SUM(C14,F14,I14,L14,O14,R14,U14,X14,AA14,AD14,AG14,AJ14)</f>
        <v>662</v>
      </c>
      <c r="AN14" s="13">
        <f t="shared" si="9"/>
        <v>521</v>
      </c>
      <c r="AO14" s="13">
        <f t="shared" si="9"/>
        <v>1183</v>
      </c>
    </row>
    <row r="15" spans="1:41" x14ac:dyDescent="0.3">
      <c r="A15" s="92" t="s">
        <v>56</v>
      </c>
      <c r="B15" s="92"/>
      <c r="C15" s="29">
        <f t="shared" ref="C15:AL15" si="10">SUM(C14:C14)</f>
        <v>0</v>
      </c>
      <c r="D15" s="29">
        <f t="shared" si="10"/>
        <v>0</v>
      </c>
      <c r="E15" s="29">
        <f t="shared" si="10"/>
        <v>0</v>
      </c>
      <c r="F15" s="29">
        <f t="shared" si="10"/>
        <v>12</v>
      </c>
      <c r="G15" s="29">
        <f t="shared" si="10"/>
        <v>10</v>
      </c>
      <c r="H15" s="29">
        <f t="shared" si="10"/>
        <v>22</v>
      </c>
      <c r="I15" s="29">
        <f t="shared" si="10"/>
        <v>75</v>
      </c>
      <c r="J15" s="29">
        <f t="shared" si="10"/>
        <v>53</v>
      </c>
      <c r="K15" s="29">
        <f t="shared" si="10"/>
        <v>128</v>
      </c>
      <c r="L15" s="29">
        <f t="shared" si="10"/>
        <v>89</v>
      </c>
      <c r="M15" s="29">
        <f t="shared" si="10"/>
        <v>61</v>
      </c>
      <c r="N15" s="29">
        <f t="shared" si="10"/>
        <v>150</v>
      </c>
      <c r="O15" s="29">
        <f t="shared" si="10"/>
        <v>52</v>
      </c>
      <c r="P15" s="29">
        <f t="shared" si="10"/>
        <v>41</v>
      </c>
      <c r="Q15" s="29">
        <f t="shared" si="10"/>
        <v>93</v>
      </c>
      <c r="R15" s="29">
        <f t="shared" si="10"/>
        <v>84</v>
      </c>
      <c r="S15" s="29">
        <f t="shared" si="10"/>
        <v>50</v>
      </c>
      <c r="T15" s="29">
        <f t="shared" si="10"/>
        <v>134</v>
      </c>
      <c r="U15" s="29">
        <f t="shared" si="10"/>
        <v>67</v>
      </c>
      <c r="V15" s="29">
        <f t="shared" si="10"/>
        <v>67</v>
      </c>
      <c r="W15" s="29">
        <f t="shared" si="10"/>
        <v>134</v>
      </c>
      <c r="X15" s="29">
        <f t="shared" si="10"/>
        <v>80</v>
      </c>
      <c r="Y15" s="29">
        <f t="shared" si="10"/>
        <v>52</v>
      </c>
      <c r="Z15" s="29">
        <f t="shared" si="10"/>
        <v>132</v>
      </c>
      <c r="AA15" s="29">
        <f t="shared" si="10"/>
        <v>80</v>
      </c>
      <c r="AB15" s="29">
        <f t="shared" si="10"/>
        <v>65</v>
      </c>
      <c r="AC15" s="29">
        <f t="shared" si="10"/>
        <v>145</v>
      </c>
      <c r="AD15" s="29">
        <f t="shared" si="10"/>
        <v>54</v>
      </c>
      <c r="AE15" s="29">
        <f t="shared" si="10"/>
        <v>53</v>
      </c>
      <c r="AF15" s="29">
        <f t="shared" si="10"/>
        <v>107</v>
      </c>
      <c r="AG15" s="29">
        <f t="shared" si="10"/>
        <v>48</v>
      </c>
      <c r="AH15" s="29">
        <f t="shared" si="10"/>
        <v>37</v>
      </c>
      <c r="AI15" s="29">
        <f t="shared" si="10"/>
        <v>85</v>
      </c>
      <c r="AJ15" s="29">
        <f t="shared" si="10"/>
        <v>21</v>
      </c>
      <c r="AK15" s="29">
        <f t="shared" si="10"/>
        <v>32</v>
      </c>
      <c r="AL15" s="29">
        <f t="shared" si="10"/>
        <v>53</v>
      </c>
      <c r="AM15" s="13">
        <f t="shared" si="9"/>
        <v>662</v>
      </c>
      <c r="AN15" s="13">
        <f t="shared" si="9"/>
        <v>521</v>
      </c>
      <c r="AO15" s="13">
        <f t="shared" si="9"/>
        <v>1183</v>
      </c>
    </row>
    <row r="16" spans="1:41" x14ac:dyDescent="0.3">
      <c r="A16" s="92" t="s">
        <v>62</v>
      </c>
      <c r="B16" s="92"/>
      <c r="C16" s="31">
        <f>C15*100/$AO$15</f>
        <v>0</v>
      </c>
      <c r="D16" s="31">
        <f t="shared" ref="D16:AL16" si="11">D15*100/$AO$15</f>
        <v>0</v>
      </c>
      <c r="E16" s="31">
        <f t="shared" si="11"/>
        <v>0</v>
      </c>
      <c r="F16" s="31">
        <f t="shared" si="11"/>
        <v>1.0143702451394758</v>
      </c>
      <c r="G16" s="31">
        <f t="shared" si="11"/>
        <v>0.84530853761622993</v>
      </c>
      <c r="H16" s="31">
        <f t="shared" si="11"/>
        <v>1.8596787827557058</v>
      </c>
      <c r="I16" s="31">
        <f t="shared" si="11"/>
        <v>6.3398140321217245</v>
      </c>
      <c r="J16" s="31">
        <f t="shared" si="11"/>
        <v>4.4801352493660183</v>
      </c>
      <c r="K16" s="31">
        <f t="shared" si="11"/>
        <v>10.819949281487743</v>
      </c>
      <c r="L16" s="31">
        <f t="shared" si="11"/>
        <v>7.5232459847844462</v>
      </c>
      <c r="M16" s="31">
        <f t="shared" si="11"/>
        <v>5.1563820794590027</v>
      </c>
      <c r="N16" s="31">
        <f t="shared" si="11"/>
        <v>12.679628064243449</v>
      </c>
      <c r="O16" s="31">
        <f t="shared" si="11"/>
        <v>4.395604395604396</v>
      </c>
      <c r="P16" s="31">
        <f t="shared" si="11"/>
        <v>3.4657650042265429</v>
      </c>
      <c r="Q16" s="31">
        <f t="shared" si="11"/>
        <v>7.861369399830938</v>
      </c>
      <c r="R16" s="31">
        <f t="shared" si="11"/>
        <v>7.1005917159763312</v>
      </c>
      <c r="S16" s="31">
        <f t="shared" si="11"/>
        <v>4.2265426880811496</v>
      </c>
      <c r="T16" s="31">
        <f t="shared" si="11"/>
        <v>11.327134404057482</v>
      </c>
      <c r="U16" s="31">
        <f t="shared" si="11"/>
        <v>5.6635672020287409</v>
      </c>
      <c r="V16" s="31">
        <f t="shared" si="11"/>
        <v>5.6635672020287409</v>
      </c>
      <c r="W16" s="31">
        <f t="shared" si="11"/>
        <v>11.327134404057482</v>
      </c>
      <c r="X16" s="31">
        <f t="shared" si="11"/>
        <v>6.7624683009298394</v>
      </c>
      <c r="Y16" s="31">
        <f t="shared" si="11"/>
        <v>4.395604395604396</v>
      </c>
      <c r="Z16" s="31">
        <f t="shared" si="11"/>
        <v>11.158072696534235</v>
      </c>
      <c r="AA16" s="31">
        <f t="shared" si="11"/>
        <v>6.7624683009298394</v>
      </c>
      <c r="AB16" s="31">
        <f t="shared" si="11"/>
        <v>5.4945054945054945</v>
      </c>
      <c r="AC16" s="31">
        <f t="shared" si="11"/>
        <v>12.256973795435334</v>
      </c>
      <c r="AD16" s="31">
        <f t="shared" si="11"/>
        <v>4.5646661031276414</v>
      </c>
      <c r="AE16" s="31">
        <f t="shared" si="11"/>
        <v>4.4801352493660183</v>
      </c>
      <c r="AF16" s="31">
        <f t="shared" si="11"/>
        <v>9.0448013524936606</v>
      </c>
      <c r="AG16" s="31">
        <f t="shared" si="11"/>
        <v>4.0574809805579033</v>
      </c>
      <c r="AH16" s="31">
        <f t="shared" si="11"/>
        <v>3.1276415891800506</v>
      </c>
      <c r="AI16" s="31">
        <f t="shared" si="11"/>
        <v>7.1851225697379544</v>
      </c>
      <c r="AJ16" s="31">
        <f t="shared" si="11"/>
        <v>1.7751479289940828</v>
      </c>
      <c r="AK16" s="31">
        <f t="shared" si="11"/>
        <v>2.7049873203719357</v>
      </c>
      <c r="AL16" s="31">
        <f t="shared" si="11"/>
        <v>4.4801352493660183</v>
      </c>
      <c r="AM16" s="32">
        <f t="shared" ref="AM16" si="12">AM15*100/$AO$15</f>
        <v>55.959425190194423</v>
      </c>
      <c r="AN16" s="32">
        <f t="shared" ref="AN16" si="13">AN15*100/$AO$15</f>
        <v>44.040574809805577</v>
      </c>
      <c r="AO16" s="32">
        <f t="shared" ref="AO16" si="14">AO15*100/$AO$15</f>
        <v>100</v>
      </c>
    </row>
    <row r="17" spans="1:41" x14ac:dyDescent="0.3">
      <c r="A17" s="92" t="s">
        <v>63</v>
      </c>
      <c r="B17" s="92"/>
      <c r="C17" s="31" t="e">
        <f>C15*100/E15</f>
        <v>#DIV/0!</v>
      </c>
      <c r="D17" s="31" t="e">
        <f>D15*100/E15</f>
        <v>#DIV/0!</v>
      </c>
      <c r="E17" s="31"/>
      <c r="F17" s="31">
        <f>F15*100/H15</f>
        <v>54.545454545454547</v>
      </c>
      <c r="G17" s="31">
        <f>G15*100/H15</f>
        <v>45.454545454545453</v>
      </c>
      <c r="H17" s="31"/>
      <c r="I17" s="31">
        <f>I15*100/K15</f>
        <v>58.59375</v>
      </c>
      <c r="J17" s="31">
        <f>J15*100/K15</f>
        <v>41.40625</v>
      </c>
      <c r="K17" s="31"/>
      <c r="L17" s="31">
        <f>L15*100/N15</f>
        <v>59.333333333333336</v>
      </c>
      <c r="M17" s="31">
        <f>M15*100/N15</f>
        <v>40.666666666666664</v>
      </c>
      <c r="N17" s="31"/>
      <c r="O17" s="31">
        <v>53.191489361702125</v>
      </c>
      <c r="P17" s="31">
        <v>46.808510638297875</v>
      </c>
      <c r="Q17" s="31"/>
      <c r="R17" s="31">
        <f>R15*100/T15</f>
        <v>62.686567164179102</v>
      </c>
      <c r="S17" s="31">
        <f>S15*100/T15</f>
        <v>37.313432835820898</v>
      </c>
      <c r="T17" s="31"/>
      <c r="U17" s="31">
        <f>U15*100/W15</f>
        <v>50</v>
      </c>
      <c r="V17" s="31">
        <f>V15*100/W15</f>
        <v>50</v>
      </c>
      <c r="W17" s="31"/>
      <c r="X17" s="31">
        <f>X15*100/Z15</f>
        <v>60.606060606060609</v>
      </c>
      <c r="Y17" s="31">
        <f>Y15*100/Z15</f>
        <v>39.393939393939391</v>
      </c>
      <c r="Z17" s="31"/>
      <c r="AA17" s="31">
        <f>AA15*100/AC15</f>
        <v>55.172413793103445</v>
      </c>
      <c r="AB17" s="31">
        <f>AB15*100/AC15</f>
        <v>44.827586206896555</v>
      </c>
      <c r="AC17" s="31"/>
      <c r="AD17" s="31">
        <f>AD15*100/AF15</f>
        <v>50.467289719626166</v>
      </c>
      <c r="AE17" s="31">
        <f>AE15*100/AF15</f>
        <v>49.532710280373834</v>
      </c>
      <c r="AF17" s="31"/>
      <c r="AG17" s="31">
        <f>AG15*100/AI15</f>
        <v>56.470588235294116</v>
      </c>
      <c r="AH17" s="31">
        <f>AH15*100/AI15</f>
        <v>43.529411764705884</v>
      </c>
      <c r="AI17" s="31"/>
      <c r="AJ17" s="31">
        <f>AJ15*100/AL15</f>
        <v>39.622641509433961</v>
      </c>
      <c r="AK17" s="31">
        <f>AK15*100/AL15</f>
        <v>60.377358490566039</v>
      </c>
      <c r="AL17" s="31"/>
      <c r="AM17" s="32">
        <f>AM16</f>
        <v>55.959425190194423</v>
      </c>
      <c r="AN17" s="32">
        <f t="shared" ref="AN17:AO17" si="15">AN16</f>
        <v>44.040574809805577</v>
      </c>
      <c r="AO17" s="32">
        <f t="shared" si="15"/>
        <v>100</v>
      </c>
    </row>
    <row r="18" spans="1:41" x14ac:dyDescent="0.3">
      <c r="A18" s="108" t="s">
        <v>58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</row>
    <row r="19" spans="1:41" x14ac:dyDescent="0.3">
      <c r="A19" s="95" t="s">
        <v>29</v>
      </c>
      <c r="B19" s="98" t="s">
        <v>4</v>
      </c>
      <c r="C19" s="89">
        <v>0</v>
      </c>
      <c r="D19" s="90"/>
      <c r="E19" s="91"/>
      <c r="F19" s="89">
        <v>1</v>
      </c>
      <c r="G19" s="90"/>
      <c r="H19" s="91"/>
      <c r="I19" s="89">
        <v>2</v>
      </c>
      <c r="J19" s="90"/>
      <c r="K19" s="91"/>
      <c r="L19" s="89">
        <v>3</v>
      </c>
      <c r="M19" s="90"/>
      <c r="N19" s="91"/>
      <c r="O19" s="89">
        <v>4</v>
      </c>
      <c r="P19" s="90"/>
      <c r="Q19" s="91"/>
      <c r="R19" s="89">
        <v>5</v>
      </c>
      <c r="S19" s="90"/>
      <c r="T19" s="91"/>
      <c r="U19" s="89">
        <v>6</v>
      </c>
      <c r="V19" s="90"/>
      <c r="W19" s="91"/>
      <c r="X19" s="89">
        <v>7</v>
      </c>
      <c r="Y19" s="90"/>
      <c r="Z19" s="91"/>
      <c r="AA19" s="89">
        <v>8</v>
      </c>
      <c r="AB19" s="90"/>
      <c r="AC19" s="91"/>
      <c r="AD19" s="89">
        <v>9</v>
      </c>
      <c r="AE19" s="90"/>
      <c r="AF19" s="91"/>
      <c r="AG19" s="89">
        <v>10</v>
      </c>
      <c r="AH19" s="90"/>
      <c r="AI19" s="91"/>
      <c r="AJ19" s="89">
        <v>11</v>
      </c>
      <c r="AK19" s="90"/>
      <c r="AL19" s="90"/>
      <c r="AM19" s="103" t="s">
        <v>56</v>
      </c>
      <c r="AN19" s="104"/>
      <c r="AO19" s="105"/>
    </row>
    <row r="20" spans="1:41" ht="31.2" customHeight="1" x14ac:dyDescent="0.3">
      <c r="A20" s="96"/>
      <c r="B20" s="99"/>
      <c r="C20" s="89">
        <v>0</v>
      </c>
      <c r="D20" s="91"/>
      <c r="E20" s="24">
        <v>0</v>
      </c>
      <c r="F20" s="89">
        <v>1</v>
      </c>
      <c r="G20" s="91"/>
      <c r="H20" s="24">
        <v>1</v>
      </c>
      <c r="I20" s="89">
        <v>2</v>
      </c>
      <c r="J20" s="91"/>
      <c r="K20" s="24">
        <v>2</v>
      </c>
      <c r="L20" s="89">
        <v>3</v>
      </c>
      <c r="M20" s="91"/>
      <c r="N20" s="24">
        <v>3</v>
      </c>
      <c r="O20" s="89">
        <v>4</v>
      </c>
      <c r="P20" s="91"/>
      <c r="Q20" s="24">
        <v>4</v>
      </c>
      <c r="R20" s="89">
        <v>5</v>
      </c>
      <c r="S20" s="91"/>
      <c r="T20" s="24">
        <v>5</v>
      </c>
      <c r="U20" s="89">
        <v>6</v>
      </c>
      <c r="V20" s="91"/>
      <c r="W20" s="24">
        <v>6</v>
      </c>
      <c r="X20" s="89">
        <v>7</v>
      </c>
      <c r="Y20" s="91"/>
      <c r="Z20" s="24">
        <v>7</v>
      </c>
      <c r="AA20" s="89">
        <v>8</v>
      </c>
      <c r="AB20" s="91"/>
      <c r="AC20" s="24">
        <v>8</v>
      </c>
      <c r="AD20" s="89">
        <v>9</v>
      </c>
      <c r="AE20" s="91"/>
      <c r="AF20" s="24">
        <v>9</v>
      </c>
      <c r="AG20" s="89">
        <v>10</v>
      </c>
      <c r="AH20" s="91"/>
      <c r="AI20" s="24">
        <v>10</v>
      </c>
      <c r="AJ20" s="89">
        <v>11</v>
      </c>
      <c r="AK20" s="91"/>
      <c r="AL20" s="28">
        <v>11</v>
      </c>
      <c r="AM20" s="106" t="s">
        <v>56</v>
      </c>
      <c r="AN20" s="107"/>
      <c r="AO20" s="37" t="s">
        <v>56</v>
      </c>
    </row>
    <row r="21" spans="1:41" x14ac:dyDescent="0.3">
      <c r="A21" s="97"/>
      <c r="B21" s="100"/>
      <c r="C21" s="24" t="s">
        <v>60</v>
      </c>
      <c r="D21" s="24" t="s">
        <v>61</v>
      </c>
      <c r="E21" s="24" t="s">
        <v>8</v>
      </c>
      <c r="F21" s="24" t="s">
        <v>60</v>
      </c>
      <c r="G21" s="24" t="s">
        <v>61</v>
      </c>
      <c r="H21" s="24" t="s">
        <v>8</v>
      </c>
      <c r="I21" s="24" t="s">
        <v>60</v>
      </c>
      <c r="J21" s="24" t="s">
        <v>61</v>
      </c>
      <c r="K21" s="24" t="s">
        <v>8</v>
      </c>
      <c r="L21" s="24" t="s">
        <v>60</v>
      </c>
      <c r="M21" s="24" t="s">
        <v>61</v>
      </c>
      <c r="N21" s="24" t="s">
        <v>8</v>
      </c>
      <c r="O21" s="24" t="s">
        <v>60</v>
      </c>
      <c r="P21" s="24" t="s">
        <v>61</v>
      </c>
      <c r="Q21" s="24" t="s">
        <v>8</v>
      </c>
      <c r="R21" s="24" t="s">
        <v>60</v>
      </c>
      <c r="S21" s="24" t="s">
        <v>61</v>
      </c>
      <c r="T21" s="24" t="s">
        <v>8</v>
      </c>
      <c r="U21" s="24" t="s">
        <v>60</v>
      </c>
      <c r="V21" s="24" t="s">
        <v>61</v>
      </c>
      <c r="W21" s="24" t="s">
        <v>8</v>
      </c>
      <c r="X21" s="24" t="s">
        <v>60</v>
      </c>
      <c r="Y21" s="24" t="s">
        <v>61</v>
      </c>
      <c r="Z21" s="24" t="s">
        <v>8</v>
      </c>
      <c r="AA21" s="24" t="s">
        <v>60</v>
      </c>
      <c r="AB21" s="24" t="s">
        <v>61</v>
      </c>
      <c r="AC21" s="24" t="s">
        <v>8</v>
      </c>
      <c r="AD21" s="24" t="s">
        <v>60</v>
      </c>
      <c r="AE21" s="24" t="s">
        <v>61</v>
      </c>
      <c r="AF21" s="24" t="s">
        <v>8</v>
      </c>
      <c r="AG21" s="24" t="s">
        <v>60</v>
      </c>
      <c r="AH21" s="24" t="s">
        <v>61</v>
      </c>
      <c r="AI21" s="24" t="s">
        <v>8</v>
      </c>
      <c r="AJ21" s="24" t="s">
        <v>60</v>
      </c>
      <c r="AK21" s="24" t="s">
        <v>61</v>
      </c>
      <c r="AL21" s="24" t="s">
        <v>8</v>
      </c>
      <c r="AM21" s="36" t="s">
        <v>60</v>
      </c>
      <c r="AN21" s="36" t="s">
        <v>61</v>
      </c>
      <c r="AO21" s="36" t="s">
        <v>56</v>
      </c>
    </row>
    <row r="22" spans="1:41" x14ac:dyDescent="0.3">
      <c r="A22" s="24">
        <v>101</v>
      </c>
      <c r="B22" s="24" t="s">
        <v>30</v>
      </c>
      <c r="C22" s="24">
        <f>'Ümumi baza'!F155</f>
        <v>0</v>
      </c>
      <c r="D22" s="24">
        <f>'Ümumi baza'!G155</f>
        <v>0</v>
      </c>
      <c r="E22" s="24">
        <f>'Ümumi baza'!H155</f>
        <v>0</v>
      </c>
      <c r="F22" s="24">
        <f>'Ümumi baza'!AK155</f>
        <v>0</v>
      </c>
      <c r="G22" s="24">
        <f>'Ümumi baza'!AL155</f>
        <v>0</v>
      </c>
      <c r="H22" s="24">
        <f>'Ümumi baza'!AM155</f>
        <v>0</v>
      </c>
      <c r="I22" s="24">
        <f>'Ümumi baza'!BP155</f>
        <v>0</v>
      </c>
      <c r="J22" s="24">
        <f>'Ümumi baza'!BQ155</f>
        <v>0</v>
      </c>
      <c r="K22" s="24">
        <f>'Ümumi baza'!BR155</f>
        <v>0</v>
      </c>
      <c r="L22" s="24">
        <f>'Ümumi baza'!CU155</f>
        <v>0</v>
      </c>
      <c r="M22" s="24">
        <f>'Ümumi baza'!CV155</f>
        <v>0</v>
      </c>
      <c r="N22" s="24">
        <f>'Ümumi baza'!CW155</f>
        <v>0</v>
      </c>
      <c r="O22" s="24">
        <f>'Ümumi baza'!DZ155</f>
        <v>0</v>
      </c>
      <c r="P22" s="24">
        <f>'Ümumi baza'!EA155</f>
        <v>0</v>
      </c>
      <c r="Q22" s="24">
        <f>'Ümumi baza'!EB155</f>
        <v>0</v>
      </c>
      <c r="R22" s="24">
        <f>'Ümumi baza'!FE155</f>
        <v>0</v>
      </c>
      <c r="S22" s="24">
        <f>'Ümumi baza'!FF155</f>
        <v>0</v>
      </c>
      <c r="T22" s="24">
        <f>'Ümumi baza'!FG155</f>
        <v>0</v>
      </c>
      <c r="U22" s="24">
        <f>'Ümumi baza'!GJ155</f>
        <v>0</v>
      </c>
      <c r="V22" s="24">
        <f>'Ümumi baza'!GK155</f>
        <v>0</v>
      </c>
      <c r="W22" s="24">
        <f>'Ümumi baza'!GL155</f>
        <v>0</v>
      </c>
      <c r="X22" s="24">
        <f>'Ümumi baza'!HO155</f>
        <v>0</v>
      </c>
      <c r="Y22" s="24">
        <f>'Ümumi baza'!HP155</f>
        <v>0</v>
      </c>
      <c r="Z22" s="24">
        <f>'Ümumi baza'!HQ155</f>
        <v>0</v>
      </c>
      <c r="AA22" s="24">
        <f>'Ümumi baza'!IT155</f>
        <v>0</v>
      </c>
      <c r="AB22" s="24">
        <f>'Ümumi baza'!IU155</f>
        <v>0</v>
      </c>
      <c r="AC22" s="24">
        <f>'Ümumi baza'!IV155</f>
        <v>0</v>
      </c>
      <c r="AD22" s="24">
        <f>'Ümumi baza'!JY155</f>
        <v>0</v>
      </c>
      <c r="AE22" s="24">
        <f>'Ümumi baza'!JZ155</f>
        <v>0</v>
      </c>
      <c r="AF22" s="24">
        <f>'Ümumi baza'!KA155</f>
        <v>0</v>
      </c>
      <c r="AG22" s="24">
        <f>'Ümumi baza'!LD155</f>
        <v>0</v>
      </c>
      <c r="AH22" s="24">
        <f>'Ümumi baza'!LE155</f>
        <v>0</v>
      </c>
      <c r="AI22" s="24">
        <f>'Ümumi baza'!LF155</f>
        <v>0</v>
      </c>
      <c r="AJ22" s="24">
        <f>'Ümumi baza'!MI155</f>
        <v>0</v>
      </c>
      <c r="AK22" s="24">
        <f>'Ümumi baza'!MJ155</f>
        <v>0</v>
      </c>
      <c r="AL22" s="24">
        <f>'Ümumi baza'!MK155</f>
        <v>0</v>
      </c>
      <c r="AM22" s="13">
        <f t="shared" ref="AM22:AO23" si="16">SUM(C22,F22,I22,L22,O22,R22,U22,X22,AA22,AD22,AG22,AJ22)</f>
        <v>0</v>
      </c>
      <c r="AN22" s="13">
        <f t="shared" si="16"/>
        <v>0</v>
      </c>
      <c r="AO22" s="13">
        <f t="shared" si="16"/>
        <v>0</v>
      </c>
    </row>
    <row r="23" spans="1:41" x14ac:dyDescent="0.3">
      <c r="A23" s="92" t="s">
        <v>56</v>
      </c>
      <c r="B23" s="92"/>
      <c r="C23" s="26">
        <f t="shared" ref="C23:AL23" si="17">SUM(C22:C22)</f>
        <v>0</v>
      </c>
      <c r="D23" s="26">
        <f t="shared" si="17"/>
        <v>0</v>
      </c>
      <c r="E23" s="26">
        <f t="shared" si="17"/>
        <v>0</v>
      </c>
      <c r="F23" s="26">
        <f t="shared" si="17"/>
        <v>0</v>
      </c>
      <c r="G23" s="26">
        <f t="shared" si="17"/>
        <v>0</v>
      </c>
      <c r="H23" s="26">
        <f t="shared" si="17"/>
        <v>0</v>
      </c>
      <c r="I23" s="26">
        <f t="shared" si="17"/>
        <v>0</v>
      </c>
      <c r="J23" s="26">
        <f t="shared" si="17"/>
        <v>0</v>
      </c>
      <c r="K23" s="26">
        <f t="shared" si="17"/>
        <v>0</v>
      </c>
      <c r="L23" s="27">
        <f t="shared" si="17"/>
        <v>0</v>
      </c>
      <c r="M23" s="27">
        <f t="shared" si="17"/>
        <v>0</v>
      </c>
      <c r="N23" s="27">
        <f t="shared" si="17"/>
        <v>0</v>
      </c>
      <c r="O23" s="27">
        <f t="shared" si="17"/>
        <v>0</v>
      </c>
      <c r="P23" s="27">
        <f t="shared" si="17"/>
        <v>0</v>
      </c>
      <c r="Q23" s="27">
        <f t="shared" si="17"/>
        <v>0</v>
      </c>
      <c r="R23" s="27">
        <f t="shared" si="17"/>
        <v>0</v>
      </c>
      <c r="S23" s="27">
        <f t="shared" si="17"/>
        <v>0</v>
      </c>
      <c r="T23" s="27">
        <f t="shared" si="17"/>
        <v>0</v>
      </c>
      <c r="U23" s="27">
        <f t="shared" si="17"/>
        <v>0</v>
      </c>
      <c r="V23" s="27">
        <f t="shared" si="17"/>
        <v>0</v>
      </c>
      <c r="W23" s="27">
        <f t="shared" si="17"/>
        <v>0</v>
      </c>
      <c r="X23" s="27">
        <f t="shared" si="17"/>
        <v>0</v>
      </c>
      <c r="Y23" s="27">
        <f t="shared" si="17"/>
        <v>0</v>
      </c>
      <c r="Z23" s="27">
        <f t="shared" si="17"/>
        <v>0</v>
      </c>
      <c r="AA23" s="27">
        <f t="shared" si="17"/>
        <v>0</v>
      </c>
      <c r="AB23" s="27">
        <f t="shared" si="17"/>
        <v>0</v>
      </c>
      <c r="AC23" s="27">
        <f t="shared" si="17"/>
        <v>0</v>
      </c>
      <c r="AD23" s="27">
        <f t="shared" si="17"/>
        <v>0</v>
      </c>
      <c r="AE23" s="27">
        <f t="shared" si="17"/>
        <v>0</v>
      </c>
      <c r="AF23" s="27">
        <f t="shared" si="17"/>
        <v>0</v>
      </c>
      <c r="AG23" s="27">
        <f t="shared" si="17"/>
        <v>0</v>
      </c>
      <c r="AH23" s="27">
        <f t="shared" si="17"/>
        <v>0</v>
      </c>
      <c r="AI23" s="27">
        <f t="shared" si="17"/>
        <v>0</v>
      </c>
      <c r="AJ23" s="27">
        <f t="shared" si="17"/>
        <v>0</v>
      </c>
      <c r="AK23" s="27">
        <f t="shared" si="17"/>
        <v>0</v>
      </c>
      <c r="AL23" s="27">
        <f t="shared" si="17"/>
        <v>0</v>
      </c>
      <c r="AM23" s="13">
        <f t="shared" si="16"/>
        <v>0</v>
      </c>
      <c r="AN23" s="13">
        <f t="shared" si="16"/>
        <v>0</v>
      </c>
      <c r="AO23" s="13">
        <f t="shared" si="16"/>
        <v>0</v>
      </c>
    </row>
    <row r="24" spans="1:41" x14ac:dyDescent="0.3">
      <c r="A24" s="93" t="s">
        <v>62</v>
      </c>
      <c r="B24" s="94"/>
      <c r="C24" s="31" t="e">
        <f>C23*100/$AO$23</f>
        <v>#DIV/0!</v>
      </c>
      <c r="D24" s="31" t="e">
        <f t="shared" ref="D24:AL24" si="18">D23*100/$AO$23</f>
        <v>#DIV/0!</v>
      </c>
      <c r="E24" s="31" t="e">
        <f t="shared" si="18"/>
        <v>#DIV/0!</v>
      </c>
      <c r="F24" s="31" t="e">
        <f t="shared" si="18"/>
        <v>#DIV/0!</v>
      </c>
      <c r="G24" s="31" t="e">
        <f t="shared" si="18"/>
        <v>#DIV/0!</v>
      </c>
      <c r="H24" s="31" t="e">
        <f t="shared" si="18"/>
        <v>#DIV/0!</v>
      </c>
      <c r="I24" s="31" t="e">
        <f t="shared" si="18"/>
        <v>#DIV/0!</v>
      </c>
      <c r="J24" s="31" t="e">
        <f t="shared" si="18"/>
        <v>#DIV/0!</v>
      </c>
      <c r="K24" s="31" t="e">
        <f t="shared" si="18"/>
        <v>#DIV/0!</v>
      </c>
      <c r="L24" s="31" t="e">
        <f t="shared" si="18"/>
        <v>#DIV/0!</v>
      </c>
      <c r="M24" s="31" t="e">
        <f t="shared" si="18"/>
        <v>#DIV/0!</v>
      </c>
      <c r="N24" s="31" t="e">
        <f t="shared" si="18"/>
        <v>#DIV/0!</v>
      </c>
      <c r="O24" s="31" t="e">
        <f t="shared" si="18"/>
        <v>#DIV/0!</v>
      </c>
      <c r="P24" s="31" t="e">
        <f t="shared" si="18"/>
        <v>#DIV/0!</v>
      </c>
      <c r="Q24" s="31" t="e">
        <f t="shared" si="18"/>
        <v>#DIV/0!</v>
      </c>
      <c r="R24" s="31" t="e">
        <f t="shared" si="18"/>
        <v>#DIV/0!</v>
      </c>
      <c r="S24" s="31" t="e">
        <f t="shared" si="18"/>
        <v>#DIV/0!</v>
      </c>
      <c r="T24" s="31" t="e">
        <f t="shared" si="18"/>
        <v>#DIV/0!</v>
      </c>
      <c r="U24" s="31" t="e">
        <f t="shared" si="18"/>
        <v>#DIV/0!</v>
      </c>
      <c r="V24" s="31" t="e">
        <f t="shared" si="18"/>
        <v>#DIV/0!</v>
      </c>
      <c r="W24" s="31" t="e">
        <f t="shared" si="18"/>
        <v>#DIV/0!</v>
      </c>
      <c r="X24" s="31" t="e">
        <f t="shared" si="18"/>
        <v>#DIV/0!</v>
      </c>
      <c r="Y24" s="31" t="e">
        <f t="shared" si="18"/>
        <v>#DIV/0!</v>
      </c>
      <c r="Z24" s="31" t="e">
        <f t="shared" si="18"/>
        <v>#DIV/0!</v>
      </c>
      <c r="AA24" s="31" t="e">
        <f t="shared" si="18"/>
        <v>#DIV/0!</v>
      </c>
      <c r="AB24" s="31" t="e">
        <f t="shared" si="18"/>
        <v>#DIV/0!</v>
      </c>
      <c r="AC24" s="31" t="e">
        <f t="shared" si="18"/>
        <v>#DIV/0!</v>
      </c>
      <c r="AD24" s="31" t="e">
        <f t="shared" si="18"/>
        <v>#DIV/0!</v>
      </c>
      <c r="AE24" s="31" t="e">
        <f t="shared" si="18"/>
        <v>#DIV/0!</v>
      </c>
      <c r="AF24" s="31" t="e">
        <f t="shared" si="18"/>
        <v>#DIV/0!</v>
      </c>
      <c r="AG24" s="31" t="e">
        <f t="shared" si="18"/>
        <v>#DIV/0!</v>
      </c>
      <c r="AH24" s="31" t="e">
        <f t="shared" si="18"/>
        <v>#DIV/0!</v>
      </c>
      <c r="AI24" s="31" t="e">
        <f t="shared" si="18"/>
        <v>#DIV/0!</v>
      </c>
      <c r="AJ24" s="31" t="e">
        <f t="shared" si="18"/>
        <v>#DIV/0!</v>
      </c>
      <c r="AK24" s="31" t="e">
        <f t="shared" si="18"/>
        <v>#DIV/0!</v>
      </c>
      <c r="AL24" s="31" t="e">
        <f t="shared" si="18"/>
        <v>#DIV/0!</v>
      </c>
      <c r="AM24" s="32" t="e">
        <f t="shared" ref="AM24" si="19">AM23*100/$AO$23</f>
        <v>#DIV/0!</v>
      </c>
      <c r="AN24" s="32" t="e">
        <f t="shared" ref="AN24" si="20">AN23*100/$AO$23</f>
        <v>#DIV/0!</v>
      </c>
      <c r="AO24" s="32" t="e">
        <f t="shared" ref="AO24" si="21">AO23*100/$AO$23</f>
        <v>#DIV/0!</v>
      </c>
    </row>
    <row r="25" spans="1:41" x14ac:dyDescent="0.3">
      <c r="A25" s="93" t="s">
        <v>63</v>
      </c>
      <c r="B25" s="94"/>
      <c r="C25" s="31" t="e">
        <f>C23*100/E23</f>
        <v>#DIV/0!</v>
      </c>
      <c r="D25" s="31" t="e">
        <f>D23*100/E23</f>
        <v>#DIV/0!</v>
      </c>
      <c r="E25" s="31"/>
      <c r="F25" s="31" t="e">
        <f>F23*100/H23</f>
        <v>#DIV/0!</v>
      </c>
      <c r="G25" s="31" t="e">
        <f>G23*100/H23</f>
        <v>#DIV/0!</v>
      </c>
      <c r="H25" s="31"/>
      <c r="I25" s="31" t="e">
        <f>I23*100/K23</f>
        <v>#DIV/0!</v>
      </c>
      <c r="J25" s="31" t="e">
        <f>J23*100/K23</f>
        <v>#DIV/0!</v>
      </c>
      <c r="K25" s="31"/>
      <c r="L25" s="31" t="e">
        <f>L23*100/N23</f>
        <v>#DIV/0!</v>
      </c>
      <c r="M25" s="31" t="e">
        <f>M23*100/N23</f>
        <v>#DIV/0!</v>
      </c>
      <c r="N25" s="31"/>
      <c r="O25" s="31">
        <v>53.191489361702125</v>
      </c>
      <c r="P25" s="31">
        <v>46.808510638297875</v>
      </c>
      <c r="Q25" s="31"/>
      <c r="R25" s="31" t="e">
        <f>R23*100/T23</f>
        <v>#DIV/0!</v>
      </c>
      <c r="S25" s="31" t="e">
        <f>S23*100/T23</f>
        <v>#DIV/0!</v>
      </c>
      <c r="T25" s="31"/>
      <c r="U25" s="31" t="e">
        <f>U23*100/W23</f>
        <v>#DIV/0!</v>
      </c>
      <c r="V25" s="31" t="e">
        <f>V23*100/W23</f>
        <v>#DIV/0!</v>
      </c>
      <c r="W25" s="31"/>
      <c r="X25" s="31" t="e">
        <f>X23*100/Z23</f>
        <v>#DIV/0!</v>
      </c>
      <c r="Y25" s="31" t="e">
        <f>Y23*100/Z23</f>
        <v>#DIV/0!</v>
      </c>
      <c r="Z25" s="31"/>
      <c r="AA25" s="31" t="e">
        <f>AA23*100/AC23</f>
        <v>#DIV/0!</v>
      </c>
      <c r="AB25" s="31" t="e">
        <f>AB23*100/AC23</f>
        <v>#DIV/0!</v>
      </c>
      <c r="AC25" s="31"/>
      <c r="AD25" s="31" t="e">
        <f>AD23*100/AF23</f>
        <v>#DIV/0!</v>
      </c>
      <c r="AE25" s="31" t="e">
        <f>AE23*100/AF23</f>
        <v>#DIV/0!</v>
      </c>
      <c r="AF25" s="31"/>
      <c r="AG25" s="31" t="e">
        <f>AG23*100/AI23</f>
        <v>#DIV/0!</v>
      </c>
      <c r="AH25" s="31" t="e">
        <f>AH23*100/AI23</f>
        <v>#DIV/0!</v>
      </c>
      <c r="AI25" s="31"/>
      <c r="AJ25" s="31" t="e">
        <f>AJ23*100/AL23</f>
        <v>#DIV/0!</v>
      </c>
      <c r="AK25" s="31" t="e">
        <f>AK23*100/AL23</f>
        <v>#DIV/0!</v>
      </c>
      <c r="AL25" s="31"/>
      <c r="AM25" s="32" t="e">
        <f>AM24</f>
        <v>#DIV/0!</v>
      </c>
      <c r="AN25" s="32" t="e">
        <f t="shared" ref="AN25:AO25" si="22">AN24</f>
        <v>#DIV/0!</v>
      </c>
      <c r="AO25" s="32" t="e">
        <f t="shared" si="22"/>
        <v>#DIV/0!</v>
      </c>
    </row>
    <row r="78" spans="1:15" x14ac:dyDescent="0.3">
      <c r="B78" s="108" t="s">
        <v>68</v>
      </c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</row>
    <row r="79" spans="1:15" x14ac:dyDescent="0.3">
      <c r="A79" s="112"/>
      <c r="B79" s="24"/>
      <c r="C79" s="24">
        <v>0</v>
      </c>
      <c r="D79" s="24">
        <v>1</v>
      </c>
      <c r="E79" s="24">
        <v>2</v>
      </c>
      <c r="F79" s="24">
        <v>3</v>
      </c>
      <c r="G79" s="24">
        <v>4</v>
      </c>
      <c r="H79" s="24">
        <v>5</v>
      </c>
      <c r="I79" s="24">
        <v>6</v>
      </c>
      <c r="J79" s="24">
        <v>7</v>
      </c>
      <c r="K79" s="24">
        <v>8</v>
      </c>
      <c r="L79" s="24">
        <v>9</v>
      </c>
      <c r="M79" s="24">
        <v>10</v>
      </c>
      <c r="N79" s="24">
        <v>11</v>
      </c>
      <c r="O79" s="24" t="s">
        <v>56</v>
      </c>
    </row>
    <row r="80" spans="1:15" x14ac:dyDescent="0.3">
      <c r="A80" s="112"/>
      <c r="B80" s="24" t="s">
        <v>64</v>
      </c>
      <c r="C80" s="24">
        <v>4</v>
      </c>
      <c r="D80" s="24">
        <v>5</v>
      </c>
      <c r="E80" s="24">
        <v>7</v>
      </c>
      <c r="F80" s="24">
        <v>6</v>
      </c>
      <c r="G80" s="24">
        <v>7</v>
      </c>
      <c r="H80" s="24">
        <v>6</v>
      </c>
      <c r="I80" s="24">
        <v>7</v>
      </c>
      <c r="J80" s="24">
        <v>6</v>
      </c>
      <c r="K80" s="24">
        <v>7</v>
      </c>
      <c r="L80" s="24">
        <v>6</v>
      </c>
      <c r="M80" s="24">
        <v>4</v>
      </c>
      <c r="N80" s="24">
        <v>4</v>
      </c>
      <c r="O80" s="24">
        <v>69</v>
      </c>
    </row>
    <row r="81" spans="1:15" x14ac:dyDescent="0.3">
      <c r="A81" s="112"/>
      <c r="B81" s="24" t="s">
        <v>6</v>
      </c>
      <c r="C81" s="24">
        <v>93</v>
      </c>
      <c r="D81" s="24">
        <v>119</v>
      </c>
      <c r="E81" s="24">
        <v>150</v>
      </c>
      <c r="F81" s="24">
        <v>144</v>
      </c>
      <c r="G81" s="24">
        <v>157</v>
      </c>
      <c r="H81" s="24">
        <v>133</v>
      </c>
      <c r="I81" s="24">
        <v>153</v>
      </c>
      <c r="J81" s="24">
        <v>131</v>
      </c>
      <c r="K81" s="24">
        <v>143</v>
      </c>
      <c r="L81" s="24">
        <v>131</v>
      </c>
      <c r="M81" s="24">
        <v>83</v>
      </c>
      <c r="N81" s="24">
        <v>71</v>
      </c>
      <c r="O81" s="24">
        <v>1508</v>
      </c>
    </row>
    <row r="82" spans="1:15" x14ac:dyDescent="0.3">
      <c r="B82" s="24" t="s">
        <v>70</v>
      </c>
      <c r="C82" s="52">
        <f>C81/C80</f>
        <v>23.25</v>
      </c>
      <c r="D82" s="52">
        <f t="shared" ref="D82:O82" si="23">D81/D80</f>
        <v>23.8</v>
      </c>
      <c r="E82" s="52">
        <f t="shared" si="23"/>
        <v>21.428571428571427</v>
      </c>
      <c r="F82" s="52">
        <f t="shared" si="23"/>
        <v>24</v>
      </c>
      <c r="G82" s="52">
        <f t="shared" si="23"/>
        <v>22.428571428571427</v>
      </c>
      <c r="H82" s="52">
        <f t="shared" si="23"/>
        <v>22.166666666666668</v>
      </c>
      <c r="I82" s="52">
        <f t="shared" si="23"/>
        <v>21.857142857142858</v>
      </c>
      <c r="J82" s="52">
        <f t="shared" si="23"/>
        <v>21.833333333333332</v>
      </c>
      <c r="K82" s="52">
        <f t="shared" si="23"/>
        <v>20.428571428571427</v>
      </c>
      <c r="L82" s="52">
        <f t="shared" si="23"/>
        <v>21.833333333333332</v>
      </c>
      <c r="M82" s="52">
        <f t="shared" si="23"/>
        <v>20.75</v>
      </c>
      <c r="N82" s="52">
        <f t="shared" si="23"/>
        <v>17.75</v>
      </c>
      <c r="O82" s="52">
        <f t="shared" si="23"/>
        <v>21.855072463768117</v>
      </c>
    </row>
    <row r="83" spans="1:15" x14ac:dyDescent="0.3">
      <c r="B83" s="108" t="s">
        <v>65</v>
      </c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</row>
    <row r="84" spans="1:15" x14ac:dyDescent="0.3">
      <c r="A84" s="112"/>
      <c r="B84" s="24"/>
      <c r="C84" s="110" t="s">
        <v>69</v>
      </c>
      <c r="D84" s="110"/>
      <c r="E84" s="110"/>
      <c r="F84" s="110"/>
      <c r="G84" s="110"/>
      <c r="H84" s="111" t="s">
        <v>66</v>
      </c>
      <c r="I84" s="110"/>
      <c r="J84" s="110"/>
      <c r="K84" s="110"/>
      <c r="L84" s="110"/>
      <c r="M84" s="110" t="s">
        <v>67</v>
      </c>
      <c r="N84" s="110"/>
      <c r="O84" s="39" t="s">
        <v>56</v>
      </c>
    </row>
    <row r="85" spans="1:15" x14ac:dyDescent="0.3">
      <c r="A85" s="112"/>
      <c r="B85" s="24" t="s">
        <v>64</v>
      </c>
      <c r="C85" s="110">
        <f>SUM(C80,D80,E80,F80,G80)</f>
        <v>29</v>
      </c>
      <c r="D85" s="110"/>
      <c r="E85" s="110"/>
      <c r="F85" s="110"/>
      <c r="G85" s="110"/>
      <c r="H85" s="110">
        <f>SUM(H80,I80,J80,K80,L80)</f>
        <v>32</v>
      </c>
      <c r="I85" s="110"/>
      <c r="J85" s="110"/>
      <c r="K85" s="110"/>
      <c r="L85" s="110"/>
      <c r="M85" s="110">
        <f>SUM(M80,N80)</f>
        <v>8</v>
      </c>
      <c r="N85" s="110"/>
      <c r="O85" s="24">
        <f>SUM(C85,H85,M85)</f>
        <v>69</v>
      </c>
    </row>
    <row r="86" spans="1:15" x14ac:dyDescent="0.3">
      <c r="A86" s="112"/>
      <c r="B86" s="24" t="s">
        <v>6</v>
      </c>
      <c r="C86" s="110">
        <f>SUM(C81,D81,E81,F81,G81)</f>
        <v>663</v>
      </c>
      <c r="D86" s="110"/>
      <c r="E86" s="110"/>
      <c r="F86" s="110"/>
      <c r="G86" s="110"/>
      <c r="H86" s="110">
        <f>SUM(H81,I81,J81,K81,L81)</f>
        <v>691</v>
      </c>
      <c r="I86" s="110"/>
      <c r="J86" s="110"/>
      <c r="K86" s="110"/>
      <c r="L86" s="110"/>
      <c r="M86" s="110">
        <f>SUM(M81,N81)</f>
        <v>154</v>
      </c>
      <c r="N86" s="110"/>
      <c r="O86" s="24">
        <f>SUM(C86,H86,M86)</f>
        <v>1508</v>
      </c>
    </row>
    <row r="87" spans="1:15" x14ac:dyDescent="0.3">
      <c r="B87" s="24" t="s">
        <v>70</v>
      </c>
      <c r="C87" s="109">
        <f>C86/C85</f>
        <v>22.862068965517242</v>
      </c>
      <c r="D87" s="109"/>
      <c r="E87" s="109"/>
      <c r="F87" s="109"/>
      <c r="G87" s="109"/>
      <c r="H87" s="109">
        <f>H86/H85</f>
        <v>21.59375</v>
      </c>
      <c r="I87" s="109"/>
      <c r="J87" s="109"/>
      <c r="K87" s="109"/>
      <c r="L87" s="109"/>
      <c r="M87" s="109">
        <f>M86/M85</f>
        <v>19.25</v>
      </c>
      <c r="N87" s="109"/>
      <c r="O87" s="52">
        <f>O86/O85</f>
        <v>21.855072463768117</v>
      </c>
    </row>
  </sheetData>
  <mergeCells count="113">
    <mergeCell ref="C87:G87"/>
    <mergeCell ref="H87:L87"/>
    <mergeCell ref="M87:N87"/>
    <mergeCell ref="A1:AO1"/>
    <mergeCell ref="C84:G84"/>
    <mergeCell ref="H84:L84"/>
    <mergeCell ref="M84:N84"/>
    <mergeCell ref="C85:G85"/>
    <mergeCell ref="H85:L85"/>
    <mergeCell ref="M85:N85"/>
    <mergeCell ref="A79:A81"/>
    <mergeCell ref="A84:A86"/>
    <mergeCell ref="C86:G86"/>
    <mergeCell ref="H86:L86"/>
    <mergeCell ref="M86:N86"/>
    <mergeCell ref="B83:O83"/>
    <mergeCell ref="B78:O78"/>
    <mergeCell ref="R20:S20"/>
    <mergeCell ref="U20:V20"/>
    <mergeCell ref="X20:Y20"/>
    <mergeCell ref="AA20:AB20"/>
    <mergeCell ref="AD20:AE20"/>
    <mergeCell ref="C20:D20"/>
    <mergeCell ref="F20:G20"/>
    <mergeCell ref="I20:J20"/>
    <mergeCell ref="L20:M20"/>
    <mergeCell ref="O20:P20"/>
    <mergeCell ref="AD4:AE4"/>
    <mergeCell ref="AG4:AH4"/>
    <mergeCell ref="AJ4:AK4"/>
    <mergeCell ref="C12:D12"/>
    <mergeCell ref="F12:G12"/>
    <mergeCell ref="I12:J12"/>
    <mergeCell ref="L12:M12"/>
    <mergeCell ref="O12:P12"/>
    <mergeCell ref="R12:S12"/>
    <mergeCell ref="U12:V12"/>
    <mergeCell ref="X12:Y12"/>
    <mergeCell ref="AA12:AB12"/>
    <mergeCell ref="AD12:AE12"/>
    <mergeCell ref="AG12:AH12"/>
    <mergeCell ref="AJ12:AK12"/>
    <mergeCell ref="A10:AO10"/>
    <mergeCell ref="O4:P4"/>
    <mergeCell ref="R4:S4"/>
    <mergeCell ref="U4:V4"/>
    <mergeCell ref="X4:Y4"/>
    <mergeCell ref="AA4:AB4"/>
    <mergeCell ref="AM19:AO19"/>
    <mergeCell ref="AM4:AN4"/>
    <mergeCell ref="AM12:AN12"/>
    <mergeCell ref="C4:D4"/>
    <mergeCell ref="F4:G4"/>
    <mergeCell ref="I4:J4"/>
    <mergeCell ref="L4:M4"/>
    <mergeCell ref="AD11:AF11"/>
    <mergeCell ref="AA11:AC11"/>
    <mergeCell ref="X11:Z11"/>
    <mergeCell ref="U11:W11"/>
    <mergeCell ref="R11:T11"/>
    <mergeCell ref="C11:E11"/>
    <mergeCell ref="F11:H11"/>
    <mergeCell ref="I11:K11"/>
    <mergeCell ref="O11:Q11"/>
    <mergeCell ref="L11:N11"/>
    <mergeCell ref="AM20:AN20"/>
    <mergeCell ref="AG20:AH20"/>
    <mergeCell ref="AJ20:AK20"/>
    <mergeCell ref="A18:AO18"/>
    <mergeCell ref="R3:T3"/>
    <mergeCell ref="U3:W3"/>
    <mergeCell ref="X3:Z3"/>
    <mergeCell ref="AA3:AC3"/>
    <mergeCell ref="AD3:AF3"/>
    <mergeCell ref="AA19:AC19"/>
    <mergeCell ref="AD19:AF19"/>
    <mergeCell ref="AG19:AI19"/>
    <mergeCell ref="AJ19:AL19"/>
    <mergeCell ref="L19:N19"/>
    <mergeCell ref="O19:Q19"/>
    <mergeCell ref="R19:T19"/>
    <mergeCell ref="U19:W19"/>
    <mergeCell ref="X19:Z19"/>
    <mergeCell ref="C19:E19"/>
    <mergeCell ref="F19:H19"/>
    <mergeCell ref="I19:K19"/>
    <mergeCell ref="A7:B7"/>
    <mergeCell ref="A15:B15"/>
    <mergeCell ref="AG3:AI3"/>
    <mergeCell ref="A2:AO2"/>
    <mergeCell ref="A11:A13"/>
    <mergeCell ref="B11:B13"/>
    <mergeCell ref="B3:B5"/>
    <mergeCell ref="A3:A5"/>
    <mergeCell ref="C3:E3"/>
    <mergeCell ref="F3:H3"/>
    <mergeCell ref="I3:K3"/>
    <mergeCell ref="L3:N3"/>
    <mergeCell ref="O3:Q3"/>
    <mergeCell ref="AJ3:AL3"/>
    <mergeCell ref="AJ11:AL11"/>
    <mergeCell ref="AG11:AI11"/>
    <mergeCell ref="AM3:AO3"/>
    <mergeCell ref="AM11:AO11"/>
    <mergeCell ref="A25:B25"/>
    <mergeCell ref="A8:B8"/>
    <mergeCell ref="A16:B16"/>
    <mergeCell ref="A24:B24"/>
    <mergeCell ref="A9:B9"/>
    <mergeCell ref="A17:B17"/>
    <mergeCell ref="A23:B23"/>
    <mergeCell ref="A19:A21"/>
    <mergeCell ref="B19:B21"/>
  </mergeCells>
  <pageMargins left="0" right="0" top="0" bottom="0" header="0" footer="0"/>
  <pageSetup paperSize="9" scale="3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79"/>
  <sheetViews>
    <sheetView topLeftCell="A28" zoomScale="80" zoomScaleNormal="80" workbookViewId="0">
      <selection activeCell="AW33" sqref="AW33"/>
    </sheetView>
  </sheetViews>
  <sheetFormatPr defaultRowHeight="15.6" x14ac:dyDescent="0.3"/>
  <cols>
    <col min="1" max="1" width="8.88671875" style="2"/>
    <col min="2" max="2" width="24.5546875" style="2" customWidth="1"/>
    <col min="3" max="42" width="6.77734375" style="2" customWidth="1"/>
    <col min="43" max="45" width="8.77734375" style="2" customWidth="1"/>
    <col min="46" max="16384" width="8.88671875" style="2"/>
  </cols>
  <sheetData>
    <row r="1" spans="1:45" ht="30.6" customHeight="1" x14ac:dyDescent="0.3">
      <c r="A1" s="113" t="s">
        <v>59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35"/>
      <c r="AS1" s="35"/>
    </row>
    <row r="2" spans="1:45" x14ac:dyDescent="0.3">
      <c r="A2" s="108" t="s">
        <v>57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</row>
    <row r="3" spans="1:45" ht="31.2" customHeight="1" x14ac:dyDescent="0.3">
      <c r="A3" s="95" t="s">
        <v>29</v>
      </c>
      <c r="B3" s="98" t="s">
        <v>4</v>
      </c>
      <c r="C3" s="24">
        <v>0</v>
      </c>
      <c r="D3" s="24">
        <v>0</v>
      </c>
      <c r="E3" s="24">
        <v>0</v>
      </c>
      <c r="F3" s="24">
        <v>1</v>
      </c>
      <c r="G3" s="24">
        <v>1</v>
      </c>
      <c r="H3" s="24">
        <v>1</v>
      </c>
      <c r="I3" s="24">
        <v>2</v>
      </c>
      <c r="J3" s="24">
        <v>2</v>
      </c>
      <c r="K3" s="24">
        <v>2</v>
      </c>
      <c r="L3" s="24">
        <v>3</v>
      </c>
      <c r="M3" s="24">
        <v>3</v>
      </c>
      <c r="N3" s="24">
        <v>3</v>
      </c>
      <c r="O3" s="24">
        <v>4</v>
      </c>
      <c r="P3" s="24">
        <v>4</v>
      </c>
      <c r="Q3" s="24">
        <v>4</v>
      </c>
      <c r="R3" s="24">
        <v>5</v>
      </c>
      <c r="S3" s="24">
        <v>5</v>
      </c>
      <c r="T3" s="24">
        <v>5</v>
      </c>
      <c r="U3" s="24">
        <v>6</v>
      </c>
      <c r="V3" s="24">
        <v>6</v>
      </c>
      <c r="W3" s="24">
        <v>6</v>
      </c>
      <c r="X3" s="24">
        <v>7</v>
      </c>
      <c r="Y3" s="24">
        <v>7</v>
      </c>
      <c r="Z3" s="24">
        <v>7</v>
      </c>
      <c r="AA3" s="24">
        <v>8</v>
      </c>
      <c r="AB3" s="24">
        <v>8</v>
      </c>
      <c r="AC3" s="24">
        <v>8</v>
      </c>
      <c r="AD3" s="24">
        <v>9</v>
      </c>
      <c r="AE3" s="24">
        <v>9</v>
      </c>
      <c r="AF3" s="24">
        <v>9</v>
      </c>
      <c r="AG3" s="24">
        <v>10</v>
      </c>
      <c r="AH3" s="24">
        <v>10</v>
      </c>
      <c r="AI3" s="24">
        <v>10</v>
      </c>
      <c r="AJ3" s="24">
        <v>11</v>
      </c>
      <c r="AK3" s="24">
        <v>11</v>
      </c>
      <c r="AL3" s="24">
        <v>11</v>
      </c>
      <c r="AM3" s="92" t="s">
        <v>60</v>
      </c>
      <c r="AN3" s="92"/>
      <c r="AO3" s="92" t="s">
        <v>61</v>
      </c>
      <c r="AP3" s="92"/>
      <c r="AQ3" s="50" t="s">
        <v>56</v>
      </c>
      <c r="AR3" s="50"/>
      <c r="AS3" s="44" t="s">
        <v>71</v>
      </c>
    </row>
    <row r="4" spans="1:45" ht="31.2" x14ac:dyDescent="0.3">
      <c r="A4" s="97"/>
      <c r="B4" s="100"/>
      <c r="C4" s="24" t="s">
        <v>60</v>
      </c>
      <c r="D4" s="24" t="s">
        <v>61</v>
      </c>
      <c r="E4" s="24" t="s">
        <v>8</v>
      </c>
      <c r="F4" s="24" t="s">
        <v>60</v>
      </c>
      <c r="G4" s="24" t="s">
        <v>61</v>
      </c>
      <c r="H4" s="24" t="s">
        <v>8</v>
      </c>
      <c r="I4" s="24" t="s">
        <v>60</v>
      </c>
      <c r="J4" s="24" t="s">
        <v>61</v>
      </c>
      <c r="K4" s="24" t="s">
        <v>8</v>
      </c>
      <c r="L4" s="24" t="s">
        <v>60</v>
      </c>
      <c r="M4" s="24" t="s">
        <v>61</v>
      </c>
      <c r="N4" s="24" t="s">
        <v>8</v>
      </c>
      <c r="O4" s="24" t="s">
        <v>60</v>
      </c>
      <c r="P4" s="24" t="s">
        <v>61</v>
      </c>
      <c r="Q4" s="24" t="s">
        <v>8</v>
      </c>
      <c r="R4" s="24" t="s">
        <v>60</v>
      </c>
      <c r="S4" s="24" t="s">
        <v>61</v>
      </c>
      <c r="T4" s="24" t="s">
        <v>8</v>
      </c>
      <c r="U4" s="24" t="s">
        <v>60</v>
      </c>
      <c r="V4" s="24" t="s">
        <v>61</v>
      </c>
      <c r="W4" s="24" t="s">
        <v>8</v>
      </c>
      <c r="X4" s="24" t="s">
        <v>60</v>
      </c>
      <c r="Y4" s="24" t="s">
        <v>61</v>
      </c>
      <c r="Z4" s="24" t="s">
        <v>8</v>
      </c>
      <c r="AA4" s="24" t="s">
        <v>60</v>
      </c>
      <c r="AB4" s="24" t="s">
        <v>61</v>
      </c>
      <c r="AC4" s="24" t="s">
        <v>8</v>
      </c>
      <c r="AD4" s="24" t="s">
        <v>60</v>
      </c>
      <c r="AE4" s="24" t="s">
        <v>61</v>
      </c>
      <c r="AF4" s="24" t="s">
        <v>8</v>
      </c>
      <c r="AG4" s="24" t="s">
        <v>60</v>
      </c>
      <c r="AH4" s="24" t="s">
        <v>61</v>
      </c>
      <c r="AI4" s="24" t="s">
        <v>8</v>
      </c>
      <c r="AJ4" s="24" t="s">
        <v>60</v>
      </c>
      <c r="AK4" s="24" t="s">
        <v>61</v>
      </c>
      <c r="AL4" s="24" t="s">
        <v>8</v>
      </c>
      <c r="AM4" s="29" t="s">
        <v>72</v>
      </c>
      <c r="AN4" s="29" t="s">
        <v>73</v>
      </c>
      <c r="AO4" s="29" t="s">
        <v>72</v>
      </c>
      <c r="AP4" s="29" t="s">
        <v>73</v>
      </c>
      <c r="AQ4" s="50" t="s">
        <v>8</v>
      </c>
      <c r="AR4" s="50" t="s">
        <v>84</v>
      </c>
      <c r="AS4" s="44" t="s">
        <v>71</v>
      </c>
    </row>
    <row r="5" spans="1:45" x14ac:dyDescent="0.3">
      <c r="A5" s="24">
        <v>101</v>
      </c>
      <c r="B5" s="24" t="s">
        <v>30</v>
      </c>
      <c r="C5" s="24">
        <f>SUM(C31,C57)</f>
        <v>0</v>
      </c>
      <c r="D5" s="24">
        <f t="shared" ref="D5:AS5" si="0">SUM(D31,D57)</f>
        <v>0</v>
      </c>
      <c r="E5" s="24">
        <f t="shared" si="0"/>
        <v>0</v>
      </c>
      <c r="F5" s="24">
        <f t="shared" si="0"/>
        <v>0</v>
      </c>
      <c r="G5" s="24">
        <f t="shared" si="0"/>
        <v>0</v>
      </c>
      <c r="H5" s="24">
        <f t="shared" si="0"/>
        <v>0</v>
      </c>
      <c r="I5" s="24">
        <f t="shared" si="0"/>
        <v>138</v>
      </c>
      <c r="J5" s="24">
        <f t="shared" si="0"/>
        <v>85</v>
      </c>
      <c r="K5" s="24">
        <f t="shared" si="0"/>
        <v>223</v>
      </c>
      <c r="L5" s="24">
        <f t="shared" si="0"/>
        <v>476</v>
      </c>
      <c r="M5" s="24">
        <f t="shared" si="0"/>
        <v>293</v>
      </c>
      <c r="N5" s="24">
        <f t="shared" si="0"/>
        <v>769</v>
      </c>
      <c r="O5" s="24">
        <f t="shared" si="0"/>
        <v>132</v>
      </c>
      <c r="P5" s="24">
        <f t="shared" si="0"/>
        <v>98</v>
      </c>
      <c r="Q5" s="24">
        <f t="shared" si="0"/>
        <v>230</v>
      </c>
      <c r="R5" s="24">
        <f t="shared" si="0"/>
        <v>166</v>
      </c>
      <c r="S5" s="24">
        <f t="shared" si="0"/>
        <v>163</v>
      </c>
      <c r="T5" s="24">
        <f t="shared" si="0"/>
        <v>329</v>
      </c>
      <c r="U5" s="24">
        <f t="shared" si="0"/>
        <v>101</v>
      </c>
      <c r="V5" s="24">
        <f t="shared" si="0"/>
        <v>81</v>
      </c>
      <c r="W5" s="24">
        <f t="shared" si="0"/>
        <v>182</v>
      </c>
      <c r="X5" s="24">
        <f t="shared" si="0"/>
        <v>176</v>
      </c>
      <c r="Y5" s="24">
        <f t="shared" si="0"/>
        <v>158</v>
      </c>
      <c r="Z5" s="24">
        <f t="shared" si="0"/>
        <v>334</v>
      </c>
      <c r="AA5" s="24">
        <f t="shared" si="0"/>
        <v>16</v>
      </c>
      <c r="AB5" s="24">
        <f t="shared" si="0"/>
        <v>17</v>
      </c>
      <c r="AC5" s="24">
        <f t="shared" si="0"/>
        <v>33</v>
      </c>
      <c r="AD5" s="24">
        <f t="shared" si="0"/>
        <v>217</v>
      </c>
      <c r="AE5" s="24">
        <f t="shared" si="0"/>
        <v>119</v>
      </c>
      <c r="AF5" s="24">
        <f t="shared" si="0"/>
        <v>336</v>
      </c>
      <c r="AG5" s="24">
        <f t="shared" si="0"/>
        <v>27</v>
      </c>
      <c r="AH5" s="24">
        <f t="shared" si="0"/>
        <v>14</v>
      </c>
      <c r="AI5" s="24">
        <f t="shared" si="0"/>
        <v>41</v>
      </c>
      <c r="AJ5" s="24">
        <f t="shared" si="0"/>
        <v>75</v>
      </c>
      <c r="AK5" s="24">
        <f t="shared" si="0"/>
        <v>61</v>
      </c>
      <c r="AL5" s="24">
        <f t="shared" si="0"/>
        <v>136</v>
      </c>
      <c r="AM5" s="4">
        <f t="shared" si="0"/>
        <v>1524</v>
      </c>
      <c r="AN5" s="47">
        <f>IF(AS5=0,"",AM5*100/AS5)</f>
        <v>12.518996180227543</v>
      </c>
      <c r="AO5" s="48">
        <f t="shared" si="0"/>
        <v>1089</v>
      </c>
      <c r="AP5" s="47">
        <f>IF(AS5=0,"",AO5*100/AS5)</f>
        <v>8.9456606563436978</v>
      </c>
      <c r="AQ5" s="29">
        <f t="shared" si="0"/>
        <v>2613</v>
      </c>
      <c r="AR5" s="31">
        <f>IF(AS5=0,"",AQ5*100/AS5)</f>
        <v>21.46465683657124</v>
      </c>
      <c r="AS5" s="29">
        <f t="shared" si="0"/>
        <v>12173.5</v>
      </c>
    </row>
    <row r="6" spans="1:45" x14ac:dyDescent="0.3">
      <c r="A6" s="24">
        <v>102</v>
      </c>
      <c r="B6" s="24" t="s">
        <v>31</v>
      </c>
      <c r="C6" s="24">
        <f t="shared" ref="C6:AM6" si="1">SUM(C32,C58)</f>
        <v>0</v>
      </c>
      <c r="D6" s="24">
        <f t="shared" si="1"/>
        <v>0</v>
      </c>
      <c r="E6" s="24">
        <f t="shared" si="1"/>
        <v>0</v>
      </c>
      <c r="F6" s="24">
        <f t="shared" si="1"/>
        <v>0</v>
      </c>
      <c r="G6" s="24">
        <f t="shared" si="1"/>
        <v>0</v>
      </c>
      <c r="H6" s="24">
        <f t="shared" si="1"/>
        <v>0</v>
      </c>
      <c r="I6" s="24">
        <f t="shared" si="1"/>
        <v>0</v>
      </c>
      <c r="J6" s="24">
        <f t="shared" si="1"/>
        <v>0</v>
      </c>
      <c r="K6" s="24">
        <f t="shared" si="1"/>
        <v>0</v>
      </c>
      <c r="L6" s="24">
        <f t="shared" si="1"/>
        <v>0</v>
      </c>
      <c r="M6" s="24">
        <f t="shared" si="1"/>
        <v>0</v>
      </c>
      <c r="N6" s="24">
        <f t="shared" si="1"/>
        <v>0</v>
      </c>
      <c r="O6" s="24">
        <f t="shared" si="1"/>
        <v>0</v>
      </c>
      <c r="P6" s="24">
        <f t="shared" si="1"/>
        <v>0</v>
      </c>
      <c r="Q6" s="24">
        <f t="shared" si="1"/>
        <v>0</v>
      </c>
      <c r="R6" s="24">
        <f t="shared" si="1"/>
        <v>37</v>
      </c>
      <c r="S6" s="24">
        <f t="shared" si="1"/>
        <v>50</v>
      </c>
      <c r="T6" s="24">
        <f t="shared" si="1"/>
        <v>87</v>
      </c>
      <c r="U6" s="24">
        <f t="shared" si="1"/>
        <v>48</v>
      </c>
      <c r="V6" s="24">
        <f t="shared" si="1"/>
        <v>44</v>
      </c>
      <c r="W6" s="24">
        <f t="shared" si="1"/>
        <v>92</v>
      </c>
      <c r="X6" s="24">
        <f t="shared" si="1"/>
        <v>155</v>
      </c>
      <c r="Y6" s="24">
        <f t="shared" si="1"/>
        <v>113</v>
      </c>
      <c r="Z6" s="24">
        <f t="shared" si="1"/>
        <v>268</v>
      </c>
      <c r="AA6" s="24">
        <f t="shared" si="1"/>
        <v>10</v>
      </c>
      <c r="AB6" s="24">
        <f t="shared" si="1"/>
        <v>13</v>
      </c>
      <c r="AC6" s="24">
        <f t="shared" si="1"/>
        <v>23</v>
      </c>
      <c r="AD6" s="24">
        <f t="shared" si="1"/>
        <v>92</v>
      </c>
      <c r="AE6" s="24">
        <f t="shared" si="1"/>
        <v>45</v>
      </c>
      <c r="AF6" s="24">
        <f t="shared" si="1"/>
        <v>137</v>
      </c>
      <c r="AG6" s="24">
        <f t="shared" si="1"/>
        <v>12</v>
      </c>
      <c r="AH6" s="24">
        <f t="shared" si="1"/>
        <v>0</v>
      </c>
      <c r="AI6" s="24">
        <f t="shared" si="1"/>
        <v>12</v>
      </c>
      <c r="AJ6" s="24">
        <f t="shared" si="1"/>
        <v>15</v>
      </c>
      <c r="AK6" s="24">
        <f t="shared" si="1"/>
        <v>14</v>
      </c>
      <c r="AL6" s="24">
        <f t="shared" si="1"/>
        <v>29</v>
      </c>
      <c r="AM6" s="4">
        <f t="shared" si="1"/>
        <v>369</v>
      </c>
      <c r="AN6" s="47">
        <f t="shared" ref="AN6:AN24" si="2">IF(AS6=0,"",AM6*100/AS6)</f>
        <v>13.815050542867839</v>
      </c>
      <c r="AO6" s="48">
        <f t="shared" ref="AO6" si="3">SUM(AO32,AO58)</f>
        <v>279</v>
      </c>
      <c r="AP6" s="47">
        <f t="shared" ref="AP6:AP25" si="4">IF(AS6=0,"",AO6*100/AS6)</f>
        <v>10.445526020217146</v>
      </c>
      <c r="AQ6" s="29">
        <f t="shared" ref="AQ6" si="5">SUM(AQ32,AQ58)</f>
        <v>648</v>
      </c>
      <c r="AR6" s="31">
        <f t="shared" ref="AR6:AR25" si="6">IF(AS6=0,"",AQ6*100/AS6)</f>
        <v>24.260576563084985</v>
      </c>
      <c r="AS6" s="29">
        <f t="shared" ref="AS6" si="7">SUM(AS32,AS58)</f>
        <v>2671</v>
      </c>
    </row>
    <row r="7" spans="1:45" x14ac:dyDescent="0.3">
      <c r="A7" s="24">
        <v>103</v>
      </c>
      <c r="B7" s="24" t="s">
        <v>32</v>
      </c>
      <c r="C7" s="24">
        <f t="shared" ref="C7:AM7" si="8">SUM(C33,C59)</f>
        <v>0</v>
      </c>
      <c r="D7" s="24">
        <f t="shared" si="8"/>
        <v>0</v>
      </c>
      <c r="E7" s="24">
        <f t="shared" si="8"/>
        <v>0</v>
      </c>
      <c r="F7" s="24">
        <f t="shared" si="8"/>
        <v>0</v>
      </c>
      <c r="G7" s="24">
        <f t="shared" si="8"/>
        <v>0</v>
      </c>
      <c r="H7" s="24">
        <f t="shared" si="8"/>
        <v>0</v>
      </c>
      <c r="I7" s="24">
        <f t="shared" si="8"/>
        <v>0</v>
      </c>
      <c r="J7" s="24">
        <f t="shared" si="8"/>
        <v>0</v>
      </c>
      <c r="K7" s="24">
        <f t="shared" si="8"/>
        <v>0</v>
      </c>
      <c r="L7" s="24">
        <f t="shared" si="8"/>
        <v>0</v>
      </c>
      <c r="M7" s="24">
        <f t="shared" si="8"/>
        <v>0</v>
      </c>
      <c r="N7" s="24">
        <f t="shared" si="8"/>
        <v>0</v>
      </c>
      <c r="O7" s="24">
        <f t="shared" si="8"/>
        <v>0</v>
      </c>
      <c r="P7" s="24">
        <f t="shared" si="8"/>
        <v>0</v>
      </c>
      <c r="Q7" s="24">
        <f t="shared" si="8"/>
        <v>0</v>
      </c>
      <c r="R7" s="24">
        <f t="shared" si="8"/>
        <v>0</v>
      </c>
      <c r="S7" s="24">
        <f t="shared" si="8"/>
        <v>0</v>
      </c>
      <c r="T7" s="24">
        <f t="shared" si="8"/>
        <v>0</v>
      </c>
      <c r="U7" s="24">
        <f t="shared" si="8"/>
        <v>0</v>
      </c>
      <c r="V7" s="24">
        <f t="shared" si="8"/>
        <v>0</v>
      </c>
      <c r="W7" s="24">
        <f t="shared" si="8"/>
        <v>0</v>
      </c>
      <c r="X7" s="24">
        <f t="shared" si="8"/>
        <v>0</v>
      </c>
      <c r="Y7" s="24">
        <f t="shared" si="8"/>
        <v>0</v>
      </c>
      <c r="Z7" s="24">
        <f t="shared" si="8"/>
        <v>0</v>
      </c>
      <c r="AA7" s="24">
        <f t="shared" si="8"/>
        <v>0</v>
      </c>
      <c r="AB7" s="24">
        <f t="shared" si="8"/>
        <v>0</v>
      </c>
      <c r="AC7" s="24">
        <f t="shared" si="8"/>
        <v>0</v>
      </c>
      <c r="AD7" s="24">
        <f t="shared" si="8"/>
        <v>0</v>
      </c>
      <c r="AE7" s="24">
        <f t="shared" si="8"/>
        <v>0</v>
      </c>
      <c r="AF7" s="24">
        <f t="shared" si="8"/>
        <v>0</v>
      </c>
      <c r="AG7" s="24">
        <f t="shared" si="8"/>
        <v>0</v>
      </c>
      <c r="AH7" s="24">
        <f t="shared" si="8"/>
        <v>0</v>
      </c>
      <c r="AI7" s="24">
        <f t="shared" si="8"/>
        <v>0</v>
      </c>
      <c r="AJ7" s="24">
        <f t="shared" si="8"/>
        <v>0</v>
      </c>
      <c r="AK7" s="24">
        <f t="shared" si="8"/>
        <v>0</v>
      </c>
      <c r="AL7" s="24">
        <f t="shared" si="8"/>
        <v>0</v>
      </c>
      <c r="AM7" s="4">
        <f t="shared" si="8"/>
        <v>0</v>
      </c>
      <c r="AN7" s="47" t="str">
        <f t="shared" si="2"/>
        <v/>
      </c>
      <c r="AO7" s="48">
        <f t="shared" ref="AO7" si="9">SUM(AO33,AO59)</f>
        <v>0</v>
      </c>
      <c r="AP7" s="47" t="str">
        <f t="shared" si="4"/>
        <v/>
      </c>
      <c r="AQ7" s="29">
        <f t="shared" ref="AQ7" si="10">SUM(AQ33,AQ59)</f>
        <v>0</v>
      </c>
      <c r="AR7" s="31" t="str">
        <f t="shared" si="6"/>
        <v/>
      </c>
      <c r="AS7" s="29">
        <f t="shared" ref="AS7" si="11">SUM(AS33,AS59)</f>
        <v>0</v>
      </c>
    </row>
    <row r="8" spans="1:45" x14ac:dyDescent="0.3">
      <c r="A8" s="24">
        <v>104</v>
      </c>
      <c r="B8" s="24" t="s">
        <v>33</v>
      </c>
      <c r="C8" s="24">
        <f t="shared" ref="C8:AM8" si="12">SUM(C34,C60)</f>
        <v>0</v>
      </c>
      <c r="D8" s="24">
        <f t="shared" si="12"/>
        <v>0</v>
      </c>
      <c r="E8" s="24">
        <f t="shared" si="12"/>
        <v>0</v>
      </c>
      <c r="F8" s="24">
        <f t="shared" si="12"/>
        <v>0</v>
      </c>
      <c r="G8" s="24">
        <f t="shared" si="12"/>
        <v>0</v>
      </c>
      <c r="H8" s="24">
        <f t="shared" si="12"/>
        <v>0</v>
      </c>
      <c r="I8" s="24">
        <f t="shared" si="12"/>
        <v>7</v>
      </c>
      <c r="J8" s="24">
        <f t="shared" si="12"/>
        <v>8</v>
      </c>
      <c r="K8" s="24">
        <f t="shared" si="12"/>
        <v>15</v>
      </c>
      <c r="L8" s="24">
        <f t="shared" si="12"/>
        <v>33</v>
      </c>
      <c r="M8" s="24">
        <f t="shared" si="12"/>
        <v>13</v>
      </c>
      <c r="N8" s="24">
        <f t="shared" si="12"/>
        <v>46</v>
      </c>
      <c r="O8" s="24">
        <f t="shared" si="12"/>
        <v>7</v>
      </c>
      <c r="P8" s="24">
        <f t="shared" si="12"/>
        <v>4</v>
      </c>
      <c r="Q8" s="24">
        <f t="shared" si="12"/>
        <v>11</v>
      </c>
      <c r="R8" s="24">
        <f t="shared" si="12"/>
        <v>21</v>
      </c>
      <c r="S8" s="24">
        <f t="shared" si="12"/>
        <v>57</v>
      </c>
      <c r="T8" s="24">
        <f t="shared" si="12"/>
        <v>78</v>
      </c>
      <c r="U8" s="24">
        <f t="shared" si="12"/>
        <v>36</v>
      </c>
      <c r="V8" s="24">
        <f t="shared" si="12"/>
        <v>40</v>
      </c>
      <c r="W8" s="24">
        <f t="shared" si="12"/>
        <v>76</v>
      </c>
      <c r="X8" s="24">
        <f t="shared" si="12"/>
        <v>134</v>
      </c>
      <c r="Y8" s="24">
        <f t="shared" si="12"/>
        <v>83</v>
      </c>
      <c r="Z8" s="24">
        <f t="shared" si="12"/>
        <v>217</v>
      </c>
      <c r="AA8" s="24">
        <f t="shared" si="12"/>
        <v>16</v>
      </c>
      <c r="AB8" s="24">
        <f t="shared" si="12"/>
        <v>10</v>
      </c>
      <c r="AC8" s="24">
        <f t="shared" si="12"/>
        <v>26</v>
      </c>
      <c r="AD8" s="24">
        <f t="shared" si="12"/>
        <v>54</v>
      </c>
      <c r="AE8" s="24">
        <f t="shared" si="12"/>
        <v>29</v>
      </c>
      <c r="AF8" s="24">
        <f t="shared" si="12"/>
        <v>83</v>
      </c>
      <c r="AG8" s="24">
        <f t="shared" si="12"/>
        <v>13</v>
      </c>
      <c r="AH8" s="24">
        <f t="shared" si="12"/>
        <v>14</v>
      </c>
      <c r="AI8" s="24">
        <f t="shared" si="12"/>
        <v>27</v>
      </c>
      <c r="AJ8" s="24">
        <f t="shared" si="12"/>
        <v>25</v>
      </c>
      <c r="AK8" s="24">
        <f t="shared" si="12"/>
        <v>8</v>
      </c>
      <c r="AL8" s="24">
        <f t="shared" si="12"/>
        <v>33</v>
      </c>
      <c r="AM8" s="4">
        <f t="shared" si="12"/>
        <v>346</v>
      </c>
      <c r="AN8" s="47">
        <f t="shared" si="2"/>
        <v>0.32902782045286577</v>
      </c>
      <c r="AO8" s="48">
        <f t="shared" ref="AO8" si="13">SUM(AO34,AO60)</f>
        <v>266</v>
      </c>
      <c r="AP8" s="47">
        <f t="shared" si="4"/>
        <v>0.252952023816365</v>
      </c>
      <c r="AQ8" s="29">
        <f t="shared" ref="AQ8" si="14">SUM(AQ34,AQ60)</f>
        <v>612</v>
      </c>
      <c r="AR8" s="31">
        <f t="shared" si="6"/>
        <v>0.58197984426923077</v>
      </c>
      <c r="AS8" s="29">
        <f t="shared" ref="AS8" si="15">SUM(AS34,AS60)</f>
        <v>105158.28099999999</v>
      </c>
    </row>
    <row r="9" spans="1:45" x14ac:dyDescent="0.3">
      <c r="A9" s="24">
        <v>105</v>
      </c>
      <c r="B9" s="24" t="s">
        <v>34</v>
      </c>
      <c r="C9" s="24">
        <f t="shared" ref="C9:AM9" si="16">SUM(C35,C61)</f>
        <v>0</v>
      </c>
      <c r="D9" s="24">
        <f t="shared" si="16"/>
        <v>0</v>
      </c>
      <c r="E9" s="24">
        <f t="shared" si="16"/>
        <v>0</v>
      </c>
      <c r="F9" s="24">
        <f t="shared" si="16"/>
        <v>0</v>
      </c>
      <c r="G9" s="24">
        <f t="shared" si="16"/>
        <v>0</v>
      </c>
      <c r="H9" s="24">
        <f t="shared" si="16"/>
        <v>0</v>
      </c>
      <c r="I9" s="24">
        <f t="shared" si="16"/>
        <v>0</v>
      </c>
      <c r="J9" s="24">
        <f t="shared" si="16"/>
        <v>0</v>
      </c>
      <c r="K9" s="24">
        <f t="shared" si="16"/>
        <v>0</v>
      </c>
      <c r="L9" s="24">
        <f t="shared" si="16"/>
        <v>0</v>
      </c>
      <c r="M9" s="24">
        <f t="shared" si="16"/>
        <v>0</v>
      </c>
      <c r="N9" s="24">
        <f t="shared" si="16"/>
        <v>0</v>
      </c>
      <c r="O9" s="24">
        <f t="shared" si="16"/>
        <v>0</v>
      </c>
      <c r="P9" s="24">
        <f t="shared" si="16"/>
        <v>0</v>
      </c>
      <c r="Q9" s="24">
        <f t="shared" si="16"/>
        <v>0</v>
      </c>
      <c r="R9" s="24">
        <f t="shared" si="16"/>
        <v>110</v>
      </c>
      <c r="S9" s="24">
        <f t="shared" si="16"/>
        <v>117</v>
      </c>
      <c r="T9" s="24">
        <f t="shared" si="16"/>
        <v>227</v>
      </c>
      <c r="U9" s="24">
        <f t="shared" si="16"/>
        <v>64</v>
      </c>
      <c r="V9" s="24">
        <f t="shared" si="16"/>
        <v>85</v>
      </c>
      <c r="W9" s="24">
        <f t="shared" si="16"/>
        <v>149</v>
      </c>
      <c r="X9" s="24">
        <f t="shared" si="16"/>
        <v>113</v>
      </c>
      <c r="Y9" s="24">
        <f t="shared" si="16"/>
        <v>75</v>
      </c>
      <c r="Z9" s="24">
        <f t="shared" si="16"/>
        <v>188</v>
      </c>
      <c r="AA9" s="24">
        <f t="shared" si="16"/>
        <v>108</v>
      </c>
      <c r="AB9" s="24">
        <f t="shared" si="16"/>
        <v>95</v>
      </c>
      <c r="AC9" s="24">
        <f t="shared" si="16"/>
        <v>203</v>
      </c>
      <c r="AD9" s="24">
        <f t="shared" si="16"/>
        <v>24</v>
      </c>
      <c r="AE9" s="24">
        <f t="shared" si="16"/>
        <v>12</v>
      </c>
      <c r="AF9" s="24">
        <f t="shared" si="16"/>
        <v>36</v>
      </c>
      <c r="AG9" s="24">
        <f t="shared" si="16"/>
        <v>12</v>
      </c>
      <c r="AH9" s="24">
        <f t="shared" si="16"/>
        <v>9</v>
      </c>
      <c r="AI9" s="24">
        <f t="shared" si="16"/>
        <v>21</v>
      </c>
      <c r="AJ9" s="24">
        <f t="shared" si="16"/>
        <v>6</v>
      </c>
      <c r="AK9" s="24">
        <f t="shared" si="16"/>
        <v>5</v>
      </c>
      <c r="AL9" s="24">
        <f t="shared" si="16"/>
        <v>11</v>
      </c>
      <c r="AM9" s="4">
        <f t="shared" si="16"/>
        <v>437</v>
      </c>
      <c r="AN9" s="47">
        <f t="shared" si="2"/>
        <v>60.536377237213941</v>
      </c>
      <c r="AO9" s="48">
        <f t="shared" ref="AO9" si="17">SUM(AO35,AO61)</f>
        <v>398</v>
      </c>
      <c r="AP9" s="47">
        <f t="shared" si="4"/>
        <v>55.13381725494542</v>
      </c>
      <c r="AQ9" s="29">
        <f t="shared" ref="AQ9" si="18">SUM(AQ35,AQ61)</f>
        <v>835</v>
      </c>
      <c r="AR9" s="31">
        <f t="shared" si="6"/>
        <v>115.67019449215937</v>
      </c>
      <c r="AS9" s="29">
        <f t="shared" ref="AS9" si="19">SUM(AS35,AS61)</f>
        <v>721.88</v>
      </c>
    </row>
    <row r="10" spans="1:45" x14ac:dyDescent="0.3">
      <c r="A10" s="24">
        <v>106</v>
      </c>
      <c r="B10" s="24" t="s">
        <v>35</v>
      </c>
      <c r="C10" s="24">
        <f t="shared" ref="C10:AM10" si="20">SUM(C36,C62)</f>
        <v>0</v>
      </c>
      <c r="D10" s="24">
        <f t="shared" si="20"/>
        <v>0</v>
      </c>
      <c r="E10" s="24">
        <f t="shared" si="20"/>
        <v>0</v>
      </c>
      <c r="F10" s="24">
        <f t="shared" si="20"/>
        <v>0</v>
      </c>
      <c r="G10" s="24">
        <f t="shared" si="20"/>
        <v>0</v>
      </c>
      <c r="H10" s="24">
        <f t="shared" si="20"/>
        <v>0</v>
      </c>
      <c r="I10" s="24">
        <f t="shared" si="20"/>
        <v>81</v>
      </c>
      <c r="J10" s="24">
        <f t="shared" si="20"/>
        <v>37</v>
      </c>
      <c r="K10" s="24">
        <f t="shared" si="20"/>
        <v>118</v>
      </c>
      <c r="L10" s="24">
        <f t="shared" si="20"/>
        <v>236</v>
      </c>
      <c r="M10" s="24">
        <f t="shared" si="20"/>
        <v>140</v>
      </c>
      <c r="N10" s="24">
        <f t="shared" si="20"/>
        <v>376</v>
      </c>
      <c r="O10" s="24">
        <f t="shared" si="20"/>
        <v>74</v>
      </c>
      <c r="P10" s="24">
        <f t="shared" si="20"/>
        <v>60</v>
      </c>
      <c r="Q10" s="24">
        <f t="shared" si="20"/>
        <v>134</v>
      </c>
      <c r="R10" s="24">
        <f t="shared" si="20"/>
        <v>233</v>
      </c>
      <c r="S10" s="24">
        <f t="shared" si="20"/>
        <v>190</v>
      </c>
      <c r="T10" s="24">
        <f t="shared" si="20"/>
        <v>423</v>
      </c>
      <c r="U10" s="24">
        <f t="shared" si="20"/>
        <v>82</v>
      </c>
      <c r="V10" s="24">
        <f t="shared" si="20"/>
        <v>89</v>
      </c>
      <c r="W10" s="24">
        <f t="shared" si="20"/>
        <v>171</v>
      </c>
      <c r="X10" s="24">
        <f t="shared" si="20"/>
        <v>186</v>
      </c>
      <c r="Y10" s="24">
        <f t="shared" si="20"/>
        <v>93</v>
      </c>
      <c r="Z10" s="24">
        <f t="shared" si="20"/>
        <v>279</v>
      </c>
      <c r="AA10" s="24">
        <f t="shared" si="20"/>
        <v>61</v>
      </c>
      <c r="AB10" s="24">
        <f t="shared" si="20"/>
        <v>25</v>
      </c>
      <c r="AC10" s="24">
        <f t="shared" si="20"/>
        <v>86</v>
      </c>
      <c r="AD10" s="24">
        <f t="shared" si="20"/>
        <v>62</v>
      </c>
      <c r="AE10" s="24">
        <f t="shared" si="20"/>
        <v>118</v>
      </c>
      <c r="AF10" s="24">
        <f t="shared" si="20"/>
        <v>180</v>
      </c>
      <c r="AG10" s="24">
        <f t="shared" si="20"/>
        <v>18</v>
      </c>
      <c r="AH10" s="24">
        <f t="shared" si="20"/>
        <v>14</v>
      </c>
      <c r="AI10" s="24">
        <f t="shared" si="20"/>
        <v>32</v>
      </c>
      <c r="AJ10" s="24">
        <f t="shared" si="20"/>
        <v>86</v>
      </c>
      <c r="AK10" s="24">
        <f t="shared" si="20"/>
        <v>43</v>
      </c>
      <c r="AL10" s="24">
        <f t="shared" si="20"/>
        <v>129</v>
      </c>
      <c r="AM10" s="4">
        <f t="shared" si="20"/>
        <v>1119</v>
      </c>
      <c r="AN10" s="47">
        <f t="shared" si="2"/>
        <v>10.645483518051657</v>
      </c>
      <c r="AO10" s="48">
        <f t="shared" ref="AO10" si="21">SUM(AO36,AO62)</f>
        <v>809</v>
      </c>
      <c r="AP10" s="47">
        <f t="shared" si="4"/>
        <v>7.6963325881177758</v>
      </c>
      <c r="AQ10" s="29">
        <f t="shared" ref="AQ10" si="22">SUM(AQ36,AQ62)</f>
        <v>1928</v>
      </c>
      <c r="AR10" s="31">
        <f t="shared" si="6"/>
        <v>18.341816106169432</v>
      </c>
      <c r="AS10" s="29">
        <f t="shared" ref="AS10" si="23">SUM(AS36,AS62)</f>
        <v>10511.5</v>
      </c>
    </row>
    <row r="11" spans="1:45" x14ac:dyDescent="0.3">
      <c r="A11" s="24">
        <v>107</v>
      </c>
      <c r="B11" s="24" t="s">
        <v>36</v>
      </c>
      <c r="C11" s="24">
        <f t="shared" ref="C11:AM11" si="24">SUM(C37,C63)</f>
        <v>0</v>
      </c>
      <c r="D11" s="24">
        <f t="shared" si="24"/>
        <v>0</v>
      </c>
      <c r="E11" s="24">
        <f t="shared" si="24"/>
        <v>0</v>
      </c>
      <c r="F11" s="24">
        <f t="shared" si="24"/>
        <v>0</v>
      </c>
      <c r="G11" s="24">
        <f t="shared" si="24"/>
        <v>0</v>
      </c>
      <c r="H11" s="24">
        <f t="shared" si="24"/>
        <v>0</v>
      </c>
      <c r="I11" s="24">
        <f t="shared" si="24"/>
        <v>9</v>
      </c>
      <c r="J11" s="24">
        <f t="shared" si="24"/>
        <v>7</v>
      </c>
      <c r="K11" s="24">
        <f t="shared" si="24"/>
        <v>16</v>
      </c>
      <c r="L11" s="24">
        <f t="shared" si="24"/>
        <v>30</v>
      </c>
      <c r="M11" s="24">
        <f t="shared" si="24"/>
        <v>17</v>
      </c>
      <c r="N11" s="24">
        <f t="shared" si="24"/>
        <v>47</v>
      </c>
      <c r="O11" s="24">
        <f t="shared" si="24"/>
        <v>0</v>
      </c>
      <c r="P11" s="24">
        <f t="shared" si="24"/>
        <v>0</v>
      </c>
      <c r="Q11" s="24">
        <f t="shared" si="24"/>
        <v>0</v>
      </c>
      <c r="R11" s="24">
        <f t="shared" si="24"/>
        <v>4</v>
      </c>
      <c r="S11" s="24">
        <f t="shared" si="24"/>
        <v>4</v>
      </c>
      <c r="T11" s="24">
        <f t="shared" si="24"/>
        <v>8</v>
      </c>
      <c r="U11" s="24">
        <f t="shared" si="24"/>
        <v>0</v>
      </c>
      <c r="V11" s="24">
        <f t="shared" si="24"/>
        <v>0</v>
      </c>
      <c r="W11" s="24">
        <f t="shared" si="24"/>
        <v>0</v>
      </c>
      <c r="X11" s="24">
        <f t="shared" si="24"/>
        <v>92</v>
      </c>
      <c r="Y11" s="24">
        <f t="shared" si="24"/>
        <v>65</v>
      </c>
      <c r="Z11" s="24">
        <f t="shared" si="24"/>
        <v>157</v>
      </c>
      <c r="AA11" s="24">
        <f t="shared" si="24"/>
        <v>1</v>
      </c>
      <c r="AB11" s="24">
        <f t="shared" si="24"/>
        <v>0</v>
      </c>
      <c r="AC11" s="24">
        <f t="shared" si="24"/>
        <v>1</v>
      </c>
      <c r="AD11" s="24">
        <f t="shared" si="24"/>
        <v>5</v>
      </c>
      <c r="AE11" s="24">
        <f t="shared" si="24"/>
        <v>2</v>
      </c>
      <c r="AF11" s="24">
        <f t="shared" si="24"/>
        <v>7</v>
      </c>
      <c r="AG11" s="24">
        <f t="shared" si="24"/>
        <v>32</v>
      </c>
      <c r="AH11" s="24">
        <f t="shared" si="24"/>
        <v>33</v>
      </c>
      <c r="AI11" s="24">
        <f t="shared" si="24"/>
        <v>65</v>
      </c>
      <c r="AJ11" s="24">
        <f t="shared" si="24"/>
        <v>6</v>
      </c>
      <c r="AK11" s="24">
        <f t="shared" si="24"/>
        <v>8</v>
      </c>
      <c r="AL11" s="24">
        <f t="shared" si="24"/>
        <v>14</v>
      </c>
      <c r="AM11" s="4">
        <f t="shared" si="24"/>
        <v>179</v>
      </c>
      <c r="AN11" s="47">
        <f t="shared" si="2"/>
        <v>12.041708711738984</v>
      </c>
      <c r="AO11" s="48">
        <f t="shared" ref="AO11" si="25">SUM(AO37,AO63)</f>
        <v>136</v>
      </c>
      <c r="AP11" s="47">
        <f t="shared" si="4"/>
        <v>9.1490077362933064</v>
      </c>
      <c r="AQ11" s="29">
        <f t="shared" ref="AQ11" si="26">SUM(AQ37,AQ63)</f>
        <v>315</v>
      </c>
      <c r="AR11" s="31">
        <f t="shared" si="6"/>
        <v>21.19071644803229</v>
      </c>
      <c r="AS11" s="29">
        <f t="shared" ref="AS11" si="27">SUM(AS37,AS63)</f>
        <v>1486.5</v>
      </c>
    </row>
    <row r="12" spans="1:45" x14ac:dyDescent="0.3">
      <c r="A12" s="24">
        <v>108</v>
      </c>
      <c r="B12" s="24" t="s">
        <v>37</v>
      </c>
      <c r="C12" s="24">
        <f t="shared" ref="C12:AM12" si="28">SUM(C38,C64)</f>
        <v>0</v>
      </c>
      <c r="D12" s="24">
        <f t="shared" si="28"/>
        <v>0</v>
      </c>
      <c r="E12" s="24">
        <f t="shared" si="28"/>
        <v>0</v>
      </c>
      <c r="F12" s="24">
        <f t="shared" si="28"/>
        <v>0</v>
      </c>
      <c r="G12" s="24">
        <f t="shared" si="28"/>
        <v>0</v>
      </c>
      <c r="H12" s="24">
        <f t="shared" si="28"/>
        <v>0</v>
      </c>
      <c r="I12" s="24">
        <f t="shared" si="28"/>
        <v>0</v>
      </c>
      <c r="J12" s="24">
        <f t="shared" si="28"/>
        <v>0</v>
      </c>
      <c r="K12" s="24">
        <f t="shared" si="28"/>
        <v>0</v>
      </c>
      <c r="L12" s="24">
        <f t="shared" si="28"/>
        <v>0</v>
      </c>
      <c r="M12" s="24">
        <f t="shared" si="28"/>
        <v>0</v>
      </c>
      <c r="N12" s="24">
        <f t="shared" si="28"/>
        <v>0</v>
      </c>
      <c r="O12" s="24">
        <f t="shared" si="28"/>
        <v>0</v>
      </c>
      <c r="P12" s="24">
        <f t="shared" si="28"/>
        <v>0</v>
      </c>
      <c r="Q12" s="24">
        <f t="shared" si="28"/>
        <v>0</v>
      </c>
      <c r="R12" s="24">
        <f t="shared" si="28"/>
        <v>51</v>
      </c>
      <c r="S12" s="24">
        <f t="shared" si="28"/>
        <v>51</v>
      </c>
      <c r="T12" s="24">
        <f t="shared" si="28"/>
        <v>102</v>
      </c>
      <c r="U12" s="24">
        <f t="shared" si="28"/>
        <v>11</v>
      </c>
      <c r="V12" s="24">
        <f t="shared" si="28"/>
        <v>22</v>
      </c>
      <c r="W12" s="24">
        <f t="shared" si="28"/>
        <v>33</v>
      </c>
      <c r="X12" s="24">
        <f t="shared" si="28"/>
        <v>110</v>
      </c>
      <c r="Y12" s="24">
        <f t="shared" si="28"/>
        <v>66</v>
      </c>
      <c r="Z12" s="24">
        <f t="shared" si="28"/>
        <v>176</v>
      </c>
      <c r="AA12" s="24">
        <f t="shared" si="28"/>
        <v>20</v>
      </c>
      <c r="AB12" s="24">
        <f t="shared" si="28"/>
        <v>9</v>
      </c>
      <c r="AC12" s="24">
        <f t="shared" si="28"/>
        <v>29</v>
      </c>
      <c r="AD12" s="24">
        <f t="shared" si="28"/>
        <v>79</v>
      </c>
      <c r="AE12" s="24">
        <f t="shared" si="28"/>
        <v>46</v>
      </c>
      <c r="AF12" s="24">
        <f t="shared" si="28"/>
        <v>125</v>
      </c>
      <c r="AG12" s="24">
        <f t="shared" si="28"/>
        <v>36</v>
      </c>
      <c r="AH12" s="24">
        <f t="shared" si="28"/>
        <v>38</v>
      </c>
      <c r="AI12" s="24">
        <f t="shared" si="28"/>
        <v>74</v>
      </c>
      <c r="AJ12" s="24">
        <f t="shared" si="28"/>
        <v>14</v>
      </c>
      <c r="AK12" s="24">
        <f t="shared" si="28"/>
        <v>116</v>
      </c>
      <c r="AL12" s="24">
        <f t="shared" si="28"/>
        <v>130</v>
      </c>
      <c r="AM12" s="4">
        <f t="shared" si="28"/>
        <v>321</v>
      </c>
      <c r="AN12" s="47">
        <f t="shared" si="2"/>
        <v>13.999127780200611</v>
      </c>
      <c r="AO12" s="48">
        <f t="shared" ref="AO12" si="29">SUM(AO38,AO64)</f>
        <v>348</v>
      </c>
      <c r="AP12" s="47">
        <f t="shared" si="4"/>
        <v>15.176624509376364</v>
      </c>
      <c r="AQ12" s="29">
        <f t="shared" ref="AQ12" si="30">SUM(AQ38,AQ64)</f>
        <v>669</v>
      </c>
      <c r="AR12" s="31">
        <f t="shared" si="6"/>
        <v>29.175752289576973</v>
      </c>
      <c r="AS12" s="29">
        <f t="shared" ref="AS12" si="31">SUM(AS38,AS64)</f>
        <v>2293</v>
      </c>
    </row>
    <row r="13" spans="1:45" x14ac:dyDescent="0.3">
      <c r="A13" s="24">
        <v>109</v>
      </c>
      <c r="B13" s="24" t="s">
        <v>38</v>
      </c>
      <c r="C13" s="24">
        <f t="shared" ref="C13:AM13" si="32">SUM(C39,C65)</f>
        <v>0</v>
      </c>
      <c r="D13" s="24">
        <f t="shared" si="32"/>
        <v>0</v>
      </c>
      <c r="E13" s="24">
        <f t="shared" si="32"/>
        <v>0</v>
      </c>
      <c r="F13" s="24">
        <f t="shared" si="32"/>
        <v>0</v>
      </c>
      <c r="G13" s="24">
        <f t="shared" si="32"/>
        <v>0</v>
      </c>
      <c r="H13" s="24">
        <f t="shared" si="32"/>
        <v>0</v>
      </c>
      <c r="I13" s="24">
        <f t="shared" si="32"/>
        <v>0</v>
      </c>
      <c r="J13" s="24">
        <f t="shared" si="32"/>
        <v>0</v>
      </c>
      <c r="K13" s="24">
        <f t="shared" si="32"/>
        <v>0</v>
      </c>
      <c r="L13" s="24">
        <f t="shared" si="32"/>
        <v>0</v>
      </c>
      <c r="M13" s="24">
        <f t="shared" si="32"/>
        <v>0</v>
      </c>
      <c r="N13" s="24">
        <f t="shared" si="32"/>
        <v>0</v>
      </c>
      <c r="O13" s="24">
        <f t="shared" si="32"/>
        <v>0</v>
      </c>
      <c r="P13" s="24">
        <f t="shared" si="32"/>
        <v>0</v>
      </c>
      <c r="Q13" s="24">
        <f t="shared" si="32"/>
        <v>0</v>
      </c>
      <c r="R13" s="24">
        <f t="shared" si="32"/>
        <v>0</v>
      </c>
      <c r="S13" s="24">
        <f t="shared" si="32"/>
        <v>0</v>
      </c>
      <c r="T13" s="24">
        <f t="shared" si="32"/>
        <v>0</v>
      </c>
      <c r="U13" s="24">
        <f t="shared" si="32"/>
        <v>7</v>
      </c>
      <c r="V13" s="24">
        <f t="shared" si="32"/>
        <v>19</v>
      </c>
      <c r="W13" s="24">
        <f t="shared" si="32"/>
        <v>26</v>
      </c>
      <c r="X13" s="24">
        <f t="shared" si="32"/>
        <v>116</v>
      </c>
      <c r="Y13" s="24">
        <f t="shared" si="32"/>
        <v>71</v>
      </c>
      <c r="Z13" s="24">
        <f t="shared" si="32"/>
        <v>187</v>
      </c>
      <c r="AA13" s="24">
        <f t="shared" si="32"/>
        <v>5</v>
      </c>
      <c r="AB13" s="24">
        <f t="shared" si="32"/>
        <v>4</v>
      </c>
      <c r="AC13" s="24">
        <f t="shared" si="32"/>
        <v>9</v>
      </c>
      <c r="AD13" s="24">
        <f t="shared" si="32"/>
        <v>43</v>
      </c>
      <c r="AE13" s="24">
        <f t="shared" si="32"/>
        <v>20</v>
      </c>
      <c r="AF13" s="24">
        <f t="shared" si="32"/>
        <v>63</v>
      </c>
      <c r="AG13" s="24">
        <f t="shared" si="32"/>
        <v>20</v>
      </c>
      <c r="AH13" s="24">
        <f t="shared" si="32"/>
        <v>13</v>
      </c>
      <c r="AI13" s="24">
        <f t="shared" si="32"/>
        <v>33</v>
      </c>
      <c r="AJ13" s="24">
        <f t="shared" si="32"/>
        <v>0</v>
      </c>
      <c r="AK13" s="24">
        <f t="shared" si="32"/>
        <v>31</v>
      </c>
      <c r="AL13" s="24">
        <f t="shared" si="32"/>
        <v>31</v>
      </c>
      <c r="AM13" s="4">
        <f t="shared" si="32"/>
        <v>191</v>
      </c>
      <c r="AN13" s="47">
        <f t="shared" si="2"/>
        <v>14.30175964058405</v>
      </c>
      <c r="AO13" s="48">
        <f t="shared" ref="AO13" si="33">SUM(AO39,AO65)</f>
        <v>158</v>
      </c>
      <c r="AP13" s="47">
        <f t="shared" si="4"/>
        <v>11.83077499064021</v>
      </c>
      <c r="AQ13" s="29">
        <f t="shared" ref="AQ13" si="34">SUM(AQ39,AQ65)</f>
        <v>349</v>
      </c>
      <c r="AR13" s="31">
        <f t="shared" si="6"/>
        <v>26.13253463122426</v>
      </c>
      <c r="AS13" s="29">
        <f t="shared" ref="AS13" si="35">SUM(AS39,AS65)</f>
        <v>1335.5</v>
      </c>
    </row>
    <row r="14" spans="1:45" x14ac:dyDescent="0.3">
      <c r="A14" s="24">
        <v>110</v>
      </c>
      <c r="B14" s="24" t="s">
        <v>39</v>
      </c>
      <c r="C14" s="24">
        <f t="shared" ref="C14:AM14" si="36">SUM(C40,C66)</f>
        <v>0</v>
      </c>
      <c r="D14" s="24">
        <f t="shared" si="36"/>
        <v>0</v>
      </c>
      <c r="E14" s="24">
        <f t="shared" si="36"/>
        <v>0</v>
      </c>
      <c r="F14" s="24">
        <f t="shared" si="36"/>
        <v>0</v>
      </c>
      <c r="G14" s="24">
        <f t="shared" si="36"/>
        <v>0</v>
      </c>
      <c r="H14" s="24">
        <f t="shared" si="36"/>
        <v>0</v>
      </c>
      <c r="I14" s="24">
        <f t="shared" si="36"/>
        <v>0</v>
      </c>
      <c r="J14" s="24">
        <f t="shared" si="36"/>
        <v>0</v>
      </c>
      <c r="K14" s="24">
        <f t="shared" si="36"/>
        <v>0</v>
      </c>
      <c r="L14" s="24">
        <f t="shared" si="36"/>
        <v>0</v>
      </c>
      <c r="M14" s="24">
        <f t="shared" si="36"/>
        <v>0</v>
      </c>
      <c r="N14" s="24">
        <f t="shared" si="36"/>
        <v>0</v>
      </c>
      <c r="O14" s="24">
        <f t="shared" si="36"/>
        <v>0</v>
      </c>
      <c r="P14" s="24">
        <f t="shared" si="36"/>
        <v>0</v>
      </c>
      <c r="Q14" s="24">
        <f t="shared" si="36"/>
        <v>0</v>
      </c>
      <c r="R14" s="24">
        <f t="shared" si="36"/>
        <v>0</v>
      </c>
      <c r="S14" s="24">
        <f t="shared" si="36"/>
        <v>0</v>
      </c>
      <c r="T14" s="24">
        <f t="shared" si="36"/>
        <v>0</v>
      </c>
      <c r="U14" s="24">
        <f t="shared" si="36"/>
        <v>44</v>
      </c>
      <c r="V14" s="24">
        <f t="shared" si="36"/>
        <v>34</v>
      </c>
      <c r="W14" s="24">
        <f t="shared" si="36"/>
        <v>78</v>
      </c>
      <c r="X14" s="24">
        <f t="shared" si="36"/>
        <v>141</v>
      </c>
      <c r="Y14" s="24">
        <f t="shared" si="36"/>
        <v>108</v>
      </c>
      <c r="Z14" s="24">
        <f t="shared" si="36"/>
        <v>249</v>
      </c>
      <c r="AA14" s="24">
        <f t="shared" si="36"/>
        <v>46</v>
      </c>
      <c r="AB14" s="24">
        <f t="shared" si="36"/>
        <v>33</v>
      </c>
      <c r="AC14" s="24">
        <f t="shared" si="36"/>
        <v>79</v>
      </c>
      <c r="AD14" s="24">
        <f t="shared" si="36"/>
        <v>46</v>
      </c>
      <c r="AE14" s="24">
        <f t="shared" si="36"/>
        <v>27</v>
      </c>
      <c r="AF14" s="24">
        <f t="shared" si="36"/>
        <v>73</v>
      </c>
      <c r="AG14" s="24">
        <f t="shared" si="36"/>
        <v>15</v>
      </c>
      <c r="AH14" s="24">
        <f t="shared" si="36"/>
        <v>11</v>
      </c>
      <c r="AI14" s="24">
        <f t="shared" si="36"/>
        <v>26</v>
      </c>
      <c r="AJ14" s="24">
        <f t="shared" si="36"/>
        <v>17</v>
      </c>
      <c r="AK14" s="24">
        <f t="shared" si="36"/>
        <v>6</v>
      </c>
      <c r="AL14" s="24">
        <f t="shared" si="36"/>
        <v>23</v>
      </c>
      <c r="AM14" s="4">
        <f t="shared" si="36"/>
        <v>309</v>
      </c>
      <c r="AN14" s="47">
        <f t="shared" si="2"/>
        <v>14.119259766963674</v>
      </c>
      <c r="AO14" s="48">
        <f t="shared" ref="AO14" si="37">SUM(AO40,AO66)</f>
        <v>219</v>
      </c>
      <c r="AP14" s="47">
        <f t="shared" si="4"/>
        <v>10.006854009595614</v>
      </c>
      <c r="AQ14" s="29">
        <f t="shared" ref="AQ14" si="38">SUM(AQ40,AQ66)</f>
        <v>528</v>
      </c>
      <c r="AR14" s="31">
        <f t="shared" si="6"/>
        <v>24.126113776559286</v>
      </c>
      <c r="AS14" s="29">
        <f t="shared" ref="AS14" si="39">SUM(AS40,AS66)</f>
        <v>2188.5</v>
      </c>
    </row>
    <row r="15" spans="1:45" x14ac:dyDescent="0.3">
      <c r="A15" s="24">
        <v>111</v>
      </c>
      <c r="B15" s="24" t="s">
        <v>40</v>
      </c>
      <c r="C15" s="24">
        <f t="shared" ref="C15:AM15" si="40">SUM(C41,C67)</f>
        <v>0</v>
      </c>
      <c r="D15" s="24">
        <f t="shared" si="40"/>
        <v>0</v>
      </c>
      <c r="E15" s="24">
        <f t="shared" si="40"/>
        <v>0</v>
      </c>
      <c r="F15" s="24">
        <f t="shared" si="40"/>
        <v>0</v>
      </c>
      <c r="G15" s="24">
        <f t="shared" si="40"/>
        <v>0</v>
      </c>
      <c r="H15" s="24">
        <f t="shared" si="40"/>
        <v>0</v>
      </c>
      <c r="I15" s="24">
        <f t="shared" si="40"/>
        <v>0</v>
      </c>
      <c r="J15" s="24">
        <f t="shared" si="40"/>
        <v>0</v>
      </c>
      <c r="K15" s="24">
        <f t="shared" si="40"/>
        <v>0</v>
      </c>
      <c r="L15" s="24">
        <f t="shared" si="40"/>
        <v>0</v>
      </c>
      <c r="M15" s="24">
        <f t="shared" si="40"/>
        <v>0</v>
      </c>
      <c r="N15" s="24">
        <f t="shared" si="40"/>
        <v>0</v>
      </c>
      <c r="O15" s="24">
        <f t="shared" si="40"/>
        <v>0</v>
      </c>
      <c r="P15" s="24">
        <f t="shared" si="40"/>
        <v>0</v>
      </c>
      <c r="Q15" s="24">
        <f t="shared" si="40"/>
        <v>0</v>
      </c>
      <c r="R15" s="24">
        <f t="shared" si="40"/>
        <v>0</v>
      </c>
      <c r="S15" s="24">
        <f t="shared" si="40"/>
        <v>0</v>
      </c>
      <c r="T15" s="24">
        <f t="shared" si="40"/>
        <v>0</v>
      </c>
      <c r="U15" s="24">
        <f t="shared" si="40"/>
        <v>0</v>
      </c>
      <c r="V15" s="24">
        <f t="shared" si="40"/>
        <v>0</v>
      </c>
      <c r="W15" s="24">
        <f t="shared" si="40"/>
        <v>0</v>
      </c>
      <c r="X15" s="24">
        <f t="shared" si="40"/>
        <v>129</v>
      </c>
      <c r="Y15" s="24">
        <f t="shared" si="40"/>
        <v>82</v>
      </c>
      <c r="Z15" s="24">
        <f t="shared" si="40"/>
        <v>211</v>
      </c>
      <c r="AA15" s="24">
        <f t="shared" si="40"/>
        <v>12</v>
      </c>
      <c r="AB15" s="24">
        <f t="shared" si="40"/>
        <v>16</v>
      </c>
      <c r="AC15" s="24">
        <f t="shared" si="40"/>
        <v>28</v>
      </c>
      <c r="AD15" s="24">
        <f t="shared" si="40"/>
        <v>91</v>
      </c>
      <c r="AE15" s="24">
        <f t="shared" si="40"/>
        <v>60</v>
      </c>
      <c r="AF15" s="24">
        <f t="shared" si="40"/>
        <v>151</v>
      </c>
      <c r="AG15" s="24">
        <f t="shared" si="40"/>
        <v>16</v>
      </c>
      <c r="AH15" s="24">
        <f t="shared" si="40"/>
        <v>7</v>
      </c>
      <c r="AI15" s="24">
        <f t="shared" si="40"/>
        <v>23</v>
      </c>
      <c r="AJ15" s="24">
        <f t="shared" si="40"/>
        <v>74</v>
      </c>
      <c r="AK15" s="24">
        <f t="shared" si="40"/>
        <v>25</v>
      </c>
      <c r="AL15" s="24">
        <f t="shared" si="40"/>
        <v>99</v>
      </c>
      <c r="AM15" s="4">
        <f t="shared" si="40"/>
        <v>322</v>
      </c>
      <c r="AN15" s="47">
        <f t="shared" si="2"/>
        <v>21.949556918882074</v>
      </c>
      <c r="AO15" s="48">
        <f t="shared" ref="AO15" si="41">SUM(AO41,AO67)</f>
        <v>190</v>
      </c>
      <c r="AP15" s="47">
        <f t="shared" si="4"/>
        <v>12.951601908657123</v>
      </c>
      <c r="AQ15" s="29">
        <f t="shared" ref="AQ15" si="42">SUM(AQ41,AQ67)</f>
        <v>512</v>
      </c>
      <c r="AR15" s="31">
        <f t="shared" si="6"/>
        <v>34.901158827539199</v>
      </c>
      <c r="AS15" s="29">
        <f t="shared" ref="AS15" si="43">SUM(AS41,AS67)</f>
        <v>1467</v>
      </c>
    </row>
    <row r="16" spans="1:45" x14ac:dyDescent="0.3">
      <c r="A16" s="24">
        <v>112</v>
      </c>
      <c r="B16" s="24" t="s">
        <v>41</v>
      </c>
      <c r="C16" s="24">
        <f t="shared" ref="C16:AM16" si="44">SUM(C42,C68)</f>
        <v>0</v>
      </c>
      <c r="D16" s="24">
        <f t="shared" si="44"/>
        <v>0</v>
      </c>
      <c r="E16" s="24">
        <f t="shared" si="44"/>
        <v>0</v>
      </c>
      <c r="F16" s="24">
        <f t="shared" si="44"/>
        <v>0</v>
      </c>
      <c r="G16" s="24">
        <f t="shared" si="44"/>
        <v>0</v>
      </c>
      <c r="H16" s="24">
        <f t="shared" si="44"/>
        <v>0</v>
      </c>
      <c r="I16" s="24">
        <f t="shared" si="44"/>
        <v>0</v>
      </c>
      <c r="J16" s="24">
        <f t="shared" si="44"/>
        <v>0</v>
      </c>
      <c r="K16" s="24">
        <f t="shared" si="44"/>
        <v>0</v>
      </c>
      <c r="L16" s="24">
        <f t="shared" si="44"/>
        <v>0</v>
      </c>
      <c r="M16" s="24">
        <f t="shared" si="44"/>
        <v>0</v>
      </c>
      <c r="N16" s="24">
        <f t="shared" si="44"/>
        <v>0</v>
      </c>
      <c r="O16" s="24">
        <f t="shared" si="44"/>
        <v>0</v>
      </c>
      <c r="P16" s="24">
        <f t="shared" si="44"/>
        <v>0</v>
      </c>
      <c r="Q16" s="24">
        <f t="shared" si="44"/>
        <v>0</v>
      </c>
      <c r="R16" s="24">
        <f t="shared" si="44"/>
        <v>0</v>
      </c>
      <c r="S16" s="24">
        <f t="shared" si="44"/>
        <v>0</v>
      </c>
      <c r="T16" s="24">
        <f t="shared" si="44"/>
        <v>0</v>
      </c>
      <c r="U16" s="24">
        <f t="shared" si="44"/>
        <v>19</v>
      </c>
      <c r="V16" s="24">
        <f t="shared" si="44"/>
        <v>36</v>
      </c>
      <c r="W16" s="24">
        <f t="shared" si="44"/>
        <v>55</v>
      </c>
      <c r="X16" s="24">
        <f t="shared" si="44"/>
        <v>201</v>
      </c>
      <c r="Y16" s="24">
        <f t="shared" si="44"/>
        <v>102</v>
      </c>
      <c r="Z16" s="24">
        <f t="shared" si="44"/>
        <v>303</v>
      </c>
      <c r="AA16" s="24">
        <f t="shared" si="44"/>
        <v>5</v>
      </c>
      <c r="AB16" s="24">
        <f t="shared" si="44"/>
        <v>14</v>
      </c>
      <c r="AC16" s="24">
        <f t="shared" si="44"/>
        <v>19</v>
      </c>
      <c r="AD16" s="24">
        <f t="shared" si="44"/>
        <v>19</v>
      </c>
      <c r="AE16" s="24">
        <f t="shared" si="44"/>
        <v>20</v>
      </c>
      <c r="AF16" s="24">
        <f t="shared" si="44"/>
        <v>39</v>
      </c>
      <c r="AG16" s="24">
        <f t="shared" si="44"/>
        <v>6</v>
      </c>
      <c r="AH16" s="24">
        <f t="shared" si="44"/>
        <v>0</v>
      </c>
      <c r="AI16" s="24">
        <f t="shared" si="44"/>
        <v>6</v>
      </c>
      <c r="AJ16" s="24">
        <f t="shared" si="44"/>
        <v>40</v>
      </c>
      <c r="AK16" s="24">
        <f t="shared" si="44"/>
        <v>18</v>
      </c>
      <c r="AL16" s="24">
        <f t="shared" si="44"/>
        <v>58</v>
      </c>
      <c r="AM16" s="4">
        <f t="shared" si="44"/>
        <v>290</v>
      </c>
      <c r="AN16" s="47">
        <f t="shared" si="2"/>
        <v>16.292134831460675</v>
      </c>
      <c r="AO16" s="48">
        <f t="shared" ref="AO16" si="45">SUM(AO42,AO68)</f>
        <v>190</v>
      </c>
      <c r="AP16" s="47">
        <f t="shared" si="4"/>
        <v>10.674157303370787</v>
      </c>
      <c r="AQ16" s="29">
        <f t="shared" ref="AQ16" si="46">SUM(AQ42,AQ68)</f>
        <v>480</v>
      </c>
      <c r="AR16" s="31">
        <f t="shared" si="6"/>
        <v>26.966292134831459</v>
      </c>
      <c r="AS16" s="29">
        <f t="shared" ref="AS16" si="47">SUM(AS42,AS68)</f>
        <v>1780</v>
      </c>
    </row>
    <row r="17" spans="1:45" x14ac:dyDescent="0.3">
      <c r="A17" s="24">
        <v>113</v>
      </c>
      <c r="B17" s="24" t="s">
        <v>42</v>
      </c>
      <c r="C17" s="24">
        <f t="shared" ref="C17:AM17" si="48">SUM(C43,C69)</f>
        <v>0</v>
      </c>
      <c r="D17" s="24">
        <f t="shared" si="48"/>
        <v>0</v>
      </c>
      <c r="E17" s="24">
        <f t="shared" si="48"/>
        <v>0</v>
      </c>
      <c r="F17" s="24">
        <f t="shared" si="48"/>
        <v>0</v>
      </c>
      <c r="G17" s="24">
        <f t="shared" si="48"/>
        <v>0</v>
      </c>
      <c r="H17" s="24">
        <f t="shared" si="48"/>
        <v>0</v>
      </c>
      <c r="I17" s="24">
        <f t="shared" si="48"/>
        <v>0</v>
      </c>
      <c r="J17" s="24">
        <f t="shared" si="48"/>
        <v>0</v>
      </c>
      <c r="K17" s="24">
        <f t="shared" si="48"/>
        <v>0</v>
      </c>
      <c r="L17" s="24">
        <f t="shared" si="48"/>
        <v>0</v>
      </c>
      <c r="M17" s="24">
        <f t="shared" si="48"/>
        <v>0</v>
      </c>
      <c r="N17" s="24">
        <f t="shared" si="48"/>
        <v>0</v>
      </c>
      <c r="O17" s="24">
        <f t="shared" si="48"/>
        <v>0</v>
      </c>
      <c r="P17" s="24">
        <f t="shared" si="48"/>
        <v>0</v>
      </c>
      <c r="Q17" s="24">
        <f t="shared" si="48"/>
        <v>0</v>
      </c>
      <c r="R17" s="24">
        <f t="shared" si="48"/>
        <v>0</v>
      </c>
      <c r="S17" s="24">
        <f t="shared" si="48"/>
        <v>0</v>
      </c>
      <c r="T17" s="24">
        <f t="shared" si="48"/>
        <v>0</v>
      </c>
      <c r="U17" s="24">
        <f t="shared" si="48"/>
        <v>73</v>
      </c>
      <c r="V17" s="24">
        <f t="shared" si="48"/>
        <v>49</v>
      </c>
      <c r="W17" s="24">
        <f t="shared" si="48"/>
        <v>122</v>
      </c>
      <c r="X17" s="24">
        <f t="shared" si="48"/>
        <v>168</v>
      </c>
      <c r="Y17" s="24">
        <f t="shared" si="48"/>
        <v>114</v>
      </c>
      <c r="Z17" s="24">
        <f t="shared" si="48"/>
        <v>282</v>
      </c>
      <c r="AA17" s="24">
        <f t="shared" si="48"/>
        <v>45</v>
      </c>
      <c r="AB17" s="24">
        <f t="shared" si="48"/>
        <v>50</v>
      </c>
      <c r="AC17" s="24">
        <f t="shared" si="48"/>
        <v>95</v>
      </c>
      <c r="AD17" s="24">
        <f t="shared" si="48"/>
        <v>64</v>
      </c>
      <c r="AE17" s="24">
        <f t="shared" si="48"/>
        <v>37</v>
      </c>
      <c r="AF17" s="24">
        <f t="shared" si="48"/>
        <v>101</v>
      </c>
      <c r="AG17" s="24">
        <f t="shared" si="48"/>
        <v>21</v>
      </c>
      <c r="AH17" s="24">
        <f t="shared" si="48"/>
        <v>13</v>
      </c>
      <c r="AI17" s="24">
        <f t="shared" si="48"/>
        <v>34</v>
      </c>
      <c r="AJ17" s="24">
        <f t="shared" si="48"/>
        <v>0</v>
      </c>
      <c r="AK17" s="24">
        <f t="shared" si="48"/>
        <v>0</v>
      </c>
      <c r="AL17" s="24">
        <f t="shared" si="48"/>
        <v>0</v>
      </c>
      <c r="AM17" s="4">
        <f t="shared" si="48"/>
        <v>371</v>
      </c>
      <c r="AN17" s="47">
        <f t="shared" si="2"/>
        <v>19.702602230483272</v>
      </c>
      <c r="AO17" s="48">
        <f t="shared" ref="AO17" si="49">SUM(AO43,AO69)</f>
        <v>263</v>
      </c>
      <c r="AP17" s="47">
        <f t="shared" si="4"/>
        <v>13.967073818374933</v>
      </c>
      <c r="AQ17" s="29">
        <f t="shared" ref="AQ17" si="50">SUM(AQ43,AQ69)</f>
        <v>634</v>
      </c>
      <c r="AR17" s="31">
        <f t="shared" si="6"/>
        <v>33.669676048858207</v>
      </c>
      <c r="AS17" s="29">
        <f t="shared" ref="AS17" si="51">SUM(AS43,AS69)</f>
        <v>1883</v>
      </c>
    </row>
    <row r="18" spans="1:45" x14ac:dyDescent="0.3">
      <c r="A18" s="24">
        <v>114</v>
      </c>
      <c r="B18" s="24" t="s">
        <v>43</v>
      </c>
      <c r="C18" s="24">
        <f t="shared" ref="C18:AM18" si="52">SUM(C44,C70)</f>
        <v>0</v>
      </c>
      <c r="D18" s="24">
        <f t="shared" si="52"/>
        <v>0</v>
      </c>
      <c r="E18" s="24">
        <f t="shared" si="52"/>
        <v>0</v>
      </c>
      <c r="F18" s="24">
        <f t="shared" si="52"/>
        <v>0</v>
      </c>
      <c r="G18" s="24">
        <f t="shared" si="52"/>
        <v>0</v>
      </c>
      <c r="H18" s="24">
        <f t="shared" si="52"/>
        <v>0</v>
      </c>
      <c r="I18" s="24">
        <f t="shared" si="52"/>
        <v>15</v>
      </c>
      <c r="J18" s="24">
        <f t="shared" si="52"/>
        <v>12</v>
      </c>
      <c r="K18" s="24">
        <f t="shared" si="52"/>
        <v>27</v>
      </c>
      <c r="L18" s="24">
        <f t="shared" si="52"/>
        <v>97</v>
      </c>
      <c r="M18" s="24">
        <f t="shared" si="52"/>
        <v>47</v>
      </c>
      <c r="N18" s="24">
        <f t="shared" si="52"/>
        <v>144</v>
      </c>
      <c r="O18" s="24">
        <f t="shared" si="52"/>
        <v>28</v>
      </c>
      <c r="P18" s="24">
        <f t="shared" si="52"/>
        <v>13</v>
      </c>
      <c r="Q18" s="24">
        <f t="shared" si="52"/>
        <v>41</v>
      </c>
      <c r="R18" s="24">
        <f t="shared" si="52"/>
        <v>31</v>
      </c>
      <c r="S18" s="24">
        <f t="shared" si="52"/>
        <v>37</v>
      </c>
      <c r="T18" s="24">
        <f t="shared" si="52"/>
        <v>68</v>
      </c>
      <c r="U18" s="24">
        <f t="shared" si="52"/>
        <v>12</v>
      </c>
      <c r="V18" s="24">
        <f t="shared" si="52"/>
        <v>16</v>
      </c>
      <c r="W18" s="24">
        <f t="shared" si="52"/>
        <v>28</v>
      </c>
      <c r="X18" s="24">
        <f t="shared" si="52"/>
        <v>141</v>
      </c>
      <c r="Y18" s="24">
        <f t="shared" si="52"/>
        <v>83</v>
      </c>
      <c r="Z18" s="24">
        <f t="shared" si="52"/>
        <v>224</v>
      </c>
      <c r="AA18" s="24">
        <f t="shared" si="52"/>
        <v>4</v>
      </c>
      <c r="AB18" s="24">
        <f t="shared" si="52"/>
        <v>14</v>
      </c>
      <c r="AC18" s="24">
        <f t="shared" si="52"/>
        <v>18</v>
      </c>
      <c r="AD18" s="24">
        <f t="shared" si="52"/>
        <v>11</v>
      </c>
      <c r="AE18" s="24">
        <f t="shared" si="52"/>
        <v>6</v>
      </c>
      <c r="AF18" s="24">
        <f t="shared" si="52"/>
        <v>17</v>
      </c>
      <c r="AG18" s="24">
        <f t="shared" si="52"/>
        <v>0</v>
      </c>
      <c r="AH18" s="24">
        <f t="shared" si="52"/>
        <v>0</v>
      </c>
      <c r="AI18" s="24">
        <f t="shared" si="52"/>
        <v>0</v>
      </c>
      <c r="AJ18" s="24">
        <f t="shared" si="52"/>
        <v>0</v>
      </c>
      <c r="AK18" s="24">
        <f t="shared" si="52"/>
        <v>0</v>
      </c>
      <c r="AL18" s="24">
        <f t="shared" si="52"/>
        <v>0</v>
      </c>
      <c r="AM18" s="4">
        <f t="shared" si="52"/>
        <v>339</v>
      </c>
      <c r="AN18" s="47">
        <f t="shared" si="2"/>
        <v>15.043266030619037</v>
      </c>
      <c r="AO18" s="48">
        <f t="shared" ref="AO18" si="53">SUM(AO44,AO70)</f>
        <v>228</v>
      </c>
      <c r="AP18" s="47">
        <f t="shared" si="4"/>
        <v>10.117594852451742</v>
      </c>
      <c r="AQ18" s="29">
        <f t="shared" ref="AQ18" si="54">SUM(AQ44,AQ70)</f>
        <v>567</v>
      </c>
      <c r="AR18" s="31">
        <f t="shared" si="6"/>
        <v>25.160860883070779</v>
      </c>
      <c r="AS18" s="29">
        <f t="shared" ref="AS18" si="55">SUM(AS44,AS70)</f>
        <v>2253.5</v>
      </c>
    </row>
    <row r="19" spans="1:45" x14ac:dyDescent="0.3">
      <c r="A19" s="24">
        <v>115</v>
      </c>
      <c r="B19" s="24" t="s">
        <v>44</v>
      </c>
      <c r="C19" s="24">
        <f t="shared" ref="C19:AM19" si="56">SUM(C45,C71)</f>
        <v>0</v>
      </c>
      <c r="D19" s="24">
        <f t="shared" si="56"/>
        <v>0</v>
      </c>
      <c r="E19" s="24">
        <f t="shared" si="56"/>
        <v>0</v>
      </c>
      <c r="F19" s="24">
        <f t="shared" si="56"/>
        <v>0</v>
      </c>
      <c r="G19" s="24">
        <f t="shared" si="56"/>
        <v>0</v>
      </c>
      <c r="H19" s="24">
        <f t="shared" si="56"/>
        <v>0</v>
      </c>
      <c r="I19" s="24">
        <f t="shared" si="56"/>
        <v>12</v>
      </c>
      <c r="J19" s="24">
        <f t="shared" si="56"/>
        <v>4</v>
      </c>
      <c r="K19" s="24">
        <f t="shared" si="56"/>
        <v>16</v>
      </c>
      <c r="L19" s="24">
        <f t="shared" si="56"/>
        <v>73</v>
      </c>
      <c r="M19" s="24">
        <f t="shared" si="56"/>
        <v>31</v>
      </c>
      <c r="N19" s="24">
        <f t="shared" si="56"/>
        <v>104</v>
      </c>
      <c r="O19" s="24">
        <f t="shared" si="56"/>
        <v>26</v>
      </c>
      <c r="P19" s="24">
        <f t="shared" si="56"/>
        <v>13</v>
      </c>
      <c r="Q19" s="24">
        <f t="shared" si="56"/>
        <v>39</v>
      </c>
      <c r="R19" s="24">
        <f t="shared" si="56"/>
        <v>19</v>
      </c>
      <c r="S19" s="24">
        <f t="shared" si="56"/>
        <v>16</v>
      </c>
      <c r="T19" s="24">
        <f t="shared" si="56"/>
        <v>35</v>
      </c>
      <c r="U19" s="24">
        <f t="shared" si="56"/>
        <v>45</v>
      </c>
      <c r="V19" s="24">
        <f t="shared" si="56"/>
        <v>30</v>
      </c>
      <c r="W19" s="24">
        <f t="shared" si="56"/>
        <v>75</v>
      </c>
      <c r="X19" s="24">
        <f t="shared" si="56"/>
        <v>138</v>
      </c>
      <c r="Y19" s="24">
        <f t="shared" si="56"/>
        <v>74</v>
      </c>
      <c r="Z19" s="24">
        <f t="shared" si="56"/>
        <v>212</v>
      </c>
      <c r="AA19" s="24">
        <f t="shared" si="56"/>
        <v>0</v>
      </c>
      <c r="AB19" s="24">
        <f t="shared" si="56"/>
        <v>0</v>
      </c>
      <c r="AC19" s="24">
        <f t="shared" si="56"/>
        <v>0</v>
      </c>
      <c r="AD19" s="24">
        <f t="shared" si="56"/>
        <v>24</v>
      </c>
      <c r="AE19" s="24">
        <f t="shared" si="56"/>
        <v>13</v>
      </c>
      <c r="AF19" s="24">
        <f t="shared" si="56"/>
        <v>37</v>
      </c>
      <c r="AG19" s="24">
        <f t="shared" si="56"/>
        <v>0</v>
      </c>
      <c r="AH19" s="24">
        <f t="shared" si="56"/>
        <v>0</v>
      </c>
      <c r="AI19" s="24">
        <f t="shared" si="56"/>
        <v>0</v>
      </c>
      <c r="AJ19" s="24">
        <f t="shared" si="56"/>
        <v>0</v>
      </c>
      <c r="AK19" s="24">
        <f t="shared" si="56"/>
        <v>0</v>
      </c>
      <c r="AL19" s="24">
        <f t="shared" si="56"/>
        <v>0</v>
      </c>
      <c r="AM19" s="4">
        <f t="shared" si="56"/>
        <v>337</v>
      </c>
      <c r="AN19" s="47">
        <f t="shared" si="2"/>
        <v>19.127295843076716</v>
      </c>
      <c r="AO19" s="48">
        <f t="shared" ref="AO19" si="57">SUM(AO45,AO71)</f>
        <v>181</v>
      </c>
      <c r="AP19" s="47">
        <f t="shared" si="4"/>
        <v>10.273117351919543</v>
      </c>
      <c r="AQ19" s="29">
        <f t="shared" ref="AQ19" si="58">SUM(AQ45,AQ71)</f>
        <v>518</v>
      </c>
      <c r="AR19" s="31">
        <f t="shared" si="6"/>
        <v>29.400413194996261</v>
      </c>
      <c r="AS19" s="29">
        <f t="shared" ref="AS19" si="59">SUM(AS45,AS71)</f>
        <v>1761.8799999999997</v>
      </c>
    </row>
    <row r="20" spans="1:45" x14ac:dyDescent="0.3">
      <c r="A20" s="24">
        <v>116</v>
      </c>
      <c r="B20" s="24" t="s">
        <v>45</v>
      </c>
      <c r="C20" s="24">
        <f t="shared" ref="C20:AM20" si="60">SUM(C46,C72)</f>
        <v>0</v>
      </c>
      <c r="D20" s="24">
        <f t="shared" si="60"/>
        <v>0</v>
      </c>
      <c r="E20" s="24">
        <f t="shared" si="60"/>
        <v>0</v>
      </c>
      <c r="F20" s="24">
        <f t="shared" si="60"/>
        <v>0</v>
      </c>
      <c r="G20" s="24">
        <f t="shared" si="60"/>
        <v>0</v>
      </c>
      <c r="H20" s="24">
        <f t="shared" si="60"/>
        <v>0</v>
      </c>
      <c r="I20" s="24">
        <f t="shared" si="60"/>
        <v>30</v>
      </c>
      <c r="J20" s="24">
        <f t="shared" si="60"/>
        <v>18</v>
      </c>
      <c r="K20" s="24">
        <f t="shared" si="60"/>
        <v>48</v>
      </c>
      <c r="L20" s="24">
        <f t="shared" si="60"/>
        <v>62</v>
      </c>
      <c r="M20" s="24">
        <f t="shared" si="60"/>
        <v>41</v>
      </c>
      <c r="N20" s="24">
        <f t="shared" si="60"/>
        <v>103</v>
      </c>
      <c r="O20" s="24">
        <f t="shared" si="60"/>
        <v>26</v>
      </c>
      <c r="P20" s="24">
        <f t="shared" si="60"/>
        <v>12</v>
      </c>
      <c r="Q20" s="24">
        <f t="shared" si="60"/>
        <v>38</v>
      </c>
      <c r="R20" s="24">
        <f t="shared" si="60"/>
        <v>25</v>
      </c>
      <c r="S20" s="24">
        <f t="shared" si="60"/>
        <v>32</v>
      </c>
      <c r="T20" s="24">
        <f t="shared" si="60"/>
        <v>57</v>
      </c>
      <c r="U20" s="24">
        <f t="shared" si="60"/>
        <v>9</v>
      </c>
      <c r="V20" s="24">
        <f t="shared" si="60"/>
        <v>21</v>
      </c>
      <c r="W20" s="24">
        <f t="shared" si="60"/>
        <v>30</v>
      </c>
      <c r="X20" s="24">
        <f t="shared" si="60"/>
        <v>104</v>
      </c>
      <c r="Y20" s="24">
        <f t="shared" si="60"/>
        <v>67</v>
      </c>
      <c r="Z20" s="24">
        <f t="shared" si="60"/>
        <v>171</v>
      </c>
      <c r="AA20" s="24">
        <f t="shared" si="60"/>
        <v>14</v>
      </c>
      <c r="AB20" s="24">
        <f t="shared" si="60"/>
        <v>16</v>
      </c>
      <c r="AC20" s="24">
        <f t="shared" si="60"/>
        <v>30</v>
      </c>
      <c r="AD20" s="24">
        <f t="shared" si="60"/>
        <v>29</v>
      </c>
      <c r="AE20" s="24">
        <f t="shared" si="60"/>
        <v>41</v>
      </c>
      <c r="AF20" s="24">
        <f t="shared" si="60"/>
        <v>70</v>
      </c>
      <c r="AG20" s="24">
        <f t="shared" si="60"/>
        <v>16</v>
      </c>
      <c r="AH20" s="24">
        <f t="shared" si="60"/>
        <v>13</v>
      </c>
      <c r="AI20" s="24">
        <f t="shared" si="60"/>
        <v>29</v>
      </c>
      <c r="AJ20" s="24">
        <f t="shared" si="60"/>
        <v>8</v>
      </c>
      <c r="AK20" s="24">
        <f t="shared" si="60"/>
        <v>5</v>
      </c>
      <c r="AL20" s="24">
        <f t="shared" si="60"/>
        <v>13</v>
      </c>
      <c r="AM20" s="4">
        <f t="shared" si="60"/>
        <v>323</v>
      </c>
      <c r="AN20" s="47">
        <f t="shared" si="2"/>
        <v>10.261330351299664</v>
      </c>
      <c r="AO20" s="48">
        <f t="shared" ref="AO20" si="61">SUM(AO46,AO72)</f>
        <v>266</v>
      </c>
      <c r="AP20" s="47">
        <f t="shared" si="4"/>
        <v>8.4505073481291344</v>
      </c>
      <c r="AQ20" s="29">
        <f t="shared" ref="AQ20" si="62">SUM(AQ46,AQ72)</f>
        <v>589</v>
      </c>
      <c r="AR20" s="31">
        <f t="shared" si="6"/>
        <v>18.711837699428798</v>
      </c>
      <c r="AS20" s="29">
        <f t="shared" ref="AS20" si="63">SUM(AS46,AS72)</f>
        <v>3147.74</v>
      </c>
    </row>
    <row r="21" spans="1:45" x14ac:dyDescent="0.3">
      <c r="A21" s="24">
        <v>117</v>
      </c>
      <c r="B21" s="24" t="s">
        <v>46</v>
      </c>
      <c r="C21" s="24">
        <f t="shared" ref="C21:AM21" si="64">SUM(C47,C73)</f>
        <v>0</v>
      </c>
      <c r="D21" s="24">
        <f t="shared" si="64"/>
        <v>0</v>
      </c>
      <c r="E21" s="24">
        <f t="shared" si="64"/>
        <v>0</v>
      </c>
      <c r="F21" s="24">
        <f t="shared" si="64"/>
        <v>0</v>
      </c>
      <c r="G21" s="24">
        <f t="shared" si="64"/>
        <v>0</v>
      </c>
      <c r="H21" s="24">
        <f t="shared" si="64"/>
        <v>0</v>
      </c>
      <c r="I21" s="24">
        <f t="shared" si="64"/>
        <v>11</v>
      </c>
      <c r="J21" s="24">
        <f t="shared" si="64"/>
        <v>10</v>
      </c>
      <c r="K21" s="24">
        <f t="shared" si="64"/>
        <v>21</v>
      </c>
      <c r="L21" s="24">
        <f t="shared" si="64"/>
        <v>35</v>
      </c>
      <c r="M21" s="24">
        <f t="shared" si="64"/>
        <v>18</v>
      </c>
      <c r="N21" s="24">
        <f t="shared" si="64"/>
        <v>53</v>
      </c>
      <c r="O21" s="24">
        <f t="shared" si="64"/>
        <v>11</v>
      </c>
      <c r="P21" s="24">
        <f t="shared" si="64"/>
        <v>9</v>
      </c>
      <c r="Q21" s="24">
        <f t="shared" si="64"/>
        <v>20</v>
      </c>
      <c r="R21" s="24">
        <f t="shared" si="64"/>
        <v>27</v>
      </c>
      <c r="S21" s="24">
        <f t="shared" si="64"/>
        <v>20</v>
      </c>
      <c r="T21" s="24">
        <f t="shared" si="64"/>
        <v>47</v>
      </c>
      <c r="U21" s="24">
        <f t="shared" si="64"/>
        <v>21</v>
      </c>
      <c r="V21" s="24">
        <f t="shared" si="64"/>
        <v>19</v>
      </c>
      <c r="W21" s="24">
        <f t="shared" si="64"/>
        <v>40</v>
      </c>
      <c r="X21" s="24">
        <f t="shared" si="64"/>
        <v>96</v>
      </c>
      <c r="Y21" s="24">
        <f t="shared" si="64"/>
        <v>61</v>
      </c>
      <c r="Z21" s="24">
        <f t="shared" si="64"/>
        <v>157</v>
      </c>
      <c r="AA21" s="24">
        <f t="shared" si="64"/>
        <v>0</v>
      </c>
      <c r="AB21" s="24">
        <f t="shared" si="64"/>
        <v>0</v>
      </c>
      <c r="AC21" s="24">
        <f t="shared" si="64"/>
        <v>0</v>
      </c>
      <c r="AD21" s="24">
        <f t="shared" si="64"/>
        <v>5</v>
      </c>
      <c r="AE21" s="24">
        <f t="shared" si="64"/>
        <v>4</v>
      </c>
      <c r="AF21" s="24">
        <f t="shared" si="64"/>
        <v>9</v>
      </c>
      <c r="AG21" s="24">
        <f t="shared" si="64"/>
        <v>0</v>
      </c>
      <c r="AH21" s="24">
        <f t="shared" si="64"/>
        <v>0</v>
      </c>
      <c r="AI21" s="24">
        <f t="shared" si="64"/>
        <v>0</v>
      </c>
      <c r="AJ21" s="24">
        <f t="shared" si="64"/>
        <v>0</v>
      </c>
      <c r="AK21" s="24">
        <f t="shared" si="64"/>
        <v>0</v>
      </c>
      <c r="AL21" s="24">
        <f t="shared" si="64"/>
        <v>0</v>
      </c>
      <c r="AM21" s="4">
        <f t="shared" si="64"/>
        <v>206</v>
      </c>
      <c r="AN21" s="47">
        <f t="shared" si="2"/>
        <v>11.180461329715062</v>
      </c>
      <c r="AO21" s="48">
        <f t="shared" ref="AO21" si="65">SUM(AO47,AO73)</f>
        <v>141</v>
      </c>
      <c r="AP21" s="47">
        <f t="shared" si="4"/>
        <v>7.6526458616010853</v>
      </c>
      <c r="AQ21" s="29">
        <f t="shared" ref="AQ21" si="66">SUM(AQ47,AQ73)</f>
        <v>347</v>
      </c>
      <c r="AR21" s="31">
        <f t="shared" si="6"/>
        <v>18.833107191316145</v>
      </c>
      <c r="AS21" s="29">
        <f t="shared" ref="AS21" si="67">SUM(AS47,AS73)</f>
        <v>1842.5</v>
      </c>
    </row>
    <row r="22" spans="1:45" x14ac:dyDescent="0.3">
      <c r="A22" s="24">
        <v>118</v>
      </c>
      <c r="B22" s="24" t="s">
        <v>47</v>
      </c>
      <c r="C22" s="24">
        <f t="shared" ref="C22:AM22" si="68">SUM(C48,C74)</f>
        <v>0</v>
      </c>
      <c r="D22" s="24">
        <f t="shared" si="68"/>
        <v>0</v>
      </c>
      <c r="E22" s="24">
        <f t="shared" si="68"/>
        <v>0</v>
      </c>
      <c r="F22" s="24">
        <f t="shared" si="68"/>
        <v>0</v>
      </c>
      <c r="G22" s="24">
        <f t="shared" si="68"/>
        <v>0</v>
      </c>
      <c r="H22" s="24">
        <f t="shared" si="68"/>
        <v>0</v>
      </c>
      <c r="I22" s="24">
        <f t="shared" si="68"/>
        <v>12</v>
      </c>
      <c r="J22" s="24">
        <f t="shared" si="68"/>
        <v>10</v>
      </c>
      <c r="K22" s="24">
        <f t="shared" si="68"/>
        <v>22</v>
      </c>
      <c r="L22" s="24">
        <f t="shared" si="68"/>
        <v>49</v>
      </c>
      <c r="M22" s="24">
        <f t="shared" si="68"/>
        <v>21</v>
      </c>
      <c r="N22" s="24">
        <f t="shared" si="68"/>
        <v>70</v>
      </c>
      <c r="O22" s="24">
        <f t="shared" si="68"/>
        <v>10</v>
      </c>
      <c r="P22" s="24">
        <f t="shared" si="68"/>
        <v>5</v>
      </c>
      <c r="Q22" s="24">
        <f t="shared" si="68"/>
        <v>15</v>
      </c>
      <c r="R22" s="24">
        <f t="shared" si="68"/>
        <v>41</v>
      </c>
      <c r="S22" s="24">
        <f t="shared" si="68"/>
        <v>20</v>
      </c>
      <c r="T22" s="24">
        <f t="shared" si="68"/>
        <v>61</v>
      </c>
      <c r="U22" s="24">
        <f t="shared" si="68"/>
        <v>53</v>
      </c>
      <c r="V22" s="24">
        <f t="shared" si="68"/>
        <v>43</v>
      </c>
      <c r="W22" s="24">
        <f t="shared" si="68"/>
        <v>96</v>
      </c>
      <c r="X22" s="24">
        <f t="shared" si="68"/>
        <v>140</v>
      </c>
      <c r="Y22" s="24">
        <f t="shared" si="68"/>
        <v>80</v>
      </c>
      <c r="Z22" s="24">
        <f t="shared" si="68"/>
        <v>220</v>
      </c>
      <c r="AA22" s="24">
        <f t="shared" si="68"/>
        <v>5</v>
      </c>
      <c r="AB22" s="24">
        <f t="shared" si="68"/>
        <v>26</v>
      </c>
      <c r="AC22" s="24">
        <f t="shared" si="68"/>
        <v>31</v>
      </c>
      <c r="AD22" s="24">
        <f t="shared" si="68"/>
        <v>0</v>
      </c>
      <c r="AE22" s="24">
        <f t="shared" si="68"/>
        <v>3</v>
      </c>
      <c r="AF22" s="24">
        <f t="shared" si="68"/>
        <v>3</v>
      </c>
      <c r="AG22" s="24">
        <f t="shared" si="68"/>
        <v>0</v>
      </c>
      <c r="AH22" s="24">
        <f t="shared" si="68"/>
        <v>0</v>
      </c>
      <c r="AI22" s="24">
        <f t="shared" si="68"/>
        <v>0</v>
      </c>
      <c r="AJ22" s="24">
        <f t="shared" si="68"/>
        <v>0</v>
      </c>
      <c r="AK22" s="24">
        <f t="shared" si="68"/>
        <v>0</v>
      </c>
      <c r="AL22" s="24">
        <f t="shared" si="68"/>
        <v>0</v>
      </c>
      <c r="AM22" s="4">
        <f t="shared" si="68"/>
        <v>310</v>
      </c>
      <c r="AN22" s="47">
        <f t="shared" si="2"/>
        <v>17.094017094017094</v>
      </c>
      <c r="AO22" s="48">
        <f t="shared" ref="AO22" si="69">SUM(AO48,AO74)</f>
        <v>208</v>
      </c>
      <c r="AP22" s="47">
        <f t="shared" si="4"/>
        <v>11.469534050179211</v>
      </c>
      <c r="AQ22" s="29">
        <f t="shared" ref="AQ22" si="70">SUM(AQ48,AQ74)</f>
        <v>518</v>
      </c>
      <c r="AR22" s="31">
        <f t="shared" si="6"/>
        <v>28.563551144196307</v>
      </c>
      <c r="AS22" s="29">
        <f t="shared" ref="AS22" si="71">SUM(AS48,AS74)</f>
        <v>1813.5</v>
      </c>
    </row>
    <row r="23" spans="1:45" x14ac:dyDescent="0.3">
      <c r="A23" s="24">
        <v>119</v>
      </c>
      <c r="B23" s="24" t="s">
        <v>48</v>
      </c>
      <c r="C23" s="24">
        <f t="shared" ref="C23:AM23" si="72">SUM(C49,C75)</f>
        <v>0</v>
      </c>
      <c r="D23" s="24">
        <f t="shared" si="72"/>
        <v>0</v>
      </c>
      <c r="E23" s="24">
        <f t="shared" si="72"/>
        <v>0</v>
      </c>
      <c r="F23" s="24">
        <f t="shared" si="72"/>
        <v>0</v>
      </c>
      <c r="G23" s="24">
        <f t="shared" si="72"/>
        <v>0</v>
      </c>
      <c r="H23" s="24">
        <f t="shared" si="72"/>
        <v>0</v>
      </c>
      <c r="I23" s="24">
        <f t="shared" si="72"/>
        <v>0</v>
      </c>
      <c r="J23" s="24">
        <f t="shared" si="72"/>
        <v>0</v>
      </c>
      <c r="K23" s="24">
        <f t="shared" si="72"/>
        <v>0</v>
      </c>
      <c r="L23" s="24">
        <f t="shared" si="72"/>
        <v>0</v>
      </c>
      <c r="M23" s="24">
        <f t="shared" si="72"/>
        <v>0</v>
      </c>
      <c r="N23" s="24">
        <f t="shared" si="72"/>
        <v>0</v>
      </c>
      <c r="O23" s="24">
        <f t="shared" si="72"/>
        <v>0</v>
      </c>
      <c r="P23" s="24">
        <f t="shared" si="72"/>
        <v>0</v>
      </c>
      <c r="Q23" s="24">
        <f t="shared" si="72"/>
        <v>0</v>
      </c>
      <c r="R23" s="24">
        <f t="shared" si="72"/>
        <v>0</v>
      </c>
      <c r="S23" s="24">
        <f t="shared" si="72"/>
        <v>0</v>
      </c>
      <c r="T23" s="24">
        <f t="shared" si="72"/>
        <v>0</v>
      </c>
      <c r="U23" s="24">
        <f t="shared" si="72"/>
        <v>0</v>
      </c>
      <c r="V23" s="24">
        <f t="shared" si="72"/>
        <v>0</v>
      </c>
      <c r="W23" s="24">
        <f t="shared" si="72"/>
        <v>0</v>
      </c>
      <c r="X23" s="24">
        <f t="shared" si="72"/>
        <v>0</v>
      </c>
      <c r="Y23" s="24">
        <f t="shared" si="72"/>
        <v>0</v>
      </c>
      <c r="Z23" s="24">
        <f t="shared" si="72"/>
        <v>0</v>
      </c>
      <c r="AA23" s="24">
        <f t="shared" si="72"/>
        <v>0</v>
      </c>
      <c r="AB23" s="24">
        <f t="shared" si="72"/>
        <v>0</v>
      </c>
      <c r="AC23" s="24">
        <f t="shared" si="72"/>
        <v>0</v>
      </c>
      <c r="AD23" s="24">
        <f t="shared" si="72"/>
        <v>0</v>
      </c>
      <c r="AE23" s="24">
        <f t="shared" si="72"/>
        <v>0</v>
      </c>
      <c r="AF23" s="24">
        <f t="shared" si="72"/>
        <v>0</v>
      </c>
      <c r="AG23" s="24">
        <f t="shared" si="72"/>
        <v>23</v>
      </c>
      <c r="AH23" s="24">
        <f t="shared" si="72"/>
        <v>20</v>
      </c>
      <c r="AI23" s="24">
        <f t="shared" si="72"/>
        <v>43</v>
      </c>
      <c r="AJ23" s="24">
        <f t="shared" si="72"/>
        <v>20</v>
      </c>
      <c r="AK23" s="24">
        <f t="shared" si="72"/>
        <v>7</v>
      </c>
      <c r="AL23" s="24">
        <f t="shared" si="72"/>
        <v>27</v>
      </c>
      <c r="AM23" s="4">
        <f t="shared" si="72"/>
        <v>43</v>
      </c>
      <c r="AN23" s="47">
        <f t="shared" si="2"/>
        <v>9.6412556053811667</v>
      </c>
      <c r="AO23" s="48">
        <f t="shared" ref="AO23" si="73">SUM(AO49,AO75)</f>
        <v>27</v>
      </c>
      <c r="AP23" s="47">
        <f t="shared" si="4"/>
        <v>6.0538116591928253</v>
      </c>
      <c r="AQ23" s="29">
        <f t="shared" ref="AQ23" si="74">SUM(AQ49,AQ75)</f>
        <v>70</v>
      </c>
      <c r="AR23" s="31">
        <f t="shared" si="6"/>
        <v>15.695067264573991</v>
      </c>
      <c r="AS23" s="29">
        <f t="shared" ref="AS23" si="75">SUM(AS49,AS75)</f>
        <v>446</v>
      </c>
    </row>
    <row r="24" spans="1:45" x14ac:dyDescent="0.3">
      <c r="A24" s="24">
        <v>120</v>
      </c>
      <c r="B24" s="24" t="s">
        <v>49</v>
      </c>
      <c r="C24" s="24">
        <f t="shared" ref="C24:AM24" si="76">SUM(C50,C76)</f>
        <v>0</v>
      </c>
      <c r="D24" s="24">
        <f t="shared" si="76"/>
        <v>0</v>
      </c>
      <c r="E24" s="24">
        <f t="shared" si="76"/>
        <v>0</v>
      </c>
      <c r="F24" s="24">
        <f t="shared" si="76"/>
        <v>0</v>
      </c>
      <c r="G24" s="24">
        <f t="shared" si="76"/>
        <v>0</v>
      </c>
      <c r="H24" s="24">
        <f t="shared" si="76"/>
        <v>0</v>
      </c>
      <c r="I24" s="24">
        <f t="shared" si="76"/>
        <v>0</v>
      </c>
      <c r="J24" s="24">
        <f t="shared" si="76"/>
        <v>0</v>
      </c>
      <c r="K24" s="24">
        <f t="shared" si="76"/>
        <v>0</v>
      </c>
      <c r="L24" s="24">
        <f t="shared" si="76"/>
        <v>10</v>
      </c>
      <c r="M24" s="24">
        <f t="shared" si="76"/>
        <v>3</v>
      </c>
      <c r="N24" s="24">
        <f t="shared" si="76"/>
        <v>13</v>
      </c>
      <c r="O24" s="24">
        <f t="shared" si="76"/>
        <v>1</v>
      </c>
      <c r="P24" s="24">
        <f t="shared" si="76"/>
        <v>0</v>
      </c>
      <c r="Q24" s="24">
        <f t="shared" si="76"/>
        <v>1</v>
      </c>
      <c r="R24" s="24">
        <f t="shared" si="76"/>
        <v>60</v>
      </c>
      <c r="S24" s="24">
        <f t="shared" si="76"/>
        <v>45</v>
      </c>
      <c r="T24" s="24">
        <f t="shared" si="76"/>
        <v>105</v>
      </c>
      <c r="U24" s="24">
        <f t="shared" si="76"/>
        <v>16</v>
      </c>
      <c r="V24" s="24">
        <f t="shared" si="76"/>
        <v>19</v>
      </c>
      <c r="W24" s="24">
        <f t="shared" si="76"/>
        <v>35</v>
      </c>
      <c r="X24" s="24">
        <f t="shared" si="76"/>
        <v>91</v>
      </c>
      <c r="Y24" s="24">
        <f t="shared" si="76"/>
        <v>55</v>
      </c>
      <c r="Z24" s="24">
        <f t="shared" si="76"/>
        <v>146</v>
      </c>
      <c r="AA24" s="24">
        <f t="shared" si="76"/>
        <v>17</v>
      </c>
      <c r="AB24" s="24">
        <f t="shared" si="76"/>
        <v>46</v>
      </c>
      <c r="AC24" s="24">
        <f t="shared" si="76"/>
        <v>63</v>
      </c>
      <c r="AD24" s="24">
        <f t="shared" si="76"/>
        <v>0</v>
      </c>
      <c r="AE24" s="24">
        <f t="shared" si="76"/>
        <v>0</v>
      </c>
      <c r="AF24" s="24">
        <f t="shared" si="76"/>
        <v>0</v>
      </c>
      <c r="AG24" s="24">
        <f>SUM(AG50,AG76)</f>
        <v>0</v>
      </c>
      <c r="AH24" s="24">
        <f t="shared" si="76"/>
        <v>0</v>
      </c>
      <c r="AI24" s="24">
        <f t="shared" si="76"/>
        <v>0</v>
      </c>
      <c r="AJ24" s="24">
        <f t="shared" si="76"/>
        <v>0</v>
      </c>
      <c r="AK24" s="24">
        <f t="shared" si="76"/>
        <v>0</v>
      </c>
      <c r="AL24" s="24">
        <f t="shared" si="76"/>
        <v>0</v>
      </c>
      <c r="AM24" s="4">
        <f t="shared" si="76"/>
        <v>195</v>
      </c>
      <c r="AN24" s="47">
        <f t="shared" si="2"/>
        <v>20.772082321360092</v>
      </c>
      <c r="AO24" s="48">
        <f t="shared" ref="AO24" si="77">SUM(AO50,AO76)</f>
        <v>168</v>
      </c>
      <c r="AP24" s="47">
        <f t="shared" si="4"/>
        <v>17.895947846094849</v>
      </c>
      <c r="AQ24" s="29">
        <f t="shared" ref="AQ24" si="78">SUM(AQ50,AQ76)</f>
        <v>363</v>
      </c>
      <c r="AR24" s="31">
        <f t="shared" si="6"/>
        <v>38.668030167454944</v>
      </c>
      <c r="AS24" s="29">
        <f t="shared" ref="AS24" si="79">SUM(AS50,AS76)</f>
        <v>938.76</v>
      </c>
    </row>
    <row r="25" spans="1:45" x14ac:dyDescent="0.3">
      <c r="A25" s="45"/>
      <c r="B25" s="45" t="s">
        <v>56</v>
      </c>
      <c r="C25" s="29">
        <f>SUM(C5:C24)</f>
        <v>0</v>
      </c>
      <c r="D25" s="29">
        <f t="shared" ref="D25:E25" si="80">SUM(D5:D24)</f>
        <v>0</v>
      </c>
      <c r="E25" s="29">
        <f t="shared" si="80"/>
        <v>0</v>
      </c>
      <c r="F25" s="29">
        <f t="shared" ref="F25:H25" si="81">SUM(F5:F24)</f>
        <v>0</v>
      </c>
      <c r="G25" s="29">
        <f t="shared" si="81"/>
        <v>0</v>
      </c>
      <c r="H25" s="29">
        <f t="shared" si="81"/>
        <v>0</v>
      </c>
      <c r="I25" s="29">
        <f t="shared" ref="I25:K25" si="82">SUM(I5:I24)</f>
        <v>315</v>
      </c>
      <c r="J25" s="29">
        <f t="shared" si="82"/>
        <v>191</v>
      </c>
      <c r="K25" s="29">
        <f t="shared" si="82"/>
        <v>506</v>
      </c>
      <c r="L25" s="29">
        <f t="shared" ref="L25:N25" si="83">SUM(L5:L24)</f>
        <v>1101</v>
      </c>
      <c r="M25" s="29">
        <f t="shared" si="83"/>
        <v>624</v>
      </c>
      <c r="N25" s="29">
        <f t="shared" si="83"/>
        <v>1725</v>
      </c>
      <c r="O25" s="29">
        <f t="shared" ref="O25:Q25" si="84">SUM(O5:O24)</f>
        <v>315</v>
      </c>
      <c r="P25" s="29">
        <f t="shared" si="84"/>
        <v>214</v>
      </c>
      <c r="Q25" s="29">
        <f t="shared" si="84"/>
        <v>529</v>
      </c>
      <c r="R25" s="29">
        <f t="shared" ref="R25:T25" si="85">SUM(R5:R24)</f>
        <v>825</v>
      </c>
      <c r="S25" s="29">
        <f t="shared" si="85"/>
        <v>802</v>
      </c>
      <c r="T25" s="29">
        <f t="shared" si="85"/>
        <v>1627</v>
      </c>
      <c r="U25" s="29">
        <f t="shared" ref="U25:W25" si="86">SUM(U5:U24)</f>
        <v>641</v>
      </c>
      <c r="V25" s="29">
        <f t="shared" si="86"/>
        <v>647</v>
      </c>
      <c r="W25" s="29">
        <f t="shared" si="86"/>
        <v>1288</v>
      </c>
      <c r="X25" s="29">
        <f t="shared" ref="X25:Z25" si="87">SUM(X5:X24)</f>
        <v>2431</v>
      </c>
      <c r="Y25" s="29">
        <f t="shared" si="87"/>
        <v>1550</v>
      </c>
      <c r="Z25" s="29">
        <f t="shared" si="87"/>
        <v>3981</v>
      </c>
      <c r="AA25" s="29">
        <f t="shared" ref="AA25:AC25" si="88">SUM(AA5:AA24)</f>
        <v>385</v>
      </c>
      <c r="AB25" s="29">
        <f t="shared" si="88"/>
        <v>388</v>
      </c>
      <c r="AC25" s="29">
        <f t="shared" si="88"/>
        <v>773</v>
      </c>
      <c r="AD25" s="29">
        <f t="shared" ref="AD25:AF25" si="89">SUM(AD5:AD24)</f>
        <v>865</v>
      </c>
      <c r="AE25" s="29">
        <f t="shared" si="89"/>
        <v>602</v>
      </c>
      <c r="AF25" s="29">
        <f t="shared" si="89"/>
        <v>1467</v>
      </c>
      <c r="AG25" s="29">
        <f t="shared" ref="AG25:AI25" si="90">SUM(AG5:AG24)</f>
        <v>267</v>
      </c>
      <c r="AH25" s="29">
        <f t="shared" si="90"/>
        <v>199</v>
      </c>
      <c r="AI25" s="29">
        <f t="shared" si="90"/>
        <v>466</v>
      </c>
      <c r="AJ25" s="29">
        <f t="shared" ref="AJ25:AS25" si="91">SUM(AJ5:AJ24)</f>
        <v>386</v>
      </c>
      <c r="AK25" s="29">
        <f t="shared" si="91"/>
        <v>347</v>
      </c>
      <c r="AL25" s="29">
        <f t="shared" si="91"/>
        <v>733</v>
      </c>
      <c r="AM25" s="13">
        <f t="shared" si="91"/>
        <v>7531</v>
      </c>
      <c r="AN25" s="42">
        <f>IF(AS25=0,"",AM25*100/AS25)</f>
        <v>4.8314806680371749</v>
      </c>
      <c r="AO25" s="13">
        <f t="shared" si="91"/>
        <v>5564</v>
      </c>
      <c r="AP25" s="42">
        <f t="shared" si="4"/>
        <v>3.5695602757879223</v>
      </c>
      <c r="AQ25" s="13">
        <f t="shared" si="91"/>
        <v>13095</v>
      </c>
      <c r="AR25" s="32">
        <f t="shared" si="6"/>
        <v>8.4010409438250981</v>
      </c>
      <c r="AS25" s="13">
        <f t="shared" si="91"/>
        <v>155873.541</v>
      </c>
    </row>
    <row r="26" spans="1:45" x14ac:dyDescent="0.3">
      <c r="A26" s="46"/>
      <c r="B26" s="46" t="s">
        <v>62</v>
      </c>
      <c r="C26" s="31" t="e">
        <f>C25*100/E27</f>
        <v>#DIV/0!</v>
      </c>
      <c r="D26" s="31" t="e">
        <f>D25*100/E27</f>
        <v>#DIV/0!</v>
      </c>
      <c r="E26" s="31" t="e">
        <f>E25*100/E27</f>
        <v>#DIV/0!</v>
      </c>
      <c r="F26" s="31">
        <f>F25*100/H27</f>
        <v>0</v>
      </c>
      <c r="G26" s="31">
        <f>G25*100/H27</f>
        <v>0</v>
      </c>
      <c r="H26" s="31">
        <f>H25*100/H27</f>
        <v>0</v>
      </c>
      <c r="I26" s="31">
        <f>I25*100/K27</f>
        <v>6.1101692613872221</v>
      </c>
      <c r="J26" s="31">
        <f>J25*100/K27</f>
        <v>3.7048962823014584</v>
      </c>
      <c r="K26" s="31">
        <f>K25*100/K27</f>
        <v>9.8150655436886804</v>
      </c>
      <c r="L26" s="31">
        <f>L25*100/N27</f>
        <v>26.652142338416848</v>
      </c>
      <c r="M26" s="31">
        <f>M25*100/N27</f>
        <v>15.105301379811184</v>
      </c>
      <c r="N26" s="31">
        <f>N25*100/N27</f>
        <v>41.757443718228032</v>
      </c>
      <c r="O26" s="31">
        <f>O25*100/Q27</f>
        <v>6.5674392616113364</v>
      </c>
      <c r="P26" s="31">
        <f>P25*100/Q27</f>
        <v>4.4616888951899236</v>
      </c>
      <c r="Q26" s="31">
        <f>Q25*100/Q27</f>
        <v>11.02912815680126</v>
      </c>
      <c r="R26" s="31">
        <f>R25*100/T27</f>
        <v>20.508613617719444</v>
      </c>
      <c r="S26" s="31">
        <f>S25*100/T27</f>
        <v>19.936858328983021</v>
      </c>
      <c r="T26" s="31">
        <f>T25*100/T27</f>
        <v>40.445471946702469</v>
      </c>
      <c r="U26" s="31">
        <f>U25*100/W27</f>
        <v>0.59348839348728621</v>
      </c>
      <c r="V26" s="31">
        <f>V25*100/W27</f>
        <v>0.5990436670612701</v>
      </c>
      <c r="W26" s="31">
        <f>W25*100/W27</f>
        <v>1.1925320605485563</v>
      </c>
      <c r="X26" s="31">
        <f>X25*100/Z27</f>
        <v>43.635084330948153</v>
      </c>
      <c r="Y26" s="31">
        <f>Y25*100/Z27</f>
        <v>27.82162925255847</v>
      </c>
      <c r="Z26" s="31">
        <f>Z25*100/Z27</f>
        <v>71.456713583506627</v>
      </c>
      <c r="AA26" s="31">
        <f>AA25*100/AC27</f>
        <v>5.6323917827353878</v>
      </c>
      <c r="AB26" s="31">
        <f>AB25*100/AC27</f>
        <v>5.6762805498735851</v>
      </c>
      <c r="AC26" s="31">
        <f>AC25*100/AC27</f>
        <v>11.308672332608973</v>
      </c>
      <c r="AD26" s="31">
        <f>AD25*100/AF27</f>
        <v>15.97526106162166</v>
      </c>
      <c r="AE26" s="31">
        <f>AE25*100/AF27</f>
        <v>11.118042958492762</v>
      </c>
      <c r="AF26" s="31">
        <f>AF25*100/AF27</f>
        <v>27.093304020114424</v>
      </c>
      <c r="AG26" s="31">
        <f>AG25*100/AI27</f>
        <v>6.4805825242718447</v>
      </c>
      <c r="AH26" s="31">
        <f>AH25*100/AI27</f>
        <v>4.8300970873786406</v>
      </c>
      <c r="AI26" s="31">
        <f>AI25*100/AI27</f>
        <v>11.310679611650485</v>
      </c>
      <c r="AJ26" s="31">
        <f>AJ25*100/AL27</f>
        <v>9.0102707749766573</v>
      </c>
      <c r="AK26" s="31">
        <f>AK25*100/AL27</f>
        <v>8.0999066293183937</v>
      </c>
      <c r="AL26" s="31">
        <f>AL25*100/AL27</f>
        <v>17.110177404295051</v>
      </c>
      <c r="AM26" s="13"/>
      <c r="AN26" s="43"/>
      <c r="AO26" s="43"/>
      <c r="AP26" s="43"/>
      <c r="AQ26" s="13"/>
      <c r="AR26" s="13"/>
      <c r="AS26" s="13"/>
    </row>
    <row r="27" spans="1:45" x14ac:dyDescent="0.3">
      <c r="A27" s="93" t="s">
        <v>71</v>
      </c>
      <c r="B27" s="94"/>
      <c r="C27" s="29"/>
      <c r="D27" s="29"/>
      <c r="E27" s="29">
        <f>SUM(E53,E79)</f>
        <v>0</v>
      </c>
      <c r="F27" s="29"/>
      <c r="G27" s="29"/>
      <c r="H27" s="29">
        <f t="shared" ref="H27:AI27" si="92">SUM(H53,H79)</f>
        <v>3537.34</v>
      </c>
      <c r="I27" s="29"/>
      <c r="J27" s="29"/>
      <c r="K27" s="29">
        <f t="shared" si="92"/>
        <v>5155.34</v>
      </c>
      <c r="L27" s="29"/>
      <c r="M27" s="29"/>
      <c r="N27" s="29">
        <f t="shared" si="92"/>
        <v>4131</v>
      </c>
      <c r="O27" s="29"/>
      <c r="P27" s="29"/>
      <c r="Q27" s="29">
        <f t="shared" si="92"/>
        <v>4796.3900000000003</v>
      </c>
      <c r="R27" s="29"/>
      <c r="S27" s="29"/>
      <c r="T27" s="29">
        <f t="shared" si="92"/>
        <v>4022.7</v>
      </c>
      <c r="U27" s="29"/>
      <c r="V27" s="29"/>
      <c r="W27" s="29">
        <f t="shared" si="92"/>
        <v>108005.48199999999</v>
      </c>
      <c r="X27" s="29"/>
      <c r="Y27" s="29"/>
      <c r="Z27" s="29">
        <f t="shared" si="92"/>
        <v>5571.2049999999999</v>
      </c>
      <c r="AA27" s="29"/>
      <c r="AB27" s="29"/>
      <c r="AC27" s="29">
        <f t="shared" si="92"/>
        <v>6835.4620000000004</v>
      </c>
      <c r="AD27" s="29"/>
      <c r="AE27" s="29"/>
      <c r="AF27" s="29">
        <f t="shared" si="92"/>
        <v>5414.6220000000003</v>
      </c>
      <c r="AG27" s="29"/>
      <c r="AH27" s="29"/>
      <c r="AI27" s="29">
        <f t="shared" si="92"/>
        <v>4120</v>
      </c>
      <c r="AJ27" s="29"/>
      <c r="AK27" s="29"/>
      <c r="AL27" s="29">
        <f>SUM(AL53,AL79)</f>
        <v>4284</v>
      </c>
      <c r="AM27" s="13"/>
      <c r="AN27" s="13"/>
      <c r="AO27" s="13"/>
      <c r="AP27" s="13"/>
      <c r="AQ27" s="13"/>
      <c r="AR27" s="13"/>
      <c r="AS27" s="13">
        <f>SUM(C27:AL27)</f>
        <v>155873.541</v>
      </c>
    </row>
    <row r="28" spans="1:45" x14ac:dyDescent="0.3">
      <c r="A28" s="108" t="s">
        <v>55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</row>
    <row r="29" spans="1:45" ht="31.2" customHeight="1" x14ac:dyDescent="0.3">
      <c r="A29" s="95" t="s">
        <v>29</v>
      </c>
      <c r="B29" s="98" t="s">
        <v>4</v>
      </c>
      <c r="C29" s="24">
        <v>0</v>
      </c>
      <c r="D29" s="24">
        <v>0</v>
      </c>
      <c r="E29" s="24">
        <v>0</v>
      </c>
      <c r="F29" s="24">
        <v>1</v>
      </c>
      <c r="G29" s="24">
        <v>1</v>
      </c>
      <c r="H29" s="24">
        <v>1</v>
      </c>
      <c r="I29" s="24">
        <v>2</v>
      </c>
      <c r="J29" s="24">
        <v>2</v>
      </c>
      <c r="K29" s="24">
        <v>2</v>
      </c>
      <c r="L29" s="24">
        <v>3</v>
      </c>
      <c r="M29" s="24">
        <v>3</v>
      </c>
      <c r="N29" s="24">
        <v>3</v>
      </c>
      <c r="O29" s="24">
        <v>4</v>
      </c>
      <c r="P29" s="24">
        <v>4</v>
      </c>
      <c r="Q29" s="24">
        <v>4</v>
      </c>
      <c r="R29" s="24">
        <v>5</v>
      </c>
      <c r="S29" s="24">
        <v>5</v>
      </c>
      <c r="T29" s="24">
        <v>5</v>
      </c>
      <c r="U29" s="24">
        <v>6</v>
      </c>
      <c r="V29" s="24">
        <v>6</v>
      </c>
      <c r="W29" s="24">
        <v>6</v>
      </c>
      <c r="X29" s="24">
        <v>7</v>
      </c>
      <c r="Y29" s="24">
        <v>7</v>
      </c>
      <c r="Z29" s="24">
        <v>7</v>
      </c>
      <c r="AA29" s="24">
        <v>8</v>
      </c>
      <c r="AB29" s="24">
        <v>8</v>
      </c>
      <c r="AC29" s="24">
        <v>8</v>
      </c>
      <c r="AD29" s="24">
        <v>9</v>
      </c>
      <c r="AE29" s="24">
        <v>9</v>
      </c>
      <c r="AF29" s="24">
        <v>9</v>
      </c>
      <c r="AG29" s="24">
        <v>10</v>
      </c>
      <c r="AH29" s="24">
        <v>10</v>
      </c>
      <c r="AI29" s="24">
        <v>10</v>
      </c>
      <c r="AJ29" s="24">
        <v>11</v>
      </c>
      <c r="AK29" s="24">
        <v>11</v>
      </c>
      <c r="AL29" s="24">
        <v>11</v>
      </c>
      <c r="AM29" s="92" t="s">
        <v>60</v>
      </c>
      <c r="AN29" s="92"/>
      <c r="AO29" s="92" t="s">
        <v>61</v>
      </c>
      <c r="AP29" s="92"/>
      <c r="AQ29" s="114" t="s">
        <v>56</v>
      </c>
      <c r="AR29" s="114" t="s">
        <v>62</v>
      </c>
      <c r="AS29" s="116" t="s">
        <v>71</v>
      </c>
    </row>
    <row r="30" spans="1:45" x14ac:dyDescent="0.3">
      <c r="A30" s="97"/>
      <c r="B30" s="100"/>
      <c r="C30" s="24" t="s">
        <v>8</v>
      </c>
      <c r="D30" s="24" t="s">
        <v>8</v>
      </c>
      <c r="E30" s="24" t="s">
        <v>8</v>
      </c>
      <c r="F30" s="24" t="s">
        <v>8</v>
      </c>
      <c r="G30" s="24" t="s">
        <v>8</v>
      </c>
      <c r="H30" s="24" t="s">
        <v>8</v>
      </c>
      <c r="I30" s="24" t="s">
        <v>8</v>
      </c>
      <c r="J30" s="24" t="s">
        <v>8</v>
      </c>
      <c r="K30" s="24" t="s">
        <v>8</v>
      </c>
      <c r="L30" s="24" t="s">
        <v>8</v>
      </c>
      <c r="M30" s="24" t="s">
        <v>8</v>
      </c>
      <c r="N30" s="24" t="s">
        <v>8</v>
      </c>
      <c r="O30" s="24" t="s">
        <v>8</v>
      </c>
      <c r="P30" s="24" t="s">
        <v>8</v>
      </c>
      <c r="Q30" s="24" t="s">
        <v>8</v>
      </c>
      <c r="R30" s="24" t="s">
        <v>8</v>
      </c>
      <c r="S30" s="24" t="s">
        <v>8</v>
      </c>
      <c r="T30" s="24" t="s">
        <v>8</v>
      </c>
      <c r="U30" s="24" t="s">
        <v>8</v>
      </c>
      <c r="V30" s="24" t="s">
        <v>8</v>
      </c>
      <c r="W30" s="24" t="s">
        <v>8</v>
      </c>
      <c r="X30" s="24" t="s">
        <v>8</v>
      </c>
      <c r="Y30" s="24" t="s">
        <v>8</v>
      </c>
      <c r="Z30" s="24" t="s">
        <v>8</v>
      </c>
      <c r="AA30" s="24" t="s">
        <v>8</v>
      </c>
      <c r="AB30" s="24" t="s">
        <v>8</v>
      </c>
      <c r="AC30" s="24" t="s">
        <v>8</v>
      </c>
      <c r="AD30" s="24" t="s">
        <v>8</v>
      </c>
      <c r="AE30" s="24" t="s">
        <v>8</v>
      </c>
      <c r="AF30" s="24" t="s">
        <v>8</v>
      </c>
      <c r="AG30" s="24" t="s">
        <v>8</v>
      </c>
      <c r="AH30" s="24" t="s">
        <v>8</v>
      </c>
      <c r="AI30" s="24" t="s">
        <v>8</v>
      </c>
      <c r="AJ30" s="24" t="s">
        <v>8</v>
      </c>
      <c r="AK30" s="24" t="s">
        <v>8</v>
      </c>
      <c r="AL30" s="24" t="s">
        <v>8</v>
      </c>
      <c r="AM30" s="29" t="s">
        <v>72</v>
      </c>
      <c r="AN30" s="29" t="s">
        <v>73</v>
      </c>
      <c r="AO30" s="29" t="s">
        <v>72</v>
      </c>
      <c r="AP30" s="29" t="s">
        <v>73</v>
      </c>
      <c r="AQ30" s="115"/>
      <c r="AR30" s="115"/>
      <c r="AS30" s="117"/>
    </row>
    <row r="31" spans="1:45" x14ac:dyDescent="0.3">
      <c r="A31" s="24">
        <v>101</v>
      </c>
      <c r="B31" s="24" t="s">
        <v>30</v>
      </c>
      <c r="C31" s="24">
        <f>'Ümumi baza'!I5</f>
        <v>0</v>
      </c>
      <c r="D31" s="24">
        <f>'Ümumi baza'!J5</f>
        <v>0</v>
      </c>
      <c r="E31" s="24">
        <f>'Ümumi baza'!K5</f>
        <v>0</v>
      </c>
      <c r="F31" s="24">
        <f>'Ümumi baza'!AN5</f>
        <v>0</v>
      </c>
      <c r="G31" s="24">
        <f>'Ümumi baza'!AO5</f>
        <v>0</v>
      </c>
      <c r="H31" s="24">
        <f>'Ümumi baza'!AP5</f>
        <v>0</v>
      </c>
      <c r="I31" s="24">
        <f>'Ümumi baza'!BS5</f>
        <v>138</v>
      </c>
      <c r="J31" s="24">
        <f>'Ümumi baza'!BT5</f>
        <v>85</v>
      </c>
      <c r="K31" s="24">
        <f>'Ümumi baza'!BU5</f>
        <v>223</v>
      </c>
      <c r="L31" s="24">
        <f>'Ümumi baza'!CX5</f>
        <v>476</v>
      </c>
      <c r="M31" s="24">
        <f>'Ümumi baza'!CY5</f>
        <v>293</v>
      </c>
      <c r="N31" s="24">
        <f>'Ümumi baza'!CZ5</f>
        <v>769</v>
      </c>
      <c r="O31" s="24">
        <f>'Ümumi baza'!EC5</f>
        <v>132</v>
      </c>
      <c r="P31" s="24">
        <f>'Ümumi baza'!ED5</f>
        <v>98</v>
      </c>
      <c r="Q31" s="24">
        <f>'Ümumi baza'!EE5</f>
        <v>230</v>
      </c>
      <c r="R31" s="24">
        <f>'Ümumi baza'!FH5</f>
        <v>166</v>
      </c>
      <c r="S31" s="24">
        <f>'Ümumi baza'!FI5</f>
        <v>163</v>
      </c>
      <c r="T31" s="24">
        <f>'Ümumi baza'!FJ5</f>
        <v>329</v>
      </c>
      <c r="U31" s="24">
        <f>'Ümumi baza'!GM5</f>
        <v>101</v>
      </c>
      <c r="V31" s="24">
        <f>'Ümumi baza'!GN5</f>
        <v>81</v>
      </c>
      <c r="W31" s="24">
        <f>'Ümumi baza'!GO5</f>
        <v>182</v>
      </c>
      <c r="X31" s="24">
        <f>'Ümumi baza'!HR5</f>
        <v>176</v>
      </c>
      <c r="Y31" s="24">
        <f>'Ümumi baza'!HS5</f>
        <v>158</v>
      </c>
      <c r="Z31" s="24">
        <f>'Ümumi baza'!HT5</f>
        <v>334</v>
      </c>
      <c r="AA31" s="24">
        <f>'Ümumi baza'!IW5</f>
        <v>16</v>
      </c>
      <c r="AB31" s="24">
        <f>'Ümumi baza'!IX5</f>
        <v>17</v>
      </c>
      <c r="AC31" s="24">
        <f>'Ümumi baza'!IY5</f>
        <v>33</v>
      </c>
      <c r="AD31" s="24">
        <f>'Ümumi baza'!KB5</f>
        <v>217</v>
      </c>
      <c r="AE31" s="24">
        <f>'Ümumi baza'!KC5</f>
        <v>119</v>
      </c>
      <c r="AF31" s="24">
        <f>'Ümumi baza'!KD5</f>
        <v>336</v>
      </c>
      <c r="AG31" s="24">
        <f>'Ümumi baza'!LG5</f>
        <v>27</v>
      </c>
      <c r="AH31" s="24">
        <f>'Ümumi baza'!LH5</f>
        <v>14</v>
      </c>
      <c r="AI31" s="24">
        <f>'Ümumi baza'!LI5</f>
        <v>41</v>
      </c>
      <c r="AJ31" s="24">
        <f>'Ümumi baza'!ML5</f>
        <v>75</v>
      </c>
      <c r="AK31" s="24">
        <f>'Ümumi baza'!MM5</f>
        <v>61</v>
      </c>
      <c r="AL31" s="24">
        <f>'Ümumi baza'!MN5</f>
        <v>136</v>
      </c>
      <c r="AM31" s="4">
        <f>SUM(C31,F31,I31,L31,O31,R31,U31,X31,AA31,AD31,AG31,AJ31)</f>
        <v>1524</v>
      </c>
      <c r="AN31" s="5">
        <f>IF(AS31=0,"",AM31*100/AS31)</f>
        <v>12.518996180227543</v>
      </c>
      <c r="AO31" s="4">
        <f>SUM(D31,G31,J31,M31,P31,S31,V31,Y31,AB31,AE31,AH31,AK31)</f>
        <v>1089</v>
      </c>
      <c r="AP31" s="5">
        <f>IF(AS31=0,"",AO31*100/AS31)</f>
        <v>8.9456606563436978</v>
      </c>
      <c r="AQ31" s="29">
        <f>SUM(AM31,AO31)</f>
        <v>2613</v>
      </c>
      <c r="AR31" s="31">
        <f>IF(AS31=0,"",AQ31*100/AS31)</f>
        <v>21.46465683657124</v>
      </c>
      <c r="AS31" s="29">
        <f>'Dərs saatları'!O27</f>
        <v>12173.5</v>
      </c>
    </row>
    <row r="32" spans="1:45" x14ac:dyDescent="0.3">
      <c r="A32" s="24">
        <v>102</v>
      </c>
      <c r="B32" s="24" t="s">
        <v>31</v>
      </c>
      <c r="C32" s="24">
        <f>'Ümumi baza'!I12</f>
        <v>0</v>
      </c>
      <c r="D32" s="24">
        <f>'Ümumi baza'!J12</f>
        <v>0</v>
      </c>
      <c r="E32" s="24">
        <f>'Ümumi baza'!K12</f>
        <v>0</v>
      </c>
      <c r="F32" s="24">
        <f>'Ümumi baza'!AN12</f>
        <v>0</v>
      </c>
      <c r="G32" s="24">
        <f>'Ümumi baza'!AO12</f>
        <v>0</v>
      </c>
      <c r="H32" s="24">
        <f>'Ümumi baza'!AP12</f>
        <v>0</v>
      </c>
      <c r="I32" s="24">
        <f>'Ümumi baza'!BS12</f>
        <v>0</v>
      </c>
      <c r="J32" s="24">
        <f>'Ümumi baza'!BT12</f>
        <v>0</v>
      </c>
      <c r="K32" s="24">
        <f>'Ümumi baza'!BU12</f>
        <v>0</v>
      </c>
      <c r="L32" s="24">
        <f>'Ümumi baza'!CX12</f>
        <v>0</v>
      </c>
      <c r="M32" s="24">
        <f>'Ümumi baza'!CY12</f>
        <v>0</v>
      </c>
      <c r="N32" s="24">
        <f>'Ümumi baza'!CZ12</f>
        <v>0</v>
      </c>
      <c r="O32" s="24">
        <f>'Ümumi baza'!EC12</f>
        <v>0</v>
      </c>
      <c r="P32" s="24">
        <f>'Ümumi baza'!ED12</f>
        <v>0</v>
      </c>
      <c r="Q32" s="24">
        <f>'Ümumi baza'!EE12</f>
        <v>0</v>
      </c>
      <c r="R32" s="24">
        <f>'Ümumi baza'!FH12</f>
        <v>37</v>
      </c>
      <c r="S32" s="24">
        <f>'Ümumi baza'!FI12</f>
        <v>50</v>
      </c>
      <c r="T32" s="24">
        <f>'Ümumi baza'!FJ12</f>
        <v>87</v>
      </c>
      <c r="U32" s="24">
        <f>'Ümumi baza'!GM12</f>
        <v>48</v>
      </c>
      <c r="V32" s="24">
        <f>'Ümumi baza'!GN12</f>
        <v>44</v>
      </c>
      <c r="W32" s="24">
        <f>'Ümumi baza'!GO12</f>
        <v>92</v>
      </c>
      <c r="X32" s="24">
        <f>'Ümumi baza'!HR12</f>
        <v>155</v>
      </c>
      <c r="Y32" s="24">
        <f>'Ümumi baza'!HS12</f>
        <v>113</v>
      </c>
      <c r="Z32" s="24">
        <f>'Ümumi baza'!HT12</f>
        <v>268</v>
      </c>
      <c r="AA32" s="24">
        <f>'Ümumi baza'!IW12</f>
        <v>10</v>
      </c>
      <c r="AB32" s="24">
        <f>'Ümumi baza'!IX12</f>
        <v>13</v>
      </c>
      <c r="AC32" s="24">
        <f>'Ümumi baza'!IY12</f>
        <v>23</v>
      </c>
      <c r="AD32" s="24">
        <f>'Ümumi baza'!KB12</f>
        <v>92</v>
      </c>
      <c r="AE32" s="24">
        <f>'Ümumi baza'!KC12</f>
        <v>45</v>
      </c>
      <c r="AF32" s="24">
        <f>'Ümumi baza'!KD12</f>
        <v>137</v>
      </c>
      <c r="AG32" s="24">
        <f>'Ümumi baza'!LG12</f>
        <v>12</v>
      </c>
      <c r="AH32" s="24">
        <f>'Ümumi baza'!LH12</f>
        <v>0</v>
      </c>
      <c r="AI32" s="24">
        <f>'Ümumi baza'!LI12</f>
        <v>12</v>
      </c>
      <c r="AJ32" s="24">
        <f>'Ümumi baza'!ML12</f>
        <v>15</v>
      </c>
      <c r="AK32" s="24">
        <f>'Ümumi baza'!MM12</f>
        <v>14</v>
      </c>
      <c r="AL32" s="24">
        <f>'Ümumi baza'!MN12</f>
        <v>29</v>
      </c>
      <c r="AM32" s="4">
        <f t="shared" ref="AM32:AM50" si="93">SUM(C32,F32,I32,L32,O32,R32,U32,X32,AA32,AD32,AG32,AJ32)</f>
        <v>369</v>
      </c>
      <c r="AN32" s="5">
        <f t="shared" ref="AN32:AN51" si="94">IF(AS32=0,"",AM32*100/AS32)</f>
        <v>13.815050542867839</v>
      </c>
      <c r="AO32" s="4">
        <f t="shared" ref="AO32:AO50" si="95">SUM(D32,G32,J32,M32,P32,S32,V32,Y32,AB32,AE32,AH32,AK32)</f>
        <v>279</v>
      </c>
      <c r="AP32" s="5">
        <f t="shared" ref="AP32:AP51" si="96">IF(AS32=0,"",AO32*100/AS32)</f>
        <v>10.445526020217146</v>
      </c>
      <c r="AQ32" s="29">
        <f t="shared" ref="AQ32:AQ50" si="97">SUM(AM32,AO32)</f>
        <v>648</v>
      </c>
      <c r="AR32" s="31">
        <f t="shared" ref="AR32:AR51" si="98">IF(AS32=0,"",AQ32*100/AS32)</f>
        <v>24.260576563084985</v>
      </c>
      <c r="AS32" s="29">
        <f>'Dərs saatları'!O28</f>
        <v>2671</v>
      </c>
    </row>
    <row r="33" spans="1:45" x14ac:dyDescent="0.3">
      <c r="A33" s="24">
        <v>103</v>
      </c>
      <c r="B33" s="24" t="s">
        <v>32</v>
      </c>
      <c r="C33" s="24">
        <f>'Ümumi baza'!I19</f>
        <v>0</v>
      </c>
      <c r="D33" s="24">
        <f>'Ümumi baza'!J19</f>
        <v>0</v>
      </c>
      <c r="E33" s="24">
        <f>'Ümumi baza'!K19</f>
        <v>0</v>
      </c>
      <c r="F33" s="24">
        <f>'Ümumi baza'!AN19</f>
        <v>0</v>
      </c>
      <c r="G33" s="24">
        <f>'Ümumi baza'!AO19</f>
        <v>0</v>
      </c>
      <c r="H33" s="24">
        <f>'Ümumi baza'!AP19</f>
        <v>0</v>
      </c>
      <c r="I33" s="24">
        <f>'Ümumi baza'!BS19</f>
        <v>0</v>
      </c>
      <c r="J33" s="24">
        <f>'Ümumi baza'!BT19</f>
        <v>0</v>
      </c>
      <c r="K33" s="24">
        <f>'Ümumi baza'!BU19</f>
        <v>0</v>
      </c>
      <c r="L33" s="24">
        <f>'Ümumi baza'!CX19</f>
        <v>0</v>
      </c>
      <c r="M33" s="24">
        <f>'Ümumi baza'!CY19</f>
        <v>0</v>
      </c>
      <c r="N33" s="24">
        <f>'Ümumi baza'!CZ19</f>
        <v>0</v>
      </c>
      <c r="O33" s="24">
        <f>'Ümumi baza'!EC19</f>
        <v>0</v>
      </c>
      <c r="P33" s="24">
        <f>'Ümumi baza'!ED19</f>
        <v>0</v>
      </c>
      <c r="Q33" s="24">
        <f>'Ümumi baza'!EE19</f>
        <v>0</v>
      </c>
      <c r="R33" s="24">
        <f>'Ümumi baza'!FH19</f>
        <v>0</v>
      </c>
      <c r="S33" s="24">
        <f>'Ümumi baza'!FI19</f>
        <v>0</v>
      </c>
      <c r="T33" s="24">
        <f>'Ümumi baza'!FJ19</f>
        <v>0</v>
      </c>
      <c r="U33" s="24">
        <f>'Ümumi baza'!GM19</f>
        <v>0</v>
      </c>
      <c r="V33" s="24">
        <f>'Ümumi baza'!GN19</f>
        <v>0</v>
      </c>
      <c r="W33" s="24">
        <f>'Ümumi baza'!GO19</f>
        <v>0</v>
      </c>
      <c r="X33" s="24">
        <f>'Ümumi baza'!HR19</f>
        <v>0</v>
      </c>
      <c r="Y33" s="24">
        <f>'Ümumi baza'!HS19</f>
        <v>0</v>
      </c>
      <c r="Z33" s="24">
        <f>'Ümumi baza'!HT19</f>
        <v>0</v>
      </c>
      <c r="AA33" s="24">
        <f>'Ümumi baza'!IW19</f>
        <v>0</v>
      </c>
      <c r="AB33" s="24">
        <f>'Ümumi baza'!IX19</f>
        <v>0</v>
      </c>
      <c r="AC33" s="24">
        <f>'Ümumi baza'!IY19</f>
        <v>0</v>
      </c>
      <c r="AD33" s="24">
        <f>'Ümumi baza'!KB19</f>
        <v>0</v>
      </c>
      <c r="AE33" s="24">
        <f>'Ümumi baza'!KC19</f>
        <v>0</v>
      </c>
      <c r="AF33" s="24">
        <f>'Ümumi baza'!KD19</f>
        <v>0</v>
      </c>
      <c r="AG33" s="24">
        <f>'Ümumi baza'!LG19</f>
        <v>0</v>
      </c>
      <c r="AH33" s="24">
        <f>'Ümumi baza'!LH19</f>
        <v>0</v>
      </c>
      <c r="AI33" s="24">
        <f>'Ümumi baza'!LI19</f>
        <v>0</v>
      </c>
      <c r="AJ33" s="24">
        <f>'Ümumi baza'!ML19</f>
        <v>0</v>
      </c>
      <c r="AK33" s="24">
        <f>'Ümumi baza'!MM19</f>
        <v>0</v>
      </c>
      <c r="AL33" s="24">
        <f>'Ümumi baza'!MN19</f>
        <v>0</v>
      </c>
      <c r="AM33" s="4">
        <f t="shared" si="93"/>
        <v>0</v>
      </c>
      <c r="AN33" s="5" t="str">
        <f t="shared" si="94"/>
        <v/>
      </c>
      <c r="AO33" s="4">
        <f t="shared" si="95"/>
        <v>0</v>
      </c>
      <c r="AP33" s="5" t="str">
        <f t="shared" si="96"/>
        <v/>
      </c>
      <c r="AQ33" s="29">
        <f t="shared" si="97"/>
        <v>0</v>
      </c>
      <c r="AR33" s="31" t="str">
        <f t="shared" si="98"/>
        <v/>
      </c>
      <c r="AS33" s="29">
        <f>'Dərs saatları'!O29</f>
        <v>0</v>
      </c>
    </row>
    <row r="34" spans="1:45" x14ac:dyDescent="0.3">
      <c r="A34" s="24">
        <v>104</v>
      </c>
      <c r="B34" s="24" t="s">
        <v>33</v>
      </c>
      <c r="C34" s="24">
        <f>'Ümumi baza'!I26</f>
        <v>0</v>
      </c>
      <c r="D34" s="24">
        <f>'Ümumi baza'!J26</f>
        <v>0</v>
      </c>
      <c r="E34" s="24">
        <f>'Ümumi baza'!K26</f>
        <v>0</v>
      </c>
      <c r="F34" s="24">
        <f>'Ümumi baza'!AN26</f>
        <v>0</v>
      </c>
      <c r="G34" s="24">
        <f>'Ümumi baza'!AO26</f>
        <v>0</v>
      </c>
      <c r="H34" s="24">
        <f>'Ümumi baza'!AP26</f>
        <v>0</v>
      </c>
      <c r="I34" s="24">
        <f>'Ümumi baza'!BS26</f>
        <v>7</v>
      </c>
      <c r="J34" s="24">
        <f>'Ümumi baza'!BT26</f>
        <v>8</v>
      </c>
      <c r="K34" s="24">
        <f>'Ümumi baza'!BU26</f>
        <v>15</v>
      </c>
      <c r="L34" s="24">
        <f>'Ümumi baza'!CX26</f>
        <v>33</v>
      </c>
      <c r="M34" s="24">
        <f>'Ümumi baza'!CY26</f>
        <v>13</v>
      </c>
      <c r="N34" s="24">
        <f>'Ümumi baza'!CZ26</f>
        <v>46</v>
      </c>
      <c r="O34" s="24">
        <f>'Ümumi baza'!EC26</f>
        <v>7</v>
      </c>
      <c r="P34" s="24">
        <f>'Ümumi baza'!ED26</f>
        <v>4</v>
      </c>
      <c r="Q34" s="24">
        <f>'Ümumi baza'!EE26</f>
        <v>11</v>
      </c>
      <c r="R34" s="24">
        <f>'Ümumi baza'!FH26</f>
        <v>21</v>
      </c>
      <c r="S34" s="24">
        <f>'Ümumi baza'!FI26</f>
        <v>57</v>
      </c>
      <c r="T34" s="24">
        <f>'Ümumi baza'!FJ26</f>
        <v>78</v>
      </c>
      <c r="U34" s="24">
        <f>'Ümumi baza'!GM26</f>
        <v>36</v>
      </c>
      <c r="V34" s="24">
        <f>'Ümumi baza'!GN26</f>
        <v>40</v>
      </c>
      <c r="W34" s="24">
        <f>'Ümumi baza'!GO26</f>
        <v>76</v>
      </c>
      <c r="X34" s="24">
        <f>'Ümumi baza'!HR26</f>
        <v>134</v>
      </c>
      <c r="Y34" s="24">
        <f>'Ümumi baza'!HS26</f>
        <v>83</v>
      </c>
      <c r="Z34" s="24">
        <f>'Ümumi baza'!HT26</f>
        <v>217</v>
      </c>
      <c r="AA34" s="24">
        <f>'Ümumi baza'!IW26</f>
        <v>16</v>
      </c>
      <c r="AB34" s="24">
        <f>'Ümumi baza'!IX26</f>
        <v>10</v>
      </c>
      <c r="AC34" s="24">
        <f>'Ümumi baza'!IY26</f>
        <v>26</v>
      </c>
      <c r="AD34" s="24">
        <f>'Ümumi baza'!KB26</f>
        <v>54</v>
      </c>
      <c r="AE34" s="24">
        <f>'Ümumi baza'!KC26</f>
        <v>29</v>
      </c>
      <c r="AF34" s="24">
        <f>'Ümumi baza'!KD26</f>
        <v>83</v>
      </c>
      <c r="AG34" s="24">
        <f>'Ümumi baza'!LG26</f>
        <v>13</v>
      </c>
      <c r="AH34" s="24">
        <f>'Ümumi baza'!LH26</f>
        <v>14</v>
      </c>
      <c r="AI34" s="24">
        <f>'Ümumi baza'!LI26</f>
        <v>27</v>
      </c>
      <c r="AJ34" s="24">
        <f>'Ümumi baza'!ML26</f>
        <v>25</v>
      </c>
      <c r="AK34" s="24">
        <f>'Ümumi baza'!MM26</f>
        <v>8</v>
      </c>
      <c r="AL34" s="24">
        <f>'Ümumi baza'!MN26</f>
        <v>33</v>
      </c>
      <c r="AM34" s="4">
        <f t="shared" si="93"/>
        <v>346</v>
      </c>
      <c r="AN34" s="5">
        <f t="shared" si="94"/>
        <v>0.32902782045286577</v>
      </c>
      <c r="AO34" s="4">
        <f t="shared" si="95"/>
        <v>266</v>
      </c>
      <c r="AP34" s="5">
        <f t="shared" si="96"/>
        <v>0.252952023816365</v>
      </c>
      <c r="AQ34" s="29">
        <f t="shared" si="97"/>
        <v>612</v>
      </c>
      <c r="AR34" s="31">
        <f t="shared" si="98"/>
        <v>0.58197984426923077</v>
      </c>
      <c r="AS34" s="29">
        <f>'Dərs saatları'!O30</f>
        <v>105158.28099999999</v>
      </c>
    </row>
    <row r="35" spans="1:45" x14ac:dyDescent="0.3">
      <c r="A35" s="24">
        <v>105</v>
      </c>
      <c r="B35" s="24" t="s">
        <v>34</v>
      </c>
      <c r="C35" s="24">
        <f>'Ümumi baza'!I33</f>
        <v>0</v>
      </c>
      <c r="D35" s="24">
        <f>'Ümumi baza'!J33</f>
        <v>0</v>
      </c>
      <c r="E35" s="24">
        <f>'Ümumi baza'!K33</f>
        <v>0</v>
      </c>
      <c r="F35" s="24">
        <f>'Ümumi baza'!AN33</f>
        <v>0</v>
      </c>
      <c r="G35" s="24">
        <f>'Ümumi baza'!AO33</f>
        <v>0</v>
      </c>
      <c r="H35" s="24">
        <f>'Ümumi baza'!AP33</f>
        <v>0</v>
      </c>
      <c r="I35" s="24">
        <f>'Ümumi baza'!BS33</f>
        <v>0</v>
      </c>
      <c r="J35" s="24">
        <f>'Ümumi baza'!BT33</f>
        <v>0</v>
      </c>
      <c r="K35" s="24">
        <f>'Ümumi baza'!BU33</f>
        <v>0</v>
      </c>
      <c r="L35" s="24">
        <f>'Ümumi baza'!CX33</f>
        <v>0</v>
      </c>
      <c r="M35" s="24">
        <f>'Ümumi baza'!CY33</f>
        <v>0</v>
      </c>
      <c r="N35" s="24">
        <f>'Ümumi baza'!CZ33</f>
        <v>0</v>
      </c>
      <c r="O35" s="24">
        <f>'Ümumi baza'!EC33</f>
        <v>0</v>
      </c>
      <c r="P35" s="24">
        <f>'Ümumi baza'!ED33</f>
        <v>0</v>
      </c>
      <c r="Q35" s="24">
        <f>'Ümumi baza'!EE33</f>
        <v>0</v>
      </c>
      <c r="R35" s="24">
        <f>'Ümumi baza'!FH33</f>
        <v>110</v>
      </c>
      <c r="S35" s="24">
        <f>'Ümumi baza'!FI33</f>
        <v>117</v>
      </c>
      <c r="T35" s="24">
        <f>'Ümumi baza'!FJ33</f>
        <v>227</v>
      </c>
      <c r="U35" s="24">
        <f>'Ümumi baza'!GM33</f>
        <v>64</v>
      </c>
      <c r="V35" s="24">
        <f>'Ümumi baza'!GN33</f>
        <v>85</v>
      </c>
      <c r="W35" s="24">
        <f>'Ümumi baza'!GO33</f>
        <v>149</v>
      </c>
      <c r="X35" s="24">
        <f>'Ümumi baza'!HR33</f>
        <v>113</v>
      </c>
      <c r="Y35" s="24">
        <f>'Ümumi baza'!HS33</f>
        <v>75</v>
      </c>
      <c r="Z35" s="24">
        <f>'Ümumi baza'!HT33</f>
        <v>188</v>
      </c>
      <c r="AA35" s="24">
        <f>'Ümumi baza'!IW33</f>
        <v>108</v>
      </c>
      <c r="AB35" s="24">
        <f>'Ümumi baza'!IX33</f>
        <v>95</v>
      </c>
      <c r="AC35" s="24">
        <f>'Ümumi baza'!IY33</f>
        <v>203</v>
      </c>
      <c r="AD35" s="24">
        <f>'Ümumi baza'!KB33</f>
        <v>24</v>
      </c>
      <c r="AE35" s="24">
        <f>'Ümumi baza'!KC33</f>
        <v>12</v>
      </c>
      <c r="AF35" s="24">
        <f>'Ümumi baza'!KD33</f>
        <v>36</v>
      </c>
      <c r="AG35" s="24">
        <f>'Ümumi baza'!LG33</f>
        <v>12</v>
      </c>
      <c r="AH35" s="24">
        <f>'Ümumi baza'!LH33</f>
        <v>9</v>
      </c>
      <c r="AI35" s="24">
        <f>'Ümumi baza'!LI33</f>
        <v>21</v>
      </c>
      <c r="AJ35" s="24">
        <f>'Ümumi baza'!ML33</f>
        <v>6</v>
      </c>
      <c r="AK35" s="24">
        <f>'Ümumi baza'!MM33</f>
        <v>5</v>
      </c>
      <c r="AL35" s="24">
        <f>'Ümumi baza'!MN33</f>
        <v>11</v>
      </c>
      <c r="AM35" s="4">
        <f t="shared" si="93"/>
        <v>437</v>
      </c>
      <c r="AN35" s="5">
        <f t="shared" si="94"/>
        <v>60.536377237213941</v>
      </c>
      <c r="AO35" s="4">
        <f t="shared" si="95"/>
        <v>398</v>
      </c>
      <c r="AP35" s="5">
        <f t="shared" si="96"/>
        <v>55.13381725494542</v>
      </c>
      <c r="AQ35" s="29">
        <f t="shared" si="97"/>
        <v>835</v>
      </c>
      <c r="AR35" s="31">
        <f t="shared" si="98"/>
        <v>115.67019449215937</v>
      </c>
      <c r="AS35" s="29">
        <f>'Dərs saatları'!O31</f>
        <v>721.88</v>
      </c>
    </row>
    <row r="36" spans="1:45" x14ac:dyDescent="0.3">
      <c r="A36" s="24">
        <v>106</v>
      </c>
      <c r="B36" s="24" t="s">
        <v>35</v>
      </c>
      <c r="C36" s="24">
        <f>'Ümumi baza'!I40</f>
        <v>0</v>
      </c>
      <c r="D36" s="24">
        <f>'Ümumi baza'!J40</f>
        <v>0</v>
      </c>
      <c r="E36" s="24">
        <f>'Ümumi baza'!K40</f>
        <v>0</v>
      </c>
      <c r="F36" s="24">
        <f>'Ümumi baza'!AN40</f>
        <v>0</v>
      </c>
      <c r="G36" s="24">
        <f>'Ümumi baza'!AO40</f>
        <v>0</v>
      </c>
      <c r="H36" s="24">
        <f>'Ümumi baza'!AP40</f>
        <v>0</v>
      </c>
      <c r="I36" s="24">
        <f>'Ümumi baza'!BS40</f>
        <v>81</v>
      </c>
      <c r="J36" s="24">
        <f>'Ümumi baza'!BT40</f>
        <v>37</v>
      </c>
      <c r="K36" s="24">
        <f>'Ümumi baza'!BU40</f>
        <v>118</v>
      </c>
      <c r="L36" s="24">
        <f>'Ümumi baza'!CX40</f>
        <v>236</v>
      </c>
      <c r="M36" s="24">
        <f>'Ümumi baza'!CY40</f>
        <v>140</v>
      </c>
      <c r="N36" s="24">
        <f>'Ümumi baza'!CZ40</f>
        <v>376</v>
      </c>
      <c r="O36" s="24">
        <f>'Ümumi baza'!EC40</f>
        <v>74</v>
      </c>
      <c r="P36" s="24">
        <f>'Ümumi baza'!ED40</f>
        <v>60</v>
      </c>
      <c r="Q36" s="24">
        <f>'Ümumi baza'!EE40</f>
        <v>134</v>
      </c>
      <c r="R36" s="24">
        <f>'Ümumi baza'!FH40</f>
        <v>233</v>
      </c>
      <c r="S36" s="24">
        <f>'Ümumi baza'!FI40</f>
        <v>190</v>
      </c>
      <c r="T36" s="24">
        <f>'Ümumi baza'!FJ40</f>
        <v>423</v>
      </c>
      <c r="U36" s="24">
        <f>'Ümumi baza'!GM40</f>
        <v>82</v>
      </c>
      <c r="V36" s="24">
        <f>'Ümumi baza'!GN40</f>
        <v>89</v>
      </c>
      <c r="W36" s="24">
        <f>'Ümumi baza'!GO40</f>
        <v>171</v>
      </c>
      <c r="X36" s="24">
        <f>'Ümumi baza'!HR40</f>
        <v>186</v>
      </c>
      <c r="Y36" s="24">
        <f>'Ümumi baza'!HS40</f>
        <v>93</v>
      </c>
      <c r="Z36" s="24">
        <f>'Ümumi baza'!HT40</f>
        <v>279</v>
      </c>
      <c r="AA36" s="24">
        <f>'Ümumi baza'!IW40</f>
        <v>61</v>
      </c>
      <c r="AB36" s="24">
        <f>'Ümumi baza'!IX40</f>
        <v>25</v>
      </c>
      <c r="AC36" s="24">
        <f>'Ümumi baza'!IY40</f>
        <v>86</v>
      </c>
      <c r="AD36" s="24">
        <f>'Ümumi baza'!KB40</f>
        <v>62</v>
      </c>
      <c r="AE36" s="24">
        <f>'Ümumi baza'!KC40</f>
        <v>118</v>
      </c>
      <c r="AF36" s="24">
        <f>'Ümumi baza'!KD40</f>
        <v>180</v>
      </c>
      <c r="AG36" s="24">
        <f>'Ümumi baza'!LG40</f>
        <v>18</v>
      </c>
      <c r="AH36" s="24">
        <f>'Ümumi baza'!LH40</f>
        <v>14</v>
      </c>
      <c r="AI36" s="24">
        <f>'Ümumi baza'!LI40</f>
        <v>32</v>
      </c>
      <c r="AJ36" s="24">
        <f>'Ümumi baza'!ML40</f>
        <v>86</v>
      </c>
      <c r="AK36" s="24">
        <f>'Ümumi baza'!MM40</f>
        <v>43</v>
      </c>
      <c r="AL36" s="24">
        <f>'Ümumi baza'!MN40</f>
        <v>129</v>
      </c>
      <c r="AM36" s="4">
        <f t="shared" si="93"/>
        <v>1119</v>
      </c>
      <c r="AN36" s="5">
        <f t="shared" si="94"/>
        <v>10.645483518051657</v>
      </c>
      <c r="AO36" s="4">
        <f t="shared" si="95"/>
        <v>809</v>
      </c>
      <c r="AP36" s="5">
        <f t="shared" si="96"/>
        <v>7.6963325881177758</v>
      </c>
      <c r="AQ36" s="29">
        <f t="shared" si="97"/>
        <v>1928</v>
      </c>
      <c r="AR36" s="31">
        <f t="shared" si="98"/>
        <v>18.341816106169432</v>
      </c>
      <c r="AS36" s="29">
        <f>'Dərs saatları'!O32</f>
        <v>10511.5</v>
      </c>
    </row>
    <row r="37" spans="1:45" x14ac:dyDescent="0.3">
      <c r="A37" s="24">
        <v>107</v>
      </c>
      <c r="B37" s="24" t="s">
        <v>36</v>
      </c>
      <c r="C37" s="24">
        <f>'Ümumi baza'!I47</f>
        <v>0</v>
      </c>
      <c r="D37" s="24">
        <f>'Ümumi baza'!J47</f>
        <v>0</v>
      </c>
      <c r="E37" s="24">
        <f>'Ümumi baza'!K47</f>
        <v>0</v>
      </c>
      <c r="F37" s="24">
        <f>'Ümumi baza'!AN47</f>
        <v>0</v>
      </c>
      <c r="G37" s="24">
        <f>'Ümumi baza'!AO47</f>
        <v>0</v>
      </c>
      <c r="H37" s="24">
        <f>'Ümumi baza'!AP47</f>
        <v>0</v>
      </c>
      <c r="I37" s="24">
        <f>'Ümumi baza'!BS47</f>
        <v>9</v>
      </c>
      <c r="J37" s="24">
        <f>'Ümumi baza'!BT47</f>
        <v>7</v>
      </c>
      <c r="K37" s="24">
        <f>'Ümumi baza'!BU47</f>
        <v>16</v>
      </c>
      <c r="L37" s="24">
        <f>'Ümumi baza'!CX47</f>
        <v>30</v>
      </c>
      <c r="M37" s="24">
        <f>'Ümumi baza'!CY47</f>
        <v>17</v>
      </c>
      <c r="N37" s="24">
        <f>'Ümumi baza'!CZ47</f>
        <v>47</v>
      </c>
      <c r="O37" s="24">
        <f>'Ümumi baza'!EC47</f>
        <v>0</v>
      </c>
      <c r="P37" s="24">
        <f>'Ümumi baza'!ED47</f>
        <v>0</v>
      </c>
      <c r="Q37" s="24">
        <f>'Ümumi baza'!EE47</f>
        <v>0</v>
      </c>
      <c r="R37" s="24">
        <f>'Ümumi baza'!FH47</f>
        <v>4</v>
      </c>
      <c r="S37" s="24">
        <f>'Ümumi baza'!FI47</f>
        <v>4</v>
      </c>
      <c r="T37" s="24">
        <f>'Ümumi baza'!FJ47</f>
        <v>8</v>
      </c>
      <c r="U37" s="24">
        <f>'Ümumi baza'!GM47</f>
        <v>0</v>
      </c>
      <c r="V37" s="24">
        <f>'Ümumi baza'!GN47</f>
        <v>0</v>
      </c>
      <c r="W37" s="24">
        <f>'Ümumi baza'!GO47</f>
        <v>0</v>
      </c>
      <c r="X37" s="24">
        <f>'Ümumi baza'!HR47</f>
        <v>92</v>
      </c>
      <c r="Y37" s="24">
        <f>'Ümumi baza'!HS47</f>
        <v>65</v>
      </c>
      <c r="Z37" s="24">
        <f>'Ümumi baza'!HT47</f>
        <v>157</v>
      </c>
      <c r="AA37" s="24">
        <f>'Ümumi baza'!IW47</f>
        <v>1</v>
      </c>
      <c r="AB37" s="24">
        <f>'Ümumi baza'!IX47</f>
        <v>0</v>
      </c>
      <c r="AC37" s="24">
        <f>'Ümumi baza'!IY47</f>
        <v>1</v>
      </c>
      <c r="AD37" s="24">
        <f>'Ümumi baza'!KB47</f>
        <v>5</v>
      </c>
      <c r="AE37" s="24">
        <f>'Ümumi baza'!KC47</f>
        <v>2</v>
      </c>
      <c r="AF37" s="24">
        <f>'Ümumi baza'!KD47</f>
        <v>7</v>
      </c>
      <c r="AG37" s="24">
        <f>'Ümumi baza'!LG47</f>
        <v>32</v>
      </c>
      <c r="AH37" s="24">
        <f>'Ümumi baza'!LH47</f>
        <v>33</v>
      </c>
      <c r="AI37" s="24">
        <f>'Ümumi baza'!LI47</f>
        <v>65</v>
      </c>
      <c r="AJ37" s="24">
        <f>'Ümumi baza'!ML47</f>
        <v>6</v>
      </c>
      <c r="AK37" s="24">
        <f>'Ümumi baza'!MM47</f>
        <v>8</v>
      </c>
      <c r="AL37" s="24">
        <f>'Ümumi baza'!MN47</f>
        <v>14</v>
      </c>
      <c r="AM37" s="4">
        <f t="shared" si="93"/>
        <v>179</v>
      </c>
      <c r="AN37" s="5">
        <f t="shared" si="94"/>
        <v>12.041708711738984</v>
      </c>
      <c r="AO37" s="4">
        <f t="shared" si="95"/>
        <v>136</v>
      </c>
      <c r="AP37" s="5">
        <f t="shared" si="96"/>
        <v>9.1490077362933064</v>
      </c>
      <c r="AQ37" s="29">
        <f t="shared" si="97"/>
        <v>315</v>
      </c>
      <c r="AR37" s="31">
        <f t="shared" si="98"/>
        <v>21.19071644803229</v>
      </c>
      <c r="AS37" s="29">
        <f>'Dərs saatları'!O33</f>
        <v>1486.5</v>
      </c>
    </row>
    <row r="38" spans="1:45" x14ac:dyDescent="0.3">
      <c r="A38" s="24">
        <v>108</v>
      </c>
      <c r="B38" s="24" t="s">
        <v>37</v>
      </c>
      <c r="C38" s="24">
        <f>'Ümumi baza'!I54</f>
        <v>0</v>
      </c>
      <c r="D38" s="24">
        <f>'Ümumi baza'!J54</f>
        <v>0</v>
      </c>
      <c r="E38" s="24">
        <f>'Ümumi baza'!K54</f>
        <v>0</v>
      </c>
      <c r="F38" s="24">
        <f>'Ümumi baza'!AN54</f>
        <v>0</v>
      </c>
      <c r="G38" s="24">
        <f>'Ümumi baza'!AO54</f>
        <v>0</v>
      </c>
      <c r="H38" s="24">
        <f>'Ümumi baza'!AP54</f>
        <v>0</v>
      </c>
      <c r="I38" s="24">
        <f>'Ümumi baza'!BS54</f>
        <v>0</v>
      </c>
      <c r="J38" s="24">
        <f>'Ümumi baza'!BT54</f>
        <v>0</v>
      </c>
      <c r="K38" s="24">
        <f>'Ümumi baza'!BU54</f>
        <v>0</v>
      </c>
      <c r="L38" s="24">
        <f>'Ümumi baza'!CX54</f>
        <v>0</v>
      </c>
      <c r="M38" s="24">
        <f>'Ümumi baza'!CY54</f>
        <v>0</v>
      </c>
      <c r="N38" s="24">
        <f>'Ümumi baza'!CZ54</f>
        <v>0</v>
      </c>
      <c r="O38" s="24">
        <f>'Ümumi baza'!EC54</f>
        <v>0</v>
      </c>
      <c r="P38" s="24">
        <f>'Ümumi baza'!ED54</f>
        <v>0</v>
      </c>
      <c r="Q38" s="24">
        <f>'Ümumi baza'!EE54</f>
        <v>0</v>
      </c>
      <c r="R38" s="24">
        <f>'Ümumi baza'!FH54</f>
        <v>51</v>
      </c>
      <c r="S38" s="24">
        <f>'Ümumi baza'!FI54</f>
        <v>51</v>
      </c>
      <c r="T38" s="24">
        <f>'Ümumi baza'!FJ54</f>
        <v>102</v>
      </c>
      <c r="U38" s="24">
        <f>'Ümumi baza'!GM54</f>
        <v>11</v>
      </c>
      <c r="V38" s="24">
        <f>'Ümumi baza'!GN54</f>
        <v>22</v>
      </c>
      <c r="W38" s="24">
        <f>'Ümumi baza'!GO54</f>
        <v>33</v>
      </c>
      <c r="X38" s="24">
        <f>'Ümumi baza'!HR54</f>
        <v>110</v>
      </c>
      <c r="Y38" s="24">
        <f>'Ümumi baza'!HS54</f>
        <v>66</v>
      </c>
      <c r="Z38" s="24">
        <f>'Ümumi baza'!HT54</f>
        <v>176</v>
      </c>
      <c r="AA38" s="24">
        <f>'Ümumi baza'!IW54</f>
        <v>20</v>
      </c>
      <c r="AB38" s="24">
        <f>'Ümumi baza'!IX54</f>
        <v>9</v>
      </c>
      <c r="AC38" s="24">
        <f>'Ümumi baza'!IY54</f>
        <v>29</v>
      </c>
      <c r="AD38" s="24">
        <f>'Ümumi baza'!KB54</f>
        <v>79</v>
      </c>
      <c r="AE38" s="24">
        <f>'Ümumi baza'!KC54</f>
        <v>46</v>
      </c>
      <c r="AF38" s="24">
        <f>'Ümumi baza'!KD54</f>
        <v>125</v>
      </c>
      <c r="AG38" s="24">
        <f>'Ümumi baza'!LG54</f>
        <v>36</v>
      </c>
      <c r="AH38" s="24">
        <f>'Ümumi baza'!LH54</f>
        <v>38</v>
      </c>
      <c r="AI38" s="24">
        <f>'Ümumi baza'!LI54</f>
        <v>74</v>
      </c>
      <c r="AJ38" s="24">
        <f>'Ümumi baza'!ML54</f>
        <v>14</v>
      </c>
      <c r="AK38" s="24">
        <f>'Ümumi baza'!MM54</f>
        <v>116</v>
      </c>
      <c r="AL38" s="24">
        <f>'Ümumi baza'!MN54</f>
        <v>130</v>
      </c>
      <c r="AM38" s="4">
        <f t="shared" si="93"/>
        <v>321</v>
      </c>
      <c r="AN38" s="5">
        <f t="shared" si="94"/>
        <v>13.999127780200611</v>
      </c>
      <c r="AO38" s="4">
        <f t="shared" si="95"/>
        <v>348</v>
      </c>
      <c r="AP38" s="5">
        <f t="shared" si="96"/>
        <v>15.176624509376364</v>
      </c>
      <c r="AQ38" s="29">
        <f t="shared" si="97"/>
        <v>669</v>
      </c>
      <c r="AR38" s="31">
        <f t="shared" si="98"/>
        <v>29.175752289576973</v>
      </c>
      <c r="AS38" s="29">
        <f>'Dərs saatları'!O34</f>
        <v>2293</v>
      </c>
    </row>
    <row r="39" spans="1:45" x14ac:dyDescent="0.3">
      <c r="A39" s="24">
        <v>109</v>
      </c>
      <c r="B39" s="24" t="s">
        <v>38</v>
      </c>
      <c r="C39" s="24">
        <f>'Ümumi baza'!I61</f>
        <v>0</v>
      </c>
      <c r="D39" s="24">
        <f>'Ümumi baza'!J61</f>
        <v>0</v>
      </c>
      <c r="E39" s="24">
        <f>'Ümumi baza'!K61</f>
        <v>0</v>
      </c>
      <c r="F39" s="24">
        <f>'Ümumi baza'!AN61</f>
        <v>0</v>
      </c>
      <c r="G39" s="24">
        <f>'Ümumi baza'!AO61</f>
        <v>0</v>
      </c>
      <c r="H39" s="24">
        <f>'Ümumi baza'!AP61</f>
        <v>0</v>
      </c>
      <c r="I39" s="24">
        <f>'Ümumi baza'!BS61</f>
        <v>0</v>
      </c>
      <c r="J39" s="24">
        <f>'Ümumi baza'!BT61</f>
        <v>0</v>
      </c>
      <c r="K39" s="24">
        <f>'Ümumi baza'!BU61</f>
        <v>0</v>
      </c>
      <c r="L39" s="24">
        <f>'Ümumi baza'!CX61</f>
        <v>0</v>
      </c>
      <c r="M39" s="24">
        <f>'Ümumi baza'!CY61</f>
        <v>0</v>
      </c>
      <c r="N39" s="24">
        <f>'Ümumi baza'!CZ61</f>
        <v>0</v>
      </c>
      <c r="O39" s="24">
        <f>'Ümumi baza'!EC61</f>
        <v>0</v>
      </c>
      <c r="P39" s="24">
        <f>'Ümumi baza'!ED61</f>
        <v>0</v>
      </c>
      <c r="Q39" s="24">
        <f>'Ümumi baza'!EE61</f>
        <v>0</v>
      </c>
      <c r="R39" s="24">
        <f>'Ümumi baza'!FH61</f>
        <v>0</v>
      </c>
      <c r="S39" s="24">
        <f>'Ümumi baza'!FI61</f>
        <v>0</v>
      </c>
      <c r="T39" s="24">
        <f>'Ümumi baza'!FJ61</f>
        <v>0</v>
      </c>
      <c r="U39" s="24">
        <f>'Ümumi baza'!GM61</f>
        <v>7</v>
      </c>
      <c r="V39" s="24">
        <f>'Ümumi baza'!GN61</f>
        <v>19</v>
      </c>
      <c r="W39" s="24">
        <f>'Ümumi baza'!GO61</f>
        <v>26</v>
      </c>
      <c r="X39" s="24">
        <f>'Ümumi baza'!HR61</f>
        <v>116</v>
      </c>
      <c r="Y39" s="24">
        <f>'Ümumi baza'!HS61</f>
        <v>71</v>
      </c>
      <c r="Z39" s="24">
        <f>'Ümumi baza'!HT61</f>
        <v>187</v>
      </c>
      <c r="AA39" s="24">
        <f>'Ümumi baza'!IW61</f>
        <v>5</v>
      </c>
      <c r="AB39" s="24">
        <f>'Ümumi baza'!IX61</f>
        <v>4</v>
      </c>
      <c r="AC39" s="24">
        <f>'Ümumi baza'!IY61</f>
        <v>9</v>
      </c>
      <c r="AD39" s="24">
        <f>'Ümumi baza'!KB61</f>
        <v>43</v>
      </c>
      <c r="AE39" s="24">
        <f>'Ümumi baza'!KC61</f>
        <v>20</v>
      </c>
      <c r="AF39" s="24">
        <f>'Ümumi baza'!KD61</f>
        <v>63</v>
      </c>
      <c r="AG39" s="24">
        <f>'Ümumi baza'!LG61</f>
        <v>20</v>
      </c>
      <c r="AH39" s="24">
        <f>'Ümumi baza'!LH61</f>
        <v>13</v>
      </c>
      <c r="AI39" s="24">
        <f>'Ümumi baza'!LI61</f>
        <v>33</v>
      </c>
      <c r="AJ39" s="24">
        <f>'Ümumi baza'!ML61</f>
        <v>0</v>
      </c>
      <c r="AK39" s="24">
        <f>'Ümumi baza'!MM61</f>
        <v>31</v>
      </c>
      <c r="AL39" s="24">
        <f>'Ümumi baza'!MN61</f>
        <v>31</v>
      </c>
      <c r="AM39" s="4">
        <f t="shared" si="93"/>
        <v>191</v>
      </c>
      <c r="AN39" s="5">
        <f t="shared" si="94"/>
        <v>14.30175964058405</v>
      </c>
      <c r="AO39" s="4">
        <f t="shared" si="95"/>
        <v>158</v>
      </c>
      <c r="AP39" s="5">
        <f t="shared" si="96"/>
        <v>11.83077499064021</v>
      </c>
      <c r="AQ39" s="29">
        <f t="shared" si="97"/>
        <v>349</v>
      </c>
      <c r="AR39" s="31">
        <f t="shared" si="98"/>
        <v>26.13253463122426</v>
      </c>
      <c r="AS39" s="29">
        <f>'Dərs saatları'!O35</f>
        <v>1335.5</v>
      </c>
    </row>
    <row r="40" spans="1:45" x14ac:dyDescent="0.3">
      <c r="A40" s="24">
        <v>110</v>
      </c>
      <c r="B40" s="24" t="s">
        <v>39</v>
      </c>
      <c r="C40" s="24">
        <f>'Ümumi baza'!I68</f>
        <v>0</v>
      </c>
      <c r="D40" s="24">
        <f>'Ümumi baza'!J68</f>
        <v>0</v>
      </c>
      <c r="E40" s="24">
        <f>'Ümumi baza'!K68</f>
        <v>0</v>
      </c>
      <c r="F40" s="24">
        <f>'Ümumi baza'!AN68</f>
        <v>0</v>
      </c>
      <c r="G40" s="24">
        <f>'Ümumi baza'!AO68</f>
        <v>0</v>
      </c>
      <c r="H40" s="24">
        <f>'Ümumi baza'!AP68</f>
        <v>0</v>
      </c>
      <c r="I40" s="24">
        <f>'Ümumi baza'!BS68</f>
        <v>0</v>
      </c>
      <c r="J40" s="24">
        <f>'Ümumi baza'!BT68</f>
        <v>0</v>
      </c>
      <c r="K40" s="24">
        <f>'Ümumi baza'!BU68</f>
        <v>0</v>
      </c>
      <c r="L40" s="24">
        <f>'Ümumi baza'!CX68</f>
        <v>0</v>
      </c>
      <c r="M40" s="24">
        <f>'Ümumi baza'!CY68</f>
        <v>0</v>
      </c>
      <c r="N40" s="24">
        <f>'Ümumi baza'!CZ68</f>
        <v>0</v>
      </c>
      <c r="O40" s="24">
        <f>'Ümumi baza'!EC68</f>
        <v>0</v>
      </c>
      <c r="P40" s="24">
        <f>'Ümumi baza'!ED68</f>
        <v>0</v>
      </c>
      <c r="Q40" s="24">
        <f>'Ümumi baza'!EE68</f>
        <v>0</v>
      </c>
      <c r="R40" s="24">
        <f>'Ümumi baza'!FH68</f>
        <v>0</v>
      </c>
      <c r="S40" s="24">
        <f>'Ümumi baza'!FI68</f>
        <v>0</v>
      </c>
      <c r="T40" s="24">
        <f>'Ümumi baza'!FJ68</f>
        <v>0</v>
      </c>
      <c r="U40" s="24">
        <f>'Ümumi baza'!GM68</f>
        <v>44</v>
      </c>
      <c r="V40" s="24">
        <f>'Ümumi baza'!GN68</f>
        <v>34</v>
      </c>
      <c r="W40" s="24">
        <f>'Ümumi baza'!GO68</f>
        <v>78</v>
      </c>
      <c r="X40" s="24">
        <f>'Ümumi baza'!HR68</f>
        <v>141</v>
      </c>
      <c r="Y40" s="24">
        <f>'Ümumi baza'!HS68</f>
        <v>108</v>
      </c>
      <c r="Z40" s="24">
        <f>'Ümumi baza'!HT68</f>
        <v>249</v>
      </c>
      <c r="AA40" s="24">
        <f>'Ümumi baza'!IW68</f>
        <v>46</v>
      </c>
      <c r="AB40" s="24">
        <f>'Ümumi baza'!IX68</f>
        <v>33</v>
      </c>
      <c r="AC40" s="24">
        <f>'Ümumi baza'!IY68</f>
        <v>79</v>
      </c>
      <c r="AD40" s="24">
        <f>'Ümumi baza'!KB68</f>
        <v>46</v>
      </c>
      <c r="AE40" s="24">
        <f>'Ümumi baza'!KC68</f>
        <v>27</v>
      </c>
      <c r="AF40" s="24">
        <f>'Ümumi baza'!KD68</f>
        <v>73</v>
      </c>
      <c r="AG40" s="24">
        <f>'Ümumi baza'!LG68</f>
        <v>15</v>
      </c>
      <c r="AH40" s="24">
        <f>'Ümumi baza'!LH68</f>
        <v>11</v>
      </c>
      <c r="AI40" s="24">
        <f>'Ümumi baza'!LI68</f>
        <v>26</v>
      </c>
      <c r="AJ40" s="24">
        <f>'Ümumi baza'!ML68</f>
        <v>17</v>
      </c>
      <c r="AK40" s="24">
        <f>'Ümumi baza'!MM68</f>
        <v>6</v>
      </c>
      <c r="AL40" s="24">
        <f>'Ümumi baza'!MN68</f>
        <v>23</v>
      </c>
      <c r="AM40" s="4">
        <f t="shared" si="93"/>
        <v>309</v>
      </c>
      <c r="AN40" s="5">
        <f t="shared" si="94"/>
        <v>14.119259766963674</v>
      </c>
      <c r="AO40" s="4">
        <f t="shared" si="95"/>
        <v>219</v>
      </c>
      <c r="AP40" s="5">
        <f t="shared" si="96"/>
        <v>10.006854009595614</v>
      </c>
      <c r="AQ40" s="29">
        <f t="shared" si="97"/>
        <v>528</v>
      </c>
      <c r="AR40" s="31">
        <f t="shared" si="98"/>
        <v>24.126113776559286</v>
      </c>
      <c r="AS40" s="29">
        <f>'Dərs saatları'!O36</f>
        <v>2188.5</v>
      </c>
    </row>
    <row r="41" spans="1:45" x14ac:dyDescent="0.3">
      <c r="A41" s="24">
        <v>111</v>
      </c>
      <c r="B41" s="24" t="s">
        <v>40</v>
      </c>
      <c r="C41" s="24">
        <f>'Ümumi baza'!I75</f>
        <v>0</v>
      </c>
      <c r="D41" s="24">
        <f>'Ümumi baza'!J75</f>
        <v>0</v>
      </c>
      <c r="E41" s="24">
        <f>'Ümumi baza'!K75</f>
        <v>0</v>
      </c>
      <c r="F41" s="24">
        <f>'Ümumi baza'!AN75</f>
        <v>0</v>
      </c>
      <c r="G41" s="24">
        <f>'Ümumi baza'!AO75</f>
        <v>0</v>
      </c>
      <c r="H41" s="24">
        <f>'Ümumi baza'!AP75</f>
        <v>0</v>
      </c>
      <c r="I41" s="24">
        <f>'Ümumi baza'!BS75</f>
        <v>0</v>
      </c>
      <c r="J41" s="24">
        <f>'Ümumi baza'!BT75</f>
        <v>0</v>
      </c>
      <c r="K41" s="24">
        <f>'Ümumi baza'!BU75</f>
        <v>0</v>
      </c>
      <c r="L41" s="24">
        <f>'Ümumi baza'!CX75</f>
        <v>0</v>
      </c>
      <c r="M41" s="24">
        <f>'Ümumi baza'!CY75</f>
        <v>0</v>
      </c>
      <c r="N41" s="24">
        <f>'Ümumi baza'!CZ75</f>
        <v>0</v>
      </c>
      <c r="O41" s="24">
        <f>'Ümumi baza'!EC75</f>
        <v>0</v>
      </c>
      <c r="P41" s="24">
        <f>'Ümumi baza'!ED75</f>
        <v>0</v>
      </c>
      <c r="Q41" s="24">
        <f>'Ümumi baza'!EE75</f>
        <v>0</v>
      </c>
      <c r="R41" s="24">
        <f>'Ümumi baza'!FH75</f>
        <v>0</v>
      </c>
      <c r="S41" s="24">
        <f>'Ümumi baza'!FI75</f>
        <v>0</v>
      </c>
      <c r="T41" s="24">
        <f>'Ümumi baza'!FJ75</f>
        <v>0</v>
      </c>
      <c r="U41" s="24">
        <f>'Ümumi baza'!GM75</f>
        <v>0</v>
      </c>
      <c r="V41" s="24">
        <f>'Ümumi baza'!GN75</f>
        <v>0</v>
      </c>
      <c r="W41" s="24">
        <f>'Ümumi baza'!GO75</f>
        <v>0</v>
      </c>
      <c r="X41" s="24">
        <f>'Ümumi baza'!HR75</f>
        <v>129</v>
      </c>
      <c r="Y41" s="24">
        <f>'Ümumi baza'!HS75</f>
        <v>82</v>
      </c>
      <c r="Z41" s="24">
        <f>'Ümumi baza'!HT75</f>
        <v>211</v>
      </c>
      <c r="AA41" s="24">
        <f>'Ümumi baza'!IW75</f>
        <v>12</v>
      </c>
      <c r="AB41" s="24">
        <f>'Ümumi baza'!IX75</f>
        <v>16</v>
      </c>
      <c r="AC41" s="24">
        <f>'Ümumi baza'!IY75</f>
        <v>28</v>
      </c>
      <c r="AD41" s="24">
        <f>'Ümumi baza'!KB75</f>
        <v>91</v>
      </c>
      <c r="AE41" s="24">
        <f>'Ümumi baza'!KC75</f>
        <v>60</v>
      </c>
      <c r="AF41" s="24">
        <f>'Ümumi baza'!KD75</f>
        <v>151</v>
      </c>
      <c r="AG41" s="24">
        <f>'Ümumi baza'!LG75</f>
        <v>16</v>
      </c>
      <c r="AH41" s="24">
        <f>'Ümumi baza'!LH75</f>
        <v>7</v>
      </c>
      <c r="AI41" s="24">
        <f>'Ümumi baza'!LI75</f>
        <v>23</v>
      </c>
      <c r="AJ41" s="24">
        <f>'Ümumi baza'!ML75</f>
        <v>74</v>
      </c>
      <c r="AK41" s="24">
        <f>'Ümumi baza'!MM75</f>
        <v>25</v>
      </c>
      <c r="AL41" s="24">
        <f>'Ümumi baza'!MN75</f>
        <v>99</v>
      </c>
      <c r="AM41" s="4">
        <f t="shared" si="93"/>
        <v>322</v>
      </c>
      <c r="AN41" s="5">
        <f t="shared" si="94"/>
        <v>21.949556918882074</v>
      </c>
      <c r="AO41" s="4">
        <f t="shared" si="95"/>
        <v>190</v>
      </c>
      <c r="AP41" s="5">
        <f t="shared" si="96"/>
        <v>12.951601908657123</v>
      </c>
      <c r="AQ41" s="29">
        <f t="shared" si="97"/>
        <v>512</v>
      </c>
      <c r="AR41" s="31">
        <f t="shared" si="98"/>
        <v>34.901158827539199</v>
      </c>
      <c r="AS41" s="29">
        <f>'Dərs saatları'!O37</f>
        <v>1467</v>
      </c>
    </row>
    <row r="42" spans="1:45" x14ac:dyDescent="0.3">
      <c r="A42" s="24">
        <v>112</v>
      </c>
      <c r="B42" s="24" t="s">
        <v>41</v>
      </c>
      <c r="C42" s="24">
        <f>'Ümumi baza'!I82</f>
        <v>0</v>
      </c>
      <c r="D42" s="24">
        <f>'Ümumi baza'!J82</f>
        <v>0</v>
      </c>
      <c r="E42" s="24">
        <f>'Ümumi baza'!K82</f>
        <v>0</v>
      </c>
      <c r="F42" s="24">
        <f>'Ümumi baza'!AN82</f>
        <v>0</v>
      </c>
      <c r="G42" s="24">
        <f>'Ümumi baza'!AO82</f>
        <v>0</v>
      </c>
      <c r="H42" s="24">
        <f>'Ümumi baza'!AP82</f>
        <v>0</v>
      </c>
      <c r="I42" s="24">
        <f>'Ümumi baza'!BS82</f>
        <v>0</v>
      </c>
      <c r="J42" s="24">
        <f>'Ümumi baza'!BT82</f>
        <v>0</v>
      </c>
      <c r="K42" s="24">
        <f>'Ümumi baza'!BU82</f>
        <v>0</v>
      </c>
      <c r="L42" s="24">
        <f>'Ümumi baza'!CX82</f>
        <v>0</v>
      </c>
      <c r="M42" s="24">
        <f>'Ümumi baza'!CY82</f>
        <v>0</v>
      </c>
      <c r="N42" s="24">
        <f>'Ümumi baza'!CZ82</f>
        <v>0</v>
      </c>
      <c r="O42" s="24">
        <f>'Ümumi baza'!EC82</f>
        <v>0</v>
      </c>
      <c r="P42" s="24">
        <f>'Ümumi baza'!ED82</f>
        <v>0</v>
      </c>
      <c r="Q42" s="24">
        <f>'Ümumi baza'!EE82</f>
        <v>0</v>
      </c>
      <c r="R42" s="24">
        <f>'Ümumi baza'!FH82</f>
        <v>0</v>
      </c>
      <c r="S42" s="24">
        <f>'Ümumi baza'!FI82</f>
        <v>0</v>
      </c>
      <c r="T42" s="24">
        <f>'Ümumi baza'!FJ82</f>
        <v>0</v>
      </c>
      <c r="U42" s="24">
        <f>'Ümumi baza'!GM82</f>
        <v>19</v>
      </c>
      <c r="V42" s="24">
        <f>'Ümumi baza'!GN82</f>
        <v>36</v>
      </c>
      <c r="W42" s="24">
        <f>'Ümumi baza'!GO82</f>
        <v>55</v>
      </c>
      <c r="X42" s="24">
        <f>'Ümumi baza'!HR82</f>
        <v>201</v>
      </c>
      <c r="Y42" s="24">
        <f>'Ümumi baza'!HS82</f>
        <v>102</v>
      </c>
      <c r="Z42" s="24">
        <f>'Ümumi baza'!HT82</f>
        <v>303</v>
      </c>
      <c r="AA42" s="24">
        <f>'Ümumi baza'!IW82</f>
        <v>5</v>
      </c>
      <c r="AB42" s="24">
        <f>'Ümumi baza'!IX82</f>
        <v>14</v>
      </c>
      <c r="AC42" s="24">
        <f>'Ümumi baza'!IY82</f>
        <v>19</v>
      </c>
      <c r="AD42" s="24">
        <f>'Ümumi baza'!KB82</f>
        <v>19</v>
      </c>
      <c r="AE42" s="24">
        <f>'Ümumi baza'!KC82</f>
        <v>20</v>
      </c>
      <c r="AF42" s="24">
        <f>'Ümumi baza'!KD82</f>
        <v>39</v>
      </c>
      <c r="AG42" s="24">
        <f>'Ümumi baza'!LG82</f>
        <v>6</v>
      </c>
      <c r="AH42" s="24">
        <f>'Ümumi baza'!LH82</f>
        <v>0</v>
      </c>
      <c r="AI42" s="24">
        <f>'Ümumi baza'!LI82</f>
        <v>6</v>
      </c>
      <c r="AJ42" s="24">
        <f>'Ümumi baza'!ML82</f>
        <v>40</v>
      </c>
      <c r="AK42" s="24">
        <f>'Ümumi baza'!MM82</f>
        <v>18</v>
      </c>
      <c r="AL42" s="24">
        <f>'Ümumi baza'!MN82</f>
        <v>58</v>
      </c>
      <c r="AM42" s="4">
        <f t="shared" si="93"/>
        <v>290</v>
      </c>
      <c r="AN42" s="5">
        <f t="shared" si="94"/>
        <v>16.292134831460675</v>
      </c>
      <c r="AO42" s="4">
        <f t="shared" si="95"/>
        <v>190</v>
      </c>
      <c r="AP42" s="5">
        <f t="shared" si="96"/>
        <v>10.674157303370787</v>
      </c>
      <c r="AQ42" s="29">
        <f t="shared" si="97"/>
        <v>480</v>
      </c>
      <c r="AR42" s="31">
        <f t="shared" si="98"/>
        <v>26.966292134831459</v>
      </c>
      <c r="AS42" s="29">
        <f>'Dərs saatları'!O38</f>
        <v>1780</v>
      </c>
    </row>
    <row r="43" spans="1:45" x14ac:dyDescent="0.3">
      <c r="A43" s="24">
        <v>113</v>
      </c>
      <c r="B43" s="24" t="s">
        <v>42</v>
      </c>
      <c r="C43" s="24">
        <f>'Ümumi baza'!I89</f>
        <v>0</v>
      </c>
      <c r="D43" s="24">
        <f>'Ümumi baza'!J89</f>
        <v>0</v>
      </c>
      <c r="E43" s="24">
        <f>'Ümumi baza'!K89</f>
        <v>0</v>
      </c>
      <c r="F43" s="24">
        <f>'Ümumi baza'!AN89</f>
        <v>0</v>
      </c>
      <c r="G43" s="24">
        <f>'Ümumi baza'!AO89</f>
        <v>0</v>
      </c>
      <c r="H43" s="24">
        <f>'Ümumi baza'!AP89</f>
        <v>0</v>
      </c>
      <c r="I43" s="24">
        <f>'Ümumi baza'!BS89</f>
        <v>0</v>
      </c>
      <c r="J43" s="24">
        <f>'Ümumi baza'!BT89</f>
        <v>0</v>
      </c>
      <c r="K43" s="24">
        <f>'Ümumi baza'!BU89</f>
        <v>0</v>
      </c>
      <c r="L43" s="24">
        <f>'Ümumi baza'!CX89</f>
        <v>0</v>
      </c>
      <c r="M43" s="24">
        <f>'Ümumi baza'!CY89</f>
        <v>0</v>
      </c>
      <c r="N43" s="24">
        <f>'Ümumi baza'!CZ89</f>
        <v>0</v>
      </c>
      <c r="O43" s="24">
        <f>'Ümumi baza'!EC89</f>
        <v>0</v>
      </c>
      <c r="P43" s="24">
        <f>'Ümumi baza'!ED89</f>
        <v>0</v>
      </c>
      <c r="Q43" s="24">
        <f>'Ümumi baza'!EE89</f>
        <v>0</v>
      </c>
      <c r="R43" s="24">
        <f>'Ümumi baza'!FH89</f>
        <v>0</v>
      </c>
      <c r="S43" s="24">
        <f>'Ümumi baza'!FI89</f>
        <v>0</v>
      </c>
      <c r="T43" s="24">
        <f>'Ümumi baza'!FJ89</f>
        <v>0</v>
      </c>
      <c r="U43" s="24">
        <f>'Ümumi baza'!GM89</f>
        <v>73</v>
      </c>
      <c r="V43" s="24">
        <f>'Ümumi baza'!GN89</f>
        <v>49</v>
      </c>
      <c r="W43" s="24">
        <f>'Ümumi baza'!GO89</f>
        <v>122</v>
      </c>
      <c r="X43" s="24">
        <f>'Ümumi baza'!HR89</f>
        <v>168</v>
      </c>
      <c r="Y43" s="24">
        <f>'Ümumi baza'!HS89</f>
        <v>114</v>
      </c>
      <c r="Z43" s="24">
        <f>'Ümumi baza'!HT89</f>
        <v>282</v>
      </c>
      <c r="AA43" s="24">
        <f>'Ümumi baza'!IW89</f>
        <v>45</v>
      </c>
      <c r="AB43" s="24">
        <f>'Ümumi baza'!IX89</f>
        <v>50</v>
      </c>
      <c r="AC43" s="24">
        <f>'Ümumi baza'!IY89</f>
        <v>95</v>
      </c>
      <c r="AD43" s="24">
        <f>'Ümumi baza'!KB89</f>
        <v>64</v>
      </c>
      <c r="AE43" s="24">
        <f>'Ümumi baza'!KC89</f>
        <v>37</v>
      </c>
      <c r="AF43" s="24">
        <f>'Ümumi baza'!KD89</f>
        <v>101</v>
      </c>
      <c r="AG43" s="24">
        <f>'Ümumi baza'!LG89</f>
        <v>21</v>
      </c>
      <c r="AH43" s="24">
        <f>'Ümumi baza'!LH89</f>
        <v>13</v>
      </c>
      <c r="AI43" s="24">
        <f>'Ümumi baza'!LI89</f>
        <v>34</v>
      </c>
      <c r="AJ43" s="24">
        <f>'Ümumi baza'!ML89</f>
        <v>0</v>
      </c>
      <c r="AK43" s="24">
        <f>'Ümumi baza'!MM89</f>
        <v>0</v>
      </c>
      <c r="AL43" s="24">
        <f>'Ümumi baza'!MN89</f>
        <v>0</v>
      </c>
      <c r="AM43" s="4">
        <f t="shared" si="93"/>
        <v>371</v>
      </c>
      <c r="AN43" s="5">
        <f t="shared" si="94"/>
        <v>19.702602230483272</v>
      </c>
      <c r="AO43" s="4">
        <f t="shared" si="95"/>
        <v>263</v>
      </c>
      <c r="AP43" s="5">
        <f t="shared" si="96"/>
        <v>13.967073818374933</v>
      </c>
      <c r="AQ43" s="29">
        <f t="shared" si="97"/>
        <v>634</v>
      </c>
      <c r="AR43" s="31">
        <f t="shared" si="98"/>
        <v>33.669676048858207</v>
      </c>
      <c r="AS43" s="29">
        <f>'Dərs saatları'!O39</f>
        <v>1883</v>
      </c>
    </row>
    <row r="44" spans="1:45" x14ac:dyDescent="0.3">
      <c r="A44" s="24">
        <v>114</v>
      </c>
      <c r="B44" s="24" t="s">
        <v>43</v>
      </c>
      <c r="C44" s="24">
        <f>'Ümumi baza'!I96</f>
        <v>0</v>
      </c>
      <c r="D44" s="24">
        <f>'Ümumi baza'!J96</f>
        <v>0</v>
      </c>
      <c r="E44" s="24">
        <f>'Ümumi baza'!K96</f>
        <v>0</v>
      </c>
      <c r="F44" s="24">
        <f>'Ümumi baza'!AN96</f>
        <v>0</v>
      </c>
      <c r="G44" s="24">
        <f>'Ümumi baza'!AO96</f>
        <v>0</v>
      </c>
      <c r="H44" s="24">
        <f>'Ümumi baza'!AP96</f>
        <v>0</v>
      </c>
      <c r="I44" s="24">
        <f>'Ümumi baza'!BS96</f>
        <v>15</v>
      </c>
      <c r="J44" s="24">
        <f>'Ümumi baza'!BT96</f>
        <v>12</v>
      </c>
      <c r="K44" s="24">
        <f>'Ümumi baza'!BU96</f>
        <v>27</v>
      </c>
      <c r="L44" s="24">
        <f>'Ümumi baza'!CX96</f>
        <v>97</v>
      </c>
      <c r="M44" s="24">
        <f>'Ümumi baza'!CY96</f>
        <v>47</v>
      </c>
      <c r="N44" s="24">
        <f>'Ümumi baza'!CZ96</f>
        <v>144</v>
      </c>
      <c r="O44" s="24">
        <f>'Ümumi baza'!EC96</f>
        <v>28</v>
      </c>
      <c r="P44" s="24">
        <f>'Ümumi baza'!ED96</f>
        <v>13</v>
      </c>
      <c r="Q44" s="24">
        <f>'Ümumi baza'!EE96</f>
        <v>41</v>
      </c>
      <c r="R44" s="24">
        <f>'Ümumi baza'!FH96</f>
        <v>31</v>
      </c>
      <c r="S44" s="24">
        <f>'Ümumi baza'!FI96</f>
        <v>37</v>
      </c>
      <c r="T44" s="24">
        <f>'Ümumi baza'!FJ96</f>
        <v>68</v>
      </c>
      <c r="U44" s="24">
        <f>'Ümumi baza'!GM96</f>
        <v>12</v>
      </c>
      <c r="V44" s="24">
        <f>'Ümumi baza'!GN96</f>
        <v>16</v>
      </c>
      <c r="W44" s="24">
        <f>'Ümumi baza'!GO96</f>
        <v>28</v>
      </c>
      <c r="X44" s="24">
        <f>'Ümumi baza'!HR96</f>
        <v>141</v>
      </c>
      <c r="Y44" s="24">
        <f>'Ümumi baza'!HS96</f>
        <v>83</v>
      </c>
      <c r="Z44" s="24">
        <f>'Ümumi baza'!HT96</f>
        <v>224</v>
      </c>
      <c r="AA44" s="24">
        <f>'Ümumi baza'!IW96</f>
        <v>4</v>
      </c>
      <c r="AB44" s="24">
        <f>'Ümumi baza'!IX96</f>
        <v>14</v>
      </c>
      <c r="AC44" s="24">
        <f>'Ümumi baza'!IY96</f>
        <v>18</v>
      </c>
      <c r="AD44" s="24">
        <f>'Ümumi baza'!KB96</f>
        <v>11</v>
      </c>
      <c r="AE44" s="24">
        <f>'Ümumi baza'!KC96</f>
        <v>6</v>
      </c>
      <c r="AF44" s="24">
        <f>'Ümumi baza'!KD96</f>
        <v>17</v>
      </c>
      <c r="AG44" s="24">
        <f>'Ümumi baza'!LG96</f>
        <v>0</v>
      </c>
      <c r="AH44" s="24">
        <f>'Ümumi baza'!LH96</f>
        <v>0</v>
      </c>
      <c r="AI44" s="24">
        <f>'Ümumi baza'!LI96</f>
        <v>0</v>
      </c>
      <c r="AJ44" s="24">
        <f>'Ümumi baza'!ML96</f>
        <v>0</v>
      </c>
      <c r="AK44" s="24">
        <f>'Ümumi baza'!MM96</f>
        <v>0</v>
      </c>
      <c r="AL44" s="24">
        <f>'Ümumi baza'!MN96</f>
        <v>0</v>
      </c>
      <c r="AM44" s="4">
        <f t="shared" si="93"/>
        <v>339</v>
      </c>
      <c r="AN44" s="5">
        <f t="shared" si="94"/>
        <v>15.043266030619037</v>
      </c>
      <c r="AO44" s="4">
        <f t="shared" si="95"/>
        <v>228</v>
      </c>
      <c r="AP44" s="5">
        <f t="shared" si="96"/>
        <v>10.117594852451742</v>
      </c>
      <c r="AQ44" s="29">
        <f t="shared" si="97"/>
        <v>567</v>
      </c>
      <c r="AR44" s="31">
        <f t="shared" si="98"/>
        <v>25.160860883070779</v>
      </c>
      <c r="AS44" s="29">
        <f>'Dərs saatları'!O40</f>
        <v>2253.5</v>
      </c>
    </row>
    <row r="45" spans="1:45" x14ac:dyDescent="0.3">
      <c r="A45" s="24">
        <v>115</v>
      </c>
      <c r="B45" s="24" t="s">
        <v>44</v>
      </c>
      <c r="C45" s="24">
        <f>'Ümumi baza'!I103</f>
        <v>0</v>
      </c>
      <c r="D45" s="24">
        <f>'Ümumi baza'!J103</f>
        <v>0</v>
      </c>
      <c r="E45" s="24">
        <f>'Ümumi baza'!K103</f>
        <v>0</v>
      </c>
      <c r="F45" s="24">
        <f>'Ümumi baza'!AN103</f>
        <v>0</v>
      </c>
      <c r="G45" s="24">
        <f>'Ümumi baza'!AO103</f>
        <v>0</v>
      </c>
      <c r="H45" s="24">
        <f>'Ümumi baza'!AP103</f>
        <v>0</v>
      </c>
      <c r="I45" s="24">
        <f>'Ümumi baza'!BS103</f>
        <v>12</v>
      </c>
      <c r="J45" s="24">
        <f>'Ümumi baza'!BT103</f>
        <v>4</v>
      </c>
      <c r="K45" s="24">
        <f>'Ümumi baza'!BU103</f>
        <v>16</v>
      </c>
      <c r="L45" s="24">
        <f>'Ümumi baza'!CX103</f>
        <v>73</v>
      </c>
      <c r="M45" s="24">
        <f>'Ümumi baza'!CY103</f>
        <v>31</v>
      </c>
      <c r="N45" s="24">
        <f>'Ümumi baza'!CZ103</f>
        <v>104</v>
      </c>
      <c r="O45" s="24">
        <f>'Ümumi baza'!EC103</f>
        <v>26</v>
      </c>
      <c r="P45" s="24">
        <f>'Ümumi baza'!ED103</f>
        <v>13</v>
      </c>
      <c r="Q45" s="24">
        <f>'Ümumi baza'!EE103</f>
        <v>39</v>
      </c>
      <c r="R45" s="24">
        <f>'Ümumi baza'!FH103</f>
        <v>19</v>
      </c>
      <c r="S45" s="24">
        <f>'Ümumi baza'!FI103</f>
        <v>16</v>
      </c>
      <c r="T45" s="24">
        <f>'Ümumi baza'!FJ103</f>
        <v>35</v>
      </c>
      <c r="U45" s="24">
        <f>'Ümumi baza'!GM103</f>
        <v>45</v>
      </c>
      <c r="V45" s="24">
        <f>'Ümumi baza'!GN103</f>
        <v>30</v>
      </c>
      <c r="W45" s="24">
        <f>'Ümumi baza'!GO103</f>
        <v>75</v>
      </c>
      <c r="X45" s="24">
        <f>'Ümumi baza'!HR103</f>
        <v>138</v>
      </c>
      <c r="Y45" s="24">
        <f>'Ümumi baza'!HS103</f>
        <v>74</v>
      </c>
      <c r="Z45" s="24">
        <f>'Ümumi baza'!HT103</f>
        <v>212</v>
      </c>
      <c r="AA45" s="24">
        <f>'Ümumi baza'!IW103</f>
        <v>0</v>
      </c>
      <c r="AB45" s="24">
        <f>'Ümumi baza'!IX103</f>
        <v>0</v>
      </c>
      <c r="AC45" s="24">
        <f>'Ümumi baza'!IY103</f>
        <v>0</v>
      </c>
      <c r="AD45" s="24">
        <f>'Ümumi baza'!KB103</f>
        <v>24</v>
      </c>
      <c r="AE45" s="24">
        <f>'Ümumi baza'!KC103</f>
        <v>13</v>
      </c>
      <c r="AF45" s="24">
        <f>'Ümumi baza'!KD103</f>
        <v>37</v>
      </c>
      <c r="AG45" s="24">
        <f>'Ümumi baza'!LG103</f>
        <v>0</v>
      </c>
      <c r="AH45" s="24">
        <f>'Ümumi baza'!LH103</f>
        <v>0</v>
      </c>
      <c r="AI45" s="24">
        <f>'Ümumi baza'!LI103</f>
        <v>0</v>
      </c>
      <c r="AJ45" s="24">
        <f>'Ümumi baza'!ML103</f>
        <v>0</v>
      </c>
      <c r="AK45" s="24">
        <f>'Ümumi baza'!MM103</f>
        <v>0</v>
      </c>
      <c r="AL45" s="24">
        <f>'Ümumi baza'!MN103</f>
        <v>0</v>
      </c>
      <c r="AM45" s="4">
        <f t="shared" si="93"/>
        <v>337</v>
      </c>
      <c r="AN45" s="5">
        <f t="shared" si="94"/>
        <v>19.127295843076716</v>
      </c>
      <c r="AO45" s="4">
        <f t="shared" si="95"/>
        <v>181</v>
      </c>
      <c r="AP45" s="5">
        <f t="shared" si="96"/>
        <v>10.273117351919543</v>
      </c>
      <c r="AQ45" s="29">
        <f t="shared" si="97"/>
        <v>518</v>
      </c>
      <c r="AR45" s="31">
        <f t="shared" si="98"/>
        <v>29.400413194996261</v>
      </c>
      <c r="AS45" s="29">
        <f>'Dərs saatları'!O41</f>
        <v>1761.8799999999997</v>
      </c>
    </row>
    <row r="46" spans="1:45" x14ac:dyDescent="0.3">
      <c r="A46" s="24">
        <v>116</v>
      </c>
      <c r="B46" s="24" t="s">
        <v>45</v>
      </c>
      <c r="C46" s="24">
        <f>'Ümumi baza'!I110</f>
        <v>0</v>
      </c>
      <c r="D46" s="24">
        <f>'Ümumi baza'!J110</f>
        <v>0</v>
      </c>
      <c r="E46" s="24">
        <f>'Ümumi baza'!K110</f>
        <v>0</v>
      </c>
      <c r="F46" s="24">
        <f>'Ümumi baza'!AN110</f>
        <v>0</v>
      </c>
      <c r="G46" s="24">
        <f>'Ümumi baza'!AO110</f>
        <v>0</v>
      </c>
      <c r="H46" s="24">
        <f>'Ümumi baza'!AP110</f>
        <v>0</v>
      </c>
      <c r="I46" s="24">
        <f>'Ümumi baza'!BS110</f>
        <v>30</v>
      </c>
      <c r="J46" s="24">
        <f>'Ümumi baza'!BT110</f>
        <v>18</v>
      </c>
      <c r="K46" s="24">
        <f>'Ümumi baza'!BU110</f>
        <v>48</v>
      </c>
      <c r="L46" s="24">
        <f>'Ümumi baza'!CX110</f>
        <v>62</v>
      </c>
      <c r="M46" s="24">
        <f>'Ümumi baza'!CY110</f>
        <v>41</v>
      </c>
      <c r="N46" s="24">
        <f>'Ümumi baza'!CZ110</f>
        <v>103</v>
      </c>
      <c r="O46" s="24">
        <f>'Ümumi baza'!EC110</f>
        <v>26</v>
      </c>
      <c r="P46" s="24">
        <f>'Ümumi baza'!ED110</f>
        <v>12</v>
      </c>
      <c r="Q46" s="24">
        <f>'Ümumi baza'!EE110</f>
        <v>38</v>
      </c>
      <c r="R46" s="24">
        <f>'Ümumi baza'!FH110</f>
        <v>25</v>
      </c>
      <c r="S46" s="24">
        <f>'Ümumi baza'!FI110</f>
        <v>32</v>
      </c>
      <c r="T46" s="24">
        <f>'Ümumi baza'!FJ110</f>
        <v>57</v>
      </c>
      <c r="U46" s="24">
        <f>'Ümumi baza'!GM110</f>
        <v>9</v>
      </c>
      <c r="V46" s="24">
        <f>'Ümumi baza'!GN110</f>
        <v>21</v>
      </c>
      <c r="W46" s="24">
        <f>'Ümumi baza'!GO110</f>
        <v>30</v>
      </c>
      <c r="X46" s="24">
        <f>'Ümumi baza'!HR110</f>
        <v>104</v>
      </c>
      <c r="Y46" s="24">
        <f>'Ümumi baza'!HS110</f>
        <v>67</v>
      </c>
      <c r="Z46" s="24">
        <f>'Ümumi baza'!HT110</f>
        <v>171</v>
      </c>
      <c r="AA46" s="24">
        <f>'Ümumi baza'!IW110</f>
        <v>14</v>
      </c>
      <c r="AB46" s="24">
        <f>'Ümumi baza'!IX110</f>
        <v>16</v>
      </c>
      <c r="AC46" s="24">
        <f>'Ümumi baza'!IY110</f>
        <v>30</v>
      </c>
      <c r="AD46" s="24">
        <f>'Ümumi baza'!KB110</f>
        <v>29</v>
      </c>
      <c r="AE46" s="24">
        <f>'Ümumi baza'!KC110</f>
        <v>41</v>
      </c>
      <c r="AF46" s="24">
        <f>'Ümumi baza'!KD110</f>
        <v>70</v>
      </c>
      <c r="AG46" s="24">
        <f>'Ümumi baza'!LG110</f>
        <v>16</v>
      </c>
      <c r="AH46" s="24">
        <f>'Ümumi baza'!LH110</f>
        <v>13</v>
      </c>
      <c r="AI46" s="24">
        <f>'Ümumi baza'!LI110</f>
        <v>29</v>
      </c>
      <c r="AJ46" s="24">
        <f>'Ümumi baza'!ML110</f>
        <v>8</v>
      </c>
      <c r="AK46" s="24">
        <f>'Ümumi baza'!MM110</f>
        <v>5</v>
      </c>
      <c r="AL46" s="24">
        <f>'Ümumi baza'!MN110</f>
        <v>13</v>
      </c>
      <c r="AM46" s="4">
        <f t="shared" si="93"/>
        <v>323</v>
      </c>
      <c r="AN46" s="5">
        <f t="shared" si="94"/>
        <v>10.261330351299664</v>
      </c>
      <c r="AO46" s="4">
        <f t="shared" si="95"/>
        <v>266</v>
      </c>
      <c r="AP46" s="5">
        <f t="shared" si="96"/>
        <v>8.4505073481291344</v>
      </c>
      <c r="AQ46" s="29">
        <f t="shared" si="97"/>
        <v>589</v>
      </c>
      <c r="AR46" s="31">
        <f t="shared" si="98"/>
        <v>18.711837699428798</v>
      </c>
      <c r="AS46" s="29">
        <f>'Dərs saatları'!O42</f>
        <v>3147.74</v>
      </c>
    </row>
    <row r="47" spans="1:45" x14ac:dyDescent="0.3">
      <c r="A47" s="24">
        <v>117</v>
      </c>
      <c r="B47" s="24" t="s">
        <v>46</v>
      </c>
      <c r="C47" s="24">
        <f>'Ümumi baza'!I117</f>
        <v>0</v>
      </c>
      <c r="D47" s="24">
        <f>'Ümumi baza'!J117</f>
        <v>0</v>
      </c>
      <c r="E47" s="24">
        <f>'Ümumi baza'!K117</f>
        <v>0</v>
      </c>
      <c r="F47" s="24">
        <f>'Ümumi baza'!AN117</f>
        <v>0</v>
      </c>
      <c r="G47" s="24">
        <f>'Ümumi baza'!AO117</f>
        <v>0</v>
      </c>
      <c r="H47" s="24">
        <f>'Ümumi baza'!AP117</f>
        <v>0</v>
      </c>
      <c r="I47" s="24">
        <f>'Ümumi baza'!BS117</f>
        <v>11</v>
      </c>
      <c r="J47" s="24">
        <f>'Ümumi baza'!BT117</f>
        <v>10</v>
      </c>
      <c r="K47" s="24">
        <f>'Ümumi baza'!BU117</f>
        <v>21</v>
      </c>
      <c r="L47" s="24">
        <f>'Ümumi baza'!CX117</f>
        <v>35</v>
      </c>
      <c r="M47" s="24">
        <f>'Ümumi baza'!CY117</f>
        <v>18</v>
      </c>
      <c r="N47" s="24">
        <f>'Ümumi baza'!CZ117</f>
        <v>53</v>
      </c>
      <c r="O47" s="24">
        <f>'Ümumi baza'!EC117</f>
        <v>11</v>
      </c>
      <c r="P47" s="24">
        <f>'Ümumi baza'!ED117</f>
        <v>9</v>
      </c>
      <c r="Q47" s="24">
        <f>'Ümumi baza'!EE117</f>
        <v>20</v>
      </c>
      <c r="R47" s="24">
        <f>'Ümumi baza'!FH117</f>
        <v>27</v>
      </c>
      <c r="S47" s="24">
        <f>'Ümumi baza'!FI117</f>
        <v>20</v>
      </c>
      <c r="T47" s="24">
        <f>'Ümumi baza'!FJ117</f>
        <v>47</v>
      </c>
      <c r="U47" s="24">
        <f>'Ümumi baza'!GM117</f>
        <v>21</v>
      </c>
      <c r="V47" s="24">
        <f>'Ümumi baza'!GN117</f>
        <v>19</v>
      </c>
      <c r="W47" s="24">
        <f>'Ümumi baza'!GO117</f>
        <v>40</v>
      </c>
      <c r="X47" s="24">
        <f>'Ümumi baza'!HR117</f>
        <v>96</v>
      </c>
      <c r="Y47" s="24">
        <f>'Ümumi baza'!HS117</f>
        <v>61</v>
      </c>
      <c r="Z47" s="24">
        <f>'Ümumi baza'!HT117</f>
        <v>157</v>
      </c>
      <c r="AA47" s="24">
        <f>'Ümumi baza'!IW117</f>
        <v>0</v>
      </c>
      <c r="AB47" s="24">
        <f>'Ümumi baza'!IX117</f>
        <v>0</v>
      </c>
      <c r="AC47" s="24">
        <f>'Ümumi baza'!IY117</f>
        <v>0</v>
      </c>
      <c r="AD47" s="24">
        <f>'Ümumi baza'!KB117</f>
        <v>5</v>
      </c>
      <c r="AE47" s="24">
        <f>'Ümumi baza'!KC117</f>
        <v>4</v>
      </c>
      <c r="AF47" s="24">
        <f>'Ümumi baza'!KD117</f>
        <v>9</v>
      </c>
      <c r="AG47" s="24">
        <f>'Ümumi baza'!LG117</f>
        <v>0</v>
      </c>
      <c r="AH47" s="24">
        <f>'Ümumi baza'!LH117</f>
        <v>0</v>
      </c>
      <c r="AI47" s="24">
        <f>'Ümumi baza'!LI117</f>
        <v>0</v>
      </c>
      <c r="AJ47" s="24">
        <f>'Ümumi baza'!ML117</f>
        <v>0</v>
      </c>
      <c r="AK47" s="24">
        <f>'Ümumi baza'!MM117</f>
        <v>0</v>
      </c>
      <c r="AL47" s="24">
        <f>'Ümumi baza'!MN117</f>
        <v>0</v>
      </c>
      <c r="AM47" s="4">
        <f t="shared" si="93"/>
        <v>206</v>
      </c>
      <c r="AN47" s="5">
        <f t="shared" si="94"/>
        <v>11.180461329715062</v>
      </c>
      <c r="AO47" s="4">
        <f t="shared" si="95"/>
        <v>141</v>
      </c>
      <c r="AP47" s="5">
        <f t="shared" si="96"/>
        <v>7.6526458616010853</v>
      </c>
      <c r="AQ47" s="29">
        <f t="shared" si="97"/>
        <v>347</v>
      </c>
      <c r="AR47" s="31">
        <f t="shared" si="98"/>
        <v>18.833107191316145</v>
      </c>
      <c r="AS47" s="29">
        <f>'Dərs saatları'!O43</f>
        <v>1842.5</v>
      </c>
    </row>
    <row r="48" spans="1:45" x14ac:dyDescent="0.3">
      <c r="A48" s="24">
        <v>118</v>
      </c>
      <c r="B48" s="24" t="s">
        <v>47</v>
      </c>
      <c r="C48" s="24">
        <f>'Ümumi baza'!I124</f>
        <v>0</v>
      </c>
      <c r="D48" s="24">
        <f>'Ümumi baza'!J124</f>
        <v>0</v>
      </c>
      <c r="E48" s="24">
        <f>'Ümumi baza'!K124</f>
        <v>0</v>
      </c>
      <c r="F48" s="24">
        <f>'Ümumi baza'!AN124</f>
        <v>0</v>
      </c>
      <c r="G48" s="24">
        <f>'Ümumi baza'!AO124</f>
        <v>0</v>
      </c>
      <c r="H48" s="24">
        <f>'Ümumi baza'!AP124</f>
        <v>0</v>
      </c>
      <c r="I48" s="24">
        <f>'Ümumi baza'!BS124</f>
        <v>12</v>
      </c>
      <c r="J48" s="24">
        <f>'Ümumi baza'!BT124</f>
        <v>10</v>
      </c>
      <c r="K48" s="24">
        <f>'Ümumi baza'!BU124</f>
        <v>22</v>
      </c>
      <c r="L48" s="24">
        <f>'Ümumi baza'!CX124</f>
        <v>49</v>
      </c>
      <c r="M48" s="24">
        <f>'Ümumi baza'!CY124</f>
        <v>21</v>
      </c>
      <c r="N48" s="24">
        <f>'Ümumi baza'!CZ124</f>
        <v>70</v>
      </c>
      <c r="O48" s="24">
        <f>'Ümumi baza'!EC124</f>
        <v>10</v>
      </c>
      <c r="P48" s="24">
        <f>'Ümumi baza'!ED124</f>
        <v>5</v>
      </c>
      <c r="Q48" s="24">
        <f>'Ümumi baza'!EE124</f>
        <v>15</v>
      </c>
      <c r="R48" s="24">
        <f>'Ümumi baza'!FH124</f>
        <v>41</v>
      </c>
      <c r="S48" s="24">
        <f>'Ümumi baza'!FI124</f>
        <v>20</v>
      </c>
      <c r="T48" s="24">
        <f>'Ümumi baza'!FJ124</f>
        <v>61</v>
      </c>
      <c r="U48" s="24">
        <f>'Ümumi baza'!GM124</f>
        <v>53</v>
      </c>
      <c r="V48" s="24">
        <f>'Ümumi baza'!GN124</f>
        <v>43</v>
      </c>
      <c r="W48" s="24">
        <f>'Ümumi baza'!GO124</f>
        <v>96</v>
      </c>
      <c r="X48" s="24">
        <f>'Ümumi baza'!HR124</f>
        <v>140</v>
      </c>
      <c r="Y48" s="24">
        <f>'Ümumi baza'!HS124</f>
        <v>80</v>
      </c>
      <c r="Z48" s="24">
        <f>'Ümumi baza'!HT124</f>
        <v>220</v>
      </c>
      <c r="AA48" s="24">
        <f>'Ümumi baza'!IW124</f>
        <v>5</v>
      </c>
      <c r="AB48" s="24">
        <f>'Ümumi baza'!IX124</f>
        <v>26</v>
      </c>
      <c r="AC48" s="24">
        <f>'Ümumi baza'!IY124</f>
        <v>31</v>
      </c>
      <c r="AD48" s="24">
        <f>'Ümumi baza'!KB124</f>
        <v>0</v>
      </c>
      <c r="AE48" s="24">
        <f>'Ümumi baza'!KC124</f>
        <v>3</v>
      </c>
      <c r="AF48" s="24">
        <f>'Ümumi baza'!KD124</f>
        <v>3</v>
      </c>
      <c r="AG48" s="24">
        <f>'Ümumi baza'!LG124</f>
        <v>0</v>
      </c>
      <c r="AH48" s="24">
        <f>'Ümumi baza'!LH124</f>
        <v>0</v>
      </c>
      <c r="AI48" s="24">
        <f>'Ümumi baza'!LI124</f>
        <v>0</v>
      </c>
      <c r="AJ48" s="24">
        <f>'Ümumi baza'!ML124</f>
        <v>0</v>
      </c>
      <c r="AK48" s="24">
        <f>'Ümumi baza'!MM124</f>
        <v>0</v>
      </c>
      <c r="AL48" s="24">
        <f>'Ümumi baza'!MN124</f>
        <v>0</v>
      </c>
      <c r="AM48" s="4">
        <f t="shared" si="93"/>
        <v>310</v>
      </c>
      <c r="AN48" s="5">
        <f t="shared" si="94"/>
        <v>17.094017094017094</v>
      </c>
      <c r="AO48" s="4">
        <f t="shared" si="95"/>
        <v>208</v>
      </c>
      <c r="AP48" s="5">
        <f t="shared" si="96"/>
        <v>11.469534050179211</v>
      </c>
      <c r="AQ48" s="29">
        <f t="shared" si="97"/>
        <v>518</v>
      </c>
      <c r="AR48" s="31">
        <f t="shared" si="98"/>
        <v>28.563551144196307</v>
      </c>
      <c r="AS48" s="29">
        <f>'Dərs saatları'!O44</f>
        <v>1813.5</v>
      </c>
    </row>
    <row r="49" spans="1:45" x14ac:dyDescent="0.3">
      <c r="A49" s="24">
        <v>119</v>
      </c>
      <c r="B49" s="24" t="s">
        <v>48</v>
      </c>
      <c r="C49" s="24">
        <f>'Ümumi baza'!I131</f>
        <v>0</v>
      </c>
      <c r="D49" s="24">
        <f>'Ümumi baza'!J131</f>
        <v>0</v>
      </c>
      <c r="E49" s="24">
        <f>'Ümumi baza'!K131</f>
        <v>0</v>
      </c>
      <c r="F49" s="24">
        <f>'Ümumi baza'!AN131</f>
        <v>0</v>
      </c>
      <c r="G49" s="24">
        <f>'Ümumi baza'!AO131</f>
        <v>0</v>
      </c>
      <c r="H49" s="24">
        <f>'Ümumi baza'!AP131</f>
        <v>0</v>
      </c>
      <c r="I49" s="24">
        <f>'Ümumi baza'!BS131</f>
        <v>0</v>
      </c>
      <c r="J49" s="24">
        <f>'Ümumi baza'!BT131</f>
        <v>0</v>
      </c>
      <c r="K49" s="24">
        <f>'Ümumi baza'!BU131</f>
        <v>0</v>
      </c>
      <c r="L49" s="24">
        <f>'Ümumi baza'!CX131</f>
        <v>0</v>
      </c>
      <c r="M49" s="24">
        <f>'Ümumi baza'!CY131</f>
        <v>0</v>
      </c>
      <c r="N49" s="24">
        <f>'Ümumi baza'!CZ131</f>
        <v>0</v>
      </c>
      <c r="O49" s="24">
        <f>'Ümumi baza'!EC131</f>
        <v>0</v>
      </c>
      <c r="P49" s="24">
        <f>'Ümumi baza'!ED131</f>
        <v>0</v>
      </c>
      <c r="Q49" s="24">
        <f>'Ümumi baza'!EE131</f>
        <v>0</v>
      </c>
      <c r="R49" s="24">
        <f>'Ümumi baza'!FH131</f>
        <v>0</v>
      </c>
      <c r="S49" s="24">
        <f>'Ümumi baza'!FI131</f>
        <v>0</v>
      </c>
      <c r="T49" s="24">
        <f>'Ümumi baza'!FJ131</f>
        <v>0</v>
      </c>
      <c r="U49" s="24">
        <f>'Ümumi baza'!GM131</f>
        <v>0</v>
      </c>
      <c r="V49" s="24">
        <f>'Ümumi baza'!GN131</f>
        <v>0</v>
      </c>
      <c r="W49" s="24">
        <f>'Ümumi baza'!GO131</f>
        <v>0</v>
      </c>
      <c r="X49" s="24">
        <f>'Ümumi baza'!HR131</f>
        <v>0</v>
      </c>
      <c r="Y49" s="24">
        <f>'Ümumi baza'!HS131</f>
        <v>0</v>
      </c>
      <c r="Z49" s="24">
        <f>'Ümumi baza'!HT131</f>
        <v>0</v>
      </c>
      <c r="AA49" s="24">
        <f>'Ümumi baza'!IW131</f>
        <v>0</v>
      </c>
      <c r="AB49" s="24">
        <f>'Ümumi baza'!IX131</f>
        <v>0</v>
      </c>
      <c r="AC49" s="24">
        <f>'Ümumi baza'!IY131</f>
        <v>0</v>
      </c>
      <c r="AD49" s="24">
        <f>'Ümumi baza'!KB131</f>
        <v>0</v>
      </c>
      <c r="AE49" s="24">
        <f>'Ümumi baza'!KC131</f>
        <v>0</v>
      </c>
      <c r="AF49" s="24">
        <f>'Ümumi baza'!KD131</f>
        <v>0</v>
      </c>
      <c r="AG49" s="24">
        <f>'Ümumi baza'!LG131</f>
        <v>23</v>
      </c>
      <c r="AH49" s="24">
        <f>'Ümumi baza'!LH131</f>
        <v>20</v>
      </c>
      <c r="AI49" s="24">
        <f>'Ümumi baza'!LI131</f>
        <v>43</v>
      </c>
      <c r="AJ49" s="24">
        <f>'Ümumi baza'!ML131</f>
        <v>20</v>
      </c>
      <c r="AK49" s="24">
        <f>'Ümumi baza'!MM131</f>
        <v>7</v>
      </c>
      <c r="AL49" s="24">
        <f>'Ümumi baza'!MN131</f>
        <v>27</v>
      </c>
      <c r="AM49" s="4">
        <f t="shared" si="93"/>
        <v>43</v>
      </c>
      <c r="AN49" s="5">
        <f t="shared" si="94"/>
        <v>9.6412556053811667</v>
      </c>
      <c r="AO49" s="4">
        <f t="shared" si="95"/>
        <v>27</v>
      </c>
      <c r="AP49" s="5">
        <f t="shared" si="96"/>
        <v>6.0538116591928253</v>
      </c>
      <c r="AQ49" s="29">
        <f t="shared" si="97"/>
        <v>70</v>
      </c>
      <c r="AR49" s="31">
        <f t="shared" si="98"/>
        <v>15.695067264573991</v>
      </c>
      <c r="AS49" s="29">
        <f>'Dərs saatları'!O45</f>
        <v>446</v>
      </c>
    </row>
    <row r="50" spans="1:45" x14ac:dyDescent="0.3">
      <c r="A50" s="24">
        <v>120</v>
      </c>
      <c r="B50" s="24" t="s">
        <v>49</v>
      </c>
      <c r="C50" s="24">
        <f>'Ümumi baza'!I138</f>
        <v>0</v>
      </c>
      <c r="D50" s="24">
        <f>'Ümumi baza'!J138</f>
        <v>0</v>
      </c>
      <c r="E50" s="24">
        <f>'Ümumi baza'!K138</f>
        <v>0</v>
      </c>
      <c r="F50" s="24">
        <f>'Ümumi baza'!AN138</f>
        <v>0</v>
      </c>
      <c r="G50" s="24">
        <f>'Ümumi baza'!AO138</f>
        <v>0</v>
      </c>
      <c r="H50" s="24">
        <f>'Ümumi baza'!AP138</f>
        <v>0</v>
      </c>
      <c r="I50" s="24">
        <f>'Ümumi baza'!BS138</f>
        <v>0</v>
      </c>
      <c r="J50" s="24">
        <f>'Ümumi baza'!BT138</f>
        <v>0</v>
      </c>
      <c r="K50" s="24">
        <f>'Ümumi baza'!BU138</f>
        <v>0</v>
      </c>
      <c r="L50" s="24">
        <f>'Ümumi baza'!CX138</f>
        <v>10</v>
      </c>
      <c r="M50" s="24">
        <f>'Ümumi baza'!CY138</f>
        <v>3</v>
      </c>
      <c r="N50" s="24">
        <f>'Ümumi baza'!CZ138</f>
        <v>13</v>
      </c>
      <c r="O50" s="24">
        <f>'Ümumi baza'!EC138</f>
        <v>1</v>
      </c>
      <c r="P50" s="24">
        <f>'Ümumi baza'!ED138</f>
        <v>0</v>
      </c>
      <c r="Q50" s="24">
        <f>'Ümumi baza'!EE138</f>
        <v>1</v>
      </c>
      <c r="R50" s="24">
        <f>'Ümumi baza'!FH138</f>
        <v>60</v>
      </c>
      <c r="S50" s="24">
        <f>'Ümumi baza'!FI138</f>
        <v>45</v>
      </c>
      <c r="T50" s="24">
        <f>'Ümumi baza'!FJ138</f>
        <v>105</v>
      </c>
      <c r="U50" s="24">
        <f>'Ümumi baza'!GM138</f>
        <v>16</v>
      </c>
      <c r="V50" s="24">
        <f>'Ümumi baza'!GN138</f>
        <v>19</v>
      </c>
      <c r="W50" s="24">
        <f>'Ümumi baza'!GO138</f>
        <v>35</v>
      </c>
      <c r="X50" s="24">
        <f>'Ümumi baza'!HR138</f>
        <v>91</v>
      </c>
      <c r="Y50" s="24">
        <f>'Ümumi baza'!HS138</f>
        <v>55</v>
      </c>
      <c r="Z50" s="24">
        <f>'Ümumi baza'!HT138</f>
        <v>146</v>
      </c>
      <c r="AA50" s="24">
        <f>'Ümumi baza'!IW138</f>
        <v>17</v>
      </c>
      <c r="AB50" s="24">
        <f>'Ümumi baza'!IX138</f>
        <v>46</v>
      </c>
      <c r="AC50" s="24">
        <f>'Ümumi baza'!IY138</f>
        <v>63</v>
      </c>
      <c r="AD50" s="24">
        <f>'Ümumi baza'!KB138</f>
        <v>0</v>
      </c>
      <c r="AE50" s="24">
        <f>'Ümumi baza'!KC138</f>
        <v>0</v>
      </c>
      <c r="AF50" s="24">
        <f>'Ümumi baza'!KD138</f>
        <v>0</v>
      </c>
      <c r="AG50" s="24">
        <f>'Ümumi baza'!LG138</f>
        <v>0</v>
      </c>
      <c r="AH50" s="24">
        <f>'Ümumi baza'!LH138</f>
        <v>0</v>
      </c>
      <c r="AI50" s="24">
        <f>'Ümumi baza'!LI138</f>
        <v>0</v>
      </c>
      <c r="AJ50" s="24">
        <f>'Ümumi baza'!ML138</f>
        <v>0</v>
      </c>
      <c r="AK50" s="24">
        <f>'Ümumi baza'!MM138</f>
        <v>0</v>
      </c>
      <c r="AL50" s="24">
        <f>'Ümumi baza'!MN138</f>
        <v>0</v>
      </c>
      <c r="AM50" s="4">
        <f t="shared" si="93"/>
        <v>195</v>
      </c>
      <c r="AN50" s="5">
        <f t="shared" si="94"/>
        <v>20.772082321360092</v>
      </c>
      <c r="AO50" s="4">
        <f t="shared" si="95"/>
        <v>168</v>
      </c>
      <c r="AP50" s="5">
        <f t="shared" si="96"/>
        <v>17.895947846094849</v>
      </c>
      <c r="AQ50" s="29">
        <f t="shared" si="97"/>
        <v>363</v>
      </c>
      <c r="AR50" s="31">
        <f t="shared" si="98"/>
        <v>38.668030167454944</v>
      </c>
      <c r="AS50" s="29">
        <f>'Dərs saatları'!O46</f>
        <v>938.76</v>
      </c>
    </row>
    <row r="51" spans="1:45" x14ac:dyDescent="0.3">
      <c r="A51" s="114" t="s">
        <v>56</v>
      </c>
      <c r="B51" s="114"/>
      <c r="C51" s="30">
        <f>SUM(C31:C50)</f>
        <v>0</v>
      </c>
      <c r="D51" s="30">
        <f t="shared" ref="D51:AQ51" si="99">SUM(D31:D50)</f>
        <v>0</v>
      </c>
      <c r="E51" s="30">
        <f t="shared" si="99"/>
        <v>0</v>
      </c>
      <c r="F51" s="30">
        <f t="shared" si="99"/>
        <v>0</v>
      </c>
      <c r="G51" s="30">
        <f t="shared" si="99"/>
        <v>0</v>
      </c>
      <c r="H51" s="30">
        <f t="shared" si="99"/>
        <v>0</v>
      </c>
      <c r="I51" s="30">
        <f t="shared" si="99"/>
        <v>315</v>
      </c>
      <c r="J51" s="30">
        <f t="shared" si="99"/>
        <v>191</v>
      </c>
      <c r="K51" s="30">
        <f t="shared" si="99"/>
        <v>506</v>
      </c>
      <c r="L51" s="30">
        <f t="shared" si="99"/>
        <v>1101</v>
      </c>
      <c r="M51" s="30">
        <f t="shared" si="99"/>
        <v>624</v>
      </c>
      <c r="N51" s="30">
        <f t="shared" si="99"/>
        <v>1725</v>
      </c>
      <c r="O51" s="30">
        <f t="shared" si="99"/>
        <v>315</v>
      </c>
      <c r="P51" s="30">
        <f t="shared" si="99"/>
        <v>214</v>
      </c>
      <c r="Q51" s="30">
        <f t="shared" si="99"/>
        <v>529</v>
      </c>
      <c r="R51" s="30">
        <f t="shared" si="99"/>
        <v>825</v>
      </c>
      <c r="S51" s="30">
        <f t="shared" si="99"/>
        <v>802</v>
      </c>
      <c r="T51" s="30">
        <f t="shared" si="99"/>
        <v>1627</v>
      </c>
      <c r="U51" s="30">
        <f t="shared" si="99"/>
        <v>641</v>
      </c>
      <c r="V51" s="30">
        <f t="shared" si="99"/>
        <v>647</v>
      </c>
      <c r="W51" s="30">
        <f t="shared" si="99"/>
        <v>1288</v>
      </c>
      <c r="X51" s="30">
        <f t="shared" si="99"/>
        <v>2431</v>
      </c>
      <c r="Y51" s="30">
        <f t="shared" si="99"/>
        <v>1550</v>
      </c>
      <c r="Z51" s="30">
        <f t="shared" si="99"/>
        <v>3981</v>
      </c>
      <c r="AA51" s="30">
        <f t="shared" si="99"/>
        <v>385</v>
      </c>
      <c r="AB51" s="30">
        <f t="shared" si="99"/>
        <v>388</v>
      </c>
      <c r="AC51" s="30">
        <f t="shared" si="99"/>
        <v>773</v>
      </c>
      <c r="AD51" s="30">
        <f t="shared" si="99"/>
        <v>865</v>
      </c>
      <c r="AE51" s="30">
        <f t="shared" si="99"/>
        <v>602</v>
      </c>
      <c r="AF51" s="30">
        <f t="shared" si="99"/>
        <v>1467</v>
      </c>
      <c r="AG51" s="30">
        <f t="shared" si="99"/>
        <v>267</v>
      </c>
      <c r="AH51" s="30">
        <f t="shared" si="99"/>
        <v>199</v>
      </c>
      <c r="AI51" s="30">
        <f t="shared" si="99"/>
        <v>466</v>
      </c>
      <c r="AJ51" s="30">
        <f t="shared" si="99"/>
        <v>386</v>
      </c>
      <c r="AK51" s="30">
        <f t="shared" si="99"/>
        <v>347</v>
      </c>
      <c r="AL51" s="30">
        <f t="shared" si="99"/>
        <v>733</v>
      </c>
      <c r="AM51" s="41">
        <f t="shared" si="99"/>
        <v>7531</v>
      </c>
      <c r="AN51" s="32">
        <f t="shared" si="94"/>
        <v>4.8314806680371749</v>
      </c>
      <c r="AO51" s="41">
        <f t="shared" si="99"/>
        <v>5564</v>
      </c>
      <c r="AP51" s="32">
        <f t="shared" si="96"/>
        <v>3.5695602757879223</v>
      </c>
      <c r="AQ51" s="41">
        <f t="shared" si="99"/>
        <v>13095</v>
      </c>
      <c r="AR51" s="32">
        <f t="shared" si="98"/>
        <v>8.4010409438250981</v>
      </c>
      <c r="AS51" s="41">
        <f t="shared" ref="AS51" si="100">SUM(AS31:AS50)</f>
        <v>155873.541</v>
      </c>
    </row>
    <row r="52" spans="1:45" x14ac:dyDescent="0.3">
      <c r="A52" s="93" t="s">
        <v>62</v>
      </c>
      <c r="B52" s="94"/>
      <c r="C52" s="40" t="e">
        <f>C51*100/E53</f>
        <v>#DIV/0!</v>
      </c>
      <c r="D52" s="40" t="e">
        <f>D51*100/E53</f>
        <v>#DIV/0!</v>
      </c>
      <c r="E52" s="40" t="e">
        <f>E51*100/E53</f>
        <v>#DIV/0!</v>
      </c>
      <c r="F52" s="40">
        <f>F51*100/H53</f>
        <v>0</v>
      </c>
      <c r="G52" s="40">
        <f>G51*100/H53</f>
        <v>0</v>
      </c>
      <c r="H52" s="40">
        <f>H51*100/H53</f>
        <v>0</v>
      </c>
      <c r="I52" s="40">
        <f>I51*100/K53</f>
        <v>6.1101692613872221</v>
      </c>
      <c r="J52" s="40">
        <f>J51*100/K53</f>
        <v>3.7048962823014584</v>
      </c>
      <c r="K52" s="40">
        <f>K51*100/K53</f>
        <v>9.8150655436886804</v>
      </c>
      <c r="L52" s="40">
        <f>L51*100/N53</f>
        <v>26.652142338416848</v>
      </c>
      <c r="M52" s="40">
        <f>M51*100/N53</f>
        <v>15.105301379811184</v>
      </c>
      <c r="N52" s="40">
        <f>N51*100/N53</f>
        <v>41.757443718228032</v>
      </c>
      <c r="O52" s="40">
        <f>O51*100/Q53</f>
        <v>6.5674392616113364</v>
      </c>
      <c r="P52" s="40">
        <f>P51*100/Q53</f>
        <v>4.4616888951899236</v>
      </c>
      <c r="Q52" s="40">
        <f>Q51*100/Q53</f>
        <v>11.02912815680126</v>
      </c>
      <c r="R52" s="40">
        <f>R51*100/T53</f>
        <v>20.508613617719444</v>
      </c>
      <c r="S52" s="40">
        <f>S51*100/T53</f>
        <v>19.936858328983021</v>
      </c>
      <c r="T52" s="40">
        <f>T51*100/T53</f>
        <v>40.445471946702469</v>
      </c>
      <c r="U52" s="40">
        <f>U51*100/W53</f>
        <v>0.59348839348728621</v>
      </c>
      <c r="V52" s="40">
        <f>V51*100/W53</f>
        <v>0.5990436670612701</v>
      </c>
      <c r="W52" s="40">
        <f>W51*100/W53</f>
        <v>1.1925320605485563</v>
      </c>
      <c r="X52" s="40">
        <f>X51*100/Z53</f>
        <v>43.635084330948153</v>
      </c>
      <c r="Y52" s="40">
        <f>Y51*100/Z53</f>
        <v>27.82162925255847</v>
      </c>
      <c r="Z52" s="40">
        <f>Z51*100/Z53</f>
        <v>71.456713583506627</v>
      </c>
      <c r="AA52" s="40">
        <f>AA51*100/AC53</f>
        <v>5.6323917827353878</v>
      </c>
      <c r="AB52" s="40">
        <f>AB51*100/AC53</f>
        <v>5.6762805498735851</v>
      </c>
      <c r="AC52" s="40">
        <f>AC51*100/AC53</f>
        <v>11.308672332608973</v>
      </c>
      <c r="AD52" s="40">
        <f>AD51*100/AF53</f>
        <v>15.97526106162166</v>
      </c>
      <c r="AE52" s="40">
        <f>AE51*100/AF53</f>
        <v>11.118042958492762</v>
      </c>
      <c r="AF52" s="40">
        <f>AF51*100/AF53</f>
        <v>27.093304020114424</v>
      </c>
      <c r="AG52" s="40">
        <f>AG51*100/AI53</f>
        <v>6.4805825242718447</v>
      </c>
      <c r="AH52" s="40">
        <f>AH51*100/AI53</f>
        <v>4.8300970873786406</v>
      </c>
      <c r="AI52" s="40">
        <f>AI51*100/AI53</f>
        <v>11.310679611650485</v>
      </c>
      <c r="AJ52" s="40">
        <f>AJ51*100/AL53</f>
        <v>9.0102707749766573</v>
      </c>
      <c r="AK52" s="40">
        <f>AK51*100/AL53</f>
        <v>8.0999066293183937</v>
      </c>
      <c r="AL52" s="40">
        <f>AL51*100/AL53</f>
        <v>17.110177404295051</v>
      </c>
      <c r="AM52" s="41"/>
      <c r="AN52" s="41"/>
      <c r="AO52" s="41"/>
      <c r="AP52" s="41"/>
      <c r="AQ52" s="13"/>
      <c r="AR52" s="13"/>
      <c r="AS52" s="13"/>
    </row>
    <row r="53" spans="1:45" x14ac:dyDescent="0.3">
      <c r="A53" s="93" t="s">
        <v>71</v>
      </c>
      <c r="B53" s="94"/>
      <c r="C53" s="29"/>
      <c r="D53" s="29"/>
      <c r="E53" s="29">
        <f>'Dərs saatları'!C47</f>
        <v>0</v>
      </c>
      <c r="F53" s="29"/>
      <c r="G53" s="29"/>
      <c r="H53" s="29">
        <f>'Dərs saatları'!D47</f>
        <v>3537.34</v>
      </c>
      <c r="I53" s="29"/>
      <c r="J53" s="29"/>
      <c r="K53" s="29">
        <f>'Dərs saatları'!E47</f>
        <v>5155.34</v>
      </c>
      <c r="L53" s="29"/>
      <c r="M53" s="29"/>
      <c r="N53" s="29">
        <f>'Dərs saatları'!F47</f>
        <v>4131</v>
      </c>
      <c r="O53" s="29"/>
      <c r="P53" s="29"/>
      <c r="Q53" s="29">
        <f>'Dərs saatları'!G47</f>
        <v>4796.3900000000003</v>
      </c>
      <c r="R53" s="29"/>
      <c r="S53" s="29"/>
      <c r="T53" s="29">
        <f>'Dərs saatları'!H47</f>
        <v>4022.7</v>
      </c>
      <c r="U53" s="29"/>
      <c r="V53" s="29"/>
      <c r="W53" s="29">
        <f>'Dərs saatları'!I47</f>
        <v>108005.48199999999</v>
      </c>
      <c r="X53" s="29"/>
      <c r="Y53" s="29"/>
      <c r="Z53" s="29">
        <f>'Dərs saatları'!J47</f>
        <v>5571.2049999999999</v>
      </c>
      <c r="AA53" s="29"/>
      <c r="AB53" s="29"/>
      <c r="AC53" s="29">
        <f>'Dərs saatları'!K47</f>
        <v>6835.4620000000004</v>
      </c>
      <c r="AD53" s="29"/>
      <c r="AE53" s="29"/>
      <c r="AF53" s="29">
        <f>'Dərs saatları'!L47</f>
        <v>5414.6220000000003</v>
      </c>
      <c r="AG53" s="29"/>
      <c r="AH53" s="29"/>
      <c r="AI53" s="29">
        <f>'Dərs saatları'!M47</f>
        <v>4120</v>
      </c>
      <c r="AJ53" s="29"/>
      <c r="AK53" s="29"/>
      <c r="AL53" s="29">
        <f>'Dərs saatları'!N47</f>
        <v>4284</v>
      </c>
      <c r="AM53" s="13"/>
      <c r="AN53" s="13"/>
      <c r="AO53" s="13"/>
      <c r="AP53" s="13"/>
      <c r="AQ53" s="13"/>
      <c r="AR53" s="13"/>
      <c r="AS53" s="13">
        <f>SUM(C53:AL53)</f>
        <v>155873.541</v>
      </c>
    </row>
    <row r="54" spans="1:45" x14ac:dyDescent="0.3">
      <c r="A54" s="108" t="s">
        <v>58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</row>
    <row r="55" spans="1:45" ht="31.2" customHeight="1" x14ac:dyDescent="0.3">
      <c r="A55" s="95" t="s">
        <v>29</v>
      </c>
      <c r="B55" s="98" t="s">
        <v>4</v>
      </c>
      <c r="C55" s="24">
        <v>0</v>
      </c>
      <c r="D55" s="24">
        <v>0</v>
      </c>
      <c r="E55" s="24">
        <v>0</v>
      </c>
      <c r="F55" s="24">
        <v>1</v>
      </c>
      <c r="G55" s="24">
        <v>1</v>
      </c>
      <c r="H55" s="24">
        <v>1</v>
      </c>
      <c r="I55" s="24">
        <v>2</v>
      </c>
      <c r="J55" s="24">
        <v>2</v>
      </c>
      <c r="K55" s="24">
        <v>2</v>
      </c>
      <c r="L55" s="24">
        <v>3</v>
      </c>
      <c r="M55" s="24">
        <v>3</v>
      </c>
      <c r="N55" s="24">
        <v>3</v>
      </c>
      <c r="O55" s="24">
        <v>4</v>
      </c>
      <c r="P55" s="24">
        <v>4</v>
      </c>
      <c r="Q55" s="24">
        <v>4</v>
      </c>
      <c r="R55" s="24">
        <v>5</v>
      </c>
      <c r="S55" s="24">
        <v>5</v>
      </c>
      <c r="T55" s="24">
        <v>5</v>
      </c>
      <c r="U55" s="24">
        <v>6</v>
      </c>
      <c r="V55" s="24">
        <v>6</v>
      </c>
      <c r="W55" s="24">
        <v>6</v>
      </c>
      <c r="X55" s="24">
        <v>7</v>
      </c>
      <c r="Y55" s="24">
        <v>7</v>
      </c>
      <c r="Z55" s="24">
        <v>7</v>
      </c>
      <c r="AA55" s="24">
        <v>8</v>
      </c>
      <c r="AB55" s="24">
        <v>8</v>
      </c>
      <c r="AC55" s="24">
        <v>8</v>
      </c>
      <c r="AD55" s="24">
        <v>9</v>
      </c>
      <c r="AE55" s="24">
        <v>9</v>
      </c>
      <c r="AF55" s="24">
        <v>9</v>
      </c>
      <c r="AG55" s="24">
        <v>10</v>
      </c>
      <c r="AH55" s="24">
        <v>10</v>
      </c>
      <c r="AI55" s="24">
        <v>10</v>
      </c>
      <c r="AJ55" s="24">
        <v>11</v>
      </c>
      <c r="AK55" s="24">
        <v>11</v>
      </c>
      <c r="AL55" s="24">
        <v>11</v>
      </c>
      <c r="AM55" s="92" t="s">
        <v>60</v>
      </c>
      <c r="AN55" s="92"/>
      <c r="AO55" s="92" t="s">
        <v>61</v>
      </c>
      <c r="AP55" s="92"/>
      <c r="AQ55" s="114" t="s">
        <v>56</v>
      </c>
      <c r="AR55" s="114" t="s">
        <v>62</v>
      </c>
      <c r="AS55" s="116" t="s">
        <v>71</v>
      </c>
    </row>
    <row r="56" spans="1:45" x14ac:dyDescent="0.3">
      <c r="A56" s="97"/>
      <c r="B56" s="100"/>
      <c r="C56" s="24" t="s">
        <v>8</v>
      </c>
      <c r="D56" s="24" t="s">
        <v>8</v>
      </c>
      <c r="E56" s="24" t="s">
        <v>8</v>
      </c>
      <c r="F56" s="24" t="s">
        <v>8</v>
      </c>
      <c r="G56" s="24" t="s">
        <v>8</v>
      </c>
      <c r="H56" s="24" t="s">
        <v>8</v>
      </c>
      <c r="I56" s="24" t="s">
        <v>8</v>
      </c>
      <c r="J56" s="24" t="s">
        <v>8</v>
      </c>
      <c r="K56" s="24" t="s">
        <v>8</v>
      </c>
      <c r="L56" s="24" t="s">
        <v>8</v>
      </c>
      <c r="M56" s="24" t="s">
        <v>8</v>
      </c>
      <c r="N56" s="24" t="s">
        <v>8</v>
      </c>
      <c r="O56" s="24" t="s">
        <v>8</v>
      </c>
      <c r="P56" s="24" t="s">
        <v>8</v>
      </c>
      <c r="Q56" s="24" t="s">
        <v>8</v>
      </c>
      <c r="R56" s="24" t="s">
        <v>8</v>
      </c>
      <c r="S56" s="24" t="s">
        <v>8</v>
      </c>
      <c r="T56" s="24" t="s">
        <v>8</v>
      </c>
      <c r="U56" s="24" t="s">
        <v>8</v>
      </c>
      <c r="V56" s="24" t="s">
        <v>8</v>
      </c>
      <c r="W56" s="24" t="s">
        <v>8</v>
      </c>
      <c r="X56" s="24" t="s">
        <v>8</v>
      </c>
      <c r="Y56" s="24" t="s">
        <v>8</v>
      </c>
      <c r="Z56" s="24" t="s">
        <v>8</v>
      </c>
      <c r="AA56" s="24" t="s">
        <v>8</v>
      </c>
      <c r="AB56" s="24" t="s">
        <v>8</v>
      </c>
      <c r="AC56" s="24" t="s">
        <v>8</v>
      </c>
      <c r="AD56" s="24" t="s">
        <v>8</v>
      </c>
      <c r="AE56" s="24" t="s">
        <v>8</v>
      </c>
      <c r="AF56" s="24" t="s">
        <v>8</v>
      </c>
      <c r="AG56" s="24" t="s">
        <v>8</v>
      </c>
      <c r="AH56" s="24" t="s">
        <v>8</v>
      </c>
      <c r="AI56" s="24" t="s">
        <v>8</v>
      </c>
      <c r="AJ56" s="24" t="s">
        <v>8</v>
      </c>
      <c r="AK56" s="24" t="s">
        <v>8</v>
      </c>
      <c r="AL56" s="24" t="s">
        <v>8</v>
      </c>
      <c r="AM56" s="29" t="s">
        <v>72</v>
      </c>
      <c r="AN56" s="29" t="s">
        <v>73</v>
      </c>
      <c r="AO56" s="29" t="s">
        <v>72</v>
      </c>
      <c r="AP56" s="29" t="s">
        <v>73</v>
      </c>
      <c r="AQ56" s="115"/>
      <c r="AR56" s="115"/>
      <c r="AS56" s="117"/>
    </row>
    <row r="57" spans="1:45" x14ac:dyDescent="0.3">
      <c r="A57" s="24">
        <v>101</v>
      </c>
      <c r="B57" s="24" t="s">
        <v>30</v>
      </c>
      <c r="C57" s="24">
        <f>'Ümumi baza'!I156</f>
        <v>0</v>
      </c>
      <c r="D57" s="24">
        <f>'Ümumi baza'!J156</f>
        <v>0</v>
      </c>
      <c r="E57" s="24">
        <f>'Ümumi baza'!K156</f>
        <v>0</v>
      </c>
      <c r="F57" s="24">
        <f>'Ümumi baza'!AN156</f>
        <v>0</v>
      </c>
      <c r="G57" s="24">
        <f>'Ümumi baza'!AO156</f>
        <v>0</v>
      </c>
      <c r="H57" s="24">
        <f>'Ümumi baza'!AP156</f>
        <v>0</v>
      </c>
      <c r="I57" s="24">
        <f>'Ümumi baza'!BS156</f>
        <v>0</v>
      </c>
      <c r="J57" s="24">
        <f>'Ümumi baza'!BT156</f>
        <v>0</v>
      </c>
      <c r="K57" s="24">
        <f>'Ümumi baza'!BU156</f>
        <v>0</v>
      </c>
      <c r="L57" s="24">
        <f>'Ümumi baza'!CX156</f>
        <v>0</v>
      </c>
      <c r="M57" s="24">
        <f>'Ümumi baza'!CY156</f>
        <v>0</v>
      </c>
      <c r="N57" s="24">
        <f>'Ümumi baza'!CZ156</f>
        <v>0</v>
      </c>
      <c r="O57" s="24">
        <f>'Ümumi baza'!EC156</f>
        <v>0</v>
      </c>
      <c r="P57" s="24">
        <f>'Ümumi baza'!ED156</f>
        <v>0</v>
      </c>
      <c r="Q57" s="24">
        <f>'Ümumi baza'!EE156</f>
        <v>0</v>
      </c>
      <c r="R57" s="24">
        <f>'Ümumi baza'!FH156</f>
        <v>0</v>
      </c>
      <c r="S57" s="24">
        <f>'Ümumi baza'!FI156</f>
        <v>0</v>
      </c>
      <c r="T57" s="24">
        <f>'Ümumi baza'!FJ156</f>
        <v>0</v>
      </c>
      <c r="U57" s="24">
        <f>'Ümumi baza'!GM156</f>
        <v>0</v>
      </c>
      <c r="V57" s="24">
        <f>'Ümumi baza'!GN156</f>
        <v>0</v>
      </c>
      <c r="W57" s="24">
        <f>'Ümumi baza'!GO156</f>
        <v>0</v>
      </c>
      <c r="X57" s="24">
        <f>'Ümumi baza'!HR156</f>
        <v>0</v>
      </c>
      <c r="Y57" s="24">
        <f>'Ümumi baza'!HS156</f>
        <v>0</v>
      </c>
      <c r="Z57" s="24">
        <f>'Ümumi baza'!HT156</f>
        <v>0</v>
      </c>
      <c r="AA57" s="24">
        <f>'Ümumi baza'!IW156</f>
        <v>0</v>
      </c>
      <c r="AB57" s="24">
        <f>'Ümumi baza'!IX156</f>
        <v>0</v>
      </c>
      <c r="AC57" s="24">
        <f>'Ümumi baza'!IY156</f>
        <v>0</v>
      </c>
      <c r="AD57" s="24">
        <f>'Ümumi baza'!KB156</f>
        <v>0</v>
      </c>
      <c r="AE57" s="24">
        <f>'Ümumi baza'!KC156</f>
        <v>0</v>
      </c>
      <c r="AF57" s="24">
        <f>'Ümumi baza'!KD156</f>
        <v>0</v>
      </c>
      <c r="AG57" s="24">
        <f>'Ümumi baza'!LG156</f>
        <v>0</v>
      </c>
      <c r="AH57" s="24">
        <f>'Ümumi baza'!LH156</f>
        <v>0</v>
      </c>
      <c r="AI57" s="24">
        <f>'Ümumi baza'!LI156</f>
        <v>0</v>
      </c>
      <c r="AJ57" s="24">
        <f>'Ümumi baza'!ML156</f>
        <v>0</v>
      </c>
      <c r="AK57" s="24">
        <f>'Ümumi baza'!MM156</f>
        <v>0</v>
      </c>
      <c r="AL57" s="24">
        <f>'Ümumi baza'!MN156</f>
        <v>0</v>
      </c>
      <c r="AM57" s="4">
        <f>SUM(C57,F57,I57,L57,O57,R57,U57,X57,AA57,AD57,AG57,AJ57)</f>
        <v>0</v>
      </c>
      <c r="AN57" s="5" t="str">
        <f>IF(AS57=0,"",AM57*100/AS57)</f>
        <v/>
      </c>
      <c r="AO57" s="4">
        <f>SUM(D57,G57,J57,M57,P57,S57,V57,Y57,AB57,AE57,AH57,AK57)</f>
        <v>0</v>
      </c>
      <c r="AP57" s="5" t="str">
        <f>IF(AS57=0,"",AO57*100/AS57)</f>
        <v/>
      </c>
      <c r="AQ57" s="29">
        <f>SUM(AM57,AO57)</f>
        <v>0</v>
      </c>
      <c r="AR57" s="29" t="str">
        <f>IF(AS57=0,"",AQ57*100/AS57)</f>
        <v/>
      </c>
      <c r="AS57" s="29">
        <f>'Dərs saatları'!O50</f>
        <v>0</v>
      </c>
    </row>
    <row r="58" spans="1:45" x14ac:dyDescent="0.3">
      <c r="A58" s="24">
        <v>102</v>
      </c>
      <c r="B58" s="24" t="s">
        <v>31</v>
      </c>
      <c r="C58" s="24">
        <f>'Ümumi baza'!I163</f>
        <v>0</v>
      </c>
      <c r="D58" s="24">
        <f>'Ümumi baza'!J163</f>
        <v>0</v>
      </c>
      <c r="E58" s="24">
        <f>'Ümumi baza'!K163</f>
        <v>0</v>
      </c>
      <c r="F58" s="24">
        <f>'Ümumi baza'!AN163</f>
        <v>0</v>
      </c>
      <c r="G58" s="24">
        <f>'Ümumi baza'!AO163</f>
        <v>0</v>
      </c>
      <c r="H58" s="24">
        <f>'Ümumi baza'!AP163</f>
        <v>0</v>
      </c>
      <c r="I58" s="24">
        <f>'Ümumi baza'!BS163</f>
        <v>0</v>
      </c>
      <c r="J58" s="24">
        <f>'Ümumi baza'!BT163</f>
        <v>0</v>
      </c>
      <c r="K58" s="24">
        <f>'Ümumi baza'!BU163</f>
        <v>0</v>
      </c>
      <c r="L58" s="24">
        <f>'Ümumi baza'!CX163</f>
        <v>0</v>
      </c>
      <c r="M58" s="24">
        <f>'Ümumi baza'!CY163</f>
        <v>0</v>
      </c>
      <c r="N58" s="24">
        <f>'Ümumi baza'!CZ163</f>
        <v>0</v>
      </c>
      <c r="O58" s="24">
        <f>'Ümumi baza'!EC163</f>
        <v>0</v>
      </c>
      <c r="P58" s="24">
        <f>'Ümumi baza'!ED163</f>
        <v>0</v>
      </c>
      <c r="Q58" s="24">
        <f>'Ümumi baza'!EE163</f>
        <v>0</v>
      </c>
      <c r="R58" s="24">
        <f>'Ümumi baza'!FH163</f>
        <v>0</v>
      </c>
      <c r="S58" s="24">
        <f>'Ümumi baza'!FI163</f>
        <v>0</v>
      </c>
      <c r="T58" s="24">
        <f>'Ümumi baza'!FJ163</f>
        <v>0</v>
      </c>
      <c r="U58" s="24">
        <f>'Ümumi baza'!GM163</f>
        <v>0</v>
      </c>
      <c r="V58" s="24">
        <f>'Ümumi baza'!GN163</f>
        <v>0</v>
      </c>
      <c r="W58" s="24">
        <f>'Ümumi baza'!GO163</f>
        <v>0</v>
      </c>
      <c r="X58" s="24">
        <f>'Ümumi baza'!HR163</f>
        <v>0</v>
      </c>
      <c r="Y58" s="24">
        <f>'Ümumi baza'!HS163</f>
        <v>0</v>
      </c>
      <c r="Z58" s="24">
        <f>'Ümumi baza'!HT163</f>
        <v>0</v>
      </c>
      <c r="AA58" s="24">
        <f>'Ümumi baza'!IW163</f>
        <v>0</v>
      </c>
      <c r="AB58" s="24">
        <f>'Ümumi baza'!IX163</f>
        <v>0</v>
      </c>
      <c r="AC58" s="24">
        <f>'Ümumi baza'!IY163</f>
        <v>0</v>
      </c>
      <c r="AD58" s="24">
        <f>'Ümumi baza'!KB163</f>
        <v>0</v>
      </c>
      <c r="AE58" s="24">
        <f>'Ümumi baza'!KC163</f>
        <v>0</v>
      </c>
      <c r="AF58" s="24">
        <f>'Ümumi baza'!KD163</f>
        <v>0</v>
      </c>
      <c r="AG58" s="24">
        <f>'Ümumi baza'!LG163</f>
        <v>0</v>
      </c>
      <c r="AH58" s="24">
        <f>'Ümumi baza'!LH163</f>
        <v>0</v>
      </c>
      <c r="AI58" s="24">
        <f>'Ümumi baza'!LI163</f>
        <v>0</v>
      </c>
      <c r="AJ58" s="24">
        <f>'Ümumi baza'!ML163</f>
        <v>0</v>
      </c>
      <c r="AK58" s="24">
        <f>'Ümumi baza'!MM163</f>
        <v>0</v>
      </c>
      <c r="AL58" s="24">
        <f>'Ümumi baza'!MN163</f>
        <v>0</v>
      </c>
      <c r="AM58" s="4">
        <f t="shared" ref="AM58:AM76" si="101">SUM(C58,F58,I58,L58,O58,R58,U58,X58,AA58,AD58,AG58,AJ58)</f>
        <v>0</v>
      </c>
      <c r="AN58" s="5" t="str">
        <f t="shared" ref="AN58:AN77" si="102">IF(AS58=0,"",AM58*100/AS58)</f>
        <v/>
      </c>
      <c r="AO58" s="4">
        <f t="shared" ref="AO58:AO76" si="103">SUM(D58,G58,J58,M58,P58,S58,V58,Y58,AB58,AE58,AH58,AK58)</f>
        <v>0</v>
      </c>
      <c r="AP58" s="5" t="str">
        <f t="shared" ref="AP58:AP77" si="104">IF(AS58=0,"",AO58*100/AS58)</f>
        <v/>
      </c>
      <c r="AQ58" s="29">
        <f t="shared" ref="AQ58:AQ76" si="105">SUM(AM58,AO58)</f>
        <v>0</v>
      </c>
      <c r="AR58" s="33" t="str">
        <f t="shared" ref="AR58:AR77" si="106">IF(AS58=0,"",AQ58*100/AS58)</f>
        <v/>
      </c>
      <c r="AS58" s="29">
        <f>'Dərs saatları'!O51</f>
        <v>0</v>
      </c>
    </row>
    <row r="59" spans="1:45" x14ac:dyDescent="0.3">
      <c r="A59" s="24">
        <v>103</v>
      </c>
      <c r="B59" s="24" t="s">
        <v>32</v>
      </c>
      <c r="C59" s="24">
        <f>'Ümumi baza'!I170</f>
        <v>0</v>
      </c>
      <c r="D59" s="24">
        <f>'Ümumi baza'!J170</f>
        <v>0</v>
      </c>
      <c r="E59" s="24">
        <f>'Ümumi baza'!K170</f>
        <v>0</v>
      </c>
      <c r="F59" s="24">
        <f>'Ümumi baza'!AN170</f>
        <v>0</v>
      </c>
      <c r="G59" s="24">
        <f>'Ümumi baza'!AO170</f>
        <v>0</v>
      </c>
      <c r="H59" s="24">
        <f>'Ümumi baza'!AP170</f>
        <v>0</v>
      </c>
      <c r="I59" s="24">
        <f>'Ümumi baza'!BS170</f>
        <v>0</v>
      </c>
      <c r="J59" s="24">
        <f>'Ümumi baza'!BT170</f>
        <v>0</v>
      </c>
      <c r="K59" s="24">
        <f>'Ümumi baza'!BU170</f>
        <v>0</v>
      </c>
      <c r="L59" s="24">
        <f>'Ümumi baza'!CX170</f>
        <v>0</v>
      </c>
      <c r="M59" s="24">
        <f>'Ümumi baza'!CY170</f>
        <v>0</v>
      </c>
      <c r="N59" s="24">
        <f>'Ümumi baza'!CZ170</f>
        <v>0</v>
      </c>
      <c r="O59" s="24">
        <f>'Ümumi baza'!EC170</f>
        <v>0</v>
      </c>
      <c r="P59" s="24">
        <f>'Ümumi baza'!ED170</f>
        <v>0</v>
      </c>
      <c r="Q59" s="24">
        <f>'Ümumi baza'!EE170</f>
        <v>0</v>
      </c>
      <c r="R59" s="24">
        <f>'Ümumi baza'!FH170</f>
        <v>0</v>
      </c>
      <c r="S59" s="24">
        <f>'Ümumi baza'!FI170</f>
        <v>0</v>
      </c>
      <c r="T59" s="24">
        <f>'Ümumi baza'!FJ170</f>
        <v>0</v>
      </c>
      <c r="U59" s="24">
        <f>'Ümumi baza'!GM170</f>
        <v>0</v>
      </c>
      <c r="V59" s="24">
        <f>'Ümumi baza'!GN170</f>
        <v>0</v>
      </c>
      <c r="W59" s="24">
        <f>'Ümumi baza'!GO170</f>
        <v>0</v>
      </c>
      <c r="X59" s="24">
        <f>'Ümumi baza'!HR170</f>
        <v>0</v>
      </c>
      <c r="Y59" s="24">
        <f>'Ümumi baza'!HS170</f>
        <v>0</v>
      </c>
      <c r="Z59" s="24">
        <f>'Ümumi baza'!HT170</f>
        <v>0</v>
      </c>
      <c r="AA59" s="24">
        <f>'Ümumi baza'!IW170</f>
        <v>0</v>
      </c>
      <c r="AB59" s="24">
        <f>'Ümumi baza'!IX170</f>
        <v>0</v>
      </c>
      <c r="AC59" s="24">
        <f>'Ümumi baza'!IY170</f>
        <v>0</v>
      </c>
      <c r="AD59" s="24">
        <f>'Ümumi baza'!KB170</f>
        <v>0</v>
      </c>
      <c r="AE59" s="24">
        <f>'Ümumi baza'!KC170</f>
        <v>0</v>
      </c>
      <c r="AF59" s="24">
        <f>'Ümumi baza'!KD170</f>
        <v>0</v>
      </c>
      <c r="AG59" s="24">
        <f>'Ümumi baza'!LG170</f>
        <v>0</v>
      </c>
      <c r="AH59" s="24">
        <f>'Ümumi baza'!LH170</f>
        <v>0</v>
      </c>
      <c r="AI59" s="24">
        <f>'Ümumi baza'!LI170</f>
        <v>0</v>
      </c>
      <c r="AJ59" s="24">
        <f>'Ümumi baza'!ML170</f>
        <v>0</v>
      </c>
      <c r="AK59" s="24">
        <f>'Ümumi baza'!MM170</f>
        <v>0</v>
      </c>
      <c r="AL59" s="24">
        <f>'Ümumi baza'!MN170</f>
        <v>0</v>
      </c>
      <c r="AM59" s="4">
        <f t="shared" si="101"/>
        <v>0</v>
      </c>
      <c r="AN59" s="5" t="str">
        <f t="shared" si="102"/>
        <v/>
      </c>
      <c r="AO59" s="4">
        <f t="shared" si="103"/>
        <v>0</v>
      </c>
      <c r="AP59" s="5" t="str">
        <f t="shared" si="104"/>
        <v/>
      </c>
      <c r="AQ59" s="29">
        <f t="shared" si="105"/>
        <v>0</v>
      </c>
      <c r="AR59" s="33" t="str">
        <f t="shared" si="106"/>
        <v/>
      </c>
      <c r="AS59" s="29">
        <f>'Dərs saatları'!O52</f>
        <v>0</v>
      </c>
    </row>
    <row r="60" spans="1:45" x14ac:dyDescent="0.3">
      <c r="A60" s="24">
        <v>104</v>
      </c>
      <c r="B60" s="24" t="s">
        <v>33</v>
      </c>
      <c r="C60" s="24">
        <f>'Ümumi baza'!I177</f>
        <v>0</v>
      </c>
      <c r="D60" s="24">
        <f>'Ümumi baza'!J177</f>
        <v>0</v>
      </c>
      <c r="E60" s="24">
        <f>'Ümumi baza'!K177</f>
        <v>0</v>
      </c>
      <c r="F60" s="24">
        <f>'Ümumi baza'!AN177</f>
        <v>0</v>
      </c>
      <c r="G60" s="24">
        <f>'Ümumi baza'!AO177</f>
        <v>0</v>
      </c>
      <c r="H60" s="24">
        <f>'Ümumi baza'!AP177</f>
        <v>0</v>
      </c>
      <c r="I60" s="24">
        <f>'Ümumi baza'!BS177</f>
        <v>0</v>
      </c>
      <c r="J60" s="24">
        <f>'Ümumi baza'!BT177</f>
        <v>0</v>
      </c>
      <c r="K60" s="24">
        <f>'Ümumi baza'!BU177</f>
        <v>0</v>
      </c>
      <c r="L60" s="24">
        <f>'Ümumi baza'!CX177</f>
        <v>0</v>
      </c>
      <c r="M60" s="24">
        <f>'Ümumi baza'!CY177</f>
        <v>0</v>
      </c>
      <c r="N60" s="24">
        <f>'Ümumi baza'!CZ177</f>
        <v>0</v>
      </c>
      <c r="O60" s="24">
        <f>'Ümumi baza'!EC177</f>
        <v>0</v>
      </c>
      <c r="P60" s="24">
        <f>'Ümumi baza'!ED177</f>
        <v>0</v>
      </c>
      <c r="Q60" s="24">
        <f>'Ümumi baza'!EE177</f>
        <v>0</v>
      </c>
      <c r="R60" s="24">
        <f>'Ümumi baza'!FH177</f>
        <v>0</v>
      </c>
      <c r="S60" s="24">
        <f>'Ümumi baza'!FI177</f>
        <v>0</v>
      </c>
      <c r="T60" s="24">
        <f>'Ümumi baza'!FJ177</f>
        <v>0</v>
      </c>
      <c r="U60" s="24">
        <f>'Ümumi baza'!GM177</f>
        <v>0</v>
      </c>
      <c r="V60" s="24">
        <f>'Ümumi baza'!GN177</f>
        <v>0</v>
      </c>
      <c r="W60" s="24">
        <f>'Ümumi baza'!GO177</f>
        <v>0</v>
      </c>
      <c r="X60" s="24">
        <f>'Ümumi baza'!HR177</f>
        <v>0</v>
      </c>
      <c r="Y60" s="24">
        <f>'Ümumi baza'!HS177</f>
        <v>0</v>
      </c>
      <c r="Z60" s="24">
        <f>'Ümumi baza'!HT177</f>
        <v>0</v>
      </c>
      <c r="AA60" s="24">
        <f>'Ümumi baza'!IW177</f>
        <v>0</v>
      </c>
      <c r="AB60" s="24">
        <f>'Ümumi baza'!IX177</f>
        <v>0</v>
      </c>
      <c r="AC60" s="24">
        <f>'Ümumi baza'!IY177</f>
        <v>0</v>
      </c>
      <c r="AD60" s="24">
        <f>'Ümumi baza'!KB177</f>
        <v>0</v>
      </c>
      <c r="AE60" s="24">
        <f>'Ümumi baza'!KC177</f>
        <v>0</v>
      </c>
      <c r="AF60" s="24">
        <f>'Ümumi baza'!KD177</f>
        <v>0</v>
      </c>
      <c r="AG60" s="24">
        <f>'Ümumi baza'!LG177</f>
        <v>0</v>
      </c>
      <c r="AH60" s="24">
        <f>'Ümumi baza'!LH177</f>
        <v>0</v>
      </c>
      <c r="AI60" s="24">
        <f>'Ümumi baza'!LI177</f>
        <v>0</v>
      </c>
      <c r="AJ60" s="24">
        <f>'Ümumi baza'!ML177</f>
        <v>0</v>
      </c>
      <c r="AK60" s="24">
        <f>'Ümumi baza'!MM177</f>
        <v>0</v>
      </c>
      <c r="AL60" s="24">
        <f>'Ümumi baza'!MN177</f>
        <v>0</v>
      </c>
      <c r="AM60" s="4">
        <f t="shared" si="101"/>
        <v>0</v>
      </c>
      <c r="AN60" s="5" t="str">
        <f t="shared" si="102"/>
        <v/>
      </c>
      <c r="AO60" s="4">
        <f t="shared" si="103"/>
        <v>0</v>
      </c>
      <c r="AP60" s="5" t="str">
        <f t="shared" si="104"/>
        <v/>
      </c>
      <c r="AQ60" s="29">
        <f t="shared" si="105"/>
        <v>0</v>
      </c>
      <c r="AR60" s="33" t="str">
        <f t="shared" si="106"/>
        <v/>
      </c>
      <c r="AS60" s="29">
        <f>'Dərs saatları'!O53</f>
        <v>0</v>
      </c>
    </row>
    <row r="61" spans="1:45" x14ac:dyDescent="0.3">
      <c r="A61" s="24">
        <v>105</v>
      </c>
      <c r="B61" s="24" t="s">
        <v>34</v>
      </c>
      <c r="C61" s="24">
        <f>'Ümumi baza'!I184</f>
        <v>0</v>
      </c>
      <c r="D61" s="24">
        <f>'Ümumi baza'!J184</f>
        <v>0</v>
      </c>
      <c r="E61" s="24">
        <f>'Ümumi baza'!K184</f>
        <v>0</v>
      </c>
      <c r="F61" s="24">
        <f>'Ümumi baza'!AN184</f>
        <v>0</v>
      </c>
      <c r="G61" s="24">
        <f>'Ümumi baza'!AO184</f>
        <v>0</v>
      </c>
      <c r="H61" s="24">
        <f>'Ümumi baza'!AP184</f>
        <v>0</v>
      </c>
      <c r="I61" s="24">
        <f>'Ümumi baza'!BS184</f>
        <v>0</v>
      </c>
      <c r="J61" s="24">
        <f>'Ümumi baza'!BT184</f>
        <v>0</v>
      </c>
      <c r="K61" s="24">
        <f>'Ümumi baza'!BU184</f>
        <v>0</v>
      </c>
      <c r="L61" s="24">
        <f>'Ümumi baza'!CX184</f>
        <v>0</v>
      </c>
      <c r="M61" s="24">
        <f>'Ümumi baza'!CY184</f>
        <v>0</v>
      </c>
      <c r="N61" s="24">
        <f>'Ümumi baza'!CZ184</f>
        <v>0</v>
      </c>
      <c r="O61" s="24">
        <f>'Ümumi baza'!EC184</f>
        <v>0</v>
      </c>
      <c r="P61" s="24">
        <f>'Ümumi baza'!ED184</f>
        <v>0</v>
      </c>
      <c r="Q61" s="24">
        <f>'Ümumi baza'!EE184</f>
        <v>0</v>
      </c>
      <c r="R61" s="24">
        <f>'Ümumi baza'!FH184</f>
        <v>0</v>
      </c>
      <c r="S61" s="24">
        <f>'Ümumi baza'!FI184</f>
        <v>0</v>
      </c>
      <c r="T61" s="24">
        <f>'Ümumi baza'!FJ184</f>
        <v>0</v>
      </c>
      <c r="U61" s="24">
        <f>'Ümumi baza'!GM184</f>
        <v>0</v>
      </c>
      <c r="V61" s="24">
        <f>'Ümumi baza'!GN184</f>
        <v>0</v>
      </c>
      <c r="W61" s="24">
        <f>'Ümumi baza'!GO184</f>
        <v>0</v>
      </c>
      <c r="X61" s="24">
        <f>'Ümumi baza'!HR184</f>
        <v>0</v>
      </c>
      <c r="Y61" s="24">
        <f>'Ümumi baza'!HS184</f>
        <v>0</v>
      </c>
      <c r="Z61" s="24">
        <f>'Ümumi baza'!HT184</f>
        <v>0</v>
      </c>
      <c r="AA61" s="24">
        <f>'Ümumi baza'!IW184</f>
        <v>0</v>
      </c>
      <c r="AB61" s="24">
        <f>'Ümumi baza'!IX184</f>
        <v>0</v>
      </c>
      <c r="AC61" s="24">
        <f>'Ümumi baza'!IY184</f>
        <v>0</v>
      </c>
      <c r="AD61" s="24">
        <f>'Ümumi baza'!KB184</f>
        <v>0</v>
      </c>
      <c r="AE61" s="24">
        <f>'Ümumi baza'!KC184</f>
        <v>0</v>
      </c>
      <c r="AF61" s="24">
        <f>'Ümumi baza'!KD184</f>
        <v>0</v>
      </c>
      <c r="AG61" s="24">
        <f>'Ümumi baza'!LG184</f>
        <v>0</v>
      </c>
      <c r="AH61" s="24">
        <f>'Ümumi baza'!LH184</f>
        <v>0</v>
      </c>
      <c r="AI61" s="24">
        <f>'Ümumi baza'!LI184</f>
        <v>0</v>
      </c>
      <c r="AJ61" s="24">
        <f>'Ümumi baza'!ML184</f>
        <v>0</v>
      </c>
      <c r="AK61" s="24">
        <f>'Ümumi baza'!MM184</f>
        <v>0</v>
      </c>
      <c r="AL61" s="24">
        <f>'Ümumi baza'!MN184</f>
        <v>0</v>
      </c>
      <c r="AM61" s="4">
        <f t="shared" si="101"/>
        <v>0</v>
      </c>
      <c r="AN61" s="5" t="str">
        <f t="shared" si="102"/>
        <v/>
      </c>
      <c r="AO61" s="4">
        <f t="shared" si="103"/>
        <v>0</v>
      </c>
      <c r="AP61" s="5" t="str">
        <f t="shared" si="104"/>
        <v/>
      </c>
      <c r="AQ61" s="29">
        <f t="shared" si="105"/>
        <v>0</v>
      </c>
      <c r="AR61" s="33" t="str">
        <f t="shared" si="106"/>
        <v/>
      </c>
      <c r="AS61" s="29">
        <f>'Dərs saatları'!O54</f>
        <v>0</v>
      </c>
    </row>
    <row r="62" spans="1:45" x14ac:dyDescent="0.3">
      <c r="A62" s="24">
        <v>106</v>
      </c>
      <c r="B62" s="24" t="s">
        <v>35</v>
      </c>
      <c r="C62" s="24">
        <f>'Ümumi baza'!I191</f>
        <v>0</v>
      </c>
      <c r="D62" s="24">
        <f>'Ümumi baza'!J191</f>
        <v>0</v>
      </c>
      <c r="E62" s="24">
        <f>'Ümumi baza'!K191</f>
        <v>0</v>
      </c>
      <c r="F62" s="24">
        <f>'Ümumi baza'!AN191</f>
        <v>0</v>
      </c>
      <c r="G62" s="24">
        <f>'Ümumi baza'!AO191</f>
        <v>0</v>
      </c>
      <c r="H62" s="24">
        <f>'Ümumi baza'!AP191</f>
        <v>0</v>
      </c>
      <c r="I62" s="24">
        <f>'Ümumi baza'!BS191</f>
        <v>0</v>
      </c>
      <c r="J62" s="24">
        <f>'Ümumi baza'!BT191</f>
        <v>0</v>
      </c>
      <c r="K62" s="24">
        <f>'Ümumi baza'!BU191</f>
        <v>0</v>
      </c>
      <c r="L62" s="24">
        <f>'Ümumi baza'!CX191</f>
        <v>0</v>
      </c>
      <c r="M62" s="24">
        <f>'Ümumi baza'!CY191</f>
        <v>0</v>
      </c>
      <c r="N62" s="24">
        <f>'Ümumi baza'!CZ191</f>
        <v>0</v>
      </c>
      <c r="O62" s="24">
        <f>'Ümumi baza'!EC191</f>
        <v>0</v>
      </c>
      <c r="P62" s="24">
        <f>'Ümumi baza'!ED191</f>
        <v>0</v>
      </c>
      <c r="Q62" s="24">
        <f>'Ümumi baza'!EE191</f>
        <v>0</v>
      </c>
      <c r="R62" s="24">
        <f>'Ümumi baza'!FH191</f>
        <v>0</v>
      </c>
      <c r="S62" s="24">
        <f>'Ümumi baza'!FI191</f>
        <v>0</v>
      </c>
      <c r="T62" s="24">
        <f>'Ümumi baza'!FJ191</f>
        <v>0</v>
      </c>
      <c r="U62" s="24">
        <f>'Ümumi baza'!GM191</f>
        <v>0</v>
      </c>
      <c r="V62" s="24">
        <f>'Ümumi baza'!GN191</f>
        <v>0</v>
      </c>
      <c r="W62" s="24">
        <f>'Ümumi baza'!GO191</f>
        <v>0</v>
      </c>
      <c r="X62" s="24">
        <f>'Ümumi baza'!HR191</f>
        <v>0</v>
      </c>
      <c r="Y62" s="24">
        <f>'Ümumi baza'!HS191</f>
        <v>0</v>
      </c>
      <c r="Z62" s="24">
        <f>'Ümumi baza'!HT191</f>
        <v>0</v>
      </c>
      <c r="AA62" s="24">
        <f>'Ümumi baza'!IW191</f>
        <v>0</v>
      </c>
      <c r="AB62" s="24">
        <f>'Ümumi baza'!IX191</f>
        <v>0</v>
      </c>
      <c r="AC62" s="24">
        <f>'Ümumi baza'!IY191</f>
        <v>0</v>
      </c>
      <c r="AD62" s="24">
        <f>'Ümumi baza'!KB191</f>
        <v>0</v>
      </c>
      <c r="AE62" s="24">
        <f>'Ümumi baza'!KC191</f>
        <v>0</v>
      </c>
      <c r="AF62" s="24">
        <f>'Ümumi baza'!KD191</f>
        <v>0</v>
      </c>
      <c r="AG62" s="24">
        <f>'Ümumi baza'!LG191</f>
        <v>0</v>
      </c>
      <c r="AH62" s="24">
        <f>'Ümumi baza'!LH191</f>
        <v>0</v>
      </c>
      <c r="AI62" s="24">
        <f>'Ümumi baza'!LI191</f>
        <v>0</v>
      </c>
      <c r="AJ62" s="24">
        <f>'Ümumi baza'!ML191</f>
        <v>0</v>
      </c>
      <c r="AK62" s="24">
        <f>'Ümumi baza'!MM191</f>
        <v>0</v>
      </c>
      <c r="AL62" s="24">
        <f>'Ümumi baza'!MN191</f>
        <v>0</v>
      </c>
      <c r="AM62" s="4">
        <f t="shared" si="101"/>
        <v>0</v>
      </c>
      <c r="AN62" s="5" t="str">
        <f t="shared" si="102"/>
        <v/>
      </c>
      <c r="AO62" s="4">
        <f t="shared" si="103"/>
        <v>0</v>
      </c>
      <c r="AP62" s="5" t="str">
        <f t="shared" si="104"/>
        <v/>
      </c>
      <c r="AQ62" s="29">
        <f t="shared" si="105"/>
        <v>0</v>
      </c>
      <c r="AR62" s="33" t="str">
        <f t="shared" si="106"/>
        <v/>
      </c>
      <c r="AS62" s="29">
        <f>'Dərs saatları'!O55</f>
        <v>0</v>
      </c>
    </row>
    <row r="63" spans="1:45" x14ac:dyDescent="0.3">
      <c r="A63" s="24">
        <v>107</v>
      </c>
      <c r="B63" s="24" t="s">
        <v>36</v>
      </c>
      <c r="C63" s="24">
        <f>'Ümumi baza'!I198</f>
        <v>0</v>
      </c>
      <c r="D63" s="24">
        <f>'Ümumi baza'!J198</f>
        <v>0</v>
      </c>
      <c r="E63" s="24">
        <f>'Ümumi baza'!K198</f>
        <v>0</v>
      </c>
      <c r="F63" s="24">
        <f>'Ümumi baza'!AN198</f>
        <v>0</v>
      </c>
      <c r="G63" s="24">
        <f>'Ümumi baza'!AO198</f>
        <v>0</v>
      </c>
      <c r="H63" s="24">
        <f>'Ümumi baza'!AP198</f>
        <v>0</v>
      </c>
      <c r="I63" s="24">
        <f>'Ümumi baza'!BS198</f>
        <v>0</v>
      </c>
      <c r="J63" s="24">
        <f>'Ümumi baza'!BT198</f>
        <v>0</v>
      </c>
      <c r="K63" s="24">
        <f>'Ümumi baza'!BU198</f>
        <v>0</v>
      </c>
      <c r="L63" s="24">
        <f>'Ümumi baza'!CX198</f>
        <v>0</v>
      </c>
      <c r="M63" s="24">
        <f>'Ümumi baza'!CY198</f>
        <v>0</v>
      </c>
      <c r="N63" s="24">
        <f>'Ümumi baza'!CZ198</f>
        <v>0</v>
      </c>
      <c r="O63" s="24">
        <f>'Ümumi baza'!EC198</f>
        <v>0</v>
      </c>
      <c r="P63" s="24">
        <f>'Ümumi baza'!ED198</f>
        <v>0</v>
      </c>
      <c r="Q63" s="24">
        <f>'Ümumi baza'!EE198</f>
        <v>0</v>
      </c>
      <c r="R63" s="24">
        <f>'Ümumi baza'!FH198</f>
        <v>0</v>
      </c>
      <c r="S63" s="24">
        <f>'Ümumi baza'!FI198</f>
        <v>0</v>
      </c>
      <c r="T63" s="24">
        <f>'Ümumi baza'!FJ198</f>
        <v>0</v>
      </c>
      <c r="U63" s="24">
        <f>'Ümumi baza'!GM198</f>
        <v>0</v>
      </c>
      <c r="V63" s="24">
        <f>'Ümumi baza'!GN198</f>
        <v>0</v>
      </c>
      <c r="W63" s="24">
        <f>'Ümumi baza'!GO198</f>
        <v>0</v>
      </c>
      <c r="X63" s="24">
        <f>'Ümumi baza'!HR198</f>
        <v>0</v>
      </c>
      <c r="Y63" s="24">
        <f>'Ümumi baza'!HS198</f>
        <v>0</v>
      </c>
      <c r="Z63" s="24">
        <f>'Ümumi baza'!HT198</f>
        <v>0</v>
      </c>
      <c r="AA63" s="24">
        <f>'Ümumi baza'!IW198</f>
        <v>0</v>
      </c>
      <c r="AB63" s="24">
        <f>'Ümumi baza'!IX198</f>
        <v>0</v>
      </c>
      <c r="AC63" s="24">
        <f>'Ümumi baza'!IY198</f>
        <v>0</v>
      </c>
      <c r="AD63" s="24">
        <f>'Ümumi baza'!KB198</f>
        <v>0</v>
      </c>
      <c r="AE63" s="24">
        <f>'Ümumi baza'!KC198</f>
        <v>0</v>
      </c>
      <c r="AF63" s="24">
        <f>'Ümumi baza'!KD198</f>
        <v>0</v>
      </c>
      <c r="AG63" s="24">
        <f>'Ümumi baza'!LG198</f>
        <v>0</v>
      </c>
      <c r="AH63" s="24">
        <f>'Ümumi baza'!LH198</f>
        <v>0</v>
      </c>
      <c r="AI63" s="24">
        <f>'Ümumi baza'!LI198</f>
        <v>0</v>
      </c>
      <c r="AJ63" s="24">
        <f>'Ümumi baza'!ML198</f>
        <v>0</v>
      </c>
      <c r="AK63" s="24">
        <f>'Ümumi baza'!MM198</f>
        <v>0</v>
      </c>
      <c r="AL63" s="24">
        <f>'Ümumi baza'!MN198</f>
        <v>0</v>
      </c>
      <c r="AM63" s="4">
        <f t="shared" si="101"/>
        <v>0</v>
      </c>
      <c r="AN63" s="5" t="str">
        <f t="shared" si="102"/>
        <v/>
      </c>
      <c r="AO63" s="4">
        <f t="shared" si="103"/>
        <v>0</v>
      </c>
      <c r="AP63" s="5" t="str">
        <f t="shared" si="104"/>
        <v/>
      </c>
      <c r="AQ63" s="29">
        <f t="shared" si="105"/>
        <v>0</v>
      </c>
      <c r="AR63" s="33" t="str">
        <f t="shared" si="106"/>
        <v/>
      </c>
      <c r="AS63" s="29">
        <f>'Dərs saatları'!O56</f>
        <v>0</v>
      </c>
    </row>
    <row r="64" spans="1:45" x14ac:dyDescent="0.3">
      <c r="A64" s="24">
        <v>108</v>
      </c>
      <c r="B64" s="24" t="s">
        <v>37</v>
      </c>
      <c r="C64" s="24">
        <f>'Ümumi baza'!I205</f>
        <v>0</v>
      </c>
      <c r="D64" s="24">
        <f>'Ümumi baza'!J205</f>
        <v>0</v>
      </c>
      <c r="E64" s="24">
        <f>'Ümumi baza'!K205</f>
        <v>0</v>
      </c>
      <c r="F64" s="24">
        <f>'Ümumi baza'!AN205</f>
        <v>0</v>
      </c>
      <c r="G64" s="24">
        <f>'Ümumi baza'!AO205</f>
        <v>0</v>
      </c>
      <c r="H64" s="24">
        <f>'Ümumi baza'!AP205</f>
        <v>0</v>
      </c>
      <c r="I64" s="24">
        <f>'Ümumi baza'!BS205</f>
        <v>0</v>
      </c>
      <c r="J64" s="24">
        <f>'Ümumi baza'!BT205</f>
        <v>0</v>
      </c>
      <c r="K64" s="24">
        <f>'Ümumi baza'!BU205</f>
        <v>0</v>
      </c>
      <c r="L64" s="24">
        <f>'Ümumi baza'!CX205</f>
        <v>0</v>
      </c>
      <c r="M64" s="24">
        <f>'Ümumi baza'!CY205</f>
        <v>0</v>
      </c>
      <c r="N64" s="24">
        <f>'Ümumi baza'!CZ205</f>
        <v>0</v>
      </c>
      <c r="O64" s="24">
        <f>'Ümumi baza'!EC205</f>
        <v>0</v>
      </c>
      <c r="P64" s="24">
        <f>'Ümumi baza'!ED205</f>
        <v>0</v>
      </c>
      <c r="Q64" s="24">
        <f>'Ümumi baza'!EE205</f>
        <v>0</v>
      </c>
      <c r="R64" s="24">
        <f>'Ümumi baza'!FH205</f>
        <v>0</v>
      </c>
      <c r="S64" s="24">
        <f>'Ümumi baza'!FI205</f>
        <v>0</v>
      </c>
      <c r="T64" s="24">
        <f>'Ümumi baza'!FJ205</f>
        <v>0</v>
      </c>
      <c r="U64" s="24">
        <f>'Ümumi baza'!GM205</f>
        <v>0</v>
      </c>
      <c r="V64" s="24">
        <f>'Ümumi baza'!GN205</f>
        <v>0</v>
      </c>
      <c r="W64" s="24">
        <f>'Ümumi baza'!GO205</f>
        <v>0</v>
      </c>
      <c r="X64" s="24">
        <f>'Ümumi baza'!HR205</f>
        <v>0</v>
      </c>
      <c r="Y64" s="24">
        <f>'Ümumi baza'!HS205</f>
        <v>0</v>
      </c>
      <c r="Z64" s="24">
        <f>'Ümumi baza'!HT205</f>
        <v>0</v>
      </c>
      <c r="AA64" s="24">
        <f>'Ümumi baza'!IW205</f>
        <v>0</v>
      </c>
      <c r="AB64" s="24">
        <f>'Ümumi baza'!IX205</f>
        <v>0</v>
      </c>
      <c r="AC64" s="24">
        <f>'Ümumi baza'!IY205</f>
        <v>0</v>
      </c>
      <c r="AD64" s="24">
        <f>'Ümumi baza'!KB205</f>
        <v>0</v>
      </c>
      <c r="AE64" s="24">
        <f>'Ümumi baza'!KC205</f>
        <v>0</v>
      </c>
      <c r="AF64" s="24">
        <f>'Ümumi baza'!KD205</f>
        <v>0</v>
      </c>
      <c r="AG64" s="24">
        <f>'Ümumi baza'!LG205</f>
        <v>0</v>
      </c>
      <c r="AH64" s="24">
        <f>'Ümumi baza'!LH205</f>
        <v>0</v>
      </c>
      <c r="AI64" s="24">
        <f>'Ümumi baza'!LI205</f>
        <v>0</v>
      </c>
      <c r="AJ64" s="24">
        <f>'Ümumi baza'!ML205</f>
        <v>0</v>
      </c>
      <c r="AK64" s="24">
        <f>'Ümumi baza'!MM205</f>
        <v>0</v>
      </c>
      <c r="AL64" s="24">
        <f>'Ümumi baza'!MN205</f>
        <v>0</v>
      </c>
      <c r="AM64" s="4">
        <f t="shared" si="101"/>
        <v>0</v>
      </c>
      <c r="AN64" s="5" t="str">
        <f t="shared" si="102"/>
        <v/>
      </c>
      <c r="AO64" s="4">
        <f t="shared" si="103"/>
        <v>0</v>
      </c>
      <c r="AP64" s="5" t="str">
        <f t="shared" si="104"/>
        <v/>
      </c>
      <c r="AQ64" s="29">
        <f t="shared" si="105"/>
        <v>0</v>
      </c>
      <c r="AR64" s="33" t="str">
        <f t="shared" si="106"/>
        <v/>
      </c>
      <c r="AS64" s="29">
        <f>'Dərs saatları'!O57</f>
        <v>0</v>
      </c>
    </row>
    <row r="65" spans="1:45" x14ac:dyDescent="0.3">
      <c r="A65" s="24">
        <v>109</v>
      </c>
      <c r="B65" s="24" t="s">
        <v>38</v>
      </c>
      <c r="C65" s="24">
        <f>'Ümumi baza'!I212</f>
        <v>0</v>
      </c>
      <c r="D65" s="24">
        <f>'Ümumi baza'!J212</f>
        <v>0</v>
      </c>
      <c r="E65" s="24">
        <f>'Ümumi baza'!K212</f>
        <v>0</v>
      </c>
      <c r="F65" s="24">
        <f>'Ümumi baza'!AN212</f>
        <v>0</v>
      </c>
      <c r="G65" s="24">
        <f>'Ümumi baza'!AO212</f>
        <v>0</v>
      </c>
      <c r="H65" s="24">
        <f>'Ümumi baza'!AP212</f>
        <v>0</v>
      </c>
      <c r="I65" s="24">
        <f>'Ümumi baza'!BS212</f>
        <v>0</v>
      </c>
      <c r="J65" s="24">
        <f>'Ümumi baza'!BT212</f>
        <v>0</v>
      </c>
      <c r="K65" s="24">
        <f>'Ümumi baza'!BU212</f>
        <v>0</v>
      </c>
      <c r="L65" s="24">
        <f>'Ümumi baza'!CX212</f>
        <v>0</v>
      </c>
      <c r="M65" s="24">
        <f>'Ümumi baza'!CY212</f>
        <v>0</v>
      </c>
      <c r="N65" s="24">
        <f>'Ümumi baza'!CZ212</f>
        <v>0</v>
      </c>
      <c r="O65" s="24">
        <f>'Ümumi baza'!EC212</f>
        <v>0</v>
      </c>
      <c r="P65" s="24">
        <f>'Ümumi baza'!ED212</f>
        <v>0</v>
      </c>
      <c r="Q65" s="24">
        <f>'Ümumi baza'!EE212</f>
        <v>0</v>
      </c>
      <c r="R65" s="24">
        <f>'Ümumi baza'!FH212</f>
        <v>0</v>
      </c>
      <c r="S65" s="24">
        <f>'Ümumi baza'!FI212</f>
        <v>0</v>
      </c>
      <c r="T65" s="24">
        <f>'Ümumi baza'!FJ212</f>
        <v>0</v>
      </c>
      <c r="U65" s="24">
        <f>'Ümumi baza'!GM212</f>
        <v>0</v>
      </c>
      <c r="V65" s="24">
        <f>'Ümumi baza'!GN212</f>
        <v>0</v>
      </c>
      <c r="W65" s="24">
        <f>'Ümumi baza'!GO212</f>
        <v>0</v>
      </c>
      <c r="X65" s="24">
        <f>'Ümumi baza'!HR212</f>
        <v>0</v>
      </c>
      <c r="Y65" s="24">
        <f>'Ümumi baza'!HS212</f>
        <v>0</v>
      </c>
      <c r="Z65" s="24">
        <f>'Ümumi baza'!HT212</f>
        <v>0</v>
      </c>
      <c r="AA65" s="24">
        <f>'Ümumi baza'!IW212</f>
        <v>0</v>
      </c>
      <c r="AB65" s="24">
        <f>'Ümumi baza'!IX212</f>
        <v>0</v>
      </c>
      <c r="AC65" s="24">
        <f>'Ümumi baza'!IY212</f>
        <v>0</v>
      </c>
      <c r="AD65" s="24">
        <f>'Ümumi baza'!KB212</f>
        <v>0</v>
      </c>
      <c r="AE65" s="24">
        <f>'Ümumi baza'!KC212</f>
        <v>0</v>
      </c>
      <c r="AF65" s="24">
        <f>'Ümumi baza'!KD212</f>
        <v>0</v>
      </c>
      <c r="AG65" s="24">
        <f>'Ümumi baza'!LG212</f>
        <v>0</v>
      </c>
      <c r="AH65" s="24">
        <f>'Ümumi baza'!LH212</f>
        <v>0</v>
      </c>
      <c r="AI65" s="24">
        <f>'Ümumi baza'!LI212</f>
        <v>0</v>
      </c>
      <c r="AJ65" s="24">
        <f>'Ümumi baza'!ML212</f>
        <v>0</v>
      </c>
      <c r="AK65" s="24">
        <f>'Ümumi baza'!MM212</f>
        <v>0</v>
      </c>
      <c r="AL65" s="24">
        <f>'Ümumi baza'!MN212</f>
        <v>0</v>
      </c>
      <c r="AM65" s="4">
        <f t="shared" si="101"/>
        <v>0</v>
      </c>
      <c r="AN65" s="5" t="str">
        <f t="shared" si="102"/>
        <v/>
      </c>
      <c r="AO65" s="4">
        <f t="shared" si="103"/>
        <v>0</v>
      </c>
      <c r="AP65" s="5" t="str">
        <f t="shared" si="104"/>
        <v/>
      </c>
      <c r="AQ65" s="29">
        <f t="shared" si="105"/>
        <v>0</v>
      </c>
      <c r="AR65" s="33" t="str">
        <f t="shared" si="106"/>
        <v/>
      </c>
      <c r="AS65" s="29">
        <f>'Dərs saatları'!O58</f>
        <v>0</v>
      </c>
    </row>
    <row r="66" spans="1:45" x14ac:dyDescent="0.3">
      <c r="A66" s="24">
        <v>110</v>
      </c>
      <c r="B66" s="24" t="s">
        <v>39</v>
      </c>
      <c r="C66" s="24">
        <f>'Ümumi baza'!I219</f>
        <v>0</v>
      </c>
      <c r="D66" s="24">
        <f>'Ümumi baza'!J219</f>
        <v>0</v>
      </c>
      <c r="E66" s="24">
        <f>'Ümumi baza'!K219</f>
        <v>0</v>
      </c>
      <c r="F66" s="24">
        <f>'Ümumi baza'!AN219</f>
        <v>0</v>
      </c>
      <c r="G66" s="24">
        <f>'Ümumi baza'!AO219</f>
        <v>0</v>
      </c>
      <c r="H66" s="24">
        <f>'Ümumi baza'!AP219</f>
        <v>0</v>
      </c>
      <c r="I66" s="24">
        <f>'Ümumi baza'!BS219</f>
        <v>0</v>
      </c>
      <c r="J66" s="24">
        <f>'Ümumi baza'!BT219</f>
        <v>0</v>
      </c>
      <c r="K66" s="24">
        <f>'Ümumi baza'!BU219</f>
        <v>0</v>
      </c>
      <c r="L66" s="24">
        <f>'Ümumi baza'!CX219</f>
        <v>0</v>
      </c>
      <c r="M66" s="24">
        <f>'Ümumi baza'!CY219</f>
        <v>0</v>
      </c>
      <c r="N66" s="24">
        <f>'Ümumi baza'!CZ219</f>
        <v>0</v>
      </c>
      <c r="O66" s="24">
        <f>'Ümumi baza'!EC219</f>
        <v>0</v>
      </c>
      <c r="P66" s="24">
        <f>'Ümumi baza'!ED219</f>
        <v>0</v>
      </c>
      <c r="Q66" s="24">
        <f>'Ümumi baza'!EE219</f>
        <v>0</v>
      </c>
      <c r="R66" s="24">
        <f>'Ümumi baza'!FH219</f>
        <v>0</v>
      </c>
      <c r="S66" s="24">
        <f>'Ümumi baza'!FI219</f>
        <v>0</v>
      </c>
      <c r="T66" s="24">
        <f>'Ümumi baza'!FJ219</f>
        <v>0</v>
      </c>
      <c r="U66" s="24">
        <f>'Ümumi baza'!GM219</f>
        <v>0</v>
      </c>
      <c r="V66" s="24">
        <f>'Ümumi baza'!GN219</f>
        <v>0</v>
      </c>
      <c r="W66" s="24">
        <f>'Ümumi baza'!GO219</f>
        <v>0</v>
      </c>
      <c r="X66" s="24">
        <f>'Ümumi baza'!HR219</f>
        <v>0</v>
      </c>
      <c r="Y66" s="24">
        <f>'Ümumi baza'!HS219</f>
        <v>0</v>
      </c>
      <c r="Z66" s="24">
        <f>'Ümumi baza'!HT219</f>
        <v>0</v>
      </c>
      <c r="AA66" s="24">
        <f>'Ümumi baza'!IW219</f>
        <v>0</v>
      </c>
      <c r="AB66" s="24">
        <f>'Ümumi baza'!IX219</f>
        <v>0</v>
      </c>
      <c r="AC66" s="24">
        <f>'Ümumi baza'!IY219</f>
        <v>0</v>
      </c>
      <c r="AD66" s="24">
        <f>'Ümumi baza'!KB219</f>
        <v>0</v>
      </c>
      <c r="AE66" s="24">
        <f>'Ümumi baza'!KC219</f>
        <v>0</v>
      </c>
      <c r="AF66" s="24">
        <f>'Ümumi baza'!KD219</f>
        <v>0</v>
      </c>
      <c r="AG66" s="24">
        <f>'Ümumi baza'!LG219</f>
        <v>0</v>
      </c>
      <c r="AH66" s="24">
        <f>'Ümumi baza'!LH219</f>
        <v>0</v>
      </c>
      <c r="AI66" s="24">
        <f>'Ümumi baza'!LI219</f>
        <v>0</v>
      </c>
      <c r="AJ66" s="24">
        <f>'Ümumi baza'!ML219</f>
        <v>0</v>
      </c>
      <c r="AK66" s="24">
        <f>'Ümumi baza'!MM219</f>
        <v>0</v>
      </c>
      <c r="AL66" s="24">
        <f>'Ümumi baza'!MN219</f>
        <v>0</v>
      </c>
      <c r="AM66" s="4">
        <f t="shared" si="101"/>
        <v>0</v>
      </c>
      <c r="AN66" s="5" t="str">
        <f t="shared" si="102"/>
        <v/>
      </c>
      <c r="AO66" s="4">
        <f t="shared" si="103"/>
        <v>0</v>
      </c>
      <c r="AP66" s="5" t="str">
        <f t="shared" si="104"/>
        <v/>
      </c>
      <c r="AQ66" s="29">
        <f t="shared" si="105"/>
        <v>0</v>
      </c>
      <c r="AR66" s="33" t="str">
        <f t="shared" si="106"/>
        <v/>
      </c>
      <c r="AS66" s="29">
        <f>'Dərs saatları'!O59</f>
        <v>0</v>
      </c>
    </row>
    <row r="67" spans="1:45" x14ac:dyDescent="0.3">
      <c r="A67" s="24">
        <v>111</v>
      </c>
      <c r="B67" s="24" t="s">
        <v>40</v>
      </c>
      <c r="C67" s="24">
        <f>'Ümumi baza'!I226</f>
        <v>0</v>
      </c>
      <c r="D67" s="24">
        <f>'Ümumi baza'!J226</f>
        <v>0</v>
      </c>
      <c r="E67" s="24">
        <f>'Ümumi baza'!K226</f>
        <v>0</v>
      </c>
      <c r="F67" s="24">
        <f>'Ümumi baza'!AN226</f>
        <v>0</v>
      </c>
      <c r="G67" s="24">
        <f>'Ümumi baza'!AO226</f>
        <v>0</v>
      </c>
      <c r="H67" s="24">
        <f>'Ümumi baza'!AP226</f>
        <v>0</v>
      </c>
      <c r="I67" s="24">
        <f>'Ümumi baza'!BS226</f>
        <v>0</v>
      </c>
      <c r="J67" s="24">
        <f>'Ümumi baza'!BT226</f>
        <v>0</v>
      </c>
      <c r="K67" s="24">
        <f>'Ümumi baza'!BU226</f>
        <v>0</v>
      </c>
      <c r="L67" s="24">
        <f>'Ümumi baza'!CX226</f>
        <v>0</v>
      </c>
      <c r="M67" s="24">
        <f>'Ümumi baza'!CY226</f>
        <v>0</v>
      </c>
      <c r="N67" s="24">
        <f>'Ümumi baza'!CZ226</f>
        <v>0</v>
      </c>
      <c r="O67" s="24">
        <f>'Ümumi baza'!EC226</f>
        <v>0</v>
      </c>
      <c r="P67" s="24">
        <f>'Ümumi baza'!ED226</f>
        <v>0</v>
      </c>
      <c r="Q67" s="24">
        <f>'Ümumi baza'!EE226</f>
        <v>0</v>
      </c>
      <c r="R67" s="24">
        <f>'Ümumi baza'!FH226</f>
        <v>0</v>
      </c>
      <c r="S67" s="24">
        <f>'Ümumi baza'!FI226</f>
        <v>0</v>
      </c>
      <c r="T67" s="24">
        <f>'Ümumi baza'!FJ226</f>
        <v>0</v>
      </c>
      <c r="U67" s="24">
        <f>'Ümumi baza'!GM226</f>
        <v>0</v>
      </c>
      <c r="V67" s="24">
        <f>'Ümumi baza'!GN226</f>
        <v>0</v>
      </c>
      <c r="W67" s="24">
        <f>'Ümumi baza'!GO226</f>
        <v>0</v>
      </c>
      <c r="X67" s="24">
        <f>'Ümumi baza'!HR226</f>
        <v>0</v>
      </c>
      <c r="Y67" s="24">
        <f>'Ümumi baza'!HS226</f>
        <v>0</v>
      </c>
      <c r="Z67" s="24">
        <f>'Ümumi baza'!HT226</f>
        <v>0</v>
      </c>
      <c r="AA67" s="24">
        <f>'Ümumi baza'!IW226</f>
        <v>0</v>
      </c>
      <c r="AB67" s="24">
        <f>'Ümumi baza'!IX226</f>
        <v>0</v>
      </c>
      <c r="AC67" s="24">
        <f>'Ümumi baza'!IY226</f>
        <v>0</v>
      </c>
      <c r="AD67" s="24">
        <f>'Ümumi baza'!KB226</f>
        <v>0</v>
      </c>
      <c r="AE67" s="24">
        <f>'Ümumi baza'!KC226</f>
        <v>0</v>
      </c>
      <c r="AF67" s="24">
        <f>'Ümumi baza'!KD226</f>
        <v>0</v>
      </c>
      <c r="AG67" s="24">
        <f>'Ümumi baza'!LG226</f>
        <v>0</v>
      </c>
      <c r="AH67" s="24">
        <f>'Ümumi baza'!LH226</f>
        <v>0</v>
      </c>
      <c r="AI67" s="24">
        <f>'Ümumi baza'!LI226</f>
        <v>0</v>
      </c>
      <c r="AJ67" s="24">
        <f>'Ümumi baza'!ML226</f>
        <v>0</v>
      </c>
      <c r="AK67" s="24">
        <f>'Ümumi baza'!MM226</f>
        <v>0</v>
      </c>
      <c r="AL67" s="24">
        <f>'Ümumi baza'!MN226</f>
        <v>0</v>
      </c>
      <c r="AM67" s="4">
        <f t="shared" si="101"/>
        <v>0</v>
      </c>
      <c r="AN67" s="5" t="str">
        <f t="shared" si="102"/>
        <v/>
      </c>
      <c r="AO67" s="4">
        <f t="shared" si="103"/>
        <v>0</v>
      </c>
      <c r="AP67" s="5" t="str">
        <f t="shared" si="104"/>
        <v/>
      </c>
      <c r="AQ67" s="29">
        <f t="shared" si="105"/>
        <v>0</v>
      </c>
      <c r="AR67" s="33" t="str">
        <f t="shared" si="106"/>
        <v/>
      </c>
      <c r="AS67" s="29">
        <f>'Dərs saatları'!O60</f>
        <v>0</v>
      </c>
    </row>
    <row r="68" spans="1:45" x14ac:dyDescent="0.3">
      <c r="A68" s="24">
        <v>112</v>
      </c>
      <c r="B68" s="24" t="s">
        <v>41</v>
      </c>
      <c r="C68" s="24">
        <f>'Ümumi baza'!I233</f>
        <v>0</v>
      </c>
      <c r="D68" s="24">
        <f>'Ümumi baza'!J233</f>
        <v>0</v>
      </c>
      <c r="E68" s="24">
        <f>'Ümumi baza'!K233</f>
        <v>0</v>
      </c>
      <c r="F68" s="24">
        <f>'Ümumi baza'!AN233</f>
        <v>0</v>
      </c>
      <c r="G68" s="24">
        <f>'Ümumi baza'!AO233</f>
        <v>0</v>
      </c>
      <c r="H68" s="24">
        <f>'Ümumi baza'!AP233</f>
        <v>0</v>
      </c>
      <c r="I68" s="24">
        <f>'Ümumi baza'!BS233</f>
        <v>0</v>
      </c>
      <c r="J68" s="24">
        <f>'Ümumi baza'!BT233</f>
        <v>0</v>
      </c>
      <c r="K68" s="24">
        <f>'Ümumi baza'!BU233</f>
        <v>0</v>
      </c>
      <c r="L68" s="24">
        <f>'Ümumi baza'!CX233</f>
        <v>0</v>
      </c>
      <c r="M68" s="24">
        <f>'Ümumi baza'!CY233</f>
        <v>0</v>
      </c>
      <c r="N68" s="24">
        <f>'Ümumi baza'!CZ233</f>
        <v>0</v>
      </c>
      <c r="O68" s="24">
        <f>'Ümumi baza'!EC233</f>
        <v>0</v>
      </c>
      <c r="P68" s="24">
        <f>'Ümumi baza'!ED233</f>
        <v>0</v>
      </c>
      <c r="Q68" s="24">
        <f>'Ümumi baza'!EE233</f>
        <v>0</v>
      </c>
      <c r="R68" s="24">
        <f>'Ümumi baza'!FH233</f>
        <v>0</v>
      </c>
      <c r="S68" s="24">
        <f>'Ümumi baza'!FI233</f>
        <v>0</v>
      </c>
      <c r="T68" s="24">
        <f>'Ümumi baza'!FJ233</f>
        <v>0</v>
      </c>
      <c r="U68" s="24">
        <f>'Ümumi baza'!GM233</f>
        <v>0</v>
      </c>
      <c r="V68" s="24">
        <f>'Ümumi baza'!GN233</f>
        <v>0</v>
      </c>
      <c r="W68" s="24">
        <f>'Ümumi baza'!GO233</f>
        <v>0</v>
      </c>
      <c r="X68" s="24">
        <f>'Ümumi baza'!HR233</f>
        <v>0</v>
      </c>
      <c r="Y68" s="24">
        <f>'Ümumi baza'!HS233</f>
        <v>0</v>
      </c>
      <c r="Z68" s="24">
        <f>'Ümumi baza'!HT233</f>
        <v>0</v>
      </c>
      <c r="AA68" s="24">
        <f>'Ümumi baza'!IW233</f>
        <v>0</v>
      </c>
      <c r="AB68" s="24">
        <f>'Ümumi baza'!IX233</f>
        <v>0</v>
      </c>
      <c r="AC68" s="24">
        <f>'Ümumi baza'!IY233</f>
        <v>0</v>
      </c>
      <c r="AD68" s="24">
        <f>'Ümumi baza'!KB233</f>
        <v>0</v>
      </c>
      <c r="AE68" s="24">
        <f>'Ümumi baza'!KC233</f>
        <v>0</v>
      </c>
      <c r="AF68" s="24">
        <f>'Ümumi baza'!KD233</f>
        <v>0</v>
      </c>
      <c r="AG68" s="24">
        <f>'Ümumi baza'!LG233</f>
        <v>0</v>
      </c>
      <c r="AH68" s="24">
        <f>'Ümumi baza'!LH233</f>
        <v>0</v>
      </c>
      <c r="AI68" s="24">
        <f>'Ümumi baza'!LI233</f>
        <v>0</v>
      </c>
      <c r="AJ68" s="24">
        <f>'Ümumi baza'!ML233</f>
        <v>0</v>
      </c>
      <c r="AK68" s="24">
        <f>'Ümumi baza'!MM233</f>
        <v>0</v>
      </c>
      <c r="AL68" s="24">
        <f>'Ümumi baza'!MN233</f>
        <v>0</v>
      </c>
      <c r="AM68" s="4">
        <f t="shared" si="101"/>
        <v>0</v>
      </c>
      <c r="AN68" s="5" t="str">
        <f t="shared" si="102"/>
        <v/>
      </c>
      <c r="AO68" s="4">
        <f t="shared" si="103"/>
        <v>0</v>
      </c>
      <c r="AP68" s="5" t="str">
        <f t="shared" si="104"/>
        <v/>
      </c>
      <c r="AQ68" s="29">
        <f t="shared" si="105"/>
        <v>0</v>
      </c>
      <c r="AR68" s="33" t="str">
        <f t="shared" si="106"/>
        <v/>
      </c>
      <c r="AS68" s="29">
        <f>'Dərs saatları'!O61</f>
        <v>0</v>
      </c>
    </row>
    <row r="69" spans="1:45" x14ac:dyDescent="0.3">
      <c r="A69" s="24">
        <v>113</v>
      </c>
      <c r="B69" s="24" t="s">
        <v>42</v>
      </c>
      <c r="C69" s="24">
        <f>'Ümumi baza'!I240</f>
        <v>0</v>
      </c>
      <c r="D69" s="24">
        <f>'Ümumi baza'!J240</f>
        <v>0</v>
      </c>
      <c r="E69" s="24">
        <f>'Ümumi baza'!K240</f>
        <v>0</v>
      </c>
      <c r="F69" s="24">
        <f>'Ümumi baza'!AN240</f>
        <v>0</v>
      </c>
      <c r="G69" s="24">
        <f>'Ümumi baza'!AO240</f>
        <v>0</v>
      </c>
      <c r="H69" s="24">
        <f>'Ümumi baza'!AP240</f>
        <v>0</v>
      </c>
      <c r="I69" s="24">
        <f>'Ümumi baza'!BS240</f>
        <v>0</v>
      </c>
      <c r="J69" s="24">
        <f>'Ümumi baza'!BT240</f>
        <v>0</v>
      </c>
      <c r="K69" s="24">
        <f>'Ümumi baza'!BU240</f>
        <v>0</v>
      </c>
      <c r="L69" s="24">
        <f>'Ümumi baza'!CX240</f>
        <v>0</v>
      </c>
      <c r="M69" s="24">
        <f>'Ümumi baza'!CY240</f>
        <v>0</v>
      </c>
      <c r="N69" s="24">
        <f>'Ümumi baza'!CZ240</f>
        <v>0</v>
      </c>
      <c r="O69" s="24">
        <f>'Ümumi baza'!EC240</f>
        <v>0</v>
      </c>
      <c r="P69" s="24">
        <f>'Ümumi baza'!ED240</f>
        <v>0</v>
      </c>
      <c r="Q69" s="24">
        <f>'Ümumi baza'!EE240</f>
        <v>0</v>
      </c>
      <c r="R69" s="24">
        <f>'Ümumi baza'!FH240</f>
        <v>0</v>
      </c>
      <c r="S69" s="24">
        <f>'Ümumi baza'!FI240</f>
        <v>0</v>
      </c>
      <c r="T69" s="24">
        <f>'Ümumi baza'!FJ240</f>
        <v>0</v>
      </c>
      <c r="U69" s="24">
        <f>'Ümumi baza'!GM240</f>
        <v>0</v>
      </c>
      <c r="V69" s="24">
        <f>'Ümumi baza'!GN240</f>
        <v>0</v>
      </c>
      <c r="W69" s="24">
        <f>'Ümumi baza'!GO240</f>
        <v>0</v>
      </c>
      <c r="X69" s="24">
        <f>'Ümumi baza'!HR240</f>
        <v>0</v>
      </c>
      <c r="Y69" s="24">
        <f>'Ümumi baza'!HS240</f>
        <v>0</v>
      </c>
      <c r="Z69" s="24">
        <f>'Ümumi baza'!HT240</f>
        <v>0</v>
      </c>
      <c r="AA69" s="24">
        <f>'Ümumi baza'!IW240</f>
        <v>0</v>
      </c>
      <c r="AB69" s="24">
        <f>'Ümumi baza'!IX240</f>
        <v>0</v>
      </c>
      <c r="AC69" s="24">
        <f>'Ümumi baza'!IY240</f>
        <v>0</v>
      </c>
      <c r="AD69" s="24">
        <f>'Ümumi baza'!KB240</f>
        <v>0</v>
      </c>
      <c r="AE69" s="24">
        <f>'Ümumi baza'!KC240</f>
        <v>0</v>
      </c>
      <c r="AF69" s="24">
        <f>'Ümumi baza'!KD240</f>
        <v>0</v>
      </c>
      <c r="AG69" s="24">
        <f>'Ümumi baza'!LG240</f>
        <v>0</v>
      </c>
      <c r="AH69" s="24">
        <f>'Ümumi baza'!LH240</f>
        <v>0</v>
      </c>
      <c r="AI69" s="24">
        <f>'Ümumi baza'!LI240</f>
        <v>0</v>
      </c>
      <c r="AJ69" s="24">
        <f>'Ümumi baza'!ML240</f>
        <v>0</v>
      </c>
      <c r="AK69" s="24">
        <f>'Ümumi baza'!MM240</f>
        <v>0</v>
      </c>
      <c r="AL69" s="24">
        <f>'Ümumi baza'!MN240</f>
        <v>0</v>
      </c>
      <c r="AM69" s="4">
        <f t="shared" si="101"/>
        <v>0</v>
      </c>
      <c r="AN69" s="5" t="str">
        <f t="shared" si="102"/>
        <v/>
      </c>
      <c r="AO69" s="4">
        <f t="shared" si="103"/>
        <v>0</v>
      </c>
      <c r="AP69" s="5" t="str">
        <f t="shared" si="104"/>
        <v/>
      </c>
      <c r="AQ69" s="29">
        <f t="shared" si="105"/>
        <v>0</v>
      </c>
      <c r="AR69" s="33" t="str">
        <f t="shared" si="106"/>
        <v/>
      </c>
      <c r="AS69" s="29">
        <f>'Dərs saatları'!O62</f>
        <v>0</v>
      </c>
    </row>
    <row r="70" spans="1:45" x14ac:dyDescent="0.3">
      <c r="A70" s="24">
        <v>114</v>
      </c>
      <c r="B70" s="24" t="s">
        <v>43</v>
      </c>
      <c r="C70" s="24">
        <f>'Ümumi baza'!I247</f>
        <v>0</v>
      </c>
      <c r="D70" s="24">
        <f>'Ümumi baza'!J247</f>
        <v>0</v>
      </c>
      <c r="E70" s="24">
        <f>'Ümumi baza'!K247</f>
        <v>0</v>
      </c>
      <c r="F70" s="24">
        <f>'Ümumi baza'!AN247</f>
        <v>0</v>
      </c>
      <c r="G70" s="24">
        <f>'Ümumi baza'!AO247</f>
        <v>0</v>
      </c>
      <c r="H70" s="24">
        <f>'Ümumi baza'!AP247</f>
        <v>0</v>
      </c>
      <c r="I70" s="24">
        <f>'Ümumi baza'!BS247</f>
        <v>0</v>
      </c>
      <c r="J70" s="24">
        <f>'Ümumi baza'!BT247</f>
        <v>0</v>
      </c>
      <c r="K70" s="24">
        <f>'Ümumi baza'!BU247</f>
        <v>0</v>
      </c>
      <c r="L70" s="24">
        <f>'Ümumi baza'!CX247</f>
        <v>0</v>
      </c>
      <c r="M70" s="24">
        <f>'Ümumi baza'!CY247</f>
        <v>0</v>
      </c>
      <c r="N70" s="24">
        <f>'Ümumi baza'!CZ247</f>
        <v>0</v>
      </c>
      <c r="O70" s="24">
        <f>'Ümumi baza'!EC247</f>
        <v>0</v>
      </c>
      <c r="P70" s="24">
        <f>'Ümumi baza'!ED247</f>
        <v>0</v>
      </c>
      <c r="Q70" s="24">
        <f>'Ümumi baza'!EE247</f>
        <v>0</v>
      </c>
      <c r="R70" s="24">
        <f>'Ümumi baza'!FH247</f>
        <v>0</v>
      </c>
      <c r="S70" s="24">
        <f>'Ümumi baza'!FI247</f>
        <v>0</v>
      </c>
      <c r="T70" s="24">
        <f>'Ümumi baza'!FJ247</f>
        <v>0</v>
      </c>
      <c r="U70" s="24">
        <f>'Ümumi baza'!GM247</f>
        <v>0</v>
      </c>
      <c r="V70" s="24">
        <f>'Ümumi baza'!GN247</f>
        <v>0</v>
      </c>
      <c r="W70" s="24">
        <f>'Ümumi baza'!GO247</f>
        <v>0</v>
      </c>
      <c r="X70" s="24">
        <f>'Ümumi baza'!HR247</f>
        <v>0</v>
      </c>
      <c r="Y70" s="24">
        <f>'Ümumi baza'!HS247</f>
        <v>0</v>
      </c>
      <c r="Z70" s="24">
        <f>'Ümumi baza'!HT247</f>
        <v>0</v>
      </c>
      <c r="AA70" s="24">
        <f>'Ümumi baza'!IW247</f>
        <v>0</v>
      </c>
      <c r="AB70" s="24">
        <f>'Ümumi baza'!IX247</f>
        <v>0</v>
      </c>
      <c r="AC70" s="24">
        <f>'Ümumi baza'!IY247</f>
        <v>0</v>
      </c>
      <c r="AD70" s="24">
        <f>'Ümumi baza'!KB247</f>
        <v>0</v>
      </c>
      <c r="AE70" s="24">
        <f>'Ümumi baza'!KC247</f>
        <v>0</v>
      </c>
      <c r="AF70" s="24">
        <f>'Ümumi baza'!KD247</f>
        <v>0</v>
      </c>
      <c r="AG70" s="24">
        <f>'Ümumi baza'!LG247</f>
        <v>0</v>
      </c>
      <c r="AH70" s="24">
        <f>'Ümumi baza'!LH247</f>
        <v>0</v>
      </c>
      <c r="AI70" s="24">
        <f>'Ümumi baza'!LI247</f>
        <v>0</v>
      </c>
      <c r="AJ70" s="24">
        <f>'Ümumi baza'!ML247</f>
        <v>0</v>
      </c>
      <c r="AK70" s="24">
        <f>'Ümumi baza'!MM247</f>
        <v>0</v>
      </c>
      <c r="AL70" s="24">
        <f>'Ümumi baza'!MN247</f>
        <v>0</v>
      </c>
      <c r="AM70" s="4">
        <f t="shared" si="101"/>
        <v>0</v>
      </c>
      <c r="AN70" s="5" t="str">
        <f t="shared" si="102"/>
        <v/>
      </c>
      <c r="AO70" s="4">
        <f t="shared" si="103"/>
        <v>0</v>
      </c>
      <c r="AP70" s="5" t="str">
        <f t="shared" si="104"/>
        <v/>
      </c>
      <c r="AQ70" s="29">
        <f t="shared" si="105"/>
        <v>0</v>
      </c>
      <c r="AR70" s="33" t="str">
        <f t="shared" si="106"/>
        <v/>
      </c>
      <c r="AS70" s="29">
        <f>'Dərs saatları'!O63</f>
        <v>0</v>
      </c>
    </row>
    <row r="71" spans="1:45" x14ac:dyDescent="0.3">
      <c r="A71" s="24">
        <v>115</v>
      </c>
      <c r="B71" s="24" t="s">
        <v>44</v>
      </c>
      <c r="C71" s="24">
        <f>'Ümumi baza'!I254</f>
        <v>0</v>
      </c>
      <c r="D71" s="24">
        <f>'Ümumi baza'!J254</f>
        <v>0</v>
      </c>
      <c r="E71" s="24">
        <f>'Ümumi baza'!K254</f>
        <v>0</v>
      </c>
      <c r="F71" s="24">
        <f>'Ümumi baza'!AN254</f>
        <v>0</v>
      </c>
      <c r="G71" s="24">
        <f>'Ümumi baza'!AO254</f>
        <v>0</v>
      </c>
      <c r="H71" s="24">
        <f>'Ümumi baza'!AP254</f>
        <v>0</v>
      </c>
      <c r="I71" s="24">
        <f>'Ümumi baza'!BS254</f>
        <v>0</v>
      </c>
      <c r="J71" s="24">
        <f>'Ümumi baza'!BT254</f>
        <v>0</v>
      </c>
      <c r="K71" s="24">
        <f>'Ümumi baza'!BU254</f>
        <v>0</v>
      </c>
      <c r="L71" s="24">
        <f>'Ümumi baza'!CX254</f>
        <v>0</v>
      </c>
      <c r="M71" s="24">
        <f>'Ümumi baza'!CY254</f>
        <v>0</v>
      </c>
      <c r="N71" s="24">
        <f>'Ümumi baza'!CZ254</f>
        <v>0</v>
      </c>
      <c r="O71" s="24">
        <f>'Ümumi baza'!EC254</f>
        <v>0</v>
      </c>
      <c r="P71" s="24">
        <f>'Ümumi baza'!ED254</f>
        <v>0</v>
      </c>
      <c r="Q71" s="24">
        <f>'Ümumi baza'!EE254</f>
        <v>0</v>
      </c>
      <c r="R71" s="24">
        <f>'Ümumi baza'!FH254</f>
        <v>0</v>
      </c>
      <c r="S71" s="24">
        <f>'Ümumi baza'!FI254</f>
        <v>0</v>
      </c>
      <c r="T71" s="24">
        <f>'Ümumi baza'!FJ254</f>
        <v>0</v>
      </c>
      <c r="U71" s="24">
        <f>'Ümumi baza'!GM254</f>
        <v>0</v>
      </c>
      <c r="V71" s="24">
        <f>'Ümumi baza'!GN254</f>
        <v>0</v>
      </c>
      <c r="W71" s="24">
        <f>'Ümumi baza'!GO254</f>
        <v>0</v>
      </c>
      <c r="X71" s="24">
        <f>'Ümumi baza'!HR254</f>
        <v>0</v>
      </c>
      <c r="Y71" s="24">
        <f>'Ümumi baza'!HS254</f>
        <v>0</v>
      </c>
      <c r="Z71" s="24">
        <f>'Ümumi baza'!HT254</f>
        <v>0</v>
      </c>
      <c r="AA71" s="24">
        <f>'Ümumi baza'!IW254</f>
        <v>0</v>
      </c>
      <c r="AB71" s="24">
        <f>'Ümumi baza'!IX254</f>
        <v>0</v>
      </c>
      <c r="AC71" s="24">
        <f>'Ümumi baza'!IY254</f>
        <v>0</v>
      </c>
      <c r="AD71" s="24">
        <f>'Ümumi baza'!KB254</f>
        <v>0</v>
      </c>
      <c r="AE71" s="24">
        <f>'Ümumi baza'!KC254</f>
        <v>0</v>
      </c>
      <c r="AF71" s="24">
        <f>'Ümumi baza'!KD254</f>
        <v>0</v>
      </c>
      <c r="AG71" s="24">
        <f>'Ümumi baza'!LG254</f>
        <v>0</v>
      </c>
      <c r="AH71" s="24">
        <f>'Ümumi baza'!LH254</f>
        <v>0</v>
      </c>
      <c r="AI71" s="24">
        <f>'Ümumi baza'!LI254</f>
        <v>0</v>
      </c>
      <c r="AJ71" s="24">
        <f>'Ümumi baza'!ML254</f>
        <v>0</v>
      </c>
      <c r="AK71" s="24">
        <f>'Ümumi baza'!MM254</f>
        <v>0</v>
      </c>
      <c r="AL71" s="24">
        <f>'Ümumi baza'!MN254</f>
        <v>0</v>
      </c>
      <c r="AM71" s="4">
        <f t="shared" si="101"/>
        <v>0</v>
      </c>
      <c r="AN71" s="5" t="str">
        <f t="shared" si="102"/>
        <v/>
      </c>
      <c r="AO71" s="4">
        <f t="shared" si="103"/>
        <v>0</v>
      </c>
      <c r="AP71" s="5" t="str">
        <f t="shared" si="104"/>
        <v/>
      </c>
      <c r="AQ71" s="29">
        <f t="shared" si="105"/>
        <v>0</v>
      </c>
      <c r="AR71" s="33" t="str">
        <f t="shared" si="106"/>
        <v/>
      </c>
      <c r="AS71" s="29">
        <f>'Dərs saatları'!O64</f>
        <v>0</v>
      </c>
    </row>
    <row r="72" spans="1:45" x14ac:dyDescent="0.3">
      <c r="A72" s="24">
        <v>116</v>
      </c>
      <c r="B72" s="24" t="s">
        <v>45</v>
      </c>
      <c r="C72" s="24">
        <f>'Ümumi baza'!I261</f>
        <v>0</v>
      </c>
      <c r="D72" s="24">
        <f>'Ümumi baza'!J261</f>
        <v>0</v>
      </c>
      <c r="E72" s="24">
        <f>'Ümumi baza'!K261</f>
        <v>0</v>
      </c>
      <c r="F72" s="24">
        <f>'Ümumi baza'!AN261</f>
        <v>0</v>
      </c>
      <c r="G72" s="24">
        <f>'Ümumi baza'!AO261</f>
        <v>0</v>
      </c>
      <c r="H72" s="24">
        <f>'Ümumi baza'!AP261</f>
        <v>0</v>
      </c>
      <c r="I72" s="24">
        <f>'Ümumi baza'!BS261</f>
        <v>0</v>
      </c>
      <c r="J72" s="24">
        <f>'Ümumi baza'!BT261</f>
        <v>0</v>
      </c>
      <c r="K72" s="24">
        <f>'Ümumi baza'!BU261</f>
        <v>0</v>
      </c>
      <c r="L72" s="24">
        <f>'Ümumi baza'!CX261</f>
        <v>0</v>
      </c>
      <c r="M72" s="24">
        <f>'Ümumi baza'!CY261</f>
        <v>0</v>
      </c>
      <c r="N72" s="24">
        <f>'Ümumi baza'!CZ261</f>
        <v>0</v>
      </c>
      <c r="O72" s="24">
        <f>'Ümumi baza'!EC261</f>
        <v>0</v>
      </c>
      <c r="P72" s="24">
        <f>'Ümumi baza'!ED261</f>
        <v>0</v>
      </c>
      <c r="Q72" s="24">
        <f>'Ümumi baza'!EE261</f>
        <v>0</v>
      </c>
      <c r="R72" s="24">
        <f>'Ümumi baza'!FH261</f>
        <v>0</v>
      </c>
      <c r="S72" s="24">
        <f>'Ümumi baza'!FI261</f>
        <v>0</v>
      </c>
      <c r="T72" s="24">
        <f>'Ümumi baza'!FJ261</f>
        <v>0</v>
      </c>
      <c r="U72" s="24">
        <f>'Ümumi baza'!GM261</f>
        <v>0</v>
      </c>
      <c r="V72" s="24">
        <f>'Ümumi baza'!GN261</f>
        <v>0</v>
      </c>
      <c r="W72" s="24">
        <f>'Ümumi baza'!GO261</f>
        <v>0</v>
      </c>
      <c r="X72" s="24">
        <f>'Ümumi baza'!HR261</f>
        <v>0</v>
      </c>
      <c r="Y72" s="24">
        <f>'Ümumi baza'!HS261</f>
        <v>0</v>
      </c>
      <c r="Z72" s="24">
        <f>'Ümumi baza'!HT261</f>
        <v>0</v>
      </c>
      <c r="AA72" s="24">
        <f>'Ümumi baza'!IW261</f>
        <v>0</v>
      </c>
      <c r="AB72" s="24">
        <f>'Ümumi baza'!IX261</f>
        <v>0</v>
      </c>
      <c r="AC72" s="24">
        <f>'Ümumi baza'!IY261</f>
        <v>0</v>
      </c>
      <c r="AD72" s="24">
        <f>'Ümumi baza'!KB261</f>
        <v>0</v>
      </c>
      <c r="AE72" s="24">
        <f>'Ümumi baza'!KC261</f>
        <v>0</v>
      </c>
      <c r="AF72" s="24">
        <f>'Ümumi baza'!KD261</f>
        <v>0</v>
      </c>
      <c r="AG72" s="24">
        <f>'Ümumi baza'!LG261</f>
        <v>0</v>
      </c>
      <c r="AH72" s="24">
        <f>'Ümumi baza'!LH261</f>
        <v>0</v>
      </c>
      <c r="AI72" s="24">
        <f>'Ümumi baza'!LI261</f>
        <v>0</v>
      </c>
      <c r="AJ72" s="24">
        <f>'Ümumi baza'!ML261</f>
        <v>0</v>
      </c>
      <c r="AK72" s="24">
        <f>'Ümumi baza'!MM261</f>
        <v>0</v>
      </c>
      <c r="AL72" s="24">
        <f>'Ümumi baza'!MN261</f>
        <v>0</v>
      </c>
      <c r="AM72" s="4">
        <f t="shared" si="101"/>
        <v>0</v>
      </c>
      <c r="AN72" s="5" t="str">
        <f t="shared" si="102"/>
        <v/>
      </c>
      <c r="AO72" s="4">
        <f t="shared" si="103"/>
        <v>0</v>
      </c>
      <c r="AP72" s="5" t="str">
        <f t="shared" si="104"/>
        <v/>
      </c>
      <c r="AQ72" s="29">
        <f t="shared" si="105"/>
        <v>0</v>
      </c>
      <c r="AR72" s="33" t="str">
        <f t="shared" si="106"/>
        <v/>
      </c>
      <c r="AS72" s="29">
        <f>'Dərs saatları'!O65</f>
        <v>0</v>
      </c>
    </row>
    <row r="73" spans="1:45" x14ac:dyDescent="0.3">
      <c r="A73" s="24">
        <v>117</v>
      </c>
      <c r="B73" s="24" t="s">
        <v>46</v>
      </c>
      <c r="C73" s="24">
        <f>'Ümumi baza'!I268</f>
        <v>0</v>
      </c>
      <c r="D73" s="24">
        <f>'Ümumi baza'!J268</f>
        <v>0</v>
      </c>
      <c r="E73" s="24">
        <f>'Ümumi baza'!K268</f>
        <v>0</v>
      </c>
      <c r="F73" s="24">
        <f>'Ümumi baza'!AN268</f>
        <v>0</v>
      </c>
      <c r="G73" s="24">
        <f>'Ümumi baza'!AO268</f>
        <v>0</v>
      </c>
      <c r="H73" s="24">
        <f>'Ümumi baza'!AP268</f>
        <v>0</v>
      </c>
      <c r="I73" s="24">
        <f>'Ümumi baza'!BS268</f>
        <v>0</v>
      </c>
      <c r="J73" s="24">
        <f>'Ümumi baza'!BT268</f>
        <v>0</v>
      </c>
      <c r="K73" s="24">
        <f>'Ümumi baza'!BU268</f>
        <v>0</v>
      </c>
      <c r="L73" s="24">
        <f>'Ümumi baza'!CX268</f>
        <v>0</v>
      </c>
      <c r="M73" s="24">
        <f>'Ümumi baza'!CY268</f>
        <v>0</v>
      </c>
      <c r="N73" s="24">
        <f>'Ümumi baza'!CZ268</f>
        <v>0</v>
      </c>
      <c r="O73" s="24">
        <f>'Ümumi baza'!EC268</f>
        <v>0</v>
      </c>
      <c r="P73" s="24">
        <f>'Ümumi baza'!ED268</f>
        <v>0</v>
      </c>
      <c r="Q73" s="24">
        <f>'Ümumi baza'!EE268</f>
        <v>0</v>
      </c>
      <c r="R73" s="24">
        <f>'Ümumi baza'!FH268</f>
        <v>0</v>
      </c>
      <c r="S73" s="24">
        <f>'Ümumi baza'!FI268</f>
        <v>0</v>
      </c>
      <c r="T73" s="24">
        <f>'Ümumi baza'!FJ268</f>
        <v>0</v>
      </c>
      <c r="U73" s="24">
        <f>'Ümumi baza'!GM268</f>
        <v>0</v>
      </c>
      <c r="V73" s="24">
        <f>'Ümumi baza'!GN268</f>
        <v>0</v>
      </c>
      <c r="W73" s="24">
        <f>'Ümumi baza'!GO268</f>
        <v>0</v>
      </c>
      <c r="X73" s="24">
        <f>'Ümumi baza'!HR268</f>
        <v>0</v>
      </c>
      <c r="Y73" s="24">
        <f>'Ümumi baza'!HS268</f>
        <v>0</v>
      </c>
      <c r="Z73" s="24">
        <f>'Ümumi baza'!HT268</f>
        <v>0</v>
      </c>
      <c r="AA73" s="24">
        <f>'Ümumi baza'!IW268</f>
        <v>0</v>
      </c>
      <c r="AB73" s="24">
        <f>'Ümumi baza'!IX268</f>
        <v>0</v>
      </c>
      <c r="AC73" s="24">
        <f>'Ümumi baza'!IY268</f>
        <v>0</v>
      </c>
      <c r="AD73" s="24">
        <f>'Ümumi baza'!KB268</f>
        <v>0</v>
      </c>
      <c r="AE73" s="24">
        <f>'Ümumi baza'!KC268</f>
        <v>0</v>
      </c>
      <c r="AF73" s="24">
        <f>'Ümumi baza'!KD268</f>
        <v>0</v>
      </c>
      <c r="AG73" s="24">
        <f>'Ümumi baza'!LG268</f>
        <v>0</v>
      </c>
      <c r="AH73" s="24">
        <f>'Ümumi baza'!LH268</f>
        <v>0</v>
      </c>
      <c r="AI73" s="24">
        <f>'Ümumi baza'!LI268</f>
        <v>0</v>
      </c>
      <c r="AJ73" s="24">
        <f>'Ümumi baza'!ML268</f>
        <v>0</v>
      </c>
      <c r="AK73" s="24">
        <f>'Ümumi baza'!MM268</f>
        <v>0</v>
      </c>
      <c r="AL73" s="24">
        <f>'Ümumi baza'!MN268</f>
        <v>0</v>
      </c>
      <c r="AM73" s="4">
        <f t="shared" si="101"/>
        <v>0</v>
      </c>
      <c r="AN73" s="5" t="str">
        <f t="shared" si="102"/>
        <v/>
      </c>
      <c r="AO73" s="4">
        <f t="shared" si="103"/>
        <v>0</v>
      </c>
      <c r="AP73" s="5" t="str">
        <f t="shared" si="104"/>
        <v/>
      </c>
      <c r="AQ73" s="29">
        <f t="shared" si="105"/>
        <v>0</v>
      </c>
      <c r="AR73" s="33" t="str">
        <f t="shared" si="106"/>
        <v/>
      </c>
      <c r="AS73" s="29">
        <f>'Dərs saatları'!O66</f>
        <v>0</v>
      </c>
    </row>
    <row r="74" spans="1:45" x14ac:dyDescent="0.3">
      <c r="A74" s="24">
        <v>118</v>
      </c>
      <c r="B74" s="24" t="s">
        <v>47</v>
      </c>
      <c r="C74" s="24">
        <f>'Ümumi baza'!I275</f>
        <v>0</v>
      </c>
      <c r="D74" s="24">
        <f>'Ümumi baza'!J275</f>
        <v>0</v>
      </c>
      <c r="E74" s="24">
        <f>'Ümumi baza'!K275</f>
        <v>0</v>
      </c>
      <c r="F74" s="24">
        <f>'Ümumi baza'!AN275</f>
        <v>0</v>
      </c>
      <c r="G74" s="24">
        <f>'Ümumi baza'!AO275</f>
        <v>0</v>
      </c>
      <c r="H74" s="24">
        <f>'Ümumi baza'!AP275</f>
        <v>0</v>
      </c>
      <c r="I74" s="24">
        <f>'Ümumi baza'!BS275</f>
        <v>0</v>
      </c>
      <c r="J74" s="24">
        <f>'Ümumi baza'!BT275</f>
        <v>0</v>
      </c>
      <c r="K74" s="24">
        <f>'Ümumi baza'!BU275</f>
        <v>0</v>
      </c>
      <c r="L74" s="24">
        <f>'Ümumi baza'!CX275</f>
        <v>0</v>
      </c>
      <c r="M74" s="24">
        <f>'Ümumi baza'!CY275</f>
        <v>0</v>
      </c>
      <c r="N74" s="24">
        <f>'Ümumi baza'!CZ275</f>
        <v>0</v>
      </c>
      <c r="O74" s="24">
        <f>'Ümumi baza'!EC275</f>
        <v>0</v>
      </c>
      <c r="P74" s="24">
        <f>'Ümumi baza'!ED275</f>
        <v>0</v>
      </c>
      <c r="Q74" s="24">
        <f>'Ümumi baza'!EE275</f>
        <v>0</v>
      </c>
      <c r="R74" s="24">
        <f>'Ümumi baza'!FH275</f>
        <v>0</v>
      </c>
      <c r="S74" s="24">
        <f>'Ümumi baza'!FI275</f>
        <v>0</v>
      </c>
      <c r="T74" s="24">
        <f>'Ümumi baza'!FJ275</f>
        <v>0</v>
      </c>
      <c r="U74" s="24">
        <f>'Ümumi baza'!GM275</f>
        <v>0</v>
      </c>
      <c r="V74" s="24">
        <f>'Ümumi baza'!GN275</f>
        <v>0</v>
      </c>
      <c r="W74" s="24">
        <f>'Ümumi baza'!GO275</f>
        <v>0</v>
      </c>
      <c r="X74" s="24">
        <f>'Ümumi baza'!HR275</f>
        <v>0</v>
      </c>
      <c r="Y74" s="24">
        <f>'Ümumi baza'!HS275</f>
        <v>0</v>
      </c>
      <c r="Z74" s="24">
        <f>'Ümumi baza'!HT275</f>
        <v>0</v>
      </c>
      <c r="AA74" s="24">
        <f>'Ümumi baza'!IW275</f>
        <v>0</v>
      </c>
      <c r="AB74" s="24">
        <f>'Ümumi baza'!IX275</f>
        <v>0</v>
      </c>
      <c r="AC74" s="24">
        <f>'Ümumi baza'!IY275</f>
        <v>0</v>
      </c>
      <c r="AD74" s="24">
        <f>'Ümumi baza'!KB275</f>
        <v>0</v>
      </c>
      <c r="AE74" s="24">
        <f>'Ümumi baza'!KC275</f>
        <v>0</v>
      </c>
      <c r="AF74" s="24">
        <f>'Ümumi baza'!KD275</f>
        <v>0</v>
      </c>
      <c r="AG74" s="24">
        <f>'Ümumi baza'!LG275</f>
        <v>0</v>
      </c>
      <c r="AH74" s="24">
        <f>'Ümumi baza'!LH275</f>
        <v>0</v>
      </c>
      <c r="AI74" s="24">
        <f>'Ümumi baza'!LI275</f>
        <v>0</v>
      </c>
      <c r="AJ74" s="24">
        <f>'Ümumi baza'!ML275</f>
        <v>0</v>
      </c>
      <c r="AK74" s="24">
        <f>'Ümumi baza'!MM275</f>
        <v>0</v>
      </c>
      <c r="AL74" s="24">
        <f>'Ümumi baza'!MN275</f>
        <v>0</v>
      </c>
      <c r="AM74" s="4">
        <f t="shared" si="101"/>
        <v>0</v>
      </c>
      <c r="AN74" s="5" t="str">
        <f t="shared" si="102"/>
        <v/>
      </c>
      <c r="AO74" s="4">
        <f t="shared" si="103"/>
        <v>0</v>
      </c>
      <c r="AP74" s="5" t="str">
        <f t="shared" si="104"/>
        <v/>
      </c>
      <c r="AQ74" s="29">
        <f t="shared" si="105"/>
        <v>0</v>
      </c>
      <c r="AR74" s="33" t="str">
        <f t="shared" si="106"/>
        <v/>
      </c>
      <c r="AS74" s="29">
        <f>'Dərs saatları'!O67</f>
        <v>0</v>
      </c>
    </row>
    <row r="75" spans="1:45" x14ac:dyDescent="0.3">
      <c r="A75" s="24">
        <v>119</v>
      </c>
      <c r="B75" s="24" t="s">
        <v>48</v>
      </c>
      <c r="C75" s="24">
        <f>'Ümumi baza'!I282</f>
        <v>0</v>
      </c>
      <c r="D75" s="24">
        <f>'Ümumi baza'!J282</f>
        <v>0</v>
      </c>
      <c r="E75" s="24">
        <f>'Ümumi baza'!K282</f>
        <v>0</v>
      </c>
      <c r="F75" s="24">
        <f>'Ümumi baza'!AN282</f>
        <v>0</v>
      </c>
      <c r="G75" s="24">
        <f>'Ümumi baza'!AO282</f>
        <v>0</v>
      </c>
      <c r="H75" s="24">
        <f>'Ümumi baza'!AP282</f>
        <v>0</v>
      </c>
      <c r="I75" s="24">
        <f>'Ümumi baza'!BS282</f>
        <v>0</v>
      </c>
      <c r="J75" s="24">
        <f>'Ümumi baza'!BT282</f>
        <v>0</v>
      </c>
      <c r="K75" s="24">
        <f>'Ümumi baza'!BU282</f>
        <v>0</v>
      </c>
      <c r="L75" s="24">
        <f>'Ümumi baza'!CX282</f>
        <v>0</v>
      </c>
      <c r="M75" s="24">
        <f>'Ümumi baza'!CY282</f>
        <v>0</v>
      </c>
      <c r="N75" s="24">
        <f>'Ümumi baza'!CZ282</f>
        <v>0</v>
      </c>
      <c r="O75" s="24">
        <f>'Ümumi baza'!EC282</f>
        <v>0</v>
      </c>
      <c r="P75" s="24">
        <f>'Ümumi baza'!ED282</f>
        <v>0</v>
      </c>
      <c r="Q75" s="24">
        <f>'Ümumi baza'!EE282</f>
        <v>0</v>
      </c>
      <c r="R75" s="24">
        <f>'Ümumi baza'!FH282</f>
        <v>0</v>
      </c>
      <c r="S75" s="24">
        <f>'Ümumi baza'!FI282</f>
        <v>0</v>
      </c>
      <c r="T75" s="24">
        <f>'Ümumi baza'!FJ282</f>
        <v>0</v>
      </c>
      <c r="U75" s="24">
        <f>'Ümumi baza'!GM282</f>
        <v>0</v>
      </c>
      <c r="V75" s="24">
        <f>'Ümumi baza'!GN282</f>
        <v>0</v>
      </c>
      <c r="W75" s="24">
        <f>'Ümumi baza'!GO282</f>
        <v>0</v>
      </c>
      <c r="X75" s="24">
        <f>'Ümumi baza'!HR282</f>
        <v>0</v>
      </c>
      <c r="Y75" s="24">
        <f>'Ümumi baza'!HS282</f>
        <v>0</v>
      </c>
      <c r="Z75" s="24">
        <f>'Ümumi baza'!HT282</f>
        <v>0</v>
      </c>
      <c r="AA75" s="24">
        <f>'Ümumi baza'!IW282</f>
        <v>0</v>
      </c>
      <c r="AB75" s="24">
        <f>'Ümumi baza'!IX282</f>
        <v>0</v>
      </c>
      <c r="AC75" s="24">
        <f>'Ümumi baza'!IY282</f>
        <v>0</v>
      </c>
      <c r="AD75" s="24">
        <f>'Ümumi baza'!KB282</f>
        <v>0</v>
      </c>
      <c r="AE75" s="24">
        <f>'Ümumi baza'!KC282</f>
        <v>0</v>
      </c>
      <c r="AF75" s="24">
        <f>'Ümumi baza'!KD282</f>
        <v>0</v>
      </c>
      <c r="AG75" s="24">
        <f>'Ümumi baza'!LG282</f>
        <v>0</v>
      </c>
      <c r="AH75" s="24">
        <f>'Ümumi baza'!LH282</f>
        <v>0</v>
      </c>
      <c r="AI75" s="24">
        <f>'Ümumi baza'!LI282</f>
        <v>0</v>
      </c>
      <c r="AJ75" s="24">
        <f>'Ümumi baza'!ML282</f>
        <v>0</v>
      </c>
      <c r="AK75" s="24">
        <f>'Ümumi baza'!MM282</f>
        <v>0</v>
      </c>
      <c r="AL75" s="24">
        <f>'Ümumi baza'!MN282</f>
        <v>0</v>
      </c>
      <c r="AM75" s="4">
        <f t="shared" si="101"/>
        <v>0</v>
      </c>
      <c r="AN75" s="5" t="str">
        <f t="shared" si="102"/>
        <v/>
      </c>
      <c r="AO75" s="4">
        <f t="shared" si="103"/>
        <v>0</v>
      </c>
      <c r="AP75" s="5" t="str">
        <f t="shared" si="104"/>
        <v/>
      </c>
      <c r="AQ75" s="29">
        <f t="shared" si="105"/>
        <v>0</v>
      </c>
      <c r="AR75" s="33" t="str">
        <f t="shared" si="106"/>
        <v/>
      </c>
      <c r="AS75" s="29">
        <f>'Dərs saatları'!O68</f>
        <v>0</v>
      </c>
    </row>
    <row r="76" spans="1:45" x14ac:dyDescent="0.3">
      <c r="A76" s="24">
        <v>120</v>
      </c>
      <c r="B76" s="24" t="s">
        <v>49</v>
      </c>
      <c r="C76" s="24">
        <f>'Ümumi baza'!I289</f>
        <v>0</v>
      </c>
      <c r="D76" s="24">
        <f>'Ümumi baza'!J289</f>
        <v>0</v>
      </c>
      <c r="E76" s="24">
        <f>'Ümumi baza'!K289</f>
        <v>0</v>
      </c>
      <c r="F76" s="24">
        <f>'Ümumi baza'!AN289</f>
        <v>0</v>
      </c>
      <c r="G76" s="24">
        <f>'Ümumi baza'!AO289</f>
        <v>0</v>
      </c>
      <c r="H76" s="24">
        <f>'Ümumi baza'!AP289</f>
        <v>0</v>
      </c>
      <c r="I76" s="24">
        <f>'Ümumi baza'!BS289</f>
        <v>0</v>
      </c>
      <c r="J76" s="24">
        <f>'Ümumi baza'!BT289</f>
        <v>0</v>
      </c>
      <c r="K76" s="24">
        <f>'Ümumi baza'!BU289</f>
        <v>0</v>
      </c>
      <c r="L76" s="24">
        <f>'Ümumi baza'!CX289</f>
        <v>0</v>
      </c>
      <c r="M76" s="24">
        <f>'Ümumi baza'!CY289</f>
        <v>0</v>
      </c>
      <c r="N76" s="24">
        <f>'Ümumi baza'!CZ289</f>
        <v>0</v>
      </c>
      <c r="O76" s="24">
        <f>'Ümumi baza'!EC289</f>
        <v>0</v>
      </c>
      <c r="P76" s="24">
        <f>'Ümumi baza'!ED289</f>
        <v>0</v>
      </c>
      <c r="Q76" s="24">
        <f>'Ümumi baza'!EE289</f>
        <v>0</v>
      </c>
      <c r="R76" s="24">
        <f>'Ümumi baza'!FH289</f>
        <v>0</v>
      </c>
      <c r="S76" s="24">
        <f>'Ümumi baza'!FI289</f>
        <v>0</v>
      </c>
      <c r="T76" s="24">
        <f>'Ümumi baza'!FJ289</f>
        <v>0</v>
      </c>
      <c r="U76" s="24">
        <f>'Ümumi baza'!GM289</f>
        <v>0</v>
      </c>
      <c r="V76" s="24">
        <f>'Ümumi baza'!GN289</f>
        <v>0</v>
      </c>
      <c r="W76" s="24">
        <f>'Ümumi baza'!GO289</f>
        <v>0</v>
      </c>
      <c r="X76" s="24">
        <f>'Ümumi baza'!HR289</f>
        <v>0</v>
      </c>
      <c r="Y76" s="24">
        <f>'Ümumi baza'!HS289</f>
        <v>0</v>
      </c>
      <c r="Z76" s="24">
        <f>'Ümumi baza'!HT289</f>
        <v>0</v>
      </c>
      <c r="AA76" s="24">
        <f>'Ümumi baza'!IW289</f>
        <v>0</v>
      </c>
      <c r="AB76" s="24">
        <f>'Ümumi baza'!IX289</f>
        <v>0</v>
      </c>
      <c r="AC76" s="24">
        <f>'Ümumi baza'!IY289</f>
        <v>0</v>
      </c>
      <c r="AD76" s="24">
        <f>'Ümumi baza'!KB289</f>
        <v>0</v>
      </c>
      <c r="AE76" s="24">
        <f>'Ümumi baza'!KC289</f>
        <v>0</v>
      </c>
      <c r="AF76" s="24">
        <f>'Ümumi baza'!KD289</f>
        <v>0</v>
      </c>
      <c r="AG76" s="24">
        <f>'Ümumi baza'!LG289</f>
        <v>0</v>
      </c>
      <c r="AH76" s="24">
        <f>'Ümumi baza'!LH289</f>
        <v>0</v>
      </c>
      <c r="AI76" s="24">
        <f>'Ümumi baza'!LI289</f>
        <v>0</v>
      </c>
      <c r="AJ76" s="24">
        <f>'Ümumi baza'!ML289</f>
        <v>0</v>
      </c>
      <c r="AK76" s="24">
        <f>'Ümumi baza'!MM289</f>
        <v>0</v>
      </c>
      <c r="AL76" s="24">
        <f>'Ümumi baza'!MN289</f>
        <v>0</v>
      </c>
      <c r="AM76" s="4">
        <f t="shared" si="101"/>
        <v>0</v>
      </c>
      <c r="AN76" s="5" t="str">
        <f t="shared" si="102"/>
        <v/>
      </c>
      <c r="AO76" s="4">
        <f t="shared" si="103"/>
        <v>0</v>
      </c>
      <c r="AP76" s="5" t="str">
        <f t="shared" si="104"/>
        <v/>
      </c>
      <c r="AQ76" s="29">
        <f t="shared" si="105"/>
        <v>0</v>
      </c>
      <c r="AR76" s="33" t="str">
        <f t="shared" si="106"/>
        <v/>
      </c>
      <c r="AS76" s="29">
        <f>'Dərs saatları'!O69</f>
        <v>0</v>
      </c>
    </row>
    <row r="77" spans="1:45" x14ac:dyDescent="0.3">
      <c r="A77" s="114" t="s">
        <v>56</v>
      </c>
      <c r="B77" s="114"/>
      <c r="C77" s="30">
        <f>SUM(C57:C76)</f>
        <v>0</v>
      </c>
      <c r="D77" s="30">
        <f t="shared" ref="D77:AS77" si="107">SUM(D57:D76)</f>
        <v>0</v>
      </c>
      <c r="E77" s="30">
        <f t="shared" si="107"/>
        <v>0</v>
      </c>
      <c r="F77" s="30">
        <f t="shared" si="107"/>
        <v>0</v>
      </c>
      <c r="G77" s="30">
        <f t="shared" si="107"/>
        <v>0</v>
      </c>
      <c r="H77" s="30">
        <f t="shared" si="107"/>
        <v>0</v>
      </c>
      <c r="I77" s="30">
        <f t="shared" si="107"/>
        <v>0</v>
      </c>
      <c r="J77" s="30">
        <f t="shared" si="107"/>
        <v>0</v>
      </c>
      <c r="K77" s="30">
        <f t="shared" si="107"/>
        <v>0</v>
      </c>
      <c r="L77" s="30">
        <f t="shared" si="107"/>
        <v>0</v>
      </c>
      <c r="M77" s="30">
        <f t="shared" si="107"/>
        <v>0</v>
      </c>
      <c r="N77" s="30">
        <f t="shared" si="107"/>
        <v>0</v>
      </c>
      <c r="O77" s="30">
        <f t="shared" si="107"/>
        <v>0</v>
      </c>
      <c r="P77" s="30">
        <f t="shared" si="107"/>
        <v>0</v>
      </c>
      <c r="Q77" s="30">
        <f t="shared" si="107"/>
        <v>0</v>
      </c>
      <c r="R77" s="30">
        <f t="shared" si="107"/>
        <v>0</v>
      </c>
      <c r="S77" s="30">
        <f t="shared" si="107"/>
        <v>0</v>
      </c>
      <c r="T77" s="30">
        <f t="shared" si="107"/>
        <v>0</v>
      </c>
      <c r="U77" s="30">
        <f t="shared" si="107"/>
        <v>0</v>
      </c>
      <c r="V77" s="30">
        <f t="shared" si="107"/>
        <v>0</v>
      </c>
      <c r="W77" s="30">
        <f t="shared" si="107"/>
        <v>0</v>
      </c>
      <c r="X77" s="30">
        <f t="shared" si="107"/>
        <v>0</v>
      </c>
      <c r="Y77" s="30">
        <f t="shared" si="107"/>
        <v>0</v>
      </c>
      <c r="Z77" s="30">
        <f t="shared" si="107"/>
        <v>0</v>
      </c>
      <c r="AA77" s="30">
        <f t="shared" si="107"/>
        <v>0</v>
      </c>
      <c r="AB77" s="30">
        <f t="shared" si="107"/>
        <v>0</v>
      </c>
      <c r="AC77" s="30">
        <f t="shared" si="107"/>
        <v>0</v>
      </c>
      <c r="AD77" s="30">
        <f t="shared" si="107"/>
        <v>0</v>
      </c>
      <c r="AE77" s="30">
        <f t="shared" si="107"/>
        <v>0</v>
      </c>
      <c r="AF77" s="30">
        <f t="shared" si="107"/>
        <v>0</v>
      </c>
      <c r="AG77" s="30">
        <f t="shared" si="107"/>
        <v>0</v>
      </c>
      <c r="AH77" s="30">
        <f t="shared" si="107"/>
        <v>0</v>
      </c>
      <c r="AI77" s="30">
        <f t="shared" si="107"/>
        <v>0</v>
      </c>
      <c r="AJ77" s="30">
        <f t="shared" si="107"/>
        <v>0</v>
      </c>
      <c r="AK77" s="30">
        <f t="shared" si="107"/>
        <v>0</v>
      </c>
      <c r="AL77" s="30">
        <f t="shared" si="107"/>
        <v>0</v>
      </c>
      <c r="AM77" s="41">
        <f t="shared" si="107"/>
        <v>0</v>
      </c>
      <c r="AN77" s="32" t="str">
        <f t="shared" si="102"/>
        <v/>
      </c>
      <c r="AO77" s="41">
        <f t="shared" si="107"/>
        <v>0</v>
      </c>
      <c r="AP77" s="32" t="str">
        <f t="shared" si="104"/>
        <v/>
      </c>
      <c r="AQ77" s="41">
        <f t="shared" si="107"/>
        <v>0</v>
      </c>
      <c r="AR77" s="13" t="str">
        <f t="shared" si="106"/>
        <v/>
      </c>
      <c r="AS77" s="41">
        <f t="shared" si="107"/>
        <v>0</v>
      </c>
    </row>
    <row r="78" spans="1:45" x14ac:dyDescent="0.3">
      <c r="A78" s="93" t="s">
        <v>62</v>
      </c>
      <c r="B78" s="94"/>
      <c r="C78" s="40" t="e">
        <f>C77*100/E79</f>
        <v>#DIV/0!</v>
      </c>
      <c r="D78" s="40" t="e">
        <f>D77*100/E79</f>
        <v>#DIV/0!</v>
      </c>
      <c r="E78" s="40" t="e">
        <f>E77*100/E79</f>
        <v>#DIV/0!</v>
      </c>
      <c r="F78" s="40" t="e">
        <f>F77*100/H79</f>
        <v>#DIV/0!</v>
      </c>
      <c r="G78" s="40" t="e">
        <f>G77*100/H79</f>
        <v>#DIV/0!</v>
      </c>
      <c r="H78" s="40" t="e">
        <f>H77*100/H79</f>
        <v>#DIV/0!</v>
      </c>
      <c r="I78" s="40" t="e">
        <f>I77*100/K79</f>
        <v>#DIV/0!</v>
      </c>
      <c r="J78" s="40" t="e">
        <f>J77*100/K79</f>
        <v>#DIV/0!</v>
      </c>
      <c r="K78" s="40" t="e">
        <f>K77*100/K79</f>
        <v>#DIV/0!</v>
      </c>
      <c r="L78" s="40" t="e">
        <f>L77*100/N79</f>
        <v>#DIV/0!</v>
      </c>
      <c r="M78" s="40" t="e">
        <f>M77*100/N79</f>
        <v>#DIV/0!</v>
      </c>
      <c r="N78" s="40" t="e">
        <f>N77*100/N79</f>
        <v>#DIV/0!</v>
      </c>
      <c r="O78" s="40" t="e">
        <f>O77*100/Q79</f>
        <v>#DIV/0!</v>
      </c>
      <c r="P78" s="40" t="e">
        <f>P77*100/Q79</f>
        <v>#DIV/0!</v>
      </c>
      <c r="Q78" s="40" t="e">
        <f>Q77*100/Q79</f>
        <v>#DIV/0!</v>
      </c>
      <c r="R78" s="40" t="e">
        <f>R77*100/T79</f>
        <v>#DIV/0!</v>
      </c>
      <c r="S78" s="40" t="e">
        <f>S77*100/T79</f>
        <v>#DIV/0!</v>
      </c>
      <c r="T78" s="40" t="e">
        <f>T77*100/T79</f>
        <v>#DIV/0!</v>
      </c>
      <c r="U78" s="40" t="e">
        <f>U77*100/W79</f>
        <v>#DIV/0!</v>
      </c>
      <c r="V78" s="40" t="e">
        <f>V77*100/W79</f>
        <v>#DIV/0!</v>
      </c>
      <c r="W78" s="40" t="e">
        <f>W77*100/W79</f>
        <v>#DIV/0!</v>
      </c>
      <c r="X78" s="40" t="e">
        <f>X77*100/Z79</f>
        <v>#DIV/0!</v>
      </c>
      <c r="Y78" s="40" t="e">
        <f>Y77*100/Z79</f>
        <v>#DIV/0!</v>
      </c>
      <c r="Z78" s="40" t="e">
        <f>Z77*100/Z79</f>
        <v>#DIV/0!</v>
      </c>
      <c r="AA78" s="40" t="e">
        <f>AA77*100/AC79</f>
        <v>#DIV/0!</v>
      </c>
      <c r="AB78" s="40" t="e">
        <f>AB77*100/AC79</f>
        <v>#DIV/0!</v>
      </c>
      <c r="AC78" s="40" t="e">
        <f>AC77*100/AC79</f>
        <v>#DIV/0!</v>
      </c>
      <c r="AD78" s="40" t="e">
        <f>AD77*100/AF79</f>
        <v>#DIV/0!</v>
      </c>
      <c r="AE78" s="40" t="e">
        <f>AE77*100/AF79</f>
        <v>#DIV/0!</v>
      </c>
      <c r="AF78" s="40" t="e">
        <f>AF77*100/AF79</f>
        <v>#DIV/0!</v>
      </c>
      <c r="AG78" s="40" t="e">
        <f>AG77*100/AI79</f>
        <v>#DIV/0!</v>
      </c>
      <c r="AH78" s="40" t="e">
        <f>AH77*100/AI79</f>
        <v>#DIV/0!</v>
      </c>
      <c r="AI78" s="40" t="e">
        <f>AI77*100/AI79</f>
        <v>#DIV/0!</v>
      </c>
      <c r="AJ78" s="40" t="e">
        <f>AJ77*100/AL79</f>
        <v>#DIV/0!</v>
      </c>
      <c r="AK78" s="40" t="e">
        <f>AK77*100/AL79</f>
        <v>#DIV/0!</v>
      </c>
      <c r="AL78" s="40" t="e">
        <f>AL77*100/AL79</f>
        <v>#DIV/0!</v>
      </c>
      <c r="AM78" s="41"/>
      <c r="AN78" s="41"/>
      <c r="AO78" s="41"/>
      <c r="AP78" s="41"/>
      <c r="AQ78" s="13"/>
      <c r="AR78" s="13"/>
      <c r="AS78" s="13"/>
    </row>
    <row r="79" spans="1:45" x14ac:dyDescent="0.3">
      <c r="A79" s="93" t="s">
        <v>71</v>
      </c>
      <c r="B79" s="94"/>
      <c r="C79" s="29"/>
      <c r="D79" s="29"/>
      <c r="E79" s="29">
        <f>'Dərs saatları'!C70</f>
        <v>0</v>
      </c>
      <c r="F79" s="29"/>
      <c r="G79" s="29"/>
      <c r="H79" s="29">
        <f>'Dərs saatları'!D70</f>
        <v>0</v>
      </c>
      <c r="I79" s="29"/>
      <c r="J79" s="29"/>
      <c r="K79" s="29">
        <f>'Dərs saatları'!E70</f>
        <v>0</v>
      </c>
      <c r="L79" s="29"/>
      <c r="M79" s="29"/>
      <c r="N79" s="29">
        <f>'Dərs saatları'!F70</f>
        <v>0</v>
      </c>
      <c r="O79" s="29"/>
      <c r="P79" s="29"/>
      <c r="Q79" s="29">
        <f>'Dərs saatları'!G70</f>
        <v>0</v>
      </c>
      <c r="R79" s="29"/>
      <c r="S79" s="29"/>
      <c r="T79" s="29">
        <f>'Dərs saatları'!H70</f>
        <v>0</v>
      </c>
      <c r="U79" s="29"/>
      <c r="V79" s="29"/>
      <c r="W79" s="29">
        <f>'Dərs saatları'!I70</f>
        <v>0</v>
      </c>
      <c r="X79" s="29"/>
      <c r="Y79" s="29"/>
      <c r="Z79" s="29">
        <f>'Dərs saatları'!J70</f>
        <v>0</v>
      </c>
      <c r="AA79" s="29"/>
      <c r="AB79" s="29"/>
      <c r="AC79" s="29">
        <f>'Dərs saatları'!K70</f>
        <v>0</v>
      </c>
      <c r="AD79" s="29"/>
      <c r="AE79" s="29"/>
      <c r="AF79" s="29">
        <f>'Dərs saatları'!L70</f>
        <v>0</v>
      </c>
      <c r="AG79" s="29"/>
      <c r="AH79" s="29"/>
      <c r="AI79" s="29">
        <f>'Dərs saatları'!M70</f>
        <v>0</v>
      </c>
      <c r="AJ79" s="29"/>
      <c r="AK79" s="29"/>
      <c r="AL79" s="29">
        <f>'Dərs saatları'!N70</f>
        <v>0</v>
      </c>
      <c r="AM79" s="13"/>
      <c r="AN79" s="13"/>
      <c r="AO79" s="13"/>
      <c r="AP79" s="13"/>
      <c r="AQ79" s="13"/>
      <c r="AR79" s="13"/>
      <c r="AS79" s="13">
        <f>SUM(C79:AL79)</f>
        <v>0</v>
      </c>
    </row>
  </sheetData>
  <mergeCells count="29">
    <mergeCell ref="B29:B30"/>
    <mergeCell ref="AS55:AS56"/>
    <mergeCell ref="AM3:AN3"/>
    <mergeCell ref="AO3:AP3"/>
    <mergeCell ref="AM29:AN29"/>
    <mergeCell ref="AO29:AP29"/>
    <mergeCell ref="AM55:AN55"/>
    <mergeCell ref="AO55:AP55"/>
    <mergeCell ref="A28:AS28"/>
    <mergeCell ref="A54:AS54"/>
    <mergeCell ref="AS29:AS30"/>
    <mergeCell ref="AQ29:AQ30"/>
    <mergeCell ref="A51:B51"/>
    <mergeCell ref="A1:AQ1"/>
    <mergeCell ref="A3:A4"/>
    <mergeCell ref="B3:B4"/>
    <mergeCell ref="A2:AS2"/>
    <mergeCell ref="A79:B79"/>
    <mergeCell ref="A78:B78"/>
    <mergeCell ref="AR29:AR30"/>
    <mergeCell ref="AR55:AR56"/>
    <mergeCell ref="A27:B27"/>
    <mergeCell ref="A52:B52"/>
    <mergeCell ref="A53:B53"/>
    <mergeCell ref="A55:A56"/>
    <mergeCell ref="B55:B56"/>
    <mergeCell ref="AQ55:AQ56"/>
    <mergeCell ref="A77:B77"/>
    <mergeCell ref="A29:A30"/>
  </mergeCells>
  <pageMargins left="0" right="0" top="0" bottom="0" header="0" footer="0"/>
  <pageSetup paperSize="9" scale="65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0"/>
  <sheetViews>
    <sheetView zoomScale="60" zoomScaleNormal="60" workbookViewId="0">
      <selection activeCell="T23" sqref="T23"/>
    </sheetView>
  </sheetViews>
  <sheetFormatPr defaultRowHeight="15.6" x14ac:dyDescent="0.3"/>
  <cols>
    <col min="1" max="1" width="8.88671875" style="2"/>
    <col min="2" max="2" width="24.5546875" style="2" customWidth="1"/>
    <col min="3" max="3" width="8.88671875" style="2"/>
    <col min="4" max="7" width="8.88671875" style="38"/>
    <col min="8" max="8" width="8.88671875" style="2"/>
    <col min="9" max="12" width="8.88671875" style="38"/>
    <col min="13" max="13" width="8.88671875" style="2"/>
    <col min="14" max="17" width="8.88671875" style="38"/>
    <col min="18" max="18" width="8.88671875" style="2"/>
    <col min="19" max="22" width="8.88671875" style="38"/>
    <col min="23" max="23" width="11.6640625" style="2" customWidth="1"/>
    <col min="24" max="27" width="11.6640625" style="38" customWidth="1"/>
    <col min="28" max="16384" width="8.88671875" style="2"/>
  </cols>
  <sheetData>
    <row r="1" spans="1:27" ht="30.6" customHeight="1" x14ac:dyDescent="0.3">
      <c r="A1" s="88" t="s">
        <v>85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35"/>
      <c r="Y1" s="35"/>
      <c r="Z1" s="35"/>
      <c r="AA1" s="35"/>
    </row>
    <row r="2" spans="1:27" x14ac:dyDescent="0.3">
      <c r="A2" s="89" t="s">
        <v>57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1"/>
    </row>
    <row r="3" spans="1:27" s="38" customFormat="1" ht="15.6" customHeight="1" x14ac:dyDescent="0.3">
      <c r="A3" s="118" t="s">
        <v>29</v>
      </c>
      <c r="B3" s="108" t="s">
        <v>4</v>
      </c>
      <c r="C3" s="108" t="s">
        <v>80</v>
      </c>
      <c r="D3" s="108"/>
      <c r="E3" s="108"/>
      <c r="F3" s="108"/>
      <c r="G3" s="108"/>
      <c r="H3" s="108" t="s">
        <v>81</v>
      </c>
      <c r="I3" s="108"/>
      <c r="J3" s="108"/>
      <c r="K3" s="108"/>
      <c r="L3" s="108"/>
      <c r="M3" s="108" t="s">
        <v>82</v>
      </c>
      <c r="N3" s="108"/>
      <c r="O3" s="108"/>
      <c r="P3" s="108"/>
      <c r="Q3" s="108"/>
      <c r="R3" s="108" t="s">
        <v>83</v>
      </c>
      <c r="S3" s="108"/>
      <c r="T3" s="108"/>
      <c r="U3" s="108"/>
      <c r="V3" s="108"/>
      <c r="W3" s="108" t="s">
        <v>56</v>
      </c>
      <c r="X3" s="108"/>
      <c r="Y3" s="108"/>
      <c r="Z3" s="108"/>
      <c r="AA3" s="108"/>
    </row>
    <row r="4" spans="1:27" ht="46.8" x14ac:dyDescent="0.3">
      <c r="A4" s="118"/>
      <c r="B4" s="108"/>
      <c r="C4" s="23" t="s">
        <v>79</v>
      </c>
      <c r="D4" s="34" t="s">
        <v>75</v>
      </c>
      <c r="E4" s="34" t="s">
        <v>76</v>
      </c>
      <c r="F4" s="34" t="s">
        <v>77</v>
      </c>
      <c r="G4" s="34" t="s">
        <v>78</v>
      </c>
      <c r="H4" s="23" t="s">
        <v>79</v>
      </c>
      <c r="I4" s="34" t="s">
        <v>75</v>
      </c>
      <c r="J4" s="34" t="s">
        <v>76</v>
      </c>
      <c r="K4" s="34" t="s">
        <v>77</v>
      </c>
      <c r="L4" s="34" t="s">
        <v>78</v>
      </c>
      <c r="M4" s="23" t="s">
        <v>79</v>
      </c>
      <c r="N4" s="34" t="s">
        <v>75</v>
      </c>
      <c r="O4" s="34" t="s">
        <v>76</v>
      </c>
      <c r="P4" s="34" t="s">
        <v>77</v>
      </c>
      <c r="Q4" s="34" t="s">
        <v>78</v>
      </c>
      <c r="R4" s="23" t="s">
        <v>79</v>
      </c>
      <c r="S4" s="34" t="s">
        <v>75</v>
      </c>
      <c r="T4" s="34" t="s">
        <v>76</v>
      </c>
      <c r="U4" s="34" t="s">
        <v>77</v>
      </c>
      <c r="V4" s="34" t="s">
        <v>78</v>
      </c>
      <c r="W4" s="49" t="s">
        <v>79</v>
      </c>
      <c r="X4" s="33" t="s">
        <v>75</v>
      </c>
      <c r="Y4" s="33" t="s">
        <v>76</v>
      </c>
      <c r="Z4" s="33" t="s">
        <v>77</v>
      </c>
      <c r="AA4" s="33" t="s">
        <v>78</v>
      </c>
    </row>
    <row r="5" spans="1:27" x14ac:dyDescent="0.3">
      <c r="A5" s="24">
        <v>101</v>
      </c>
      <c r="B5" s="24" t="s">
        <v>74</v>
      </c>
      <c r="C5" s="24">
        <f>SUM(C18,C31)</f>
        <v>0</v>
      </c>
      <c r="D5" s="34">
        <f t="shared" ref="D5:AA5" si="0">SUM(D18,D31)</f>
        <v>0</v>
      </c>
      <c r="E5" s="34">
        <f t="shared" si="0"/>
        <v>0</v>
      </c>
      <c r="F5" s="34">
        <f t="shared" si="0"/>
        <v>0</v>
      </c>
      <c r="G5" s="34">
        <f t="shared" si="0"/>
        <v>0</v>
      </c>
      <c r="H5" s="34">
        <f t="shared" si="0"/>
        <v>0</v>
      </c>
      <c r="I5" s="34">
        <f t="shared" si="0"/>
        <v>0</v>
      </c>
      <c r="J5" s="34">
        <f t="shared" si="0"/>
        <v>0</v>
      </c>
      <c r="K5" s="34">
        <f t="shared" si="0"/>
        <v>0</v>
      </c>
      <c r="L5" s="34">
        <f t="shared" si="0"/>
        <v>0</v>
      </c>
      <c r="M5" s="34">
        <f t="shared" si="0"/>
        <v>0</v>
      </c>
      <c r="N5" s="34">
        <f t="shared" si="0"/>
        <v>0</v>
      </c>
      <c r="O5" s="34">
        <f t="shared" si="0"/>
        <v>0</v>
      </c>
      <c r="P5" s="34">
        <f t="shared" si="0"/>
        <v>0</v>
      </c>
      <c r="Q5" s="34">
        <f t="shared" si="0"/>
        <v>0</v>
      </c>
      <c r="R5" s="34">
        <f t="shared" si="0"/>
        <v>0</v>
      </c>
      <c r="S5" s="34">
        <f t="shared" si="0"/>
        <v>0</v>
      </c>
      <c r="T5" s="34">
        <f t="shared" si="0"/>
        <v>0</v>
      </c>
      <c r="U5" s="34">
        <f t="shared" si="0"/>
        <v>0</v>
      </c>
      <c r="V5" s="34">
        <f t="shared" si="0"/>
        <v>0</v>
      </c>
      <c r="W5" s="33">
        <f t="shared" si="0"/>
        <v>0</v>
      </c>
      <c r="X5" s="33">
        <f t="shared" si="0"/>
        <v>0</v>
      </c>
      <c r="Y5" s="33">
        <f t="shared" si="0"/>
        <v>0</v>
      </c>
      <c r="Z5" s="33">
        <f t="shared" si="0"/>
        <v>0</v>
      </c>
      <c r="AA5" s="33">
        <f t="shared" si="0"/>
        <v>0</v>
      </c>
    </row>
    <row r="6" spans="1:27" x14ac:dyDescent="0.3">
      <c r="A6" s="24">
        <v>104</v>
      </c>
      <c r="B6" s="24" t="s">
        <v>33</v>
      </c>
      <c r="C6" s="34">
        <f t="shared" ref="C6:AA6" si="1">SUM(C19,C32)</f>
        <v>0</v>
      </c>
      <c r="D6" s="34">
        <f t="shared" si="1"/>
        <v>0</v>
      </c>
      <c r="E6" s="34">
        <f t="shared" si="1"/>
        <v>0</v>
      </c>
      <c r="F6" s="34">
        <f t="shared" si="1"/>
        <v>0</v>
      </c>
      <c r="G6" s="34">
        <f t="shared" si="1"/>
        <v>0</v>
      </c>
      <c r="H6" s="34">
        <f t="shared" si="1"/>
        <v>0</v>
      </c>
      <c r="I6" s="34">
        <f t="shared" si="1"/>
        <v>0</v>
      </c>
      <c r="J6" s="34">
        <f t="shared" si="1"/>
        <v>0</v>
      </c>
      <c r="K6" s="34">
        <f t="shared" si="1"/>
        <v>0</v>
      </c>
      <c r="L6" s="34">
        <f t="shared" si="1"/>
        <v>0</v>
      </c>
      <c r="M6" s="34">
        <f t="shared" si="1"/>
        <v>0</v>
      </c>
      <c r="N6" s="34">
        <f t="shared" si="1"/>
        <v>0</v>
      </c>
      <c r="O6" s="34">
        <f t="shared" si="1"/>
        <v>0</v>
      </c>
      <c r="P6" s="34">
        <f t="shared" si="1"/>
        <v>0</v>
      </c>
      <c r="Q6" s="34">
        <f t="shared" si="1"/>
        <v>0</v>
      </c>
      <c r="R6" s="34">
        <f t="shared" si="1"/>
        <v>0</v>
      </c>
      <c r="S6" s="34">
        <f t="shared" si="1"/>
        <v>0</v>
      </c>
      <c r="T6" s="34">
        <f t="shared" si="1"/>
        <v>0</v>
      </c>
      <c r="U6" s="34">
        <f t="shared" si="1"/>
        <v>0</v>
      </c>
      <c r="V6" s="34">
        <f t="shared" si="1"/>
        <v>0</v>
      </c>
      <c r="W6" s="33">
        <f t="shared" si="1"/>
        <v>0</v>
      </c>
      <c r="X6" s="33">
        <f t="shared" si="1"/>
        <v>0</v>
      </c>
      <c r="Y6" s="33">
        <f t="shared" si="1"/>
        <v>0</v>
      </c>
      <c r="Z6" s="33">
        <f t="shared" si="1"/>
        <v>0</v>
      </c>
      <c r="AA6" s="33">
        <f t="shared" si="1"/>
        <v>0</v>
      </c>
    </row>
    <row r="7" spans="1:27" x14ac:dyDescent="0.3">
      <c r="A7" s="24">
        <v>106</v>
      </c>
      <c r="B7" s="24" t="s">
        <v>35</v>
      </c>
      <c r="C7" s="34">
        <f t="shared" ref="C7:AA7" si="2">SUM(C20,C33)</f>
        <v>0</v>
      </c>
      <c r="D7" s="34">
        <f t="shared" si="2"/>
        <v>0</v>
      </c>
      <c r="E7" s="34">
        <f t="shared" si="2"/>
        <v>0</v>
      </c>
      <c r="F7" s="34">
        <f t="shared" si="2"/>
        <v>0</v>
      </c>
      <c r="G7" s="34">
        <f t="shared" si="2"/>
        <v>0</v>
      </c>
      <c r="H7" s="34">
        <f t="shared" si="2"/>
        <v>0</v>
      </c>
      <c r="I7" s="34">
        <f t="shared" si="2"/>
        <v>0</v>
      </c>
      <c r="J7" s="34">
        <f t="shared" si="2"/>
        <v>0</v>
      </c>
      <c r="K7" s="34">
        <f t="shared" si="2"/>
        <v>0</v>
      </c>
      <c r="L7" s="34">
        <f t="shared" si="2"/>
        <v>0</v>
      </c>
      <c r="M7" s="34">
        <f t="shared" si="2"/>
        <v>0</v>
      </c>
      <c r="N7" s="34">
        <f t="shared" si="2"/>
        <v>0</v>
      </c>
      <c r="O7" s="34">
        <f t="shared" si="2"/>
        <v>0</v>
      </c>
      <c r="P7" s="34">
        <f t="shared" si="2"/>
        <v>0</v>
      </c>
      <c r="Q7" s="34">
        <f t="shared" si="2"/>
        <v>0</v>
      </c>
      <c r="R7" s="34">
        <f t="shared" si="2"/>
        <v>0</v>
      </c>
      <c r="S7" s="34">
        <f t="shared" si="2"/>
        <v>0</v>
      </c>
      <c r="T7" s="34">
        <f t="shared" si="2"/>
        <v>0</v>
      </c>
      <c r="U7" s="34">
        <f t="shared" si="2"/>
        <v>0</v>
      </c>
      <c r="V7" s="34">
        <f t="shared" si="2"/>
        <v>0</v>
      </c>
      <c r="W7" s="33">
        <f t="shared" si="2"/>
        <v>0</v>
      </c>
      <c r="X7" s="33">
        <f t="shared" si="2"/>
        <v>0</v>
      </c>
      <c r="Y7" s="33">
        <f t="shared" si="2"/>
        <v>0</v>
      </c>
      <c r="Z7" s="33">
        <f t="shared" si="2"/>
        <v>0</v>
      </c>
      <c r="AA7" s="33">
        <f t="shared" si="2"/>
        <v>0</v>
      </c>
    </row>
    <row r="8" spans="1:27" x14ac:dyDescent="0.3">
      <c r="A8" s="24">
        <v>107</v>
      </c>
      <c r="B8" s="24" t="s">
        <v>36</v>
      </c>
      <c r="C8" s="34">
        <f t="shared" ref="C8:AA8" si="3">SUM(C21,C34)</f>
        <v>0</v>
      </c>
      <c r="D8" s="34">
        <f t="shared" si="3"/>
        <v>0</v>
      </c>
      <c r="E8" s="34">
        <f t="shared" si="3"/>
        <v>0</v>
      </c>
      <c r="F8" s="34">
        <f t="shared" si="3"/>
        <v>0</v>
      </c>
      <c r="G8" s="34">
        <f t="shared" si="3"/>
        <v>0</v>
      </c>
      <c r="H8" s="34">
        <f t="shared" si="3"/>
        <v>0</v>
      </c>
      <c r="I8" s="34">
        <f t="shared" si="3"/>
        <v>0</v>
      </c>
      <c r="J8" s="34">
        <f t="shared" si="3"/>
        <v>0</v>
      </c>
      <c r="K8" s="34">
        <f t="shared" si="3"/>
        <v>0</v>
      </c>
      <c r="L8" s="34">
        <f t="shared" si="3"/>
        <v>0</v>
      </c>
      <c r="M8" s="34">
        <f t="shared" si="3"/>
        <v>0</v>
      </c>
      <c r="N8" s="34">
        <f t="shared" si="3"/>
        <v>0</v>
      </c>
      <c r="O8" s="34">
        <f t="shared" si="3"/>
        <v>0</v>
      </c>
      <c r="P8" s="34">
        <f t="shared" si="3"/>
        <v>0</v>
      </c>
      <c r="Q8" s="34">
        <f t="shared" si="3"/>
        <v>0</v>
      </c>
      <c r="R8" s="34">
        <f t="shared" si="3"/>
        <v>0</v>
      </c>
      <c r="S8" s="34">
        <f t="shared" si="3"/>
        <v>0</v>
      </c>
      <c r="T8" s="34">
        <f t="shared" si="3"/>
        <v>0</v>
      </c>
      <c r="U8" s="34">
        <f t="shared" si="3"/>
        <v>0</v>
      </c>
      <c r="V8" s="34">
        <f t="shared" si="3"/>
        <v>0</v>
      </c>
      <c r="W8" s="33">
        <f t="shared" si="3"/>
        <v>0</v>
      </c>
      <c r="X8" s="33">
        <f t="shared" si="3"/>
        <v>0</v>
      </c>
      <c r="Y8" s="33">
        <f t="shared" si="3"/>
        <v>0</v>
      </c>
      <c r="Z8" s="33">
        <f t="shared" si="3"/>
        <v>0</v>
      </c>
      <c r="AA8" s="33">
        <f t="shared" si="3"/>
        <v>0</v>
      </c>
    </row>
    <row r="9" spans="1:27" x14ac:dyDescent="0.3">
      <c r="A9" s="24">
        <v>109</v>
      </c>
      <c r="B9" s="24" t="s">
        <v>38</v>
      </c>
      <c r="C9" s="34">
        <f t="shared" ref="C9:AA9" si="4">SUM(C22,C35)</f>
        <v>0</v>
      </c>
      <c r="D9" s="34">
        <f t="shared" si="4"/>
        <v>0</v>
      </c>
      <c r="E9" s="34">
        <f t="shared" si="4"/>
        <v>0</v>
      </c>
      <c r="F9" s="34">
        <f t="shared" si="4"/>
        <v>0</v>
      </c>
      <c r="G9" s="34">
        <f t="shared" si="4"/>
        <v>0</v>
      </c>
      <c r="H9" s="34">
        <f t="shared" si="4"/>
        <v>0</v>
      </c>
      <c r="I9" s="34">
        <f t="shared" si="4"/>
        <v>0</v>
      </c>
      <c r="J9" s="34">
        <f t="shared" si="4"/>
        <v>0</v>
      </c>
      <c r="K9" s="34">
        <f t="shared" si="4"/>
        <v>0</v>
      </c>
      <c r="L9" s="34">
        <f t="shared" si="4"/>
        <v>0</v>
      </c>
      <c r="M9" s="34">
        <f t="shared" si="4"/>
        <v>0</v>
      </c>
      <c r="N9" s="34">
        <f t="shared" si="4"/>
        <v>0</v>
      </c>
      <c r="O9" s="34">
        <f t="shared" si="4"/>
        <v>0</v>
      </c>
      <c r="P9" s="34">
        <f t="shared" si="4"/>
        <v>0</v>
      </c>
      <c r="Q9" s="34">
        <f t="shared" si="4"/>
        <v>0</v>
      </c>
      <c r="R9" s="34">
        <f t="shared" si="4"/>
        <v>0</v>
      </c>
      <c r="S9" s="34">
        <f t="shared" si="4"/>
        <v>0</v>
      </c>
      <c r="T9" s="34">
        <f t="shared" si="4"/>
        <v>0</v>
      </c>
      <c r="U9" s="34">
        <f t="shared" si="4"/>
        <v>0</v>
      </c>
      <c r="V9" s="34">
        <f t="shared" si="4"/>
        <v>0</v>
      </c>
      <c r="W9" s="33">
        <f t="shared" si="4"/>
        <v>0</v>
      </c>
      <c r="X9" s="33">
        <f t="shared" si="4"/>
        <v>0</v>
      </c>
      <c r="Y9" s="33">
        <f t="shared" si="4"/>
        <v>0</v>
      </c>
      <c r="Z9" s="33">
        <f t="shared" si="4"/>
        <v>0</v>
      </c>
      <c r="AA9" s="33">
        <f t="shared" si="4"/>
        <v>0</v>
      </c>
    </row>
    <row r="10" spans="1:27" x14ac:dyDescent="0.3">
      <c r="A10" s="24">
        <v>110</v>
      </c>
      <c r="B10" s="24" t="s">
        <v>39</v>
      </c>
      <c r="C10" s="34">
        <f t="shared" ref="C10:AA10" si="5">SUM(C23,C36)</f>
        <v>0</v>
      </c>
      <c r="D10" s="34">
        <f t="shared" si="5"/>
        <v>0</v>
      </c>
      <c r="E10" s="34">
        <f t="shared" si="5"/>
        <v>0</v>
      </c>
      <c r="F10" s="34">
        <f t="shared" si="5"/>
        <v>0</v>
      </c>
      <c r="G10" s="34">
        <f t="shared" si="5"/>
        <v>0</v>
      </c>
      <c r="H10" s="34">
        <f t="shared" si="5"/>
        <v>0</v>
      </c>
      <c r="I10" s="34">
        <f t="shared" si="5"/>
        <v>0</v>
      </c>
      <c r="J10" s="34">
        <f t="shared" si="5"/>
        <v>0</v>
      </c>
      <c r="K10" s="34">
        <f t="shared" si="5"/>
        <v>0</v>
      </c>
      <c r="L10" s="34">
        <f t="shared" si="5"/>
        <v>0</v>
      </c>
      <c r="M10" s="34">
        <f t="shared" si="5"/>
        <v>0</v>
      </c>
      <c r="N10" s="34">
        <f t="shared" si="5"/>
        <v>0</v>
      </c>
      <c r="O10" s="34">
        <f t="shared" si="5"/>
        <v>0</v>
      </c>
      <c r="P10" s="34">
        <f t="shared" si="5"/>
        <v>0</v>
      </c>
      <c r="Q10" s="34">
        <f t="shared" si="5"/>
        <v>0</v>
      </c>
      <c r="R10" s="34">
        <f t="shared" si="5"/>
        <v>0</v>
      </c>
      <c r="S10" s="34">
        <f t="shared" si="5"/>
        <v>0</v>
      </c>
      <c r="T10" s="34">
        <f t="shared" si="5"/>
        <v>0</v>
      </c>
      <c r="U10" s="34">
        <f t="shared" si="5"/>
        <v>0</v>
      </c>
      <c r="V10" s="34">
        <f t="shared" si="5"/>
        <v>0</v>
      </c>
      <c r="W10" s="33">
        <f t="shared" si="5"/>
        <v>0</v>
      </c>
      <c r="X10" s="33">
        <f t="shared" si="5"/>
        <v>0</v>
      </c>
      <c r="Y10" s="33">
        <f t="shared" si="5"/>
        <v>0</v>
      </c>
      <c r="Z10" s="33">
        <f t="shared" si="5"/>
        <v>0</v>
      </c>
      <c r="AA10" s="33">
        <f t="shared" si="5"/>
        <v>0</v>
      </c>
    </row>
    <row r="11" spans="1:27" x14ac:dyDescent="0.3">
      <c r="A11" s="24">
        <v>111</v>
      </c>
      <c r="B11" s="24" t="s">
        <v>40</v>
      </c>
      <c r="C11" s="34">
        <f t="shared" ref="C11:AA11" si="6">SUM(C24,C37)</f>
        <v>0</v>
      </c>
      <c r="D11" s="34">
        <f t="shared" si="6"/>
        <v>0</v>
      </c>
      <c r="E11" s="34">
        <f t="shared" si="6"/>
        <v>0</v>
      </c>
      <c r="F11" s="34">
        <f t="shared" si="6"/>
        <v>0</v>
      </c>
      <c r="G11" s="34">
        <f t="shared" si="6"/>
        <v>0</v>
      </c>
      <c r="H11" s="34">
        <f t="shared" si="6"/>
        <v>0</v>
      </c>
      <c r="I11" s="34">
        <f t="shared" si="6"/>
        <v>0</v>
      </c>
      <c r="J11" s="34">
        <f t="shared" si="6"/>
        <v>0</v>
      </c>
      <c r="K11" s="34">
        <f t="shared" si="6"/>
        <v>0</v>
      </c>
      <c r="L11" s="34">
        <f t="shared" si="6"/>
        <v>0</v>
      </c>
      <c r="M11" s="34">
        <f t="shared" si="6"/>
        <v>0</v>
      </c>
      <c r="N11" s="34">
        <f t="shared" si="6"/>
        <v>0</v>
      </c>
      <c r="O11" s="34">
        <f t="shared" si="6"/>
        <v>0</v>
      </c>
      <c r="P11" s="34">
        <f t="shared" si="6"/>
        <v>0</v>
      </c>
      <c r="Q11" s="34">
        <f t="shared" si="6"/>
        <v>0</v>
      </c>
      <c r="R11" s="34">
        <f t="shared" si="6"/>
        <v>0</v>
      </c>
      <c r="S11" s="34">
        <f t="shared" si="6"/>
        <v>0</v>
      </c>
      <c r="T11" s="34">
        <f t="shared" si="6"/>
        <v>0</v>
      </c>
      <c r="U11" s="34">
        <f t="shared" si="6"/>
        <v>0</v>
      </c>
      <c r="V11" s="34">
        <f t="shared" si="6"/>
        <v>0</v>
      </c>
      <c r="W11" s="33">
        <f t="shared" si="6"/>
        <v>0</v>
      </c>
      <c r="X11" s="33">
        <f t="shared" si="6"/>
        <v>0</v>
      </c>
      <c r="Y11" s="33">
        <f t="shared" si="6"/>
        <v>0</v>
      </c>
      <c r="Z11" s="33">
        <f t="shared" si="6"/>
        <v>0</v>
      </c>
      <c r="AA11" s="33">
        <f t="shared" si="6"/>
        <v>0</v>
      </c>
    </row>
    <row r="12" spans="1:27" x14ac:dyDescent="0.3">
      <c r="A12" s="24">
        <v>112</v>
      </c>
      <c r="B12" s="24" t="s">
        <v>41</v>
      </c>
      <c r="C12" s="34">
        <f t="shared" ref="C12:AA12" si="7">SUM(C25,C38)</f>
        <v>0</v>
      </c>
      <c r="D12" s="34">
        <f t="shared" si="7"/>
        <v>0</v>
      </c>
      <c r="E12" s="34">
        <f t="shared" si="7"/>
        <v>0</v>
      </c>
      <c r="F12" s="34">
        <f t="shared" si="7"/>
        <v>0</v>
      </c>
      <c r="G12" s="34">
        <f t="shared" si="7"/>
        <v>0</v>
      </c>
      <c r="H12" s="34">
        <f t="shared" si="7"/>
        <v>0</v>
      </c>
      <c r="I12" s="34">
        <f t="shared" si="7"/>
        <v>0</v>
      </c>
      <c r="J12" s="34">
        <f t="shared" si="7"/>
        <v>0</v>
      </c>
      <c r="K12" s="34">
        <f t="shared" si="7"/>
        <v>0</v>
      </c>
      <c r="L12" s="34">
        <f t="shared" si="7"/>
        <v>0</v>
      </c>
      <c r="M12" s="34">
        <f t="shared" si="7"/>
        <v>0</v>
      </c>
      <c r="N12" s="34">
        <f t="shared" si="7"/>
        <v>0</v>
      </c>
      <c r="O12" s="34">
        <f t="shared" si="7"/>
        <v>0</v>
      </c>
      <c r="P12" s="34">
        <f t="shared" si="7"/>
        <v>0</v>
      </c>
      <c r="Q12" s="34">
        <f t="shared" si="7"/>
        <v>0</v>
      </c>
      <c r="R12" s="34">
        <f t="shared" si="7"/>
        <v>0</v>
      </c>
      <c r="S12" s="34">
        <f t="shared" si="7"/>
        <v>0</v>
      </c>
      <c r="T12" s="34">
        <f t="shared" si="7"/>
        <v>0</v>
      </c>
      <c r="U12" s="34">
        <f t="shared" si="7"/>
        <v>0</v>
      </c>
      <c r="V12" s="34">
        <f t="shared" si="7"/>
        <v>0</v>
      </c>
      <c r="W12" s="33">
        <f t="shared" si="7"/>
        <v>0</v>
      </c>
      <c r="X12" s="33">
        <f t="shared" si="7"/>
        <v>0</v>
      </c>
      <c r="Y12" s="33">
        <f t="shared" si="7"/>
        <v>0</v>
      </c>
      <c r="Z12" s="33">
        <f t="shared" si="7"/>
        <v>0</v>
      </c>
      <c r="AA12" s="33">
        <f t="shared" si="7"/>
        <v>0</v>
      </c>
    </row>
    <row r="13" spans="1:27" x14ac:dyDescent="0.3">
      <c r="A13" s="24">
        <v>113</v>
      </c>
      <c r="B13" s="24" t="s">
        <v>42</v>
      </c>
      <c r="C13" s="34">
        <f t="shared" ref="C13:AA14" si="8">SUM(C26,C39)</f>
        <v>0</v>
      </c>
      <c r="D13" s="34">
        <f t="shared" si="8"/>
        <v>0</v>
      </c>
      <c r="E13" s="34">
        <f t="shared" si="8"/>
        <v>0</v>
      </c>
      <c r="F13" s="34">
        <f t="shared" si="8"/>
        <v>0</v>
      </c>
      <c r="G13" s="34">
        <f t="shared" si="8"/>
        <v>0</v>
      </c>
      <c r="H13" s="34">
        <f t="shared" si="8"/>
        <v>0</v>
      </c>
      <c r="I13" s="34">
        <f t="shared" si="8"/>
        <v>0</v>
      </c>
      <c r="J13" s="34">
        <f t="shared" si="8"/>
        <v>0</v>
      </c>
      <c r="K13" s="34">
        <f t="shared" si="8"/>
        <v>0</v>
      </c>
      <c r="L13" s="34">
        <f t="shared" si="8"/>
        <v>0</v>
      </c>
      <c r="M13" s="34">
        <f t="shared" si="8"/>
        <v>0</v>
      </c>
      <c r="N13" s="34">
        <f t="shared" si="8"/>
        <v>0</v>
      </c>
      <c r="O13" s="34">
        <f t="shared" si="8"/>
        <v>0</v>
      </c>
      <c r="P13" s="34">
        <f t="shared" si="8"/>
        <v>0</v>
      </c>
      <c r="Q13" s="34">
        <f t="shared" si="8"/>
        <v>0</v>
      </c>
      <c r="R13" s="34">
        <f t="shared" si="8"/>
        <v>0</v>
      </c>
      <c r="S13" s="34">
        <f t="shared" si="8"/>
        <v>0</v>
      </c>
      <c r="T13" s="34">
        <f t="shared" si="8"/>
        <v>0</v>
      </c>
      <c r="U13" s="34">
        <f t="shared" si="8"/>
        <v>0</v>
      </c>
      <c r="V13" s="34">
        <f t="shared" si="8"/>
        <v>0</v>
      </c>
      <c r="W13" s="33">
        <f t="shared" si="8"/>
        <v>0</v>
      </c>
      <c r="X13" s="33">
        <f t="shared" si="8"/>
        <v>0</v>
      </c>
      <c r="Y13" s="33">
        <f t="shared" si="8"/>
        <v>0</v>
      </c>
      <c r="Z13" s="33">
        <f t="shared" si="8"/>
        <v>0</v>
      </c>
      <c r="AA13" s="33">
        <f t="shared" si="8"/>
        <v>0</v>
      </c>
    </row>
    <row r="14" spans="1:27" x14ac:dyDescent="0.3">
      <c r="A14" s="92" t="s">
        <v>56</v>
      </c>
      <c r="B14" s="92"/>
      <c r="C14" s="33">
        <f>SUM(C27,C40)</f>
        <v>0</v>
      </c>
      <c r="D14" s="33">
        <f t="shared" si="8"/>
        <v>0</v>
      </c>
      <c r="E14" s="33">
        <f t="shared" si="8"/>
        <v>0</v>
      </c>
      <c r="F14" s="33">
        <f t="shared" si="8"/>
        <v>0</v>
      </c>
      <c r="G14" s="33">
        <f t="shared" si="8"/>
        <v>0</v>
      </c>
      <c r="H14" s="33">
        <f t="shared" si="8"/>
        <v>0</v>
      </c>
      <c r="I14" s="33">
        <f t="shared" si="8"/>
        <v>0</v>
      </c>
      <c r="J14" s="33">
        <f t="shared" si="8"/>
        <v>0</v>
      </c>
      <c r="K14" s="33">
        <f t="shared" si="8"/>
        <v>0</v>
      </c>
      <c r="L14" s="33">
        <f t="shared" si="8"/>
        <v>0</v>
      </c>
      <c r="M14" s="33">
        <f t="shared" si="8"/>
        <v>0</v>
      </c>
      <c r="N14" s="33">
        <f t="shared" si="8"/>
        <v>0</v>
      </c>
      <c r="O14" s="33">
        <f t="shared" si="8"/>
        <v>0</v>
      </c>
      <c r="P14" s="33">
        <f t="shared" si="8"/>
        <v>0</v>
      </c>
      <c r="Q14" s="33">
        <f t="shared" si="8"/>
        <v>0</v>
      </c>
      <c r="R14" s="33">
        <f t="shared" si="8"/>
        <v>0</v>
      </c>
      <c r="S14" s="33">
        <f t="shared" si="8"/>
        <v>0</v>
      </c>
      <c r="T14" s="33">
        <f t="shared" si="8"/>
        <v>0</v>
      </c>
      <c r="U14" s="33">
        <f t="shared" si="8"/>
        <v>0</v>
      </c>
      <c r="V14" s="33">
        <f t="shared" si="8"/>
        <v>0</v>
      </c>
      <c r="W14" s="33">
        <f t="shared" si="8"/>
        <v>0</v>
      </c>
      <c r="X14" s="33">
        <f t="shared" si="8"/>
        <v>0</v>
      </c>
      <c r="Y14" s="33">
        <f t="shared" si="8"/>
        <v>0</v>
      </c>
      <c r="Z14" s="33">
        <f t="shared" si="8"/>
        <v>0</v>
      </c>
      <c r="AA14" s="33">
        <f t="shared" si="8"/>
        <v>0</v>
      </c>
    </row>
    <row r="15" spans="1:27" x14ac:dyDescent="0.3">
      <c r="A15" s="108" t="s">
        <v>55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</row>
    <row r="16" spans="1:27" s="38" customFormat="1" x14ac:dyDescent="0.3">
      <c r="A16" s="118" t="s">
        <v>29</v>
      </c>
      <c r="B16" s="108" t="s">
        <v>4</v>
      </c>
      <c r="C16" s="108" t="s">
        <v>80</v>
      </c>
      <c r="D16" s="108"/>
      <c r="E16" s="108"/>
      <c r="F16" s="108"/>
      <c r="G16" s="108"/>
      <c r="H16" s="108" t="s">
        <v>81</v>
      </c>
      <c r="I16" s="108"/>
      <c r="J16" s="108"/>
      <c r="K16" s="108"/>
      <c r="L16" s="108"/>
      <c r="M16" s="108" t="s">
        <v>82</v>
      </c>
      <c r="N16" s="108"/>
      <c r="O16" s="108"/>
      <c r="P16" s="108"/>
      <c r="Q16" s="108"/>
      <c r="R16" s="108" t="s">
        <v>83</v>
      </c>
      <c r="S16" s="108"/>
      <c r="T16" s="108"/>
      <c r="U16" s="108"/>
      <c r="V16" s="108"/>
      <c r="W16" s="108" t="s">
        <v>56</v>
      </c>
      <c r="X16" s="108"/>
      <c r="Y16" s="108"/>
      <c r="Z16" s="108"/>
      <c r="AA16" s="108"/>
    </row>
    <row r="17" spans="1:27" ht="46.8" x14ac:dyDescent="0.3">
      <c r="A17" s="118"/>
      <c r="B17" s="108"/>
      <c r="C17" s="23" t="s">
        <v>79</v>
      </c>
      <c r="D17" s="34" t="s">
        <v>75</v>
      </c>
      <c r="E17" s="34" t="s">
        <v>76</v>
      </c>
      <c r="F17" s="34" t="s">
        <v>77</v>
      </c>
      <c r="G17" s="34" t="s">
        <v>78</v>
      </c>
      <c r="H17" s="23" t="s">
        <v>79</v>
      </c>
      <c r="I17" s="34" t="s">
        <v>75</v>
      </c>
      <c r="J17" s="34" t="s">
        <v>76</v>
      </c>
      <c r="K17" s="34" t="s">
        <v>77</v>
      </c>
      <c r="L17" s="34" t="s">
        <v>78</v>
      </c>
      <c r="M17" s="23" t="s">
        <v>79</v>
      </c>
      <c r="N17" s="34" t="s">
        <v>75</v>
      </c>
      <c r="O17" s="34" t="s">
        <v>76</v>
      </c>
      <c r="P17" s="34" t="s">
        <v>77</v>
      </c>
      <c r="Q17" s="34" t="s">
        <v>78</v>
      </c>
      <c r="R17" s="23" t="s">
        <v>79</v>
      </c>
      <c r="S17" s="34" t="s">
        <v>75</v>
      </c>
      <c r="T17" s="34" t="s">
        <v>76</v>
      </c>
      <c r="U17" s="34" t="s">
        <v>77</v>
      </c>
      <c r="V17" s="34" t="s">
        <v>78</v>
      </c>
      <c r="W17" s="49" t="s">
        <v>79</v>
      </c>
      <c r="X17" s="33" t="s">
        <v>75</v>
      </c>
      <c r="Y17" s="33" t="s">
        <v>76</v>
      </c>
      <c r="Z17" s="33" t="s">
        <v>77</v>
      </c>
      <c r="AA17" s="33" t="s">
        <v>78</v>
      </c>
    </row>
    <row r="18" spans="1:27" s="38" customFormat="1" x14ac:dyDescent="0.3">
      <c r="A18" s="34">
        <v>101</v>
      </c>
      <c r="B18" s="34" t="s">
        <v>74</v>
      </c>
      <c r="C18" s="34">
        <f>'Ümumi baza'!IR5</f>
        <v>0</v>
      </c>
      <c r="D18" s="34">
        <f>'Ümumi baza'!IS5</f>
        <v>0</v>
      </c>
      <c r="E18" s="34">
        <f>'Ümumi baza'!IT5</f>
        <v>0</v>
      </c>
      <c r="F18" s="34">
        <f>'Ümumi baza'!IU5</f>
        <v>0</v>
      </c>
      <c r="G18" s="34">
        <f>'Ümumi baza'!IV5</f>
        <v>0</v>
      </c>
      <c r="H18" s="34">
        <f>'Ümumi baza'!JW5</f>
        <v>0</v>
      </c>
      <c r="I18" s="34">
        <f>'Ümumi baza'!JX5</f>
        <v>0</v>
      </c>
      <c r="J18" s="34">
        <f>'Ümumi baza'!JY5</f>
        <v>0</v>
      </c>
      <c r="K18" s="34">
        <f>'Ümumi baza'!JZ5</f>
        <v>0</v>
      </c>
      <c r="L18" s="34">
        <f>'Ümumi baza'!KA5</f>
        <v>0</v>
      </c>
      <c r="M18" s="34">
        <f>'Ümumi baza'!LB5</f>
        <v>0</v>
      </c>
      <c r="N18" s="34">
        <f>'Ümumi baza'!LC5</f>
        <v>0</v>
      </c>
      <c r="O18" s="34">
        <f>'Ümumi baza'!LD5</f>
        <v>0</v>
      </c>
      <c r="P18" s="34">
        <f>'Ümumi baza'!LE5</f>
        <v>0</v>
      </c>
      <c r="Q18" s="34">
        <f>'Ümumi baza'!LF5</f>
        <v>0</v>
      </c>
      <c r="R18" s="34">
        <f>'Ümumi baza'!MG5</f>
        <v>0</v>
      </c>
      <c r="S18" s="34">
        <f>'Ümumi baza'!MH5</f>
        <v>0</v>
      </c>
      <c r="T18" s="34">
        <f>'Ümumi baza'!MI5</f>
        <v>0</v>
      </c>
      <c r="U18" s="34">
        <f>'Ümumi baza'!MJ5</f>
        <v>0</v>
      </c>
      <c r="V18" s="34">
        <f>'Ümumi baza'!MK5</f>
        <v>0</v>
      </c>
      <c r="W18" s="33">
        <f>SUM(C18,H18,M18,R18)</f>
        <v>0</v>
      </c>
      <c r="X18" s="33">
        <f t="shared" ref="X18:AA18" si="9">SUM(D18,I18,N18,S18)</f>
        <v>0</v>
      </c>
      <c r="Y18" s="33">
        <f t="shared" si="9"/>
        <v>0</v>
      </c>
      <c r="Z18" s="33">
        <f t="shared" si="9"/>
        <v>0</v>
      </c>
      <c r="AA18" s="33">
        <f t="shared" si="9"/>
        <v>0</v>
      </c>
    </row>
    <row r="19" spans="1:27" s="38" customFormat="1" x14ac:dyDescent="0.3">
      <c r="A19" s="34">
        <v>104</v>
      </c>
      <c r="B19" s="34" t="s">
        <v>33</v>
      </c>
      <c r="C19" s="34">
        <f>'Ümumi baza'!IR26</f>
        <v>0</v>
      </c>
      <c r="D19" s="34">
        <f>'Ümumi baza'!IS26</f>
        <v>0</v>
      </c>
      <c r="E19" s="34">
        <f>'Ümumi baza'!IT26</f>
        <v>0</v>
      </c>
      <c r="F19" s="34">
        <f>'Ümumi baza'!IU26</f>
        <v>0</v>
      </c>
      <c r="G19" s="34">
        <f>'Ümumi baza'!IV26</f>
        <v>0</v>
      </c>
      <c r="H19" s="34">
        <f>'Ümumi baza'!JW26</f>
        <v>0</v>
      </c>
      <c r="I19" s="34">
        <f>'Ümumi baza'!JX26</f>
        <v>0</v>
      </c>
      <c r="J19" s="34">
        <f>'Ümumi baza'!JY26</f>
        <v>0</v>
      </c>
      <c r="K19" s="34">
        <f>'Ümumi baza'!JZ26</f>
        <v>0</v>
      </c>
      <c r="L19" s="34">
        <f>'Ümumi baza'!KA26</f>
        <v>0</v>
      </c>
      <c r="M19" s="34">
        <f>'Ümumi baza'!LB26</f>
        <v>0</v>
      </c>
      <c r="N19" s="34">
        <f>'Ümumi baza'!LC26</f>
        <v>0</v>
      </c>
      <c r="O19" s="34">
        <f>'Ümumi baza'!LD26</f>
        <v>0</v>
      </c>
      <c r="P19" s="34">
        <f>'Ümumi baza'!LE26</f>
        <v>0</v>
      </c>
      <c r="Q19" s="34">
        <f>'Ümumi baza'!LF26</f>
        <v>0</v>
      </c>
      <c r="R19" s="34">
        <f>'Ümumi baza'!MG26</f>
        <v>0</v>
      </c>
      <c r="S19" s="34">
        <f>'Ümumi baza'!MH26</f>
        <v>0</v>
      </c>
      <c r="T19" s="34">
        <f>'Ümumi baza'!MI26</f>
        <v>0</v>
      </c>
      <c r="U19" s="34">
        <f>'Ümumi baza'!MJ26</f>
        <v>0</v>
      </c>
      <c r="V19" s="34">
        <f>'Ümumi baza'!MK26</f>
        <v>0</v>
      </c>
      <c r="W19" s="33">
        <f t="shared" ref="W19:W26" si="10">SUM(C19,H19,M19,R19)</f>
        <v>0</v>
      </c>
      <c r="X19" s="33">
        <f t="shared" ref="X19:X26" si="11">SUM(D19,I19,N19,S19)</f>
        <v>0</v>
      </c>
      <c r="Y19" s="33">
        <f t="shared" ref="Y19:Y26" si="12">SUM(E19,J19,O19,T19)</f>
        <v>0</v>
      </c>
      <c r="Z19" s="33">
        <f t="shared" ref="Z19:Z26" si="13">SUM(F19,K19,P19,U19)</f>
        <v>0</v>
      </c>
      <c r="AA19" s="33">
        <f t="shared" ref="AA19:AA26" si="14">SUM(G19,L19,Q19,V19)</f>
        <v>0</v>
      </c>
    </row>
    <row r="20" spans="1:27" s="38" customFormat="1" x14ac:dyDescent="0.3">
      <c r="A20" s="34">
        <v>106</v>
      </c>
      <c r="B20" s="34" t="s">
        <v>35</v>
      </c>
      <c r="C20" s="34">
        <f>'Ümumi baza'!IR40</f>
        <v>0</v>
      </c>
      <c r="D20" s="34">
        <f>'Ümumi baza'!IS40</f>
        <v>0</v>
      </c>
      <c r="E20" s="34">
        <f>'Ümumi baza'!IT40</f>
        <v>0</v>
      </c>
      <c r="F20" s="34">
        <f>'Ümumi baza'!IU40</f>
        <v>0</v>
      </c>
      <c r="G20" s="34">
        <f>'Ümumi baza'!IV40</f>
        <v>0</v>
      </c>
      <c r="H20" s="34">
        <f>'Ümumi baza'!JW40</f>
        <v>0</v>
      </c>
      <c r="I20" s="34">
        <f>'Ümumi baza'!JX40</f>
        <v>0</v>
      </c>
      <c r="J20" s="34">
        <f>'Ümumi baza'!JY40</f>
        <v>0</v>
      </c>
      <c r="K20" s="34">
        <f>'Ümumi baza'!JZ40</f>
        <v>0</v>
      </c>
      <c r="L20" s="34">
        <f>'Ümumi baza'!KA40</f>
        <v>0</v>
      </c>
      <c r="M20" s="34">
        <f>'Ümumi baza'!LB40</f>
        <v>0</v>
      </c>
      <c r="N20" s="34">
        <f>'Ümumi baza'!LC40</f>
        <v>0</v>
      </c>
      <c r="O20" s="34">
        <f>'Ümumi baza'!LD40</f>
        <v>0</v>
      </c>
      <c r="P20" s="34">
        <f>'Ümumi baza'!LE40</f>
        <v>0</v>
      </c>
      <c r="Q20" s="34">
        <f>'Ümumi baza'!LF40</f>
        <v>0</v>
      </c>
      <c r="R20" s="34">
        <f>'Ümumi baza'!MG40</f>
        <v>0</v>
      </c>
      <c r="S20" s="34">
        <f>'Ümumi baza'!MH40</f>
        <v>0</v>
      </c>
      <c r="T20" s="34">
        <f>'Ümumi baza'!MI40</f>
        <v>0</v>
      </c>
      <c r="U20" s="34">
        <f>'Ümumi baza'!MJ40</f>
        <v>0</v>
      </c>
      <c r="V20" s="34">
        <f>'Ümumi baza'!MK40</f>
        <v>0</v>
      </c>
      <c r="W20" s="33">
        <f t="shared" si="10"/>
        <v>0</v>
      </c>
      <c r="X20" s="33">
        <f t="shared" si="11"/>
        <v>0</v>
      </c>
      <c r="Y20" s="33">
        <f t="shared" si="12"/>
        <v>0</v>
      </c>
      <c r="Z20" s="33">
        <f t="shared" si="13"/>
        <v>0</v>
      </c>
      <c r="AA20" s="33">
        <f t="shared" si="14"/>
        <v>0</v>
      </c>
    </row>
    <row r="21" spans="1:27" s="38" customFormat="1" x14ac:dyDescent="0.3">
      <c r="A21" s="34">
        <v>107</v>
      </c>
      <c r="B21" s="34" t="s">
        <v>36</v>
      </c>
      <c r="C21" s="34">
        <f>'Ümumi baza'!IR47</f>
        <v>0</v>
      </c>
      <c r="D21" s="34">
        <f>'Ümumi baza'!IS47</f>
        <v>0</v>
      </c>
      <c r="E21" s="34">
        <f>'Ümumi baza'!IT47</f>
        <v>0</v>
      </c>
      <c r="F21" s="34">
        <f>'Ümumi baza'!IU47</f>
        <v>0</v>
      </c>
      <c r="G21" s="34">
        <f>'Ümumi baza'!IV47</f>
        <v>0</v>
      </c>
      <c r="H21" s="34">
        <f>'Ümumi baza'!JW47</f>
        <v>0</v>
      </c>
      <c r="I21" s="34">
        <f>'Ümumi baza'!JX47</f>
        <v>0</v>
      </c>
      <c r="J21" s="34">
        <f>'Ümumi baza'!JY47</f>
        <v>0</v>
      </c>
      <c r="K21" s="34">
        <f>'Ümumi baza'!JZ47</f>
        <v>0</v>
      </c>
      <c r="L21" s="34">
        <f>'Ümumi baza'!KA47</f>
        <v>0</v>
      </c>
      <c r="M21" s="34">
        <f>'Ümumi baza'!LB47</f>
        <v>0</v>
      </c>
      <c r="N21" s="34">
        <f>'Ümumi baza'!LC47</f>
        <v>0</v>
      </c>
      <c r="O21" s="34">
        <f>'Ümumi baza'!LD47</f>
        <v>0</v>
      </c>
      <c r="P21" s="34">
        <f>'Ümumi baza'!LE47</f>
        <v>0</v>
      </c>
      <c r="Q21" s="34">
        <f>'Ümumi baza'!LF47</f>
        <v>0</v>
      </c>
      <c r="R21" s="34">
        <f>'Ümumi baza'!MG47</f>
        <v>0</v>
      </c>
      <c r="S21" s="34">
        <f>'Ümumi baza'!MH47</f>
        <v>0</v>
      </c>
      <c r="T21" s="34">
        <f>'Ümumi baza'!MI47</f>
        <v>0</v>
      </c>
      <c r="U21" s="34">
        <f>'Ümumi baza'!MJ47</f>
        <v>0</v>
      </c>
      <c r="V21" s="34">
        <f>'Ümumi baza'!MK47</f>
        <v>0</v>
      </c>
      <c r="W21" s="33">
        <f t="shared" si="10"/>
        <v>0</v>
      </c>
      <c r="X21" s="33">
        <f t="shared" si="11"/>
        <v>0</v>
      </c>
      <c r="Y21" s="33">
        <f t="shared" si="12"/>
        <v>0</v>
      </c>
      <c r="Z21" s="33">
        <f t="shared" si="13"/>
        <v>0</v>
      </c>
      <c r="AA21" s="33">
        <f t="shared" si="14"/>
        <v>0</v>
      </c>
    </row>
    <row r="22" spans="1:27" s="38" customFormat="1" x14ac:dyDescent="0.3">
      <c r="A22" s="34">
        <v>109</v>
      </c>
      <c r="B22" s="34" t="s">
        <v>38</v>
      </c>
      <c r="C22" s="34">
        <f>'Ümumi baza'!IR61</f>
        <v>0</v>
      </c>
      <c r="D22" s="34">
        <f>'Ümumi baza'!IS61</f>
        <v>0</v>
      </c>
      <c r="E22" s="34">
        <f>'Ümumi baza'!IT61</f>
        <v>0</v>
      </c>
      <c r="F22" s="34">
        <f>'Ümumi baza'!IU61</f>
        <v>0</v>
      </c>
      <c r="G22" s="34">
        <f>'Ümumi baza'!IV61</f>
        <v>0</v>
      </c>
      <c r="H22" s="34">
        <f>'Ümumi baza'!JW61</f>
        <v>0</v>
      </c>
      <c r="I22" s="34">
        <f>'Ümumi baza'!JX61</f>
        <v>0</v>
      </c>
      <c r="J22" s="34">
        <f>'Ümumi baza'!JY61</f>
        <v>0</v>
      </c>
      <c r="K22" s="34">
        <f>'Ümumi baza'!JZ61</f>
        <v>0</v>
      </c>
      <c r="L22" s="34">
        <f>'Ümumi baza'!KA61</f>
        <v>0</v>
      </c>
      <c r="M22" s="34">
        <f>'Ümumi baza'!LB61</f>
        <v>0</v>
      </c>
      <c r="N22" s="34">
        <f>'Ümumi baza'!LC61</f>
        <v>0</v>
      </c>
      <c r="O22" s="34">
        <f>'Ümumi baza'!LD61</f>
        <v>0</v>
      </c>
      <c r="P22" s="34">
        <f>'Ümumi baza'!LE61</f>
        <v>0</v>
      </c>
      <c r="Q22" s="34">
        <f>'Ümumi baza'!LF61</f>
        <v>0</v>
      </c>
      <c r="R22" s="34">
        <f>'Ümumi baza'!MG61</f>
        <v>0</v>
      </c>
      <c r="S22" s="34">
        <f>'Ümumi baza'!MH61</f>
        <v>0</v>
      </c>
      <c r="T22" s="34">
        <f>'Ümumi baza'!MI61</f>
        <v>0</v>
      </c>
      <c r="U22" s="34">
        <f>'Ümumi baza'!MJ61</f>
        <v>0</v>
      </c>
      <c r="V22" s="34">
        <f>'Ümumi baza'!MK61</f>
        <v>0</v>
      </c>
      <c r="W22" s="33">
        <f t="shared" si="10"/>
        <v>0</v>
      </c>
      <c r="X22" s="33">
        <f t="shared" si="11"/>
        <v>0</v>
      </c>
      <c r="Y22" s="33">
        <f t="shared" si="12"/>
        <v>0</v>
      </c>
      <c r="Z22" s="33">
        <f t="shared" si="13"/>
        <v>0</v>
      </c>
      <c r="AA22" s="33">
        <f t="shared" si="14"/>
        <v>0</v>
      </c>
    </row>
    <row r="23" spans="1:27" s="38" customFormat="1" x14ac:dyDescent="0.3">
      <c r="A23" s="34">
        <v>110</v>
      </c>
      <c r="B23" s="34" t="s">
        <v>39</v>
      </c>
      <c r="C23" s="34">
        <f>'Ümumi baza'!IR68</f>
        <v>0</v>
      </c>
      <c r="D23" s="34">
        <f>'Ümumi baza'!IS68</f>
        <v>0</v>
      </c>
      <c r="E23" s="34">
        <f>'Ümumi baza'!IT68</f>
        <v>0</v>
      </c>
      <c r="F23" s="34">
        <f>'Ümumi baza'!IU68</f>
        <v>0</v>
      </c>
      <c r="G23" s="34">
        <f>'Ümumi baza'!IV68</f>
        <v>0</v>
      </c>
      <c r="H23" s="34">
        <f>'Ümumi baza'!JW68</f>
        <v>0</v>
      </c>
      <c r="I23" s="34">
        <f>'Ümumi baza'!JX68</f>
        <v>0</v>
      </c>
      <c r="J23" s="34">
        <f>'Ümumi baza'!JY68</f>
        <v>0</v>
      </c>
      <c r="K23" s="34">
        <f>'Ümumi baza'!JZ68</f>
        <v>0</v>
      </c>
      <c r="L23" s="34">
        <f>'Ümumi baza'!KA68</f>
        <v>0</v>
      </c>
      <c r="M23" s="34">
        <f>'Ümumi baza'!LB68</f>
        <v>0</v>
      </c>
      <c r="N23" s="34">
        <f>'Ümumi baza'!LC68</f>
        <v>0</v>
      </c>
      <c r="O23" s="34">
        <f>'Ümumi baza'!LD68</f>
        <v>0</v>
      </c>
      <c r="P23" s="34">
        <f>'Ümumi baza'!LE68</f>
        <v>0</v>
      </c>
      <c r="Q23" s="34">
        <f>'Ümumi baza'!LF68</f>
        <v>0</v>
      </c>
      <c r="R23" s="34">
        <f>'Ümumi baza'!MG68</f>
        <v>0</v>
      </c>
      <c r="S23" s="34">
        <f>'Ümumi baza'!MH68</f>
        <v>0</v>
      </c>
      <c r="T23" s="34">
        <f>'Ümumi baza'!MI68</f>
        <v>0</v>
      </c>
      <c r="U23" s="34">
        <f>'Ümumi baza'!MJ68</f>
        <v>0</v>
      </c>
      <c r="V23" s="34">
        <f>'Ümumi baza'!MK68</f>
        <v>0</v>
      </c>
      <c r="W23" s="33">
        <f t="shared" si="10"/>
        <v>0</v>
      </c>
      <c r="X23" s="33">
        <f t="shared" si="11"/>
        <v>0</v>
      </c>
      <c r="Y23" s="33">
        <f t="shared" si="12"/>
        <v>0</v>
      </c>
      <c r="Z23" s="33">
        <f t="shared" si="13"/>
        <v>0</v>
      </c>
      <c r="AA23" s="33">
        <f t="shared" si="14"/>
        <v>0</v>
      </c>
    </row>
    <row r="24" spans="1:27" s="38" customFormat="1" x14ac:dyDescent="0.3">
      <c r="A24" s="34">
        <v>111</v>
      </c>
      <c r="B24" s="34" t="s">
        <v>40</v>
      </c>
      <c r="C24" s="34">
        <f>'Ümumi baza'!IR75</f>
        <v>0</v>
      </c>
      <c r="D24" s="34">
        <f>'Ümumi baza'!IS75</f>
        <v>0</v>
      </c>
      <c r="E24" s="34">
        <f>'Ümumi baza'!IT75</f>
        <v>0</v>
      </c>
      <c r="F24" s="34">
        <f>'Ümumi baza'!IU75</f>
        <v>0</v>
      </c>
      <c r="G24" s="34">
        <f>'Ümumi baza'!IV75</f>
        <v>0</v>
      </c>
      <c r="H24" s="34">
        <f>'Ümumi baza'!JW75</f>
        <v>0</v>
      </c>
      <c r="I24" s="34">
        <f>'Ümumi baza'!JX75</f>
        <v>0</v>
      </c>
      <c r="J24" s="34">
        <f>'Ümumi baza'!JY75</f>
        <v>0</v>
      </c>
      <c r="K24" s="34">
        <f>'Ümumi baza'!JZ75</f>
        <v>0</v>
      </c>
      <c r="L24" s="34">
        <f>'Ümumi baza'!KA75</f>
        <v>0</v>
      </c>
      <c r="M24" s="34">
        <f>'Ümumi baza'!LB75</f>
        <v>0</v>
      </c>
      <c r="N24" s="34">
        <f>'Ümumi baza'!LC75</f>
        <v>0</v>
      </c>
      <c r="O24" s="34">
        <f>'Ümumi baza'!LD75</f>
        <v>0</v>
      </c>
      <c r="P24" s="34">
        <f>'Ümumi baza'!LE75</f>
        <v>0</v>
      </c>
      <c r="Q24" s="34">
        <f>'Ümumi baza'!LF75</f>
        <v>0</v>
      </c>
      <c r="R24" s="34">
        <f>'Ümumi baza'!MG75</f>
        <v>0</v>
      </c>
      <c r="S24" s="34">
        <f>'Ümumi baza'!MH75</f>
        <v>0</v>
      </c>
      <c r="T24" s="34">
        <f>'Ümumi baza'!MI75</f>
        <v>0</v>
      </c>
      <c r="U24" s="34">
        <f>'Ümumi baza'!MJ75</f>
        <v>0</v>
      </c>
      <c r="V24" s="34">
        <f>'Ümumi baza'!MK75</f>
        <v>0</v>
      </c>
      <c r="W24" s="33">
        <f t="shared" si="10"/>
        <v>0</v>
      </c>
      <c r="X24" s="33">
        <f t="shared" si="11"/>
        <v>0</v>
      </c>
      <c r="Y24" s="33">
        <f t="shared" si="12"/>
        <v>0</v>
      </c>
      <c r="Z24" s="33">
        <f t="shared" si="13"/>
        <v>0</v>
      </c>
      <c r="AA24" s="33">
        <f t="shared" si="14"/>
        <v>0</v>
      </c>
    </row>
    <row r="25" spans="1:27" s="38" customFormat="1" x14ac:dyDescent="0.3">
      <c r="A25" s="34">
        <v>112</v>
      </c>
      <c r="B25" s="34" t="s">
        <v>41</v>
      </c>
      <c r="C25" s="34">
        <f>'Ümumi baza'!IR82</f>
        <v>0</v>
      </c>
      <c r="D25" s="34">
        <f>'Ümumi baza'!IS82</f>
        <v>0</v>
      </c>
      <c r="E25" s="34">
        <f>'Ümumi baza'!IT82</f>
        <v>0</v>
      </c>
      <c r="F25" s="34">
        <f>'Ümumi baza'!IU82</f>
        <v>0</v>
      </c>
      <c r="G25" s="34">
        <f>'Ümumi baza'!IV82</f>
        <v>0</v>
      </c>
      <c r="H25" s="34">
        <f>'Ümumi baza'!JW82</f>
        <v>0</v>
      </c>
      <c r="I25" s="34">
        <f>'Ümumi baza'!JX82</f>
        <v>0</v>
      </c>
      <c r="J25" s="34">
        <f>'Ümumi baza'!JY82</f>
        <v>0</v>
      </c>
      <c r="K25" s="34">
        <f>'Ümumi baza'!JZ82</f>
        <v>0</v>
      </c>
      <c r="L25" s="34">
        <f>'Ümumi baza'!KA82</f>
        <v>0</v>
      </c>
      <c r="M25" s="34">
        <f>'Ümumi baza'!LB82</f>
        <v>0</v>
      </c>
      <c r="N25" s="34">
        <f>'Ümumi baza'!LC82</f>
        <v>0</v>
      </c>
      <c r="O25" s="34">
        <f>'Ümumi baza'!LD82</f>
        <v>0</v>
      </c>
      <c r="P25" s="34">
        <f>'Ümumi baza'!LE82</f>
        <v>0</v>
      </c>
      <c r="Q25" s="34">
        <f>'Ümumi baza'!LF82</f>
        <v>0</v>
      </c>
      <c r="R25" s="34">
        <f>'Ümumi baza'!MG82</f>
        <v>0</v>
      </c>
      <c r="S25" s="34">
        <f>'Ümumi baza'!MH82</f>
        <v>0</v>
      </c>
      <c r="T25" s="34">
        <f>'Ümumi baza'!MI82</f>
        <v>0</v>
      </c>
      <c r="U25" s="34">
        <f>'Ümumi baza'!MJ82</f>
        <v>0</v>
      </c>
      <c r="V25" s="34">
        <f>'Ümumi baza'!MK82</f>
        <v>0</v>
      </c>
      <c r="W25" s="33">
        <f t="shared" si="10"/>
        <v>0</v>
      </c>
      <c r="X25" s="33">
        <f t="shared" si="11"/>
        <v>0</v>
      </c>
      <c r="Y25" s="33">
        <f t="shared" si="12"/>
        <v>0</v>
      </c>
      <c r="Z25" s="33">
        <f t="shared" si="13"/>
        <v>0</v>
      </c>
      <c r="AA25" s="33">
        <f t="shared" si="14"/>
        <v>0</v>
      </c>
    </row>
    <row r="26" spans="1:27" s="38" customFormat="1" x14ac:dyDescent="0.3">
      <c r="A26" s="34">
        <v>113</v>
      </c>
      <c r="B26" s="34" t="s">
        <v>42</v>
      </c>
      <c r="C26" s="34">
        <f>'Ümumi baza'!IR89</f>
        <v>0</v>
      </c>
      <c r="D26" s="34">
        <f>'Ümumi baza'!IS89</f>
        <v>0</v>
      </c>
      <c r="E26" s="34">
        <f>'Ümumi baza'!IT89</f>
        <v>0</v>
      </c>
      <c r="F26" s="34">
        <f>'Ümumi baza'!IU89</f>
        <v>0</v>
      </c>
      <c r="G26" s="34">
        <f>'Ümumi baza'!IV89</f>
        <v>0</v>
      </c>
      <c r="H26" s="34">
        <f>'Ümumi baza'!JW89</f>
        <v>0</v>
      </c>
      <c r="I26" s="34">
        <f>'Ümumi baza'!JX89</f>
        <v>0</v>
      </c>
      <c r="J26" s="34">
        <f>'Ümumi baza'!JY89</f>
        <v>0</v>
      </c>
      <c r="K26" s="34">
        <f>'Ümumi baza'!JZ89</f>
        <v>0</v>
      </c>
      <c r="L26" s="34">
        <f>'Ümumi baza'!KA89</f>
        <v>0</v>
      </c>
      <c r="M26" s="34">
        <f>'Ümumi baza'!LB89</f>
        <v>0</v>
      </c>
      <c r="N26" s="34">
        <f>'Ümumi baza'!LC89</f>
        <v>0</v>
      </c>
      <c r="O26" s="34">
        <f>'Ümumi baza'!LD89</f>
        <v>0</v>
      </c>
      <c r="P26" s="34">
        <f>'Ümumi baza'!LE89</f>
        <v>0</v>
      </c>
      <c r="Q26" s="34">
        <f>'Ümumi baza'!LF89</f>
        <v>0</v>
      </c>
      <c r="R26" s="34">
        <f>'Ümumi baza'!MG89</f>
        <v>0</v>
      </c>
      <c r="S26" s="34">
        <f>'Ümumi baza'!MH89</f>
        <v>0</v>
      </c>
      <c r="T26" s="34">
        <f>'Ümumi baza'!MI89</f>
        <v>0</v>
      </c>
      <c r="U26" s="34">
        <f>'Ümumi baza'!MJ89</f>
        <v>0</v>
      </c>
      <c r="V26" s="34">
        <f>'Ümumi baza'!MK89</f>
        <v>0</v>
      </c>
      <c r="W26" s="33">
        <f t="shared" si="10"/>
        <v>0</v>
      </c>
      <c r="X26" s="33">
        <f t="shared" si="11"/>
        <v>0</v>
      </c>
      <c r="Y26" s="33">
        <f t="shared" si="12"/>
        <v>0</v>
      </c>
      <c r="Z26" s="33">
        <f t="shared" si="13"/>
        <v>0</v>
      </c>
      <c r="AA26" s="33">
        <f t="shared" si="14"/>
        <v>0</v>
      </c>
    </row>
    <row r="27" spans="1:27" x14ac:dyDescent="0.3">
      <c r="A27" s="92" t="s">
        <v>56</v>
      </c>
      <c r="B27" s="92"/>
      <c r="C27" s="29">
        <f>SUM(C18:C26)</f>
        <v>0</v>
      </c>
      <c r="D27" s="33">
        <f t="shared" ref="D27:G27" si="15">SUM(D18:D26)</f>
        <v>0</v>
      </c>
      <c r="E27" s="33">
        <f t="shared" si="15"/>
        <v>0</v>
      </c>
      <c r="F27" s="33">
        <f t="shared" si="15"/>
        <v>0</v>
      </c>
      <c r="G27" s="33">
        <f t="shared" si="15"/>
        <v>0</v>
      </c>
      <c r="H27" s="33">
        <f>SUM(H18:H26)</f>
        <v>0</v>
      </c>
      <c r="I27" s="33">
        <f t="shared" ref="I27:L27" si="16">SUM(I18:I26)</f>
        <v>0</v>
      </c>
      <c r="J27" s="33">
        <f t="shared" si="16"/>
        <v>0</v>
      </c>
      <c r="K27" s="33">
        <f t="shared" si="16"/>
        <v>0</v>
      </c>
      <c r="L27" s="33">
        <f t="shared" si="16"/>
        <v>0</v>
      </c>
      <c r="M27" s="33">
        <f>SUM(M18:M26)</f>
        <v>0</v>
      </c>
      <c r="N27" s="33">
        <f t="shared" ref="N27:Q27" si="17">SUM(N18:N26)</f>
        <v>0</v>
      </c>
      <c r="O27" s="33">
        <f t="shared" si="17"/>
        <v>0</v>
      </c>
      <c r="P27" s="33">
        <f t="shared" si="17"/>
        <v>0</v>
      </c>
      <c r="Q27" s="33">
        <f t="shared" si="17"/>
        <v>0</v>
      </c>
      <c r="R27" s="33">
        <f>SUM(R18:R26)</f>
        <v>0</v>
      </c>
      <c r="S27" s="33">
        <f t="shared" ref="S27:V27" si="18">SUM(S18:S26)</f>
        <v>0</v>
      </c>
      <c r="T27" s="33">
        <f t="shared" si="18"/>
        <v>0</v>
      </c>
      <c r="U27" s="33">
        <f t="shared" si="18"/>
        <v>0</v>
      </c>
      <c r="V27" s="33">
        <f t="shared" si="18"/>
        <v>0</v>
      </c>
      <c r="W27" s="33">
        <f t="shared" ref="W27" si="19">SUM(W18:W26)</f>
        <v>0</v>
      </c>
      <c r="X27" s="33">
        <f t="shared" ref="X27" si="20">SUM(X18:X26)</f>
        <v>0</v>
      </c>
      <c r="Y27" s="33">
        <f t="shared" ref="Y27" si="21">SUM(Y18:Y26)</f>
        <v>0</v>
      </c>
      <c r="Z27" s="33">
        <f t="shared" ref="Z27" si="22">SUM(Z18:Z26)</f>
        <v>0</v>
      </c>
      <c r="AA27" s="33">
        <f t="shared" ref="AA27" si="23">SUM(AA18:AA26)</f>
        <v>0</v>
      </c>
    </row>
    <row r="28" spans="1:27" x14ac:dyDescent="0.3">
      <c r="A28" s="89" t="s">
        <v>58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</row>
    <row r="29" spans="1:27" s="38" customFormat="1" ht="15.6" customHeight="1" x14ac:dyDescent="0.3">
      <c r="A29" s="118" t="s">
        <v>29</v>
      </c>
      <c r="B29" s="108" t="s">
        <v>4</v>
      </c>
      <c r="C29" s="108" t="s">
        <v>80</v>
      </c>
      <c r="D29" s="108"/>
      <c r="E29" s="108"/>
      <c r="F29" s="108"/>
      <c r="G29" s="108"/>
      <c r="H29" s="108" t="s">
        <v>81</v>
      </c>
      <c r="I29" s="108"/>
      <c r="J29" s="108"/>
      <c r="K29" s="108"/>
      <c r="L29" s="108"/>
      <c r="M29" s="108" t="s">
        <v>82</v>
      </c>
      <c r="N29" s="108"/>
      <c r="O29" s="108"/>
      <c r="P29" s="108"/>
      <c r="Q29" s="108"/>
      <c r="R29" s="108" t="s">
        <v>83</v>
      </c>
      <c r="S29" s="108"/>
      <c r="T29" s="108"/>
      <c r="U29" s="108"/>
      <c r="V29" s="108"/>
      <c r="W29" s="108" t="s">
        <v>56</v>
      </c>
      <c r="X29" s="108"/>
      <c r="Y29" s="108"/>
      <c r="Z29" s="108"/>
      <c r="AA29" s="108"/>
    </row>
    <row r="30" spans="1:27" ht="46.8" x14ac:dyDescent="0.3">
      <c r="A30" s="118"/>
      <c r="B30" s="108"/>
      <c r="C30" s="23" t="s">
        <v>79</v>
      </c>
      <c r="D30" s="34" t="s">
        <v>75</v>
      </c>
      <c r="E30" s="34" t="s">
        <v>76</v>
      </c>
      <c r="F30" s="34" t="s">
        <v>77</v>
      </c>
      <c r="G30" s="34" t="s">
        <v>78</v>
      </c>
      <c r="H30" s="23" t="s">
        <v>79</v>
      </c>
      <c r="I30" s="34" t="s">
        <v>75</v>
      </c>
      <c r="J30" s="34" t="s">
        <v>76</v>
      </c>
      <c r="K30" s="34" t="s">
        <v>77</v>
      </c>
      <c r="L30" s="34" t="s">
        <v>78</v>
      </c>
      <c r="M30" s="23" t="s">
        <v>79</v>
      </c>
      <c r="N30" s="34" t="s">
        <v>75</v>
      </c>
      <c r="O30" s="34" t="s">
        <v>76</v>
      </c>
      <c r="P30" s="34" t="s">
        <v>77</v>
      </c>
      <c r="Q30" s="34" t="s">
        <v>78</v>
      </c>
      <c r="R30" s="23" t="s">
        <v>79</v>
      </c>
      <c r="S30" s="34" t="s">
        <v>75</v>
      </c>
      <c r="T30" s="34" t="s">
        <v>76</v>
      </c>
      <c r="U30" s="34" t="s">
        <v>77</v>
      </c>
      <c r="V30" s="34" t="s">
        <v>78</v>
      </c>
      <c r="W30" s="49" t="s">
        <v>79</v>
      </c>
      <c r="X30" s="33" t="s">
        <v>75</v>
      </c>
      <c r="Y30" s="33" t="s">
        <v>76</v>
      </c>
      <c r="Z30" s="33" t="s">
        <v>77</v>
      </c>
      <c r="AA30" s="33" t="s">
        <v>78</v>
      </c>
    </row>
    <row r="31" spans="1:27" s="38" customFormat="1" x14ac:dyDescent="0.3">
      <c r="A31" s="34">
        <v>101</v>
      </c>
      <c r="B31" s="34" t="s">
        <v>74</v>
      </c>
      <c r="C31" s="34">
        <f>'Ümumi baza'!IR156</f>
        <v>0</v>
      </c>
      <c r="D31" s="34">
        <f>'Ümumi baza'!IS156</f>
        <v>0</v>
      </c>
      <c r="E31" s="34">
        <f>'Ümumi baza'!IT156</f>
        <v>0</v>
      </c>
      <c r="F31" s="34">
        <f>'Ümumi baza'!IU156</f>
        <v>0</v>
      </c>
      <c r="G31" s="34">
        <f>'Ümumi baza'!IV156</f>
        <v>0</v>
      </c>
      <c r="H31" s="34">
        <f>'Ümumi baza'!JW156</f>
        <v>0</v>
      </c>
      <c r="I31" s="34">
        <f>'Ümumi baza'!JX156</f>
        <v>0</v>
      </c>
      <c r="J31" s="34">
        <f>'Ümumi baza'!JY156</f>
        <v>0</v>
      </c>
      <c r="K31" s="34">
        <f>'Ümumi baza'!JZ156</f>
        <v>0</v>
      </c>
      <c r="L31" s="34">
        <f>'Ümumi baza'!KA156</f>
        <v>0</v>
      </c>
      <c r="M31" s="34">
        <f>'Ümumi baza'!LB156</f>
        <v>0</v>
      </c>
      <c r="N31" s="34">
        <f>'Ümumi baza'!LC156</f>
        <v>0</v>
      </c>
      <c r="O31" s="34">
        <f>'Ümumi baza'!LD156</f>
        <v>0</v>
      </c>
      <c r="P31" s="34">
        <f>'Ümumi baza'!LE156</f>
        <v>0</v>
      </c>
      <c r="Q31" s="34">
        <f>'Ümumi baza'!LF156</f>
        <v>0</v>
      </c>
      <c r="R31" s="34">
        <f>'Ümumi baza'!MG156</f>
        <v>0</v>
      </c>
      <c r="S31" s="34">
        <f>'Ümumi baza'!MH156</f>
        <v>0</v>
      </c>
      <c r="T31" s="34">
        <f>'Ümumi baza'!MI156</f>
        <v>0</v>
      </c>
      <c r="U31" s="34">
        <f>'Ümumi baza'!MJ156</f>
        <v>0</v>
      </c>
      <c r="V31" s="34">
        <f>'Ümumi baza'!MK156</f>
        <v>0</v>
      </c>
      <c r="W31" s="33">
        <f>SUM(C31,H31,M31,R31)</f>
        <v>0</v>
      </c>
      <c r="X31" s="33">
        <f t="shared" ref="X31:AA31" si="24">SUM(D31,I31,N31,S31)</f>
        <v>0</v>
      </c>
      <c r="Y31" s="33">
        <f t="shared" si="24"/>
        <v>0</v>
      </c>
      <c r="Z31" s="33">
        <f t="shared" si="24"/>
        <v>0</v>
      </c>
      <c r="AA31" s="33">
        <f t="shared" si="24"/>
        <v>0</v>
      </c>
    </row>
    <row r="32" spans="1:27" s="38" customFormat="1" x14ac:dyDescent="0.3">
      <c r="A32" s="34">
        <v>104</v>
      </c>
      <c r="B32" s="34" t="s">
        <v>33</v>
      </c>
      <c r="C32" s="34">
        <f>'Ümumi baza'!IR177</f>
        <v>0</v>
      </c>
      <c r="D32" s="34">
        <f>'Ümumi baza'!IS177</f>
        <v>0</v>
      </c>
      <c r="E32" s="34">
        <f>'Ümumi baza'!IT177</f>
        <v>0</v>
      </c>
      <c r="F32" s="34">
        <f>'Ümumi baza'!IU177</f>
        <v>0</v>
      </c>
      <c r="G32" s="34">
        <f>'Ümumi baza'!IV177</f>
        <v>0</v>
      </c>
      <c r="H32" s="34">
        <f>'Ümumi baza'!JW177</f>
        <v>0</v>
      </c>
      <c r="I32" s="34">
        <f>'Ümumi baza'!JX177</f>
        <v>0</v>
      </c>
      <c r="J32" s="34">
        <f>'Ümumi baza'!JY177</f>
        <v>0</v>
      </c>
      <c r="K32" s="34">
        <f>'Ümumi baza'!JZ177</f>
        <v>0</v>
      </c>
      <c r="L32" s="34">
        <f>'Ümumi baza'!KA177</f>
        <v>0</v>
      </c>
      <c r="M32" s="34">
        <f>'Ümumi baza'!LB177</f>
        <v>0</v>
      </c>
      <c r="N32" s="34">
        <f>'Ümumi baza'!LC177</f>
        <v>0</v>
      </c>
      <c r="O32" s="34">
        <f>'Ümumi baza'!LD177</f>
        <v>0</v>
      </c>
      <c r="P32" s="34">
        <f>'Ümumi baza'!LE177</f>
        <v>0</v>
      </c>
      <c r="Q32" s="34">
        <f>'Ümumi baza'!LF177</f>
        <v>0</v>
      </c>
      <c r="R32" s="34">
        <f>'Ümumi baza'!MG177</f>
        <v>0</v>
      </c>
      <c r="S32" s="34">
        <f>'Ümumi baza'!MH177</f>
        <v>0</v>
      </c>
      <c r="T32" s="34">
        <f>'Ümumi baza'!MI177</f>
        <v>0</v>
      </c>
      <c r="U32" s="34">
        <f>'Ümumi baza'!MJ177</f>
        <v>0</v>
      </c>
      <c r="V32" s="34">
        <f>'Ümumi baza'!MK177</f>
        <v>0</v>
      </c>
      <c r="W32" s="33">
        <f t="shared" ref="W32:W39" si="25">SUM(C32,H32,M32,R32)</f>
        <v>0</v>
      </c>
      <c r="X32" s="33">
        <f t="shared" ref="X32:X39" si="26">SUM(D32,I32,N32,S32)</f>
        <v>0</v>
      </c>
      <c r="Y32" s="33">
        <f t="shared" ref="Y32:Y39" si="27">SUM(E32,J32,O32,T32)</f>
        <v>0</v>
      </c>
      <c r="Z32" s="33">
        <f t="shared" ref="Z32:Z39" si="28">SUM(F32,K32,P32,U32)</f>
        <v>0</v>
      </c>
      <c r="AA32" s="33">
        <f t="shared" ref="AA32:AA39" si="29">SUM(G32,L32,Q32,V32)</f>
        <v>0</v>
      </c>
    </row>
    <row r="33" spans="1:27" s="38" customFormat="1" x14ac:dyDescent="0.3">
      <c r="A33" s="34">
        <v>106</v>
      </c>
      <c r="B33" s="34" t="s">
        <v>35</v>
      </c>
      <c r="C33" s="34">
        <f>'Ümumi baza'!IR191</f>
        <v>0</v>
      </c>
      <c r="D33" s="34">
        <f>'Ümumi baza'!IS191</f>
        <v>0</v>
      </c>
      <c r="E33" s="34">
        <f>'Ümumi baza'!IT191</f>
        <v>0</v>
      </c>
      <c r="F33" s="34">
        <f>'Ümumi baza'!IU191</f>
        <v>0</v>
      </c>
      <c r="G33" s="34">
        <f>'Ümumi baza'!IV191</f>
        <v>0</v>
      </c>
      <c r="H33" s="34">
        <f>'Ümumi baza'!JW191</f>
        <v>0</v>
      </c>
      <c r="I33" s="34">
        <f>'Ümumi baza'!JX191</f>
        <v>0</v>
      </c>
      <c r="J33" s="34">
        <f>'Ümumi baza'!JY191</f>
        <v>0</v>
      </c>
      <c r="K33" s="34">
        <f>'Ümumi baza'!JZ191</f>
        <v>0</v>
      </c>
      <c r="L33" s="34">
        <f>'Ümumi baza'!KA191</f>
        <v>0</v>
      </c>
      <c r="M33" s="34">
        <f>'Ümumi baza'!LB191</f>
        <v>0</v>
      </c>
      <c r="N33" s="34">
        <f>'Ümumi baza'!LC191</f>
        <v>0</v>
      </c>
      <c r="O33" s="34">
        <f>'Ümumi baza'!LD191</f>
        <v>0</v>
      </c>
      <c r="P33" s="34">
        <f>'Ümumi baza'!LE191</f>
        <v>0</v>
      </c>
      <c r="Q33" s="34">
        <f>'Ümumi baza'!LF191</f>
        <v>0</v>
      </c>
      <c r="R33" s="34">
        <f>'Ümumi baza'!MG191</f>
        <v>0</v>
      </c>
      <c r="S33" s="34">
        <f>'Ümumi baza'!MH191</f>
        <v>0</v>
      </c>
      <c r="T33" s="34">
        <f>'Ümumi baza'!MI191</f>
        <v>0</v>
      </c>
      <c r="U33" s="34">
        <f>'Ümumi baza'!MJ191</f>
        <v>0</v>
      </c>
      <c r="V33" s="34">
        <f>'Ümumi baza'!MK191</f>
        <v>0</v>
      </c>
      <c r="W33" s="33">
        <f t="shared" si="25"/>
        <v>0</v>
      </c>
      <c r="X33" s="33">
        <f t="shared" si="26"/>
        <v>0</v>
      </c>
      <c r="Y33" s="33">
        <f t="shared" si="27"/>
        <v>0</v>
      </c>
      <c r="Z33" s="33">
        <f t="shared" si="28"/>
        <v>0</v>
      </c>
      <c r="AA33" s="33">
        <f t="shared" si="29"/>
        <v>0</v>
      </c>
    </row>
    <row r="34" spans="1:27" s="38" customFormat="1" x14ac:dyDescent="0.3">
      <c r="A34" s="34">
        <v>107</v>
      </c>
      <c r="B34" s="34" t="s">
        <v>36</v>
      </c>
      <c r="C34" s="34">
        <f>'Ümumi baza'!IR198</f>
        <v>0</v>
      </c>
      <c r="D34" s="34">
        <f>'Ümumi baza'!IS198</f>
        <v>0</v>
      </c>
      <c r="E34" s="34">
        <f>'Ümumi baza'!IT198</f>
        <v>0</v>
      </c>
      <c r="F34" s="34">
        <f>'Ümumi baza'!IU198</f>
        <v>0</v>
      </c>
      <c r="G34" s="34">
        <f>'Ümumi baza'!IV198</f>
        <v>0</v>
      </c>
      <c r="H34" s="34">
        <f>'Ümumi baza'!JW198</f>
        <v>0</v>
      </c>
      <c r="I34" s="34">
        <f>'Ümumi baza'!JX198</f>
        <v>0</v>
      </c>
      <c r="J34" s="34">
        <f>'Ümumi baza'!JY198</f>
        <v>0</v>
      </c>
      <c r="K34" s="34">
        <f>'Ümumi baza'!JZ198</f>
        <v>0</v>
      </c>
      <c r="L34" s="34">
        <f>'Ümumi baza'!KA198</f>
        <v>0</v>
      </c>
      <c r="M34" s="34">
        <f>'Ümumi baza'!LB198</f>
        <v>0</v>
      </c>
      <c r="N34" s="34">
        <f>'Ümumi baza'!LC198</f>
        <v>0</v>
      </c>
      <c r="O34" s="34">
        <f>'Ümumi baza'!LD198</f>
        <v>0</v>
      </c>
      <c r="P34" s="34">
        <f>'Ümumi baza'!LE198</f>
        <v>0</v>
      </c>
      <c r="Q34" s="34">
        <f>'Ümumi baza'!LF198</f>
        <v>0</v>
      </c>
      <c r="R34" s="34">
        <f>'Ümumi baza'!MG198</f>
        <v>0</v>
      </c>
      <c r="S34" s="34">
        <f>'Ümumi baza'!MH198</f>
        <v>0</v>
      </c>
      <c r="T34" s="34">
        <f>'Ümumi baza'!MI198</f>
        <v>0</v>
      </c>
      <c r="U34" s="34">
        <f>'Ümumi baza'!MJ198</f>
        <v>0</v>
      </c>
      <c r="V34" s="34">
        <f>'Ümumi baza'!MK198</f>
        <v>0</v>
      </c>
      <c r="W34" s="33">
        <f t="shared" si="25"/>
        <v>0</v>
      </c>
      <c r="X34" s="33">
        <f t="shared" si="26"/>
        <v>0</v>
      </c>
      <c r="Y34" s="33">
        <f t="shared" si="27"/>
        <v>0</v>
      </c>
      <c r="Z34" s="33">
        <f t="shared" si="28"/>
        <v>0</v>
      </c>
      <c r="AA34" s="33">
        <f t="shared" si="29"/>
        <v>0</v>
      </c>
    </row>
    <row r="35" spans="1:27" s="38" customFormat="1" x14ac:dyDescent="0.3">
      <c r="A35" s="34">
        <v>109</v>
      </c>
      <c r="B35" s="34" t="s">
        <v>38</v>
      </c>
      <c r="C35" s="34">
        <f>'Ümumi baza'!IR212</f>
        <v>0</v>
      </c>
      <c r="D35" s="34">
        <f>'Ümumi baza'!IS212</f>
        <v>0</v>
      </c>
      <c r="E35" s="34">
        <f>'Ümumi baza'!IT212</f>
        <v>0</v>
      </c>
      <c r="F35" s="34">
        <f>'Ümumi baza'!IU212</f>
        <v>0</v>
      </c>
      <c r="G35" s="34">
        <f>'Ümumi baza'!IV212</f>
        <v>0</v>
      </c>
      <c r="H35" s="34">
        <f>'Ümumi baza'!JW212</f>
        <v>0</v>
      </c>
      <c r="I35" s="34">
        <f>'Ümumi baza'!JX212</f>
        <v>0</v>
      </c>
      <c r="J35" s="34">
        <f>'Ümumi baza'!JY212</f>
        <v>0</v>
      </c>
      <c r="K35" s="34">
        <f>'Ümumi baza'!JZ212</f>
        <v>0</v>
      </c>
      <c r="L35" s="34">
        <f>'Ümumi baza'!KA212</f>
        <v>0</v>
      </c>
      <c r="M35" s="34">
        <f>'Ümumi baza'!LB212</f>
        <v>0</v>
      </c>
      <c r="N35" s="34">
        <f>'Ümumi baza'!LC212</f>
        <v>0</v>
      </c>
      <c r="O35" s="34">
        <f>'Ümumi baza'!LD212</f>
        <v>0</v>
      </c>
      <c r="P35" s="34">
        <f>'Ümumi baza'!LE212</f>
        <v>0</v>
      </c>
      <c r="Q35" s="34">
        <f>'Ümumi baza'!LF212</f>
        <v>0</v>
      </c>
      <c r="R35" s="34">
        <f>'Ümumi baza'!MG212</f>
        <v>0</v>
      </c>
      <c r="S35" s="34">
        <f>'Ümumi baza'!MH212</f>
        <v>0</v>
      </c>
      <c r="T35" s="34">
        <f>'Ümumi baza'!MI212</f>
        <v>0</v>
      </c>
      <c r="U35" s="34">
        <f>'Ümumi baza'!MJ212</f>
        <v>0</v>
      </c>
      <c r="V35" s="34">
        <f>'Ümumi baza'!MK212</f>
        <v>0</v>
      </c>
      <c r="W35" s="33">
        <f t="shared" si="25"/>
        <v>0</v>
      </c>
      <c r="X35" s="33">
        <f t="shared" si="26"/>
        <v>0</v>
      </c>
      <c r="Y35" s="33">
        <f t="shared" si="27"/>
        <v>0</v>
      </c>
      <c r="Z35" s="33">
        <f t="shared" si="28"/>
        <v>0</v>
      </c>
      <c r="AA35" s="33">
        <f t="shared" si="29"/>
        <v>0</v>
      </c>
    </row>
    <row r="36" spans="1:27" s="38" customFormat="1" x14ac:dyDescent="0.3">
      <c r="A36" s="34">
        <v>110</v>
      </c>
      <c r="B36" s="34" t="s">
        <v>39</v>
      </c>
      <c r="C36" s="34">
        <f>'Ümumi baza'!IR219</f>
        <v>0</v>
      </c>
      <c r="D36" s="34">
        <f>'Ümumi baza'!IS219</f>
        <v>0</v>
      </c>
      <c r="E36" s="34">
        <f>'Ümumi baza'!IT219</f>
        <v>0</v>
      </c>
      <c r="F36" s="34">
        <f>'Ümumi baza'!IU219</f>
        <v>0</v>
      </c>
      <c r="G36" s="34">
        <f>'Ümumi baza'!IV219</f>
        <v>0</v>
      </c>
      <c r="H36" s="34">
        <f>'Ümumi baza'!JW219</f>
        <v>0</v>
      </c>
      <c r="I36" s="34">
        <f>'Ümumi baza'!JX219</f>
        <v>0</v>
      </c>
      <c r="J36" s="34">
        <f>'Ümumi baza'!JY219</f>
        <v>0</v>
      </c>
      <c r="K36" s="34">
        <f>'Ümumi baza'!JZ219</f>
        <v>0</v>
      </c>
      <c r="L36" s="34">
        <f>'Ümumi baza'!KA219</f>
        <v>0</v>
      </c>
      <c r="M36" s="34">
        <f>'Ümumi baza'!LB219</f>
        <v>0</v>
      </c>
      <c r="N36" s="34">
        <f>'Ümumi baza'!LC219</f>
        <v>0</v>
      </c>
      <c r="O36" s="34">
        <f>'Ümumi baza'!LD219</f>
        <v>0</v>
      </c>
      <c r="P36" s="34">
        <f>'Ümumi baza'!LE219</f>
        <v>0</v>
      </c>
      <c r="Q36" s="34">
        <f>'Ümumi baza'!LF219</f>
        <v>0</v>
      </c>
      <c r="R36" s="34">
        <f>'Ümumi baza'!MG219</f>
        <v>0</v>
      </c>
      <c r="S36" s="34">
        <f>'Ümumi baza'!MH219</f>
        <v>0</v>
      </c>
      <c r="T36" s="34">
        <f>'Ümumi baza'!MI219</f>
        <v>0</v>
      </c>
      <c r="U36" s="34">
        <f>'Ümumi baza'!MJ219</f>
        <v>0</v>
      </c>
      <c r="V36" s="34">
        <f>'Ümumi baza'!MK219</f>
        <v>0</v>
      </c>
      <c r="W36" s="33">
        <f t="shared" si="25"/>
        <v>0</v>
      </c>
      <c r="X36" s="33">
        <f t="shared" si="26"/>
        <v>0</v>
      </c>
      <c r="Y36" s="33">
        <f t="shared" si="27"/>
        <v>0</v>
      </c>
      <c r="Z36" s="33">
        <f t="shared" si="28"/>
        <v>0</v>
      </c>
      <c r="AA36" s="33">
        <f t="shared" si="29"/>
        <v>0</v>
      </c>
    </row>
    <row r="37" spans="1:27" s="38" customFormat="1" x14ac:dyDescent="0.3">
      <c r="A37" s="34">
        <v>111</v>
      </c>
      <c r="B37" s="34" t="s">
        <v>40</v>
      </c>
      <c r="C37" s="34">
        <f>'Ümumi baza'!IR226</f>
        <v>0</v>
      </c>
      <c r="D37" s="34">
        <f>'Ümumi baza'!IS226</f>
        <v>0</v>
      </c>
      <c r="E37" s="34">
        <f>'Ümumi baza'!IT226</f>
        <v>0</v>
      </c>
      <c r="F37" s="34">
        <f>'Ümumi baza'!IU226</f>
        <v>0</v>
      </c>
      <c r="G37" s="34">
        <f>'Ümumi baza'!IV226</f>
        <v>0</v>
      </c>
      <c r="H37" s="34">
        <f>'Ümumi baza'!JW226</f>
        <v>0</v>
      </c>
      <c r="I37" s="34">
        <f>'Ümumi baza'!JX226</f>
        <v>0</v>
      </c>
      <c r="J37" s="34">
        <f>'Ümumi baza'!JY226</f>
        <v>0</v>
      </c>
      <c r="K37" s="34">
        <f>'Ümumi baza'!JZ226</f>
        <v>0</v>
      </c>
      <c r="L37" s="34">
        <f>'Ümumi baza'!KA226</f>
        <v>0</v>
      </c>
      <c r="M37" s="34">
        <f>'Ümumi baza'!LB226</f>
        <v>0</v>
      </c>
      <c r="N37" s="34">
        <f>'Ümumi baza'!LC226</f>
        <v>0</v>
      </c>
      <c r="O37" s="34">
        <f>'Ümumi baza'!LD226</f>
        <v>0</v>
      </c>
      <c r="P37" s="34">
        <f>'Ümumi baza'!LE226</f>
        <v>0</v>
      </c>
      <c r="Q37" s="34">
        <f>'Ümumi baza'!LF226</f>
        <v>0</v>
      </c>
      <c r="R37" s="34">
        <f>'Ümumi baza'!MG226</f>
        <v>0</v>
      </c>
      <c r="S37" s="34">
        <f>'Ümumi baza'!MH226</f>
        <v>0</v>
      </c>
      <c r="T37" s="34">
        <f>'Ümumi baza'!MI226</f>
        <v>0</v>
      </c>
      <c r="U37" s="34">
        <f>'Ümumi baza'!MJ226</f>
        <v>0</v>
      </c>
      <c r="V37" s="34">
        <f>'Ümumi baza'!MK226</f>
        <v>0</v>
      </c>
      <c r="W37" s="33">
        <f t="shared" si="25"/>
        <v>0</v>
      </c>
      <c r="X37" s="33">
        <f t="shared" si="26"/>
        <v>0</v>
      </c>
      <c r="Y37" s="33">
        <f t="shared" si="27"/>
        <v>0</v>
      </c>
      <c r="Z37" s="33">
        <f t="shared" si="28"/>
        <v>0</v>
      </c>
      <c r="AA37" s="33">
        <f t="shared" si="29"/>
        <v>0</v>
      </c>
    </row>
    <row r="38" spans="1:27" s="38" customFormat="1" x14ac:dyDescent="0.3">
      <c r="A38" s="34">
        <v>112</v>
      </c>
      <c r="B38" s="34" t="s">
        <v>41</v>
      </c>
      <c r="C38" s="34">
        <f>'Ümumi baza'!IR233</f>
        <v>0</v>
      </c>
      <c r="D38" s="34">
        <f>'Ümumi baza'!IS233</f>
        <v>0</v>
      </c>
      <c r="E38" s="34">
        <f>'Ümumi baza'!IT233</f>
        <v>0</v>
      </c>
      <c r="F38" s="34">
        <f>'Ümumi baza'!IU233</f>
        <v>0</v>
      </c>
      <c r="G38" s="34">
        <f>'Ümumi baza'!IV233</f>
        <v>0</v>
      </c>
      <c r="H38" s="34">
        <f>'Ümumi baza'!JW233</f>
        <v>0</v>
      </c>
      <c r="I38" s="34">
        <f>'Ümumi baza'!JX233</f>
        <v>0</v>
      </c>
      <c r="J38" s="34">
        <f>'Ümumi baza'!JY233</f>
        <v>0</v>
      </c>
      <c r="K38" s="34">
        <f>'Ümumi baza'!JZ233</f>
        <v>0</v>
      </c>
      <c r="L38" s="34">
        <f>'Ümumi baza'!KA233</f>
        <v>0</v>
      </c>
      <c r="M38" s="34">
        <f>'Ümumi baza'!LB233</f>
        <v>0</v>
      </c>
      <c r="N38" s="34">
        <f>'Ümumi baza'!LC233</f>
        <v>0</v>
      </c>
      <c r="O38" s="34">
        <f>'Ümumi baza'!LD233</f>
        <v>0</v>
      </c>
      <c r="P38" s="34">
        <f>'Ümumi baza'!LE233</f>
        <v>0</v>
      </c>
      <c r="Q38" s="34">
        <f>'Ümumi baza'!LF233</f>
        <v>0</v>
      </c>
      <c r="R38" s="34">
        <f>'Ümumi baza'!MG233</f>
        <v>0</v>
      </c>
      <c r="S38" s="34">
        <f>'Ümumi baza'!MH233</f>
        <v>0</v>
      </c>
      <c r="T38" s="34">
        <f>'Ümumi baza'!MI233</f>
        <v>0</v>
      </c>
      <c r="U38" s="34">
        <f>'Ümumi baza'!MJ233</f>
        <v>0</v>
      </c>
      <c r="V38" s="34">
        <f>'Ümumi baza'!MK233</f>
        <v>0</v>
      </c>
      <c r="W38" s="33">
        <f t="shared" si="25"/>
        <v>0</v>
      </c>
      <c r="X38" s="33">
        <f t="shared" si="26"/>
        <v>0</v>
      </c>
      <c r="Y38" s="33">
        <f t="shared" si="27"/>
        <v>0</v>
      </c>
      <c r="Z38" s="33">
        <f t="shared" si="28"/>
        <v>0</v>
      </c>
      <c r="AA38" s="33">
        <f t="shared" si="29"/>
        <v>0</v>
      </c>
    </row>
    <row r="39" spans="1:27" s="38" customFormat="1" x14ac:dyDescent="0.3">
      <c r="A39" s="34">
        <v>113</v>
      </c>
      <c r="B39" s="34" t="s">
        <v>42</v>
      </c>
      <c r="C39" s="34">
        <f>'Ümumi baza'!IR240</f>
        <v>0</v>
      </c>
      <c r="D39" s="34">
        <f>'Ümumi baza'!IS240</f>
        <v>0</v>
      </c>
      <c r="E39" s="34">
        <f>'Ümumi baza'!IT240</f>
        <v>0</v>
      </c>
      <c r="F39" s="34">
        <f>'Ümumi baza'!IU240</f>
        <v>0</v>
      </c>
      <c r="G39" s="34">
        <f>'Ümumi baza'!IV240</f>
        <v>0</v>
      </c>
      <c r="H39" s="34">
        <f>'Ümumi baza'!JW240</f>
        <v>0</v>
      </c>
      <c r="I39" s="34">
        <f>'Ümumi baza'!JX240</f>
        <v>0</v>
      </c>
      <c r="J39" s="34">
        <f>'Ümumi baza'!JY240</f>
        <v>0</v>
      </c>
      <c r="K39" s="34">
        <f>'Ümumi baza'!JZ240</f>
        <v>0</v>
      </c>
      <c r="L39" s="34">
        <f>'Ümumi baza'!KA240</f>
        <v>0</v>
      </c>
      <c r="M39" s="34">
        <f>'Ümumi baza'!LB240</f>
        <v>0</v>
      </c>
      <c r="N39" s="34">
        <f>'Ümumi baza'!LC240</f>
        <v>0</v>
      </c>
      <c r="O39" s="34">
        <f>'Ümumi baza'!LD240</f>
        <v>0</v>
      </c>
      <c r="P39" s="34">
        <f>'Ümumi baza'!LE240</f>
        <v>0</v>
      </c>
      <c r="Q39" s="34">
        <f>'Ümumi baza'!LF240</f>
        <v>0</v>
      </c>
      <c r="R39" s="34">
        <f>'Ümumi baza'!MG240</f>
        <v>0</v>
      </c>
      <c r="S39" s="34">
        <f>'Ümumi baza'!MH240</f>
        <v>0</v>
      </c>
      <c r="T39" s="34">
        <f>'Ümumi baza'!MI240</f>
        <v>0</v>
      </c>
      <c r="U39" s="34">
        <f>'Ümumi baza'!MJ240</f>
        <v>0</v>
      </c>
      <c r="V39" s="34">
        <f>'Ümumi baza'!MK240</f>
        <v>0</v>
      </c>
      <c r="W39" s="33">
        <f t="shared" si="25"/>
        <v>0</v>
      </c>
      <c r="X39" s="33">
        <f t="shared" si="26"/>
        <v>0</v>
      </c>
      <c r="Y39" s="33">
        <f t="shared" si="27"/>
        <v>0</v>
      </c>
      <c r="Z39" s="33">
        <f t="shared" si="28"/>
        <v>0</v>
      </c>
      <c r="AA39" s="33">
        <f t="shared" si="29"/>
        <v>0</v>
      </c>
    </row>
    <row r="40" spans="1:27" x14ac:dyDescent="0.3">
      <c r="A40" s="92" t="s">
        <v>56</v>
      </c>
      <c r="B40" s="92"/>
      <c r="C40" s="29">
        <f>SUM(C31:C39)</f>
        <v>0</v>
      </c>
      <c r="D40" s="33">
        <f t="shared" ref="D40:AA40" si="30">SUM(D31:D39)</f>
        <v>0</v>
      </c>
      <c r="E40" s="33">
        <f t="shared" si="30"/>
        <v>0</v>
      </c>
      <c r="F40" s="33">
        <f t="shared" si="30"/>
        <v>0</v>
      </c>
      <c r="G40" s="33">
        <f t="shared" si="30"/>
        <v>0</v>
      </c>
      <c r="H40" s="33">
        <f t="shared" si="30"/>
        <v>0</v>
      </c>
      <c r="I40" s="33">
        <f t="shared" si="30"/>
        <v>0</v>
      </c>
      <c r="J40" s="33">
        <f t="shared" si="30"/>
        <v>0</v>
      </c>
      <c r="K40" s="33">
        <f t="shared" si="30"/>
        <v>0</v>
      </c>
      <c r="L40" s="33">
        <f t="shared" si="30"/>
        <v>0</v>
      </c>
      <c r="M40" s="33">
        <f t="shared" si="30"/>
        <v>0</v>
      </c>
      <c r="N40" s="33">
        <f t="shared" si="30"/>
        <v>0</v>
      </c>
      <c r="O40" s="33">
        <f t="shared" si="30"/>
        <v>0</v>
      </c>
      <c r="P40" s="33">
        <f t="shared" si="30"/>
        <v>0</v>
      </c>
      <c r="Q40" s="33">
        <f t="shared" si="30"/>
        <v>0</v>
      </c>
      <c r="R40" s="33">
        <f t="shared" si="30"/>
        <v>0</v>
      </c>
      <c r="S40" s="33">
        <f t="shared" si="30"/>
        <v>0</v>
      </c>
      <c r="T40" s="33">
        <f t="shared" si="30"/>
        <v>0</v>
      </c>
      <c r="U40" s="33">
        <f t="shared" si="30"/>
        <v>0</v>
      </c>
      <c r="V40" s="33">
        <f t="shared" si="30"/>
        <v>0</v>
      </c>
      <c r="W40" s="33">
        <f t="shared" si="30"/>
        <v>0</v>
      </c>
      <c r="X40" s="33">
        <f t="shared" si="30"/>
        <v>0</v>
      </c>
      <c r="Y40" s="33">
        <f t="shared" si="30"/>
        <v>0</v>
      </c>
      <c r="Z40" s="33">
        <f t="shared" si="30"/>
        <v>0</v>
      </c>
      <c r="AA40" s="33">
        <f t="shared" si="30"/>
        <v>0</v>
      </c>
    </row>
  </sheetData>
  <mergeCells count="28">
    <mergeCell ref="A40:B40"/>
    <mergeCell ref="A1:W1"/>
    <mergeCell ref="A14:B14"/>
    <mergeCell ref="A27:B27"/>
    <mergeCell ref="C16:G16"/>
    <mergeCell ref="H16:L16"/>
    <mergeCell ref="M16:Q16"/>
    <mergeCell ref="R16:V16"/>
    <mergeCell ref="A2:AA2"/>
    <mergeCell ref="W16:AA16"/>
    <mergeCell ref="C29:G29"/>
    <mergeCell ref="B16:B17"/>
    <mergeCell ref="A28:AA28"/>
    <mergeCell ref="A16:A17"/>
    <mergeCell ref="A15:AA15"/>
    <mergeCell ref="A29:A30"/>
    <mergeCell ref="B29:B30"/>
    <mergeCell ref="H29:L29"/>
    <mergeCell ref="M29:Q29"/>
    <mergeCell ref="R29:V29"/>
    <mergeCell ref="W29:AA29"/>
    <mergeCell ref="R3:V3"/>
    <mergeCell ref="W3:AA3"/>
    <mergeCell ref="A3:A4"/>
    <mergeCell ref="B3:B4"/>
    <mergeCell ref="C3:G3"/>
    <mergeCell ref="H3:L3"/>
    <mergeCell ref="M3:Q3"/>
  </mergeCells>
  <pageMargins left="0" right="0" top="0" bottom="0" header="0" footer="0"/>
  <pageSetup paperSize="9" scale="65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60"/>
  <sheetViews>
    <sheetView showGridLines="0" topLeftCell="BX1" zoomScale="60" zoomScaleNormal="60" workbookViewId="0">
      <selection activeCell="I14" sqref="I14"/>
    </sheetView>
  </sheetViews>
  <sheetFormatPr defaultRowHeight="15.6" x14ac:dyDescent="0.3"/>
  <cols>
    <col min="1" max="1" width="1.77734375" style="76" customWidth="1"/>
    <col min="2" max="2" width="12.21875" style="65" customWidth="1"/>
    <col min="3" max="3" width="24" style="65" customWidth="1"/>
    <col min="4" max="87" width="7.77734375" style="65" customWidth="1"/>
    <col min="88" max="94" width="7.77734375" style="71" customWidth="1"/>
    <col min="95" max="16384" width="8.88671875" style="65"/>
  </cols>
  <sheetData>
    <row r="1" spans="1:94" ht="39.6" customHeight="1" x14ac:dyDescent="0.3">
      <c r="A1" s="63"/>
      <c r="B1" s="64">
        <v>0</v>
      </c>
      <c r="C1" s="64" t="s">
        <v>52</v>
      </c>
      <c r="D1" s="129" t="s">
        <v>101</v>
      </c>
      <c r="E1" s="129"/>
      <c r="F1" s="129"/>
      <c r="G1" s="129"/>
      <c r="H1" s="129"/>
      <c r="I1" s="129"/>
      <c r="J1" s="129"/>
      <c r="K1" s="129" t="s">
        <v>102</v>
      </c>
      <c r="L1" s="129"/>
      <c r="M1" s="129"/>
      <c r="N1" s="129"/>
      <c r="O1" s="129"/>
      <c r="P1" s="129"/>
      <c r="Q1" s="129"/>
      <c r="R1" s="129" t="s">
        <v>103</v>
      </c>
      <c r="S1" s="129"/>
      <c r="T1" s="129"/>
      <c r="U1" s="129"/>
      <c r="V1" s="129"/>
      <c r="W1" s="129"/>
      <c r="X1" s="129"/>
      <c r="Y1" s="129" t="s">
        <v>104</v>
      </c>
      <c r="Z1" s="129"/>
      <c r="AA1" s="129"/>
      <c r="AB1" s="129"/>
      <c r="AC1" s="129"/>
      <c r="AD1" s="129"/>
      <c r="AE1" s="129"/>
      <c r="AF1" s="129" t="s">
        <v>105</v>
      </c>
      <c r="AG1" s="129"/>
      <c r="AH1" s="129"/>
      <c r="AI1" s="129"/>
      <c r="AJ1" s="129"/>
      <c r="AK1" s="129"/>
      <c r="AL1" s="129"/>
      <c r="AM1" s="129" t="s">
        <v>106</v>
      </c>
      <c r="AN1" s="129"/>
      <c r="AO1" s="129"/>
      <c r="AP1" s="129"/>
      <c r="AQ1" s="129"/>
      <c r="AR1" s="129"/>
      <c r="AS1" s="129"/>
      <c r="AT1" s="129" t="s">
        <v>107</v>
      </c>
      <c r="AU1" s="129"/>
      <c r="AV1" s="129"/>
      <c r="AW1" s="129"/>
      <c r="AX1" s="129"/>
      <c r="AY1" s="129"/>
      <c r="AZ1" s="129"/>
      <c r="BA1" s="129" t="s">
        <v>108</v>
      </c>
      <c r="BB1" s="129"/>
      <c r="BC1" s="129"/>
      <c r="BD1" s="129"/>
      <c r="BE1" s="129"/>
      <c r="BF1" s="129"/>
      <c r="BG1" s="129"/>
      <c r="BH1" s="129" t="s">
        <v>109</v>
      </c>
      <c r="BI1" s="129"/>
      <c r="BJ1" s="129"/>
      <c r="BK1" s="129"/>
      <c r="BL1" s="129"/>
      <c r="BM1" s="129"/>
      <c r="BN1" s="129"/>
      <c r="BO1" s="129" t="s">
        <v>110</v>
      </c>
      <c r="BP1" s="129"/>
      <c r="BQ1" s="129"/>
      <c r="BR1" s="129"/>
      <c r="BS1" s="129"/>
      <c r="BT1" s="129"/>
      <c r="BU1" s="129"/>
      <c r="BV1" s="129" t="s">
        <v>111</v>
      </c>
      <c r="BW1" s="129"/>
      <c r="BX1" s="129"/>
      <c r="BY1" s="129"/>
      <c r="BZ1" s="129"/>
      <c r="CA1" s="129"/>
      <c r="CB1" s="129"/>
      <c r="CC1" s="129" t="s">
        <v>112</v>
      </c>
      <c r="CD1" s="129"/>
      <c r="CE1" s="129"/>
      <c r="CF1" s="129"/>
      <c r="CG1" s="129"/>
      <c r="CH1" s="129"/>
      <c r="CI1" s="129"/>
      <c r="CJ1" s="123" t="s">
        <v>92</v>
      </c>
      <c r="CK1" s="123"/>
      <c r="CL1" s="123"/>
      <c r="CM1" s="123"/>
      <c r="CN1" s="123"/>
      <c r="CO1" s="123"/>
      <c r="CP1" s="123"/>
    </row>
    <row r="2" spans="1:94" ht="15.6" customHeight="1" x14ac:dyDescent="0.3">
      <c r="A2" s="63"/>
      <c r="B2" s="66"/>
      <c r="C2" s="66"/>
      <c r="D2" s="130" t="s">
        <v>5</v>
      </c>
      <c r="E2" s="130" t="s">
        <v>20</v>
      </c>
      <c r="F2" s="130" t="s">
        <v>19</v>
      </c>
      <c r="G2" s="130" t="s">
        <v>17</v>
      </c>
      <c r="H2" s="130" t="s">
        <v>18</v>
      </c>
      <c r="I2" s="130" t="s">
        <v>2</v>
      </c>
      <c r="J2" s="130" t="s">
        <v>3</v>
      </c>
      <c r="K2" s="130" t="s">
        <v>5</v>
      </c>
      <c r="L2" s="130" t="s">
        <v>20</v>
      </c>
      <c r="M2" s="130" t="s">
        <v>19</v>
      </c>
      <c r="N2" s="130" t="s">
        <v>17</v>
      </c>
      <c r="O2" s="130" t="s">
        <v>18</v>
      </c>
      <c r="P2" s="130" t="s">
        <v>2</v>
      </c>
      <c r="Q2" s="130" t="s">
        <v>3</v>
      </c>
      <c r="R2" s="130" t="s">
        <v>5</v>
      </c>
      <c r="S2" s="130" t="s">
        <v>20</v>
      </c>
      <c r="T2" s="130" t="s">
        <v>19</v>
      </c>
      <c r="U2" s="130" t="s">
        <v>17</v>
      </c>
      <c r="V2" s="130" t="s">
        <v>18</v>
      </c>
      <c r="W2" s="130" t="s">
        <v>2</v>
      </c>
      <c r="X2" s="130" t="s">
        <v>3</v>
      </c>
      <c r="Y2" s="130" t="s">
        <v>5</v>
      </c>
      <c r="Z2" s="130" t="s">
        <v>20</v>
      </c>
      <c r="AA2" s="130" t="s">
        <v>19</v>
      </c>
      <c r="AB2" s="130" t="s">
        <v>17</v>
      </c>
      <c r="AC2" s="130" t="s">
        <v>18</v>
      </c>
      <c r="AD2" s="130" t="s">
        <v>2</v>
      </c>
      <c r="AE2" s="130" t="s">
        <v>3</v>
      </c>
      <c r="AF2" s="130" t="s">
        <v>5</v>
      </c>
      <c r="AG2" s="130" t="s">
        <v>20</v>
      </c>
      <c r="AH2" s="130" t="s">
        <v>19</v>
      </c>
      <c r="AI2" s="130" t="s">
        <v>17</v>
      </c>
      <c r="AJ2" s="130" t="s">
        <v>18</v>
      </c>
      <c r="AK2" s="130" t="s">
        <v>2</v>
      </c>
      <c r="AL2" s="130" t="s">
        <v>3</v>
      </c>
      <c r="AM2" s="130" t="s">
        <v>5</v>
      </c>
      <c r="AN2" s="130" t="s">
        <v>20</v>
      </c>
      <c r="AO2" s="130" t="s">
        <v>19</v>
      </c>
      <c r="AP2" s="130" t="s">
        <v>17</v>
      </c>
      <c r="AQ2" s="130" t="s">
        <v>18</v>
      </c>
      <c r="AR2" s="130" t="s">
        <v>2</v>
      </c>
      <c r="AS2" s="130" t="s">
        <v>3</v>
      </c>
      <c r="AT2" s="130" t="s">
        <v>5</v>
      </c>
      <c r="AU2" s="130" t="s">
        <v>20</v>
      </c>
      <c r="AV2" s="130" t="s">
        <v>19</v>
      </c>
      <c r="AW2" s="130" t="s">
        <v>17</v>
      </c>
      <c r="AX2" s="130" t="s">
        <v>18</v>
      </c>
      <c r="AY2" s="130" t="s">
        <v>2</v>
      </c>
      <c r="AZ2" s="130" t="s">
        <v>3</v>
      </c>
      <c r="BA2" s="130" t="s">
        <v>5</v>
      </c>
      <c r="BB2" s="130" t="s">
        <v>20</v>
      </c>
      <c r="BC2" s="130" t="s">
        <v>19</v>
      </c>
      <c r="BD2" s="130" t="s">
        <v>17</v>
      </c>
      <c r="BE2" s="130" t="s">
        <v>18</v>
      </c>
      <c r="BF2" s="130" t="s">
        <v>2</v>
      </c>
      <c r="BG2" s="130" t="s">
        <v>3</v>
      </c>
      <c r="BH2" s="130" t="s">
        <v>5</v>
      </c>
      <c r="BI2" s="130" t="s">
        <v>20</v>
      </c>
      <c r="BJ2" s="130" t="s">
        <v>19</v>
      </c>
      <c r="BK2" s="130" t="s">
        <v>17</v>
      </c>
      <c r="BL2" s="130" t="s">
        <v>18</v>
      </c>
      <c r="BM2" s="130" t="s">
        <v>2</v>
      </c>
      <c r="BN2" s="130" t="s">
        <v>3</v>
      </c>
      <c r="BO2" s="130" t="s">
        <v>5</v>
      </c>
      <c r="BP2" s="130" t="s">
        <v>20</v>
      </c>
      <c r="BQ2" s="130" t="s">
        <v>19</v>
      </c>
      <c r="BR2" s="130" t="s">
        <v>17</v>
      </c>
      <c r="BS2" s="130" t="s">
        <v>18</v>
      </c>
      <c r="BT2" s="130" t="s">
        <v>2</v>
      </c>
      <c r="BU2" s="130" t="s">
        <v>3</v>
      </c>
      <c r="BV2" s="130" t="s">
        <v>5</v>
      </c>
      <c r="BW2" s="130" t="s">
        <v>20</v>
      </c>
      <c r="BX2" s="130" t="s">
        <v>19</v>
      </c>
      <c r="BY2" s="130" t="s">
        <v>17</v>
      </c>
      <c r="BZ2" s="130" t="s">
        <v>18</v>
      </c>
      <c r="CA2" s="130" t="s">
        <v>2</v>
      </c>
      <c r="CB2" s="130" t="s">
        <v>3</v>
      </c>
      <c r="CC2" s="130" t="s">
        <v>5</v>
      </c>
      <c r="CD2" s="130" t="s">
        <v>20</v>
      </c>
      <c r="CE2" s="130" t="s">
        <v>19</v>
      </c>
      <c r="CF2" s="130" t="s">
        <v>17</v>
      </c>
      <c r="CG2" s="130" t="s">
        <v>18</v>
      </c>
      <c r="CH2" s="130" t="s">
        <v>2</v>
      </c>
      <c r="CI2" s="130" t="s">
        <v>3</v>
      </c>
      <c r="CJ2" s="130" t="s">
        <v>5</v>
      </c>
      <c r="CK2" s="130" t="s">
        <v>20</v>
      </c>
      <c r="CL2" s="130" t="s">
        <v>19</v>
      </c>
      <c r="CM2" s="130" t="s">
        <v>17</v>
      </c>
      <c r="CN2" s="130" t="s">
        <v>18</v>
      </c>
      <c r="CO2" s="130" t="s">
        <v>2</v>
      </c>
      <c r="CP2" s="130" t="s">
        <v>3</v>
      </c>
    </row>
    <row r="3" spans="1:94" ht="88.8" customHeight="1" x14ac:dyDescent="0.3">
      <c r="A3" s="63"/>
      <c r="B3" s="67" t="s">
        <v>29</v>
      </c>
      <c r="C3" s="67" t="s">
        <v>4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  <c r="CK3" s="130"/>
      <c r="CL3" s="130"/>
      <c r="CM3" s="130"/>
      <c r="CN3" s="130"/>
      <c r="CO3" s="130"/>
      <c r="CP3" s="130"/>
    </row>
    <row r="4" spans="1:94" x14ac:dyDescent="0.3">
      <c r="A4" s="63"/>
      <c r="B4" s="68" t="str">
        <f>IF('Ümumi baza'!B4="","",'Ümumi baza'!B4)</f>
        <v/>
      </c>
      <c r="C4" s="68" t="s">
        <v>30</v>
      </c>
      <c r="D4" s="68" t="str">
        <f>IF('Ümumi baza'!L4="","",'Ümumi baza'!L4)</f>
        <v/>
      </c>
      <c r="E4" s="68" t="str">
        <f>IF('Ümumi baza'!Y4="","",'Ümumi baza'!Y4)</f>
        <v/>
      </c>
      <c r="F4" s="68" t="str">
        <f>IF('Ümumi baza'!Z4="","",'Ümumi baza'!Z4)</f>
        <v/>
      </c>
      <c r="G4" s="68" t="str">
        <f>IF('Ümumi baza'!AA4="","",'Ümumi baza'!AA4)</f>
        <v/>
      </c>
      <c r="H4" s="68" t="str">
        <f>IF('Ümumi baza'!AB4="","",'Ümumi baza'!AB4)</f>
        <v/>
      </c>
      <c r="I4" s="68" t="str">
        <f>IF('Ümumi baza'!AC4="","",'Ümumi baza'!AC4)</f>
        <v/>
      </c>
      <c r="J4" s="68" t="str">
        <f>IF('Ümumi baza'!AD4="","",'Ümumi baza'!AD4)</f>
        <v/>
      </c>
      <c r="K4" s="68" t="str">
        <f>IF('Ümumi baza'!AQ4="","",'Ümumi baza'!AQ4)</f>
        <v/>
      </c>
      <c r="L4" s="68" t="str">
        <f>IF('Ümumi baza'!BD4="","",'Ümumi baza'!BD4)</f>
        <v/>
      </c>
      <c r="M4" s="68" t="str">
        <f>IF('Ümumi baza'!BE4="","",'Ümumi baza'!BE4)</f>
        <v/>
      </c>
      <c r="N4" s="68" t="str">
        <f>IF('Ümumi baza'!BF4="","",'Ümumi baza'!BF4)</f>
        <v/>
      </c>
      <c r="O4" s="68" t="str">
        <f>IF('Ümumi baza'!BG4="","",'Ümumi baza'!BG4)</f>
        <v/>
      </c>
      <c r="P4" s="68" t="str">
        <f>IF('Ümumi baza'!BH4="","",'Ümumi baza'!BH4)</f>
        <v/>
      </c>
      <c r="Q4" s="68" t="str">
        <f>IF('Ümumi baza'!BI4="","",'Ümumi baza'!BI4)</f>
        <v/>
      </c>
      <c r="R4" s="68" t="str">
        <f>IF('Ümumi baza'!BV4="","",'Ümumi baza'!BV4)</f>
        <v/>
      </c>
      <c r="S4" s="68" t="str">
        <f>IF('Ümumi baza'!CI4="","",'Ümumi baza'!CI4)</f>
        <v/>
      </c>
      <c r="T4" s="68" t="str">
        <f>IF('Ümumi baza'!CJ4="","",'Ümumi baza'!CJ4)</f>
        <v/>
      </c>
      <c r="U4" s="68">
        <f>IF('Ümumi baza'!CK4="","",'Ümumi baza'!CK4)</f>
        <v>77.02496483244154</v>
      </c>
      <c r="V4" s="68" t="str">
        <f>IF('Ümumi baza'!CL4="","",'Ümumi baza'!CL4)</f>
        <v/>
      </c>
      <c r="W4" s="68">
        <f>IF('Ümumi baza'!CM4="","",'Ümumi baza'!CM4)</f>
        <v>77.02496483244154</v>
      </c>
      <c r="X4" s="68" t="str">
        <f>IF('Ümumi baza'!CN4="","",'Ümumi baza'!CN4)</f>
        <v/>
      </c>
      <c r="Y4" s="68">
        <f>IF('Ümumi baza'!DA4="","",'Ümumi baza'!DA4)</f>
        <v>75.527991030708421</v>
      </c>
      <c r="Z4" s="68">
        <f>IF('Ümumi baza'!DN4="","",'Ümumi baza'!DN4)</f>
        <v>61.642628205128204</v>
      </c>
      <c r="AA4" s="68" t="str">
        <f>IF('Ümumi baza'!DO4="","",'Ümumi baza'!DO4)</f>
        <v/>
      </c>
      <c r="AB4" s="68">
        <f>IF('Ümumi baza'!DP4="","",'Ümumi baza'!DP4)</f>
        <v>76.327976317663811</v>
      </c>
      <c r="AC4" s="68" t="str">
        <f>IF('Ümumi baza'!DQ4="","",'Ümumi baza'!DQ4)</f>
        <v/>
      </c>
      <c r="AD4" s="68">
        <f>IF('Ümumi baza'!DR4="","",'Ümumi baza'!DR4)</f>
        <v>76.327976317663811</v>
      </c>
      <c r="AE4" s="68" t="str">
        <f>IF('Ümumi baza'!DS4="","",'Ümumi baza'!DS4)</f>
        <v/>
      </c>
      <c r="AF4" s="68">
        <f>IF('Ümumi baza'!EF4="","",'Ümumi baza'!EF4)</f>
        <v>71.230856595448515</v>
      </c>
      <c r="AG4" s="68" t="str">
        <f>IF('Ümumi baza'!ES4="","",'Ümumi baza'!ES4)</f>
        <v/>
      </c>
      <c r="AH4" s="68" t="str">
        <f>IF('Ümumi baza'!ET4="","",'Ümumi baza'!ET4)</f>
        <v/>
      </c>
      <c r="AI4" s="68">
        <f>IF('Ümumi baza'!EU4="","",'Ümumi baza'!EU4)</f>
        <v>72.158570950735424</v>
      </c>
      <c r="AJ4" s="68">
        <f>IF('Ümumi baza'!EV4="","",'Ümumi baza'!EV4)</f>
        <v>72.052221969064064</v>
      </c>
      <c r="AK4" s="68">
        <f>IF('Ümumi baza'!EW4="","",'Ümumi baza'!EW4)</f>
        <v>72.094761561732611</v>
      </c>
      <c r="AL4" s="68" t="str">
        <f>IF('Ümumi baza'!EX4="","",'Ümumi baza'!EX4)</f>
        <v/>
      </c>
      <c r="AM4" s="68">
        <f>IF('Ümumi baza'!FK4="","",'Ümumi baza'!FK4)</f>
        <v>71.816591478696751</v>
      </c>
      <c r="AN4" s="68" t="str">
        <f>IF('Ümumi baza'!FX4="","",'Ümumi baza'!FX4)</f>
        <v/>
      </c>
      <c r="AO4" s="68" t="str">
        <f>IF('Ümumi baza'!FY4="","",'Ümumi baza'!FY4)</f>
        <v/>
      </c>
      <c r="AP4" s="68">
        <f>IF('Ümumi baza'!FZ4="","",'Ümumi baza'!FZ4)</f>
        <v>60.356899674399678</v>
      </c>
      <c r="AQ4" s="68">
        <f>IF('Ümumi baza'!GA4="","",'Ümumi baza'!GA4)</f>
        <v>63.048473748473754</v>
      </c>
      <c r="AR4" s="68">
        <f>IF('Ümumi baza'!GB4="","",'Ümumi baza'!GB4)</f>
        <v>61.971844118844125</v>
      </c>
      <c r="AS4" s="68" t="str">
        <f>IF('Ümumi baza'!GC4="","",'Ümumi baza'!GC4)</f>
        <v/>
      </c>
      <c r="AT4" s="68">
        <f>IF('Ümumi baza'!GP4="","",'Ümumi baza'!GP4)</f>
        <v>72.234428212689082</v>
      </c>
      <c r="AU4" s="68" t="str">
        <f>IF('Ümumi baza'!HC4="","",'Ümumi baza'!HC4)</f>
        <v/>
      </c>
      <c r="AV4" s="68" t="str">
        <f>IF('Ümumi baza'!HD4="","",'Ümumi baza'!HD4)</f>
        <v/>
      </c>
      <c r="AW4" s="68">
        <f>IF('Ümumi baza'!HE4="","",'Ümumi baza'!HE4)</f>
        <v>65.334592490842496</v>
      </c>
      <c r="AX4" s="68">
        <f>IF('Ümumi baza'!HF4="","",'Ümumi baza'!HF4)</f>
        <v>68.047098734598734</v>
      </c>
      <c r="AY4" s="68">
        <f>IF('Ümumi baza'!HG4="","",'Ümumi baza'!HG4)</f>
        <v>67.530667665667664</v>
      </c>
      <c r="AZ4" s="68" t="str">
        <f>IF('Ümumi baza'!HH4="","",'Ümumi baza'!HH4)</f>
        <v/>
      </c>
      <c r="BA4" s="68">
        <f>IF('Ümumi baza'!HU4="","",'Ümumi baza'!HU4)</f>
        <v>68.151469616069164</v>
      </c>
      <c r="BB4" s="68" t="str">
        <f>IF('Ümumi baza'!IH4="","",'Ümumi baza'!IH4)</f>
        <v/>
      </c>
      <c r="BC4" s="68" t="str">
        <f>IF('Ümumi baza'!II4="","",'Ümumi baza'!II4)</f>
        <v/>
      </c>
      <c r="BD4" s="68">
        <f>IF('Ümumi baza'!IJ4="","",'Ümumi baza'!IJ4)</f>
        <v>61.596949045318617</v>
      </c>
      <c r="BE4" s="68">
        <f>IF('Ümumi baza'!IK4="","",'Ümumi baza'!IK4)</f>
        <v>58.162085921325051</v>
      </c>
      <c r="BF4" s="68">
        <f>IF('Ümumi baza'!IL4="","",'Ümumi baza'!IL4)</f>
        <v>59.536031170922477</v>
      </c>
      <c r="BG4" s="68" t="str">
        <f>IF('Ümumi baza'!IM4="","",'Ümumi baza'!IM4)</f>
        <v/>
      </c>
      <c r="BH4" s="68">
        <f>IF('Ümumi baza'!IZ4="","",'Ümumi baza'!IZ4)</f>
        <v>67.888101040291303</v>
      </c>
      <c r="BI4" s="68" t="str">
        <f>IF('Ümumi baza'!JM4="","",'Ümumi baza'!JM4)</f>
        <v/>
      </c>
      <c r="BJ4" s="68" t="str">
        <f>IF('Ümumi baza'!JN4="","",'Ümumi baza'!JN4)</f>
        <v/>
      </c>
      <c r="BK4" s="68">
        <f>IF('Ümumi baza'!JO4="","",'Ümumi baza'!JO4)</f>
        <v>66.786459124943931</v>
      </c>
      <c r="BL4" s="68">
        <f>IF('Ümumi baza'!JP4="","",'Ümumi baza'!JP4)</f>
        <v>65.820733121623931</v>
      </c>
      <c r="BM4" s="68">
        <f>IF('Ümumi baza'!JQ4="","",'Ümumi baza'!JQ4)</f>
        <v>66.207023522951928</v>
      </c>
      <c r="BN4" s="68" t="str">
        <f>IF('Ümumi baza'!JR4="","",'Ümumi baza'!JR4)</f>
        <v/>
      </c>
      <c r="BO4" s="68">
        <f>IF('Ümumi baza'!KE4="","",'Ümumi baza'!KE4)</f>
        <v>69.632366522366524</v>
      </c>
      <c r="BP4" s="68" t="str">
        <f>IF('Ümumi baza'!KR4="","",'Ümumi baza'!KR4)</f>
        <v/>
      </c>
      <c r="BQ4" s="68" t="str">
        <f>IF('Ümumi baza'!KS4="","",'Ümumi baza'!KS4)</f>
        <v/>
      </c>
      <c r="BR4" s="68">
        <f>IF('Ümumi baza'!KT4="","",'Ümumi baza'!KT4)</f>
        <v>69.997979797979795</v>
      </c>
      <c r="BS4" s="68">
        <f>IF('Ümumi baza'!KU4="","",'Ümumi baza'!KU4)</f>
        <v>67.630158730158726</v>
      </c>
      <c r="BT4" s="68">
        <f>IF('Ümumi baza'!KV4="","",'Ümumi baza'!KV4)</f>
        <v>68.624549062049056</v>
      </c>
      <c r="BU4" s="68">
        <f>IF('Ümumi baza'!KW4="","",'Ümumi baza'!KW4)</f>
        <v>54.17776163894586</v>
      </c>
      <c r="BV4" s="68">
        <f>IF('Ümumi baza'!LJ4="","",'Ümumi baza'!LJ4)</f>
        <v>68.861961722488047</v>
      </c>
      <c r="BW4" s="68" t="str">
        <f>IF('Ümumi baza'!LW4="","",'Ümumi baza'!LW4)</f>
        <v/>
      </c>
      <c r="BX4" s="68" t="str">
        <f>IF('Ümumi baza'!LX4="","",'Ümumi baza'!LX4)</f>
        <v/>
      </c>
      <c r="BY4" s="68">
        <f>IF('Ümumi baza'!LY4="","",'Ümumi baza'!LY4)</f>
        <v>66.735758863562069</v>
      </c>
      <c r="BZ4" s="68">
        <f>IF('Ümumi baza'!LZ4="","",'Ümumi baza'!LZ4)</f>
        <v>63.711894608061655</v>
      </c>
      <c r="CA4" s="68">
        <f>IF('Ümumi baza'!MA4="","",'Ümumi baza'!MA4)</f>
        <v>64.921440310261829</v>
      </c>
      <c r="CB4" s="68">
        <f>IF('Ümumi baza'!MB4="","",'Ümumi baza'!MB4)</f>
        <v>5.7142857142857144</v>
      </c>
      <c r="CC4" s="68">
        <f>IF('Ümumi baza'!MO4="","",'Ümumi baza'!MO4)</f>
        <v>69.351790935672511</v>
      </c>
      <c r="CD4" s="68" t="str">
        <f>IF('Ümumi baza'!NB4="","",'Ümumi baza'!NB4)</f>
        <v/>
      </c>
      <c r="CE4" s="68" t="str">
        <f>IF('Ümumi baza'!NC4="","",'Ümumi baza'!NC4)</f>
        <v/>
      </c>
      <c r="CF4" s="68">
        <f>IF('Ümumi baza'!ND4="","",'Ümumi baza'!ND4)</f>
        <v>77.415099597953215</v>
      </c>
      <c r="CG4" s="68">
        <f>IF('Ümumi baza'!NE4="","",'Ümumi baza'!NE4)</f>
        <v>79.444992690058484</v>
      </c>
      <c r="CH4" s="68">
        <f>IF('Ümumi baza'!NF4="","",'Ümumi baza'!NF4)</f>
        <v>78.633035453216365</v>
      </c>
      <c r="CI4" s="68">
        <f>IF('Ümumi baza'!NG4="","",'Ümumi baza'!NG4)</f>
        <v>54.537554824561397</v>
      </c>
      <c r="CJ4" s="69">
        <f>AVERAGE(D4,K4,R4,Y4,AF4,AM4,AT4,BA4,BH4,BO4,BV4,CC4)</f>
        <v>70.52172857271448</v>
      </c>
      <c r="CK4" s="69">
        <f t="shared" ref="CK4:CP4" si="0">AVERAGE(E4,L4,S4,Z4,AG4,AN4,AU4,BB4,BI4,BP4,BW4,CD4)</f>
        <v>61.642628205128204</v>
      </c>
      <c r="CL4" s="69" t="e">
        <f t="shared" si="0"/>
        <v>#DIV/0!</v>
      </c>
      <c r="CM4" s="69">
        <f t="shared" si="0"/>
        <v>69.373525069584076</v>
      </c>
      <c r="CN4" s="69">
        <f t="shared" si="0"/>
        <v>67.239707440420545</v>
      </c>
      <c r="CO4" s="69">
        <f t="shared" si="0"/>
        <v>69.287229401575146</v>
      </c>
      <c r="CP4" s="69">
        <f t="shared" si="0"/>
        <v>38.143200725930988</v>
      </c>
    </row>
    <row r="5" spans="1:94" x14ac:dyDescent="0.3">
      <c r="A5" s="63"/>
      <c r="B5" s="68" t="str">
        <f>IF('Ümumi baza'!B5="","",'Ümumi baza'!B5)</f>
        <v/>
      </c>
      <c r="C5" s="68" t="s">
        <v>86</v>
      </c>
      <c r="D5" s="68" t="str">
        <f>IF('Ümumi baza'!L5="","",'Ümumi baza'!L5)</f>
        <v/>
      </c>
      <c r="E5" s="68" t="str">
        <f>IF('Ümumi baza'!Y5="","",'Ümumi baza'!Y5)</f>
        <v/>
      </c>
      <c r="F5" s="68" t="str">
        <f>IF('Ümumi baza'!Z5="","",'Ümumi baza'!Z5)</f>
        <v/>
      </c>
      <c r="G5" s="68" t="str">
        <f>IF('Ümumi baza'!AA5="","",'Ümumi baza'!AA5)</f>
        <v/>
      </c>
      <c r="H5" s="68" t="str">
        <f>IF('Ümumi baza'!AB5="","",'Ümumi baza'!AB5)</f>
        <v/>
      </c>
      <c r="I5" s="68" t="str">
        <f>IF('Ümumi baza'!AC5="","",'Ümumi baza'!AC5)</f>
        <v/>
      </c>
      <c r="J5" s="68" t="str">
        <f>IF('Ümumi baza'!AD5="","",'Ümumi baza'!AD5)</f>
        <v/>
      </c>
      <c r="K5" s="68" t="str">
        <f>IF('Ümumi baza'!AQ5="","",'Ümumi baza'!AQ5)</f>
        <v/>
      </c>
      <c r="L5" s="68" t="str">
        <f>IF('Ümumi baza'!BD5="","",'Ümumi baza'!BD5)</f>
        <v/>
      </c>
      <c r="M5" s="68" t="str">
        <f>IF('Ümumi baza'!BE5="","",'Ümumi baza'!BE5)</f>
        <v/>
      </c>
      <c r="N5" s="68" t="str">
        <f>IF('Ümumi baza'!BF5="","",'Ümumi baza'!BF5)</f>
        <v/>
      </c>
      <c r="O5" s="68" t="str">
        <f>IF('Ümumi baza'!BG5="","",'Ümumi baza'!BG5)</f>
        <v/>
      </c>
      <c r="P5" s="68" t="str">
        <f>IF('Ümumi baza'!BH5="","",'Ümumi baza'!BH5)</f>
        <v/>
      </c>
      <c r="Q5" s="68" t="str">
        <f>IF('Ümumi baza'!BI5="","",'Ümumi baza'!BI5)</f>
        <v/>
      </c>
      <c r="R5" s="68" t="str">
        <f>IF('Ümumi baza'!BV5="","",'Ümumi baza'!BV5)</f>
        <v/>
      </c>
      <c r="S5" s="68" t="str">
        <f>IF('Ümumi baza'!CI5="","",'Ümumi baza'!CI5)</f>
        <v/>
      </c>
      <c r="T5" s="68" t="str">
        <f>IF('Ümumi baza'!CJ5="","",'Ümumi baza'!CJ5)</f>
        <v/>
      </c>
      <c r="U5" s="68" t="str">
        <f>IF('Ümumi baza'!CK5="","",'Ümumi baza'!CK5)</f>
        <v/>
      </c>
      <c r="V5" s="68" t="str">
        <f>IF('Ümumi baza'!CL5="","",'Ümumi baza'!CL5)</f>
        <v/>
      </c>
      <c r="W5" s="68" t="str">
        <f>IF('Ümumi baza'!CM5="","",'Ümumi baza'!CM5)</f>
        <v/>
      </c>
      <c r="X5" s="68" t="str">
        <f>IF('Ümumi baza'!CN5="","",'Ümumi baza'!CN5)</f>
        <v/>
      </c>
      <c r="Y5" s="68">
        <f>IF('Ümumi baza'!DA5="","",'Ümumi baza'!DA5)</f>
        <v>70.664040616246496</v>
      </c>
      <c r="Z5" s="68">
        <f>IF('Ümumi baza'!DN5="","",'Ümumi baza'!DN5)</f>
        <v>19.163165266106443</v>
      </c>
      <c r="AA5" s="68">
        <f>IF('Ümumi baza'!DO5="","",'Ümumi baza'!DO5)</f>
        <v>0</v>
      </c>
      <c r="AB5" s="68">
        <f>IF('Ümumi baza'!DP5="","",'Ümumi baza'!DP5)</f>
        <v>73.932993162542786</v>
      </c>
      <c r="AC5" s="68">
        <f>IF('Ümumi baza'!DQ5="","",'Ümumi baza'!DQ5)</f>
        <v>0</v>
      </c>
      <c r="AD5" s="68">
        <f>IF('Ümumi baza'!DR5="","",'Ümumi baza'!DR5)</f>
        <v>73.932993162542786</v>
      </c>
      <c r="AE5" s="68">
        <f>IF('Ümumi baza'!DS5="","",'Ümumi baza'!DS5)</f>
        <v>0</v>
      </c>
      <c r="AF5" s="68" t="str">
        <f>IF('Ümumi baza'!EF5="","",'Ümumi baza'!EF5)</f>
        <v/>
      </c>
      <c r="AG5" s="68" t="str">
        <f>IF('Ümumi baza'!ES5="","",'Ümumi baza'!ES5)</f>
        <v/>
      </c>
      <c r="AH5" s="68" t="str">
        <f>IF('Ümumi baza'!ET5="","",'Ümumi baza'!ET5)</f>
        <v/>
      </c>
      <c r="AI5" s="68" t="str">
        <f>IF('Ümumi baza'!EU5="","",'Ümumi baza'!EU5)</f>
        <v/>
      </c>
      <c r="AJ5" s="68" t="str">
        <f>IF('Ümumi baza'!EV5="","",'Ümumi baza'!EV5)</f>
        <v/>
      </c>
      <c r="AK5" s="68" t="str">
        <f>IF('Ümumi baza'!EW5="","",'Ümumi baza'!EW5)</f>
        <v/>
      </c>
      <c r="AL5" s="68" t="str">
        <f>IF('Ümumi baza'!EX5="","",'Ümumi baza'!EX5)</f>
        <v/>
      </c>
      <c r="AM5" s="68">
        <f>IF('Ümumi baza'!FK5="","",'Ümumi baza'!FK5)</f>
        <v>67.567585922849062</v>
      </c>
      <c r="AN5" s="68">
        <f>IF('Ümumi baza'!FX5="","",'Ümumi baza'!FX5)</f>
        <v>0</v>
      </c>
      <c r="AO5" s="68">
        <f>IF('Ümumi baza'!FY5="","",'Ümumi baza'!FY5)</f>
        <v>0</v>
      </c>
      <c r="AP5" s="68">
        <f>IF('Ümumi baza'!FZ5="","",'Ümumi baza'!FZ5)</f>
        <v>59.35583221602959</v>
      </c>
      <c r="AQ5" s="68">
        <f>IF('Ümumi baza'!GA5="","",'Ümumi baza'!GA5)</f>
        <v>61.775402229349595</v>
      </c>
      <c r="AR5" s="68">
        <f>IF('Ümumi baza'!GB5="","",'Ümumi baza'!GB5)</f>
        <v>60.8075742240216</v>
      </c>
      <c r="AS5" s="68">
        <f>IF('Ümumi baza'!GC5="","",'Ümumi baza'!GC5)</f>
        <v>0</v>
      </c>
      <c r="AT5" s="68" t="str">
        <f>IF('Ümumi baza'!GP5="","",'Ümumi baza'!GP5)</f>
        <v/>
      </c>
      <c r="AU5" s="68" t="str">
        <f>IF('Ümumi baza'!HC5="","",'Ümumi baza'!HC5)</f>
        <v/>
      </c>
      <c r="AV5" s="68" t="str">
        <f>IF('Ümumi baza'!HD5="","",'Ümumi baza'!HD5)</f>
        <v/>
      </c>
      <c r="AW5" s="68" t="str">
        <f>IF('Ümumi baza'!HE5="","",'Ümumi baza'!HE5)</f>
        <v/>
      </c>
      <c r="AX5" s="68" t="str">
        <f>IF('Ümumi baza'!HF5="","",'Ümumi baza'!HF5)</f>
        <v/>
      </c>
      <c r="AY5" s="68" t="str">
        <f>IF('Ümumi baza'!HG5="","",'Ümumi baza'!HG5)</f>
        <v/>
      </c>
      <c r="AZ5" s="68" t="str">
        <f>IF('Ümumi baza'!HH5="","",'Ümumi baza'!HH5)</f>
        <v/>
      </c>
      <c r="BA5" s="68">
        <f>IF('Ümumi baza'!HU5="","",'Ümumi baza'!HU5)</f>
        <v>55.393662587412585</v>
      </c>
      <c r="BB5" s="68">
        <f>IF('Ümumi baza'!IH5="","",'Ümumi baza'!IH5)</f>
        <v>0</v>
      </c>
      <c r="BC5" s="68">
        <f>IF('Ümumi baza'!II5="","",'Ümumi baza'!II5)</f>
        <v>0</v>
      </c>
      <c r="BD5" s="68">
        <f>IF('Ümumi baza'!IJ5="","",'Ümumi baza'!IJ5)</f>
        <v>50.234712712056456</v>
      </c>
      <c r="BE5" s="68">
        <f>IF('Ümumi baza'!IK5="","",'Ümumi baza'!IK5)</f>
        <v>47.095063616938624</v>
      </c>
      <c r="BF5" s="68">
        <f>IF('Ümumi baza'!IL5="","",'Ümumi baza'!IL5)</f>
        <v>48.350923254985759</v>
      </c>
      <c r="BG5" s="68">
        <f>IF('Ümumi baza'!IM5="","",'Ümumi baza'!IM5)</f>
        <v>0</v>
      </c>
      <c r="BH5" s="68">
        <f>IF('Ümumi baza'!IZ5="","",'Ümumi baza'!IZ5)</f>
        <v>63.79581133152562</v>
      </c>
      <c r="BI5" s="68">
        <f>IF('Ümumi baza'!JM5="","",'Ümumi baza'!JM5)</f>
        <v>0</v>
      </c>
      <c r="BJ5" s="68">
        <f>IF('Ümumi baza'!JN5="","",'Ümumi baza'!JN5)</f>
        <v>0</v>
      </c>
      <c r="BK5" s="68">
        <f>IF('Ümumi baza'!JO5="","",'Ümumi baza'!JO5)</f>
        <v>62.119166712916709</v>
      </c>
      <c r="BL5" s="68">
        <f>IF('Ümumi baza'!JP5="","",'Ümumi baza'!JP5)</f>
        <v>61.438563420706274</v>
      </c>
      <c r="BM5" s="68">
        <f>IF('Ümumi baza'!JQ5="","",'Ümumi baza'!JQ5)</f>
        <v>61.710804737590458</v>
      </c>
      <c r="BN5" s="68">
        <f>IF('Ümumi baza'!JR5="","",'Ümumi baza'!JR5)</f>
        <v>0</v>
      </c>
      <c r="BO5" s="68" t="str">
        <f>IF('Ümumi baza'!KE5="","",'Ümumi baza'!KE5)</f>
        <v/>
      </c>
      <c r="BP5" s="68" t="str">
        <f>IF('Ümumi baza'!KR5="","",'Ümumi baza'!KR5)</f>
        <v/>
      </c>
      <c r="BQ5" s="68" t="str">
        <f>IF('Ümumi baza'!KS5="","",'Ümumi baza'!KS5)</f>
        <v/>
      </c>
      <c r="BR5" s="68" t="str">
        <f>IF('Ümumi baza'!KT5="","",'Ümumi baza'!KT5)</f>
        <v/>
      </c>
      <c r="BS5" s="68" t="str">
        <f>IF('Ümumi baza'!KU5="","",'Ümumi baza'!KU5)</f>
        <v/>
      </c>
      <c r="BT5" s="68" t="str">
        <f>IF('Ümumi baza'!KV5="","",'Ümumi baza'!KV5)</f>
        <v/>
      </c>
      <c r="BU5" s="68" t="str">
        <f>IF('Ümumi baza'!KW5="","",'Ümumi baza'!KW5)</f>
        <v/>
      </c>
      <c r="BV5" s="68">
        <f>IF('Ümumi baza'!LJ5="","",'Ümumi baza'!LJ5)</f>
        <v>64.684210526315795</v>
      </c>
      <c r="BW5" s="68">
        <f>IF('Ümumi baza'!LW5="","",'Ümumi baza'!LW5)</f>
        <v>0</v>
      </c>
      <c r="BX5" s="68">
        <f>IF('Ümumi baza'!LX5="","",'Ümumi baza'!LX5)</f>
        <v>0</v>
      </c>
      <c r="BY5" s="68">
        <f>IF('Ümumi baza'!LY5="","",'Ümumi baza'!LY5)</f>
        <v>63.30632832080201</v>
      </c>
      <c r="BZ5" s="68">
        <f>IF('Ümumi baza'!LZ5="","",'Ümumi baza'!LZ5)</f>
        <v>61.394480519480517</v>
      </c>
      <c r="CA5" s="68">
        <f>IF('Ümumi baza'!MA5="","",'Ümumi baza'!MA5)</f>
        <v>62.159219640009105</v>
      </c>
      <c r="CB5" s="68">
        <f>IF('Ümumi baza'!MB5="","",'Ümumi baza'!MB5)</f>
        <v>0.52631578947368418</v>
      </c>
      <c r="CC5" s="68" t="str">
        <f>IF('Ümumi baza'!MO5="","",'Ümumi baza'!MO5)</f>
        <v/>
      </c>
      <c r="CD5" s="68" t="str">
        <f>IF('Ümumi baza'!NB5="","",'Ümumi baza'!NB5)</f>
        <v/>
      </c>
      <c r="CE5" s="68" t="str">
        <f>IF('Ümumi baza'!NC5="","",'Ümumi baza'!NC5)</f>
        <v/>
      </c>
      <c r="CF5" s="68" t="str">
        <f>IF('Ümumi baza'!ND5="","",'Ümumi baza'!ND5)</f>
        <v/>
      </c>
      <c r="CG5" s="68" t="str">
        <f>IF('Ümumi baza'!NE5="","",'Ümumi baza'!NE5)</f>
        <v/>
      </c>
      <c r="CH5" s="68" t="str">
        <f>IF('Ümumi baza'!NF5="","",'Ümumi baza'!NF5)</f>
        <v/>
      </c>
      <c r="CI5" s="68" t="str">
        <f>IF('Ümumi baza'!NG5="","",'Ümumi baza'!NG5)</f>
        <v/>
      </c>
      <c r="CJ5" s="69">
        <f t="shared" ref="CJ5:CJ68" si="1">AVERAGE(D5,K5,R5,Y5,AF5,AM5,AT5,BA5,BH5,BO5,BV5,CC5)</f>
        <v>64.421062196869912</v>
      </c>
      <c r="CK5" s="69">
        <f t="shared" ref="CK5:CK68" si="2">AVERAGE(E5,L5,S5,Z5,AG5,AN5,AU5,BB5,BI5,BP5,BW5,CD5)</f>
        <v>3.8326330532212887</v>
      </c>
      <c r="CL5" s="69">
        <f t="shared" ref="CL5:CL68" si="3">AVERAGE(F5,M5,T5,AA5,AH5,AO5,AV5,BC5,BJ5,BQ5,BX5,CE5)</f>
        <v>0</v>
      </c>
      <c r="CM5" s="69">
        <f t="shared" ref="CM5:CM68" si="4">AVERAGE(G5,N5,U5,AB5,AI5,AP5,AW5,BD5,BK5,BR5,BY5,CF5)</f>
        <v>61.789806624869513</v>
      </c>
      <c r="CN5" s="69">
        <f t="shared" ref="CN5:CN68" si="5">AVERAGE(H5,O5,V5,AC5,AJ5,AQ5,AX5,BE5,BL5,BS5,BZ5,CG5)</f>
        <v>46.340701957295003</v>
      </c>
      <c r="CO5" s="69">
        <f t="shared" ref="CO5:CO68" si="6">AVERAGE(I5,P5,W5,AD5,AK5,AR5,AY5,BF5,BM5,BT5,CA5,CH5)</f>
        <v>61.392303003829944</v>
      </c>
      <c r="CP5" s="69">
        <f t="shared" ref="CP5:CP68" si="7">AVERAGE(J5,Q5,X5,AE5,AL5,AS5,AZ5,BG5,BN5,BU5,CB5,CI5)</f>
        <v>0.10526315789473684</v>
      </c>
    </row>
    <row r="6" spans="1:94" x14ac:dyDescent="0.3">
      <c r="A6" s="63"/>
      <c r="B6" s="68" t="str">
        <f>IF('Ümumi baza'!B6="","",'Ümumi baza'!B6)</f>
        <v/>
      </c>
      <c r="C6" s="68" t="s">
        <v>87</v>
      </c>
      <c r="D6" s="68" t="str">
        <f>IF('Ümumi baza'!L6="","",'Ümumi baza'!L6)</f>
        <v/>
      </c>
      <c r="E6" s="68" t="str">
        <f>IF('Ümumi baza'!Y6="","",'Ümumi baza'!Y6)</f>
        <v/>
      </c>
      <c r="F6" s="68" t="str">
        <f>IF('Ümumi baza'!Z6="","",'Ümumi baza'!Z6)</f>
        <v/>
      </c>
      <c r="G6" s="68" t="str">
        <f>IF('Ümumi baza'!AA6="","",'Ümumi baza'!AA6)</f>
        <v/>
      </c>
      <c r="H6" s="68" t="str">
        <f>IF('Ümumi baza'!AB6="","",'Ümumi baza'!AB6)</f>
        <v/>
      </c>
      <c r="I6" s="68" t="str">
        <f>IF('Ümumi baza'!AC6="","",'Ümumi baza'!AC6)</f>
        <v/>
      </c>
      <c r="J6" s="68" t="str">
        <f>IF('Ümumi baza'!AD6="","",'Ümumi baza'!AD6)</f>
        <v/>
      </c>
      <c r="K6" s="68" t="str">
        <f>IF('Ümumi baza'!AQ6="","",'Ümumi baza'!AQ6)</f>
        <v/>
      </c>
      <c r="L6" s="68" t="str">
        <f>IF('Ümumi baza'!BD6="","",'Ümumi baza'!BD6)</f>
        <v/>
      </c>
      <c r="M6" s="68" t="str">
        <f>IF('Ümumi baza'!BE6="","",'Ümumi baza'!BE6)</f>
        <v/>
      </c>
      <c r="N6" s="68" t="str">
        <f>IF('Ümumi baza'!BF6="","",'Ümumi baza'!BF6)</f>
        <v/>
      </c>
      <c r="O6" s="68" t="str">
        <f>IF('Ümumi baza'!BG6="","",'Ümumi baza'!BG6)</f>
        <v/>
      </c>
      <c r="P6" s="68" t="str">
        <f>IF('Ümumi baza'!BH6="","",'Ümumi baza'!BH6)</f>
        <v/>
      </c>
      <c r="Q6" s="68" t="str">
        <f>IF('Ümumi baza'!BI6="","",'Ümumi baza'!BI6)</f>
        <v/>
      </c>
      <c r="R6" s="68" t="str">
        <f>IF('Ümumi baza'!BV6="","",'Ümumi baza'!BV6)</f>
        <v/>
      </c>
      <c r="S6" s="68" t="str">
        <f>IF('Ümumi baza'!CI6="","",'Ümumi baza'!CI6)</f>
        <v/>
      </c>
      <c r="T6" s="68" t="str">
        <f>IF('Ümumi baza'!CJ6="","",'Ümumi baza'!CJ6)</f>
        <v/>
      </c>
      <c r="U6" s="68" t="str">
        <f>IF('Ümumi baza'!CK6="","",'Ümumi baza'!CK6)</f>
        <v/>
      </c>
      <c r="V6" s="68" t="str">
        <f>IF('Ümumi baza'!CL6="","",'Ümumi baza'!CL6)</f>
        <v/>
      </c>
      <c r="W6" s="68" t="str">
        <f>IF('Ümumi baza'!CM6="","",'Ümumi baza'!CM6)</f>
        <v/>
      </c>
      <c r="X6" s="68" t="str">
        <f>IF('Ümumi baza'!CN6="","",'Ümumi baza'!CN6)</f>
        <v/>
      </c>
      <c r="Y6" s="68">
        <f>IF('Ümumi baza'!DA6="","",'Ümumi baza'!DA6)</f>
        <v>74.784259259259258</v>
      </c>
      <c r="Z6" s="68">
        <f>IF('Ümumi baza'!DN6="","",'Ümumi baza'!DN6)</f>
        <v>22.592592592592592</v>
      </c>
      <c r="AA6" s="68">
        <f>IF('Ümumi baza'!DO6="","",'Ümumi baza'!DO6)</f>
        <v>0</v>
      </c>
      <c r="AB6" s="68">
        <f>IF('Ümumi baza'!DP6="","",'Ümumi baza'!DP6)</f>
        <v>78.561246141975303</v>
      </c>
      <c r="AC6" s="68">
        <f>IF('Ümumi baza'!DQ6="","",'Ümumi baza'!DQ6)</f>
        <v>0</v>
      </c>
      <c r="AD6" s="68">
        <f>IF('Ümumi baza'!DR6="","",'Ümumi baza'!DR6)</f>
        <v>78.561246141975303</v>
      </c>
      <c r="AE6" s="68">
        <f>IF('Ümumi baza'!DS6="","",'Ümumi baza'!DS6)</f>
        <v>0</v>
      </c>
      <c r="AF6" s="68" t="str">
        <f>IF('Ümumi baza'!EF6="","",'Ümumi baza'!EF6)</f>
        <v/>
      </c>
      <c r="AG6" s="68" t="str">
        <f>IF('Ümumi baza'!ES6="","",'Ümumi baza'!ES6)</f>
        <v/>
      </c>
      <c r="AH6" s="68" t="str">
        <f>IF('Ümumi baza'!ET6="","",'Ümumi baza'!ET6)</f>
        <v/>
      </c>
      <c r="AI6" s="68" t="str">
        <f>IF('Ümumi baza'!EU6="","",'Ümumi baza'!EU6)</f>
        <v/>
      </c>
      <c r="AJ6" s="68" t="str">
        <f>IF('Ümumi baza'!EV6="","",'Ümumi baza'!EV6)</f>
        <v/>
      </c>
      <c r="AK6" s="68" t="str">
        <f>IF('Ümumi baza'!EW6="","",'Ümumi baza'!EW6)</f>
        <v/>
      </c>
      <c r="AL6" s="68" t="str">
        <f>IF('Ümumi baza'!EX6="","",'Ümumi baza'!EX6)</f>
        <v/>
      </c>
      <c r="AM6" s="68">
        <f>IF('Ümumi baza'!FK6="","",'Ümumi baza'!FK6)</f>
        <v>72.307997557997567</v>
      </c>
      <c r="AN6" s="68">
        <f>IF('Ümumi baza'!FX6="","",'Ümumi baza'!FX6)</f>
        <v>0</v>
      </c>
      <c r="AO6" s="68">
        <f>IF('Ümumi baza'!FY6="","",'Ümumi baza'!FY6)</f>
        <v>0</v>
      </c>
      <c r="AP6" s="68">
        <f>IF('Ümumi baza'!FZ6="","",'Ümumi baza'!FZ6)</f>
        <v>62.064812271062273</v>
      </c>
      <c r="AQ6" s="68">
        <f>IF('Ümumi baza'!GA6="","",'Ümumi baza'!GA6)</f>
        <v>65.461813186813188</v>
      </c>
      <c r="AR6" s="68">
        <f>IF('Ümumi baza'!GB6="","",'Ümumi baza'!GB6)</f>
        <v>64.103012820512816</v>
      </c>
      <c r="AS6" s="68">
        <f>IF('Ümumi baza'!GC6="","",'Ümumi baza'!GC6)</f>
        <v>0</v>
      </c>
      <c r="AT6" s="68" t="str">
        <f>IF('Ümumi baza'!GP6="","",'Ümumi baza'!GP6)</f>
        <v/>
      </c>
      <c r="AU6" s="68" t="str">
        <f>IF('Ümumi baza'!HC6="","",'Ümumi baza'!HC6)</f>
        <v/>
      </c>
      <c r="AV6" s="68" t="str">
        <f>IF('Ümumi baza'!HD6="","",'Ümumi baza'!HD6)</f>
        <v/>
      </c>
      <c r="AW6" s="68" t="str">
        <f>IF('Ümumi baza'!HE6="","",'Ümumi baza'!HE6)</f>
        <v/>
      </c>
      <c r="AX6" s="68" t="str">
        <f>IF('Ümumi baza'!HF6="","",'Ümumi baza'!HF6)</f>
        <v/>
      </c>
      <c r="AY6" s="68" t="str">
        <f>IF('Ümumi baza'!HG6="","",'Ümumi baza'!HG6)</f>
        <v/>
      </c>
      <c r="AZ6" s="68" t="str">
        <f>IF('Ümumi baza'!HH6="","",'Ümumi baza'!HH6)</f>
        <v/>
      </c>
      <c r="BA6" s="68">
        <f>IF('Ümumi baza'!HU6="","",'Ümumi baza'!HU6)</f>
        <v>53.169642857142861</v>
      </c>
      <c r="BB6" s="68">
        <f>IF('Ümumi baza'!IH6="","",'Ümumi baza'!IH6)</f>
        <v>0</v>
      </c>
      <c r="BC6" s="68">
        <f>IF('Ümumi baza'!II6="","",'Ümumi baza'!II6)</f>
        <v>0</v>
      </c>
      <c r="BD6" s="68">
        <f>IF('Ümumi baza'!IJ6="","",'Ümumi baza'!IJ6)</f>
        <v>53.839732142857144</v>
      </c>
      <c r="BE6" s="68">
        <f>IF('Ümumi baza'!IK6="","",'Ümumi baza'!IK6)</f>
        <v>50.185119047619047</v>
      </c>
      <c r="BF6" s="68">
        <f>IF('Ümumi baza'!IL6="","",'Ümumi baza'!IL6)</f>
        <v>51.646964285714283</v>
      </c>
      <c r="BG6" s="68">
        <f>IF('Ümumi baza'!IM6="","",'Ümumi baza'!IM6)</f>
        <v>0</v>
      </c>
      <c r="BH6" s="68">
        <f>IF('Ümumi baza'!IZ6="","",'Ümumi baza'!IZ6)</f>
        <v>74.504905808477233</v>
      </c>
      <c r="BI6" s="68">
        <f>IF('Ümumi baza'!JM6="","",'Ümumi baza'!JM6)</f>
        <v>0</v>
      </c>
      <c r="BJ6" s="68">
        <f>IF('Ümumi baza'!JN6="","",'Ümumi baza'!JN6)</f>
        <v>0</v>
      </c>
      <c r="BK6" s="68">
        <f>IF('Ümumi baza'!JO6="","",'Ümumi baza'!JO6)</f>
        <v>74.05085197540555</v>
      </c>
      <c r="BL6" s="68">
        <f>IF('Ümumi baza'!JP6="","",'Ümumi baza'!JP6)</f>
        <v>72.617700156985876</v>
      </c>
      <c r="BM6" s="68">
        <f>IF('Ümumi baza'!JQ6="","",'Ümumi baza'!JQ6)</f>
        <v>73.190960884353743</v>
      </c>
      <c r="BN6" s="68">
        <f>IF('Ümumi baza'!JR6="","",'Ümumi baza'!JR6)</f>
        <v>0</v>
      </c>
      <c r="BO6" s="68" t="str">
        <f>IF('Ümumi baza'!KE6="","",'Ümumi baza'!KE6)</f>
        <v/>
      </c>
      <c r="BP6" s="68" t="str">
        <f>IF('Ümumi baza'!KR6="","",'Ümumi baza'!KR6)</f>
        <v/>
      </c>
      <c r="BQ6" s="68" t="str">
        <f>IF('Ümumi baza'!KS6="","",'Ümumi baza'!KS6)</f>
        <v/>
      </c>
      <c r="BR6" s="68" t="str">
        <f>IF('Ümumi baza'!KT6="","",'Ümumi baza'!KT6)</f>
        <v/>
      </c>
      <c r="BS6" s="68" t="str">
        <f>IF('Ümumi baza'!KU6="","",'Ümumi baza'!KU6)</f>
        <v/>
      </c>
      <c r="BT6" s="68" t="str">
        <f>IF('Ümumi baza'!KV6="","",'Ümumi baza'!KV6)</f>
        <v/>
      </c>
      <c r="BU6" s="68" t="str">
        <f>IF('Ümumi baza'!KW6="","",'Ümumi baza'!KW6)</f>
        <v/>
      </c>
      <c r="BV6" s="68">
        <f>IF('Ümumi baza'!LJ6="","",'Ümumi baza'!LJ6)</f>
        <v>73.80113636363636</v>
      </c>
      <c r="BW6" s="68">
        <f>IF('Ümumi baza'!LW6="","",'Ümumi baza'!LW6)</f>
        <v>0</v>
      </c>
      <c r="BX6" s="68">
        <f>IF('Ümumi baza'!LX6="","",'Ümumi baza'!LX6)</f>
        <v>0</v>
      </c>
      <c r="BY6" s="68">
        <f>IF('Ümumi baza'!LY6="","",'Ümumi baza'!LY6)</f>
        <v>74.034375000000011</v>
      </c>
      <c r="BZ6" s="68">
        <f>IF('Ümumi baza'!LZ6="","",'Ümumi baza'!LZ6)</f>
        <v>69.461742424242416</v>
      </c>
      <c r="CA6" s="68">
        <f>IF('Ümumi baza'!MA6="","",'Ümumi baza'!MA6)</f>
        <v>71.290795454545446</v>
      </c>
      <c r="CB6" s="68">
        <f>IF('Ümumi baza'!MB6="","",'Ümumi baza'!MB6)</f>
        <v>0</v>
      </c>
      <c r="CC6" s="68" t="str">
        <f>IF('Ümumi baza'!MO6="","",'Ümumi baza'!MO6)</f>
        <v/>
      </c>
      <c r="CD6" s="68" t="str">
        <f>IF('Ümumi baza'!NB6="","",'Ümumi baza'!NB6)</f>
        <v/>
      </c>
      <c r="CE6" s="68" t="str">
        <f>IF('Ümumi baza'!NC6="","",'Ümumi baza'!NC6)</f>
        <v/>
      </c>
      <c r="CF6" s="68" t="str">
        <f>IF('Ümumi baza'!ND6="","",'Ümumi baza'!ND6)</f>
        <v/>
      </c>
      <c r="CG6" s="68" t="str">
        <f>IF('Ümumi baza'!NE6="","",'Ümumi baza'!NE6)</f>
        <v/>
      </c>
      <c r="CH6" s="68" t="str">
        <f>IF('Ümumi baza'!NF6="","",'Ümumi baza'!NF6)</f>
        <v/>
      </c>
      <c r="CI6" s="68" t="str">
        <f>IF('Ümumi baza'!NG6="","",'Ümumi baza'!NG6)</f>
        <v/>
      </c>
      <c r="CJ6" s="69">
        <f t="shared" si="1"/>
        <v>69.713588369302656</v>
      </c>
      <c r="CK6" s="69">
        <f t="shared" si="2"/>
        <v>4.5185185185185182</v>
      </c>
      <c r="CL6" s="69">
        <f t="shared" si="3"/>
        <v>0</v>
      </c>
      <c r="CM6" s="69">
        <f t="shared" si="4"/>
        <v>68.510203506260055</v>
      </c>
      <c r="CN6" s="69">
        <f t="shared" si="5"/>
        <v>51.545274963132101</v>
      </c>
      <c r="CO6" s="69">
        <f t="shared" si="6"/>
        <v>67.758595917420323</v>
      </c>
      <c r="CP6" s="69">
        <f t="shared" si="7"/>
        <v>0</v>
      </c>
    </row>
    <row r="7" spans="1:94" x14ac:dyDescent="0.3">
      <c r="A7" s="63"/>
      <c r="B7" s="68" t="str">
        <f>IF('Ümumi baza'!B7="","",'Ümumi baza'!B7)</f>
        <v/>
      </c>
      <c r="C7" s="68" t="s">
        <v>88</v>
      </c>
      <c r="D7" s="68" t="str">
        <f>IF('Ümumi baza'!L7="","",'Ümumi baza'!L7)</f>
        <v/>
      </c>
      <c r="E7" s="68" t="str">
        <f>IF('Ümumi baza'!Y7="","",'Ümumi baza'!Y7)</f>
        <v/>
      </c>
      <c r="F7" s="68" t="str">
        <f>IF('Ümumi baza'!Z7="","",'Ümumi baza'!Z7)</f>
        <v/>
      </c>
      <c r="G7" s="68" t="str">
        <f>IF('Ümumi baza'!AA7="","",'Ümumi baza'!AA7)</f>
        <v/>
      </c>
      <c r="H7" s="68" t="str">
        <f>IF('Ümumi baza'!AB7="","",'Ümumi baza'!AB7)</f>
        <v/>
      </c>
      <c r="I7" s="68" t="str">
        <f>IF('Ümumi baza'!AC7="","",'Ümumi baza'!AC7)</f>
        <v/>
      </c>
      <c r="J7" s="68" t="str">
        <f>IF('Ümumi baza'!AD7="","",'Ümumi baza'!AD7)</f>
        <v/>
      </c>
      <c r="K7" s="68" t="str">
        <f>IF('Ümumi baza'!AQ7="","",'Ümumi baza'!AQ7)</f>
        <v/>
      </c>
      <c r="L7" s="68" t="str">
        <f>IF('Ümumi baza'!BD7="","",'Ümumi baza'!BD7)</f>
        <v/>
      </c>
      <c r="M7" s="68" t="str">
        <f>IF('Ümumi baza'!BE7="","",'Ümumi baza'!BE7)</f>
        <v/>
      </c>
      <c r="N7" s="68" t="str">
        <f>IF('Ümumi baza'!BF7="","",'Ümumi baza'!BF7)</f>
        <v/>
      </c>
      <c r="O7" s="68" t="str">
        <f>IF('Ümumi baza'!BG7="","",'Ümumi baza'!BG7)</f>
        <v/>
      </c>
      <c r="P7" s="68" t="str">
        <f>IF('Ümumi baza'!BH7="","",'Ümumi baza'!BH7)</f>
        <v/>
      </c>
      <c r="Q7" s="68" t="str">
        <f>IF('Ümumi baza'!BI7="","",'Ümumi baza'!BI7)</f>
        <v/>
      </c>
      <c r="R7" s="68" t="str">
        <f>IF('Ümumi baza'!BV7="","",'Ümumi baza'!BV7)</f>
        <v/>
      </c>
      <c r="S7" s="68" t="str">
        <f>IF('Ümumi baza'!CI7="","",'Ümumi baza'!CI7)</f>
        <v/>
      </c>
      <c r="T7" s="68" t="str">
        <f>IF('Ümumi baza'!CJ7="","",'Ümumi baza'!CJ7)</f>
        <v/>
      </c>
      <c r="U7" s="68">
        <f>IF('Ümumi baza'!CK7="","",'Ümumi baza'!CK7)</f>
        <v>50.484929149525428</v>
      </c>
      <c r="V7" s="68" t="str">
        <f>IF('Ümumi baza'!CL7="","",'Ümumi baza'!CL7)</f>
        <v/>
      </c>
      <c r="W7" s="68">
        <f>IF('Ümumi baza'!CM7="","",'Ümumi baza'!CM7)</f>
        <v>50.484929149525428</v>
      </c>
      <c r="X7" s="68" t="str">
        <f>IF('Ümumi baza'!CN7="","",'Ümumi baza'!CN7)</f>
        <v/>
      </c>
      <c r="Y7" s="68">
        <f>IF('Ümumi baza'!DA7="","",'Ümumi baza'!DA7)</f>
        <v>43.983944799162195</v>
      </c>
      <c r="Z7" s="68">
        <f>IF('Ümumi baza'!DN7="","",'Ümumi baza'!DN7)</f>
        <v>21.634615384615387</v>
      </c>
      <c r="AA7" s="68" t="str">
        <f>IF('Ümumi baza'!DO7="","",'Ümumi baza'!DO7)</f>
        <v/>
      </c>
      <c r="AB7" s="68">
        <f>IF('Ümumi baza'!DP7="","",'Ümumi baza'!DP7)</f>
        <v>48.217948717948723</v>
      </c>
      <c r="AC7" s="68" t="str">
        <f>IF('Ümumi baza'!DQ7="","",'Ümumi baza'!DQ7)</f>
        <v/>
      </c>
      <c r="AD7" s="68">
        <f>IF('Ümumi baza'!DR7="","",'Ümumi baza'!DR7)</f>
        <v>48.217948717948723</v>
      </c>
      <c r="AE7" s="68" t="str">
        <f>IF('Ümumi baza'!DS7="","",'Ümumi baza'!DS7)</f>
        <v/>
      </c>
      <c r="AF7" s="68">
        <f>IF('Ümumi baza'!EF7="","",'Ümumi baza'!EF7)</f>
        <v>46.183456738758046</v>
      </c>
      <c r="AG7" s="68" t="str">
        <f>IF('Ümumi baza'!ES7="","",'Ümumi baza'!ES7)</f>
        <v/>
      </c>
      <c r="AH7" s="68" t="str">
        <f>IF('Ümumi baza'!ET7="","",'Ümumi baza'!ET7)</f>
        <v/>
      </c>
      <c r="AI7" s="68">
        <f>IF('Ümumi baza'!EU7="","",'Ümumi baza'!EU7)</f>
        <v>38.248107642844488</v>
      </c>
      <c r="AJ7" s="68">
        <f>IF('Ümumi baza'!EV7="","",'Ümumi baza'!EV7)</f>
        <v>39.087377534745954</v>
      </c>
      <c r="AK7" s="68">
        <f>IF('Ümumi baza'!EW7="","",'Ümumi baza'!EW7)</f>
        <v>40.211716159084581</v>
      </c>
      <c r="AL7" s="68" t="str">
        <f>IF('Ümumi baza'!EX7="","",'Ümumi baza'!EX7)</f>
        <v/>
      </c>
      <c r="AM7" s="68">
        <f>IF('Ümumi baza'!FK7="","",'Ümumi baza'!FK7)</f>
        <v>32.484753550543026</v>
      </c>
      <c r="AN7" s="68" t="str">
        <f>IF('Ümumi baza'!FX7="","",'Ümumi baza'!FX7)</f>
        <v/>
      </c>
      <c r="AO7" s="68" t="str">
        <f>IF('Ümumi baza'!FY7="","",'Ümumi baza'!FY7)</f>
        <v/>
      </c>
      <c r="AP7" s="68">
        <f>IF('Ümumi baza'!FZ7="","",'Ümumi baza'!FZ7)</f>
        <v>17.936507936507937</v>
      </c>
      <c r="AQ7" s="68">
        <f>IF('Ümumi baza'!GA7="","",'Ümumi baza'!GA7)</f>
        <v>20.091575091575091</v>
      </c>
      <c r="AR7" s="68">
        <f>IF('Ümumi baza'!GB7="","",'Ümumi baza'!GB7)</f>
        <v>19.218559218559218</v>
      </c>
      <c r="AS7" s="68" t="str">
        <f>IF('Ümumi baza'!GC7="","",'Ümumi baza'!GC7)</f>
        <v/>
      </c>
      <c r="AT7" s="68">
        <f>IF('Ümumi baza'!GP7="","",'Ümumi baza'!GP7)</f>
        <v>44.490372751242319</v>
      </c>
      <c r="AU7" s="68" t="str">
        <f>IF('Ümumi baza'!HC7="","",'Ümumi baza'!HC7)</f>
        <v/>
      </c>
      <c r="AV7" s="68" t="str">
        <f>IF('Ümumi baza'!HD7="","",'Ümumi baza'!HD7)</f>
        <v/>
      </c>
      <c r="AW7" s="68">
        <f>IF('Ümumi baza'!HE7="","",'Ümumi baza'!HE7)</f>
        <v>30.435754721469007</v>
      </c>
      <c r="AX7" s="68">
        <f>IF('Ümumi baza'!HF7="","",'Ümumi baza'!HF7)</f>
        <v>35.899933399933396</v>
      </c>
      <c r="AY7" s="68">
        <f>IF('Ümumi baza'!HG7="","",'Ümumi baza'!HG7)</f>
        <v>37.163669663669666</v>
      </c>
      <c r="AZ7" s="68" t="str">
        <f>IF('Ümumi baza'!HH7="","",'Ümumi baza'!HH7)</f>
        <v/>
      </c>
      <c r="BA7" s="68">
        <f>IF('Ümumi baza'!HU7="","",'Ümumi baza'!HU7)</f>
        <v>33.806203915586067</v>
      </c>
      <c r="BB7" s="68" t="str">
        <f>IF('Ümumi baza'!IH7="","",'Ümumi baza'!IH7)</f>
        <v/>
      </c>
      <c r="BC7" s="68" t="str">
        <f>IF('Ümumi baza'!II7="","",'Ümumi baza'!II7)</f>
        <v/>
      </c>
      <c r="BD7" s="68">
        <f>IF('Ümumi baza'!IJ7="","",'Ümumi baza'!IJ7)</f>
        <v>21.049498746867169</v>
      </c>
      <c r="BE7" s="68">
        <f>IF('Ümumi baza'!IK7="","",'Ümumi baza'!IK7)</f>
        <v>20.376984126984127</v>
      </c>
      <c r="BF7" s="68">
        <f>IF('Ümumi baza'!IL7="","",'Ümumi baza'!IL7)</f>
        <v>20.815580618212195</v>
      </c>
      <c r="BG7" s="68" t="str">
        <f>IF('Ümumi baza'!IM7="","",'Ümumi baza'!IM7)</f>
        <v/>
      </c>
      <c r="BH7" s="68">
        <f>IF('Ümumi baza'!IZ7="","",'Ümumi baza'!IZ7)</f>
        <v>31.322334633874355</v>
      </c>
      <c r="BI7" s="68" t="str">
        <f>IF('Ümumi baza'!JM7="","",'Ümumi baza'!JM7)</f>
        <v/>
      </c>
      <c r="BJ7" s="68" t="str">
        <f>IF('Ümumi baza'!JN7="","",'Ümumi baza'!JN7)</f>
        <v/>
      </c>
      <c r="BK7" s="68">
        <f>IF('Ümumi baza'!JO7="","",'Ümumi baza'!JO7)</f>
        <v>27.06633183749889</v>
      </c>
      <c r="BL7" s="68">
        <f>IF('Ümumi baza'!JP7="","",'Ümumi baza'!JP7)</f>
        <v>22.986397388162668</v>
      </c>
      <c r="BM7" s="68">
        <f>IF('Ümumi baza'!JQ7="","",'Ümumi baza'!JQ7)</f>
        <v>24.185258459531099</v>
      </c>
      <c r="BN7" s="68" t="str">
        <f>IF('Ümumi baza'!JR7="","",'Ümumi baza'!JR7)</f>
        <v/>
      </c>
      <c r="BO7" s="68">
        <f>IF('Ümumi baza'!KE7="","",'Ümumi baza'!KE7)</f>
        <v>36.769841269841272</v>
      </c>
      <c r="BP7" s="68" t="str">
        <f>IF('Ümumi baza'!KR7="","",'Ümumi baza'!KR7)</f>
        <v/>
      </c>
      <c r="BQ7" s="68" t="str">
        <f>IF('Ümumi baza'!KS7="","",'Ümumi baza'!KS7)</f>
        <v/>
      </c>
      <c r="BR7" s="68">
        <f>IF('Ümumi baza'!KT7="","",'Ümumi baza'!KT7)</f>
        <v>36.794372294372295</v>
      </c>
      <c r="BS7" s="68">
        <f>IF('Ümumi baza'!KU7="","",'Ümumi baza'!KU7)</f>
        <v>30.746753246753247</v>
      </c>
      <c r="BT7" s="68">
        <f>IF('Ümumi baza'!KV7="","",'Ümumi baza'!KV7)</f>
        <v>32.588023088023085</v>
      </c>
      <c r="BU7" s="68">
        <f>IF('Ümumi baza'!KW7="","",'Ümumi baza'!KW7)</f>
        <v>16.787992709045337</v>
      </c>
      <c r="BV7" s="68">
        <f>IF('Ümumi baza'!LJ7="","",'Ümumi baza'!LJ7)</f>
        <v>21.67464114832536</v>
      </c>
      <c r="BW7" s="68" t="str">
        <f>IF('Ümumi baza'!LW7="","",'Ümumi baza'!LW7)</f>
        <v/>
      </c>
      <c r="BX7" s="68" t="str">
        <f>IF('Ümumi baza'!LX7="","",'Ümumi baza'!LX7)</f>
        <v/>
      </c>
      <c r="BY7" s="68">
        <f>IF('Ümumi baza'!LY7="","",'Ümumi baza'!LY7)</f>
        <v>15.962918660287082</v>
      </c>
      <c r="BZ7" s="68">
        <f>IF('Ümumi baza'!LZ7="","",'Ümumi baza'!LZ7)</f>
        <v>16.55559352927774</v>
      </c>
      <c r="CA7" s="68">
        <f>IF('Ümumi baza'!MA7="","",'Ümumi baza'!MA7)</f>
        <v>17.925495557074505</v>
      </c>
      <c r="CB7" s="68">
        <f>IF('Ümumi baza'!MB7="","",'Ümumi baza'!MB7)</f>
        <v>0</v>
      </c>
      <c r="CC7" s="68">
        <f>IF('Ümumi baza'!MO7="","",'Ümumi baza'!MO7)</f>
        <v>43.220029239766085</v>
      </c>
      <c r="CD7" s="68" t="str">
        <f>IF('Ümumi baza'!NB7="","",'Ümumi baza'!NB7)</f>
        <v/>
      </c>
      <c r="CE7" s="68" t="str">
        <f>IF('Ümumi baza'!NC7="","",'Ümumi baza'!NC7)</f>
        <v/>
      </c>
      <c r="CF7" s="68">
        <f>IF('Ümumi baza'!ND7="","",'Ümumi baza'!ND7)</f>
        <v>51.260964912280706</v>
      </c>
      <c r="CG7" s="68">
        <f>IF('Ümumi baza'!NE7="","",'Ümumi baza'!NE7)</f>
        <v>61.577119883040936</v>
      </c>
      <c r="CH7" s="68">
        <f>IF('Ümumi baza'!NF7="","",'Ümumi baza'!NF7)</f>
        <v>57.410453216374265</v>
      </c>
      <c r="CI7" s="68">
        <f>IF('Ümumi baza'!NG7="","",'Ümumi baza'!NG7)</f>
        <v>5.9027777777777786</v>
      </c>
      <c r="CJ7" s="69">
        <f t="shared" si="1"/>
        <v>37.1039531163443</v>
      </c>
      <c r="CK7" s="69">
        <f t="shared" si="2"/>
        <v>21.634615384615387</v>
      </c>
      <c r="CL7" s="69" t="e">
        <f t="shared" si="3"/>
        <v>#DIV/0!</v>
      </c>
      <c r="CM7" s="69">
        <f t="shared" si="4"/>
        <v>33.745733461960171</v>
      </c>
      <c r="CN7" s="69">
        <f t="shared" si="5"/>
        <v>30.915216775059143</v>
      </c>
      <c r="CO7" s="69">
        <f t="shared" si="6"/>
        <v>34.822163384800277</v>
      </c>
      <c r="CP7" s="69">
        <f t="shared" si="7"/>
        <v>7.5635901622743722</v>
      </c>
    </row>
    <row r="8" spans="1:94" x14ac:dyDescent="0.3">
      <c r="A8" s="63"/>
      <c r="B8" s="68" t="str">
        <f>IF('Ümumi baza'!B8="","",'Ümumi baza'!B8)</f>
        <v/>
      </c>
      <c r="C8" s="68" t="s">
        <v>89</v>
      </c>
      <c r="D8" s="68" t="str">
        <f>IF('Ümumi baza'!L8="","",'Ümumi baza'!L8)</f>
        <v/>
      </c>
      <c r="E8" s="68" t="str">
        <f>IF('Ümumi baza'!Y8="","",'Ümumi baza'!Y8)</f>
        <v/>
      </c>
      <c r="F8" s="68" t="str">
        <f>IF('Ümumi baza'!Z8="","",'Ümumi baza'!Z8)</f>
        <v/>
      </c>
      <c r="G8" s="68" t="str">
        <f>IF('Ümumi baza'!AA8="","",'Ümumi baza'!AA8)</f>
        <v/>
      </c>
      <c r="H8" s="68" t="str">
        <f>IF('Ümumi baza'!AB8="","",'Ümumi baza'!AB8)</f>
        <v/>
      </c>
      <c r="I8" s="68" t="str">
        <f>IF('Ümumi baza'!AC8="","",'Ümumi baza'!AC8)</f>
        <v/>
      </c>
      <c r="J8" s="68" t="str">
        <f>IF('Ümumi baza'!AD8="","",'Ümumi baza'!AD8)</f>
        <v/>
      </c>
      <c r="K8" s="68" t="str">
        <f>IF('Ümumi baza'!AQ8="","",'Ümumi baza'!AQ8)</f>
        <v/>
      </c>
      <c r="L8" s="68" t="str">
        <f>IF('Ümumi baza'!BD8="","",'Ümumi baza'!BD8)</f>
        <v/>
      </c>
      <c r="M8" s="68" t="str">
        <f>IF('Ümumi baza'!BE8="","",'Ümumi baza'!BE8)</f>
        <v/>
      </c>
      <c r="N8" s="68" t="str">
        <f>IF('Ümumi baza'!BF8="","",'Ümumi baza'!BF8)</f>
        <v/>
      </c>
      <c r="O8" s="68" t="str">
        <f>IF('Ümumi baza'!BG8="","",'Ümumi baza'!BG8)</f>
        <v/>
      </c>
      <c r="P8" s="68" t="str">
        <f>IF('Ümumi baza'!BH8="","",'Ümumi baza'!BH8)</f>
        <v/>
      </c>
      <c r="Q8" s="68" t="str">
        <f>IF('Ümumi baza'!BI8="","",'Ümumi baza'!BI8)</f>
        <v/>
      </c>
      <c r="R8" s="68" t="str">
        <f>IF('Ümumi baza'!BV8="","",'Ümumi baza'!BV8)</f>
        <v/>
      </c>
      <c r="S8" s="68" t="str">
        <f>IF('Ümumi baza'!CI8="","",'Ümumi baza'!CI8)</f>
        <v/>
      </c>
      <c r="T8" s="68" t="str">
        <f>IF('Ümumi baza'!CJ8="","",'Ümumi baza'!CJ8)</f>
        <v/>
      </c>
      <c r="U8" s="68">
        <f>IF('Ümumi baza'!CK8="","",'Ümumi baza'!CK8)</f>
        <v>31.959076120566809</v>
      </c>
      <c r="V8" s="68" t="str">
        <f>IF('Ümumi baza'!CL8="","",'Ümumi baza'!CL8)</f>
        <v/>
      </c>
      <c r="W8" s="68">
        <f>IF('Ümumi baza'!CM8="","",'Ümumi baza'!CM8)</f>
        <v>31.959076120566809</v>
      </c>
      <c r="X8" s="68" t="str">
        <f>IF('Ümumi baza'!CN8="","",'Ümumi baza'!CN8)</f>
        <v/>
      </c>
      <c r="Y8" s="68">
        <f>IF('Ümumi baza'!DA8="","",'Ümumi baza'!DA8)</f>
        <v>32.764518090605044</v>
      </c>
      <c r="Z8" s="68">
        <f>IF('Ümumi baza'!DN8="","",'Ümumi baza'!DN8)</f>
        <v>25.48076923076923</v>
      </c>
      <c r="AA8" s="68" t="str">
        <f>IF('Ümumi baza'!DO8="","",'Ümumi baza'!DO8)</f>
        <v/>
      </c>
      <c r="AB8" s="68">
        <f>IF('Ümumi baza'!DP8="","",'Ümumi baza'!DP8)</f>
        <v>35.008547008547005</v>
      </c>
      <c r="AC8" s="68" t="str">
        <f>IF('Ümumi baza'!DQ8="","",'Ümumi baza'!DQ8)</f>
        <v/>
      </c>
      <c r="AD8" s="68">
        <f>IF('Ümumi baza'!DR8="","",'Ümumi baza'!DR8)</f>
        <v>35.008547008547005</v>
      </c>
      <c r="AE8" s="68" t="str">
        <f>IF('Ümumi baza'!DS8="","",'Ümumi baza'!DS8)</f>
        <v/>
      </c>
      <c r="AF8" s="68">
        <f>IF('Ümumi baza'!EF8="","",'Ümumi baza'!EF8)</f>
        <v>19.811137050648874</v>
      </c>
      <c r="AG8" s="68" t="str">
        <f>IF('Ümumi baza'!ES8="","",'Ümumi baza'!ES8)</f>
        <v/>
      </c>
      <c r="AH8" s="68" t="str">
        <f>IF('Ümumi baza'!ET8="","",'Ümumi baza'!ET8)</f>
        <v/>
      </c>
      <c r="AI8" s="68">
        <f>IF('Ümumi baza'!EU8="","",'Ümumi baza'!EU8)</f>
        <v>35.668793195108989</v>
      </c>
      <c r="AJ8" s="68">
        <f>IF('Ümumi baza'!EV8="","",'Ümumi baza'!EV8)</f>
        <v>34.306359332675122</v>
      </c>
      <c r="AK8" s="68">
        <f>IF('Ümumi baza'!EW8="","",'Ümumi baza'!EW8)</f>
        <v>33.566264145211512</v>
      </c>
      <c r="AL8" s="68" t="str">
        <f>IF('Ümumi baza'!EX8="","",'Ümumi baza'!EX8)</f>
        <v/>
      </c>
      <c r="AM8" s="68">
        <f>IF('Ümumi baza'!FK8="","",'Ümumi baza'!FK8)</f>
        <v>43.902464494569756</v>
      </c>
      <c r="AN8" s="68" t="str">
        <f>IF('Ümumi baza'!FX8="","",'Ümumi baza'!FX8)</f>
        <v/>
      </c>
      <c r="AO8" s="68" t="str">
        <f>IF('Ümumi baza'!FY8="","",'Ümumi baza'!FY8)</f>
        <v/>
      </c>
      <c r="AP8" s="68">
        <f>IF('Ümumi baza'!FZ8="","",'Ümumi baza'!FZ8)</f>
        <v>36.529304029304029</v>
      </c>
      <c r="AQ8" s="68">
        <f>IF('Ümumi baza'!GA8="","",'Ümumi baza'!GA8)</f>
        <v>38.949938949938947</v>
      </c>
      <c r="AR8" s="68">
        <f>IF('Ümumi baza'!GB8="","",'Ümumi baza'!GB8)</f>
        <v>39.630647130647134</v>
      </c>
      <c r="AS8" s="68" t="str">
        <f>IF('Ümumi baza'!GC8="","",'Ümumi baza'!GC8)</f>
        <v/>
      </c>
      <c r="AT8" s="68">
        <f>IF('Ümumi baza'!GP8="","",'Ümumi baza'!GP8)</f>
        <v>29.065901891988847</v>
      </c>
      <c r="AU8" s="68" t="str">
        <f>IF('Ümumi baza'!HC8="","",'Ümumi baza'!HC8)</f>
        <v/>
      </c>
      <c r="AV8" s="68" t="str">
        <f>IF('Ümumi baza'!HD8="","",'Ümumi baza'!HD8)</f>
        <v/>
      </c>
      <c r="AW8" s="68">
        <f>IF('Ümumi baza'!HE8="","",'Ümumi baza'!HE8)</f>
        <v>32.857856429285</v>
      </c>
      <c r="AX8" s="68">
        <f>IF('Ümumi baza'!HF8="","",'Ümumi baza'!HF8)</f>
        <v>28.009014794729087</v>
      </c>
      <c r="AY8" s="68">
        <f>IF('Ümumi baza'!HG8="","",'Ümumi baza'!HG8)</f>
        <v>26.08724608724609</v>
      </c>
      <c r="AZ8" s="68" t="str">
        <f>IF('Ümumi baza'!HH8="","",'Ümumi baza'!HH8)</f>
        <v/>
      </c>
      <c r="BA8" s="68">
        <f>IF('Ümumi baza'!HU8="","",'Ümumi baza'!HU8)</f>
        <v>30.216781083142639</v>
      </c>
      <c r="BB8" s="68" t="str">
        <f>IF('Ümumi baza'!IH8="","",'Ümumi baza'!IH8)</f>
        <v/>
      </c>
      <c r="BC8" s="68" t="str">
        <f>IF('Ümumi baza'!II8="","",'Ümumi baza'!II8)</f>
        <v/>
      </c>
      <c r="BD8" s="68">
        <f>IF('Ümumi baza'!IJ8="","",'Ümumi baza'!IJ8)</f>
        <v>30.947568195851947</v>
      </c>
      <c r="BE8" s="68">
        <f>IF('Ümumi baza'!IK8="","",'Ümumi baza'!IK8)</f>
        <v>29.306418219461694</v>
      </c>
      <c r="BF8" s="68">
        <f>IF('Ümumi baza'!IL8="","",'Ümumi baza'!IL8)</f>
        <v>28.829001852457235</v>
      </c>
      <c r="BG8" s="68" t="str">
        <f>IF('Ümumi baza'!IM8="","",'Ümumi baza'!IM8)</f>
        <v/>
      </c>
      <c r="BH8" s="68">
        <f>IF('Ümumi baza'!IZ8="","",'Ümumi baza'!IZ8)</f>
        <v>31.563267287360127</v>
      </c>
      <c r="BI8" s="68" t="str">
        <f>IF('Ümumi baza'!JM8="","",'Ümumi baza'!JM8)</f>
        <v/>
      </c>
      <c r="BJ8" s="68" t="str">
        <f>IF('Ümumi baza'!JN8="","",'Ümumi baza'!JN8)</f>
        <v/>
      </c>
      <c r="BK8" s="68">
        <f>IF('Ümumi baza'!JO8="","",'Ümumi baza'!JO8)</f>
        <v>36.97687895628399</v>
      </c>
      <c r="BL8" s="68">
        <f>IF('Ümumi baza'!JP8="","",'Ümumi baza'!JP8)</f>
        <v>42.810463482251649</v>
      </c>
      <c r="BM8" s="68">
        <f>IF('Ümumi baza'!JQ8="","",'Ümumi baza'!JQ8)</f>
        <v>43.108689283909946</v>
      </c>
      <c r="BN8" s="68" t="str">
        <f>IF('Ümumi baza'!JR8="","",'Ümumi baza'!JR8)</f>
        <v/>
      </c>
      <c r="BO8" s="68">
        <f>IF('Ümumi baza'!KE8="","",'Ümumi baza'!KE8)</f>
        <v>28.112554112554111</v>
      </c>
      <c r="BP8" s="68" t="str">
        <f>IF('Ümumi baza'!KR8="","",'Ümumi baza'!KR8)</f>
        <v/>
      </c>
      <c r="BQ8" s="68" t="str">
        <f>IF('Ümumi baza'!KS8="","",'Ümumi baza'!KS8)</f>
        <v/>
      </c>
      <c r="BR8" s="68">
        <f>IF('Ümumi baza'!KT8="","",'Ümumi baza'!KT8)</f>
        <v>31.139971139971141</v>
      </c>
      <c r="BS8" s="68">
        <f>IF('Ümumi baza'!KU8="","",'Ümumi baza'!KU8)</f>
        <v>33.93434343434344</v>
      </c>
      <c r="BT8" s="68">
        <f>IF('Ümumi baza'!KV8="","",'Ümumi baza'!KV8)</f>
        <v>33.501443001443</v>
      </c>
      <c r="BU8" s="68">
        <f>IF('Ümumi baza'!KW8="","",'Ümumi baza'!KW8)</f>
        <v>25.95209614946457</v>
      </c>
      <c r="BV8" s="68">
        <f>IF('Ümumi baza'!LJ8="","",'Ümumi baza'!LJ8)</f>
        <v>57.123205741626791</v>
      </c>
      <c r="BW8" s="68" t="str">
        <f>IF('Ümumi baza'!LW8="","",'Ümumi baza'!LW8)</f>
        <v/>
      </c>
      <c r="BX8" s="68" t="str">
        <f>IF('Ümumi baza'!LX8="","",'Ümumi baza'!LX8)</f>
        <v/>
      </c>
      <c r="BY8" s="68">
        <f>IF('Ümumi baza'!LY8="","",'Ümumi baza'!LY8)</f>
        <v>52.732733513625959</v>
      </c>
      <c r="BZ8" s="68">
        <f>IF('Ümumi baza'!LZ8="","",'Ümumi baza'!LZ8)</f>
        <v>43.493986943643698</v>
      </c>
      <c r="CA8" s="68">
        <f>IF('Ümumi baza'!MA8="","",'Ümumi baza'!MA8)</f>
        <v>48.098259482698836</v>
      </c>
      <c r="CB8" s="68">
        <f>IF('Ümumi baza'!MB8="","",'Ümumi baza'!MB8)</f>
        <v>0</v>
      </c>
      <c r="CC8" s="68">
        <f>IF('Ümumi baza'!MO8="","",'Ümumi baza'!MO8)</f>
        <v>25.356359649122808</v>
      </c>
      <c r="CD8" s="68" t="str">
        <f>IF('Ümumi baza'!NB8="","",'Ümumi baza'!NB8)</f>
        <v/>
      </c>
      <c r="CE8" s="68" t="str">
        <f>IF('Ümumi baza'!NC8="","",'Ümumi baza'!NC8)</f>
        <v/>
      </c>
      <c r="CF8" s="68">
        <f>IF('Ümumi baza'!ND8="","",'Ümumi baza'!ND8)</f>
        <v>35.891812865497073</v>
      </c>
      <c r="CG8" s="68">
        <f>IF('Ümumi baza'!NE8="","",'Ümumi baza'!NE8)</f>
        <v>30.089546783625728</v>
      </c>
      <c r="CH8" s="68">
        <f>IF('Ümumi baza'!NF8="","",'Ümumi baza'!NF8)</f>
        <v>34.256213450292393</v>
      </c>
      <c r="CI8" s="68">
        <f>IF('Ümumi baza'!NG8="","",'Ümumi baza'!NG8)</f>
        <v>38.057383040935676</v>
      </c>
      <c r="CJ8" s="69">
        <f t="shared" si="1"/>
        <v>33.10179882240211</v>
      </c>
      <c r="CK8" s="69">
        <f t="shared" si="2"/>
        <v>25.48076923076923</v>
      </c>
      <c r="CL8" s="69" t="e">
        <f t="shared" si="3"/>
        <v>#DIV/0!</v>
      </c>
      <c r="CM8" s="69">
        <f t="shared" si="4"/>
        <v>35.971254145404188</v>
      </c>
      <c r="CN8" s="69">
        <f t="shared" si="5"/>
        <v>35.11250899258367</v>
      </c>
      <c r="CO8" s="69">
        <f t="shared" si="6"/>
        <v>35.404538756301996</v>
      </c>
      <c r="CP8" s="69">
        <f t="shared" si="7"/>
        <v>21.336493063466747</v>
      </c>
    </row>
    <row r="9" spans="1:94" x14ac:dyDescent="0.3">
      <c r="A9" s="63"/>
      <c r="B9" s="68" t="str">
        <f>IF('Ümumi baza'!B9="","",'Ümumi baza'!B9)</f>
        <v/>
      </c>
      <c r="C9" s="68" t="s">
        <v>90</v>
      </c>
      <c r="D9" s="68" t="str">
        <f>IF('Ümumi baza'!L9="","",'Ümumi baza'!L9)</f>
        <v/>
      </c>
      <c r="E9" s="68" t="str">
        <f>IF('Ümumi baza'!Y9="","",'Ümumi baza'!Y9)</f>
        <v/>
      </c>
      <c r="F9" s="68" t="str">
        <f>IF('Ümumi baza'!Z9="","",'Ümumi baza'!Z9)</f>
        <v/>
      </c>
      <c r="G9" s="68" t="str">
        <f>IF('Ümumi baza'!AA9="","",'Ümumi baza'!AA9)</f>
        <v/>
      </c>
      <c r="H9" s="68" t="str">
        <f>IF('Ümumi baza'!AB9="","",'Ümumi baza'!AB9)</f>
        <v/>
      </c>
      <c r="I9" s="68" t="str">
        <f>IF('Ümumi baza'!AC9="","",'Ümumi baza'!AC9)</f>
        <v/>
      </c>
      <c r="J9" s="68" t="str">
        <f>IF('Ümumi baza'!AD9="","",'Ümumi baza'!AD9)</f>
        <v/>
      </c>
      <c r="K9" s="68" t="str">
        <f>IF('Ümumi baza'!AQ9="","",'Ümumi baza'!AQ9)</f>
        <v/>
      </c>
      <c r="L9" s="68" t="str">
        <f>IF('Ümumi baza'!BD9="","",'Ümumi baza'!BD9)</f>
        <v/>
      </c>
      <c r="M9" s="68" t="str">
        <f>IF('Ümumi baza'!BE9="","",'Ümumi baza'!BE9)</f>
        <v/>
      </c>
      <c r="N9" s="68" t="str">
        <f>IF('Ümumi baza'!BF9="","",'Ümumi baza'!BF9)</f>
        <v/>
      </c>
      <c r="O9" s="68" t="str">
        <f>IF('Ümumi baza'!BG9="","",'Ümumi baza'!BG9)</f>
        <v/>
      </c>
      <c r="P9" s="68" t="str">
        <f>IF('Ümumi baza'!BH9="","",'Ümumi baza'!BH9)</f>
        <v/>
      </c>
      <c r="Q9" s="68" t="str">
        <f>IF('Ümumi baza'!BI9="","",'Ümumi baza'!BI9)</f>
        <v/>
      </c>
      <c r="R9" s="68" t="str">
        <f>IF('Ümumi baza'!BV9="","",'Ümumi baza'!BV9)</f>
        <v/>
      </c>
      <c r="S9" s="68" t="str">
        <f>IF('Ümumi baza'!CI9="","",'Ümumi baza'!CI9)</f>
        <v/>
      </c>
      <c r="T9" s="68" t="str">
        <f>IF('Ümumi baza'!CJ9="","",'Ümumi baza'!CJ9)</f>
        <v/>
      </c>
      <c r="U9" s="68">
        <f>IF('Ümumi baza'!CK9="","",'Ümumi baza'!CK9)</f>
        <v>17.555994729907777</v>
      </c>
      <c r="V9" s="68" t="str">
        <f>IF('Ümumi baza'!CL9="","",'Ümumi baza'!CL9)</f>
        <v/>
      </c>
      <c r="W9" s="68">
        <f>IF('Ümumi baza'!CM9="","",'Ümumi baza'!CM9)</f>
        <v>17.555994729907777</v>
      </c>
      <c r="X9" s="68" t="str">
        <f>IF('Ümumi baza'!CN9="","",'Ümumi baza'!CN9)</f>
        <v/>
      </c>
      <c r="Y9" s="68">
        <f>IF('Ümumi baza'!DA9="","",'Ümumi baza'!DA9)</f>
        <v>23.251537110232764</v>
      </c>
      <c r="Z9" s="68">
        <f>IF('Ümumi baza'!DN9="","",'Ümumi baza'!DN9)</f>
        <v>38.301282051282051</v>
      </c>
      <c r="AA9" s="68" t="str">
        <f>IF('Ümumi baza'!DO9="","",'Ümumi baza'!DO9)</f>
        <v/>
      </c>
      <c r="AB9" s="68">
        <f>IF('Ümumi baza'!DP9="","",'Ümumi baza'!DP9)</f>
        <v>16.132478632478634</v>
      </c>
      <c r="AC9" s="68" t="str">
        <f>IF('Ümumi baza'!DQ9="","",'Ümumi baza'!DQ9)</f>
        <v/>
      </c>
      <c r="AD9" s="68">
        <f>IF('Ümumi baza'!DR9="","",'Ümumi baza'!DR9)</f>
        <v>16.132478632478634</v>
      </c>
      <c r="AE9" s="68" t="str">
        <f>IF('Ümumi baza'!DS9="","",'Ümumi baza'!DS9)</f>
        <v/>
      </c>
      <c r="AF9" s="68">
        <f>IF('Ümumi baza'!EF9="","",'Ümumi baza'!EF9)</f>
        <v>34.005406210593087</v>
      </c>
      <c r="AG9" s="68" t="str">
        <f>IF('Ümumi baza'!ES9="","",'Ümumi baza'!ES9)</f>
        <v/>
      </c>
      <c r="AH9" s="68" t="str">
        <f>IF('Ümumi baza'!ET9="","",'Ümumi baza'!ET9)</f>
        <v/>
      </c>
      <c r="AI9" s="68">
        <f>IF('Ümumi baza'!EU9="","",'Ümumi baza'!EU9)</f>
        <v>26.08309916204653</v>
      </c>
      <c r="AJ9" s="68">
        <f>IF('Ümumi baza'!EV9="","",'Ümumi baza'!EV9)</f>
        <v>26.606263132578928</v>
      </c>
      <c r="AK9" s="68">
        <f>IF('Ümumi baza'!EW9="","",'Ümumi baza'!EW9)</f>
        <v>26.222019695703903</v>
      </c>
      <c r="AL9" s="68" t="str">
        <f>IF('Ümumi baza'!EX9="","",'Ümumi baza'!EX9)</f>
        <v/>
      </c>
      <c r="AM9" s="68">
        <f>IF('Ümumi baza'!FK9="","",'Ümumi baza'!FK9)</f>
        <v>23.612781954887215</v>
      </c>
      <c r="AN9" s="68" t="str">
        <f>IF('Ümumi baza'!FX9="","",'Ümumi baza'!FX9)</f>
        <v/>
      </c>
      <c r="AO9" s="68" t="str">
        <f>IF('Ümumi baza'!FY9="","",'Ümumi baza'!FY9)</f>
        <v/>
      </c>
      <c r="AP9" s="68">
        <f>IF('Ümumi baza'!FZ9="","",'Ümumi baza'!FZ9)</f>
        <v>44.700854700854698</v>
      </c>
      <c r="AQ9" s="68">
        <f>IF('Ümumi baza'!GA9="","",'Ümumi baza'!GA9)</f>
        <v>38.458485958485959</v>
      </c>
      <c r="AR9" s="68">
        <f>IF('Ümumi baza'!GB9="","",'Ümumi baza'!GB9)</f>
        <v>40.317460317460309</v>
      </c>
      <c r="AS9" s="68" t="str">
        <f>IF('Ümumi baza'!GC9="","",'Ümumi baza'!GC9)</f>
        <v/>
      </c>
      <c r="AT9" s="68">
        <f>IF('Ümumi baza'!GP9="","",'Ümumi baza'!GP9)</f>
        <v>26.443725356768834</v>
      </c>
      <c r="AU9" s="68" t="str">
        <f>IF('Ümumi baza'!HC9="","",'Ümumi baza'!HC9)</f>
        <v/>
      </c>
      <c r="AV9" s="68" t="str">
        <f>IF('Ümumi baza'!HD9="","",'Ümumi baza'!HD9)</f>
        <v/>
      </c>
      <c r="AW9" s="68">
        <f>IF('Ümumi baza'!HE9="","",'Ümumi baza'!HE9)</f>
        <v>36.70638884924599</v>
      </c>
      <c r="AX9" s="68">
        <f>IF('Ümumi baza'!HF9="","",'Ümumi baza'!HF9)</f>
        <v>36.091051805337521</v>
      </c>
      <c r="AY9" s="68">
        <f>IF('Ümumi baza'!HG9="","",'Ümumi baza'!HG9)</f>
        <v>36.749084249084248</v>
      </c>
      <c r="AZ9" s="68" t="str">
        <f>IF('Ümumi baza'!HH9="","",'Ümumi baza'!HH9)</f>
        <v/>
      </c>
      <c r="BA9" s="68">
        <f>IF('Ümumi baza'!HU9="","",'Ümumi baza'!HU9)</f>
        <v>35.97701500127129</v>
      </c>
      <c r="BB9" s="68" t="str">
        <f>IF('Ümumi baza'!IH9="","",'Ümumi baza'!IH9)</f>
        <v/>
      </c>
      <c r="BC9" s="68" t="str">
        <f>IF('Ümumi baza'!II9="","",'Ümumi baza'!II9)</f>
        <v/>
      </c>
      <c r="BD9" s="68">
        <f>IF('Ümumi baza'!IJ9="","",'Ümumi baza'!IJ9)</f>
        <v>45.690993788819874</v>
      </c>
      <c r="BE9" s="68">
        <f>IF('Ümumi baza'!IK9="","",'Ümumi baza'!IK9)</f>
        <v>45.175120772946862</v>
      </c>
      <c r="BF9" s="68">
        <f>IF('Ümumi baza'!IL9="","",'Ümumi baza'!IL9)</f>
        <v>48.181504485852315</v>
      </c>
      <c r="BG9" s="68" t="str">
        <f>IF('Ümumi baza'!IM9="","",'Ümumi baza'!IM9)</f>
        <v/>
      </c>
      <c r="BH9" s="68">
        <f>IF('Ümumi baza'!IZ9="","",'Ümumi baza'!IZ9)</f>
        <v>37.114398078765525</v>
      </c>
      <c r="BI9" s="68" t="str">
        <f>IF('Ümumi baza'!JM9="","",'Ümumi baza'!JM9)</f>
        <v/>
      </c>
      <c r="BJ9" s="68" t="str">
        <f>IF('Ümumi baza'!JN9="","",'Ümumi baza'!JN9)</f>
        <v/>
      </c>
      <c r="BK9" s="68">
        <f>IF('Ümumi baza'!JO9="","",'Ümumi baza'!JO9)</f>
        <v>35.956789206217124</v>
      </c>
      <c r="BL9" s="68">
        <f>IF('Ümumi baza'!JP9="","",'Ümumi baza'!JP9)</f>
        <v>34.203139129585679</v>
      </c>
      <c r="BM9" s="68">
        <f>IF('Ümumi baza'!JQ9="","",'Ümumi baza'!JQ9)</f>
        <v>32.706052256558955</v>
      </c>
      <c r="BN9" s="68" t="str">
        <f>IF('Ümumi baza'!JR9="","",'Ümumi baza'!JR9)</f>
        <v/>
      </c>
      <c r="BO9" s="68">
        <f>IF('Ümumi baza'!KE9="","",'Ümumi baza'!KE9)</f>
        <v>35.11760461760462</v>
      </c>
      <c r="BP9" s="68" t="str">
        <f>IF('Ümumi baza'!KR9="","",'Ümumi baza'!KR9)</f>
        <v/>
      </c>
      <c r="BQ9" s="68" t="str">
        <f>IF('Ümumi baza'!KS9="","",'Ümumi baza'!KS9)</f>
        <v/>
      </c>
      <c r="BR9" s="68">
        <f>IF('Ümumi baza'!KT9="","",'Ümumi baza'!KT9)</f>
        <v>29.898989898989896</v>
      </c>
      <c r="BS9" s="68">
        <f>IF('Ümumi baza'!KU9="","",'Ümumi baza'!KU9)</f>
        <v>33.818903318903317</v>
      </c>
      <c r="BT9" s="68">
        <f>IF('Ümumi baza'!KV9="","",'Ümumi baza'!KV9)</f>
        <v>33.910533910533914</v>
      </c>
      <c r="BU9" s="68">
        <f>IF('Ümumi baza'!KW9="","",'Ümumi baza'!KW9)</f>
        <v>34.851902483481432</v>
      </c>
      <c r="BV9" s="68">
        <f>IF('Ümumi baza'!LJ9="","",'Ümumi baza'!LJ9)</f>
        <v>21.202153110047846</v>
      </c>
      <c r="BW9" s="68" t="str">
        <f>IF('Ümumi baza'!LW9="","",'Ümumi baza'!LW9)</f>
        <v/>
      </c>
      <c r="BX9" s="68" t="str">
        <f>IF('Ümumi baza'!LX9="","",'Ümumi baza'!LX9)</f>
        <v/>
      </c>
      <c r="BY9" s="68">
        <f>IF('Ümumi baza'!LY9="","",'Ümumi baza'!LY9)</f>
        <v>31.304347826086957</v>
      </c>
      <c r="BZ9" s="68">
        <f>IF('Ümumi baza'!LZ9="","",'Ümumi baza'!LZ9)</f>
        <v>39.950419527078566</v>
      </c>
      <c r="CA9" s="68">
        <f>IF('Ümumi baza'!MA9="","",'Ümumi baza'!MA9)</f>
        <v>33.976244960226651</v>
      </c>
      <c r="CB9" s="68">
        <f>IF('Ümumi baza'!MB9="","",'Ümumi baza'!MB9)</f>
        <v>0</v>
      </c>
      <c r="CC9" s="68">
        <f>IF('Ümumi baza'!MO9="","",'Ümumi baza'!MO9)</f>
        <v>31.423611111111114</v>
      </c>
      <c r="CD9" s="68" t="str">
        <f>IF('Ümumi baza'!NB9="","",'Ümumi baza'!NB9)</f>
        <v/>
      </c>
      <c r="CE9" s="68" t="str">
        <f>IF('Ümumi baza'!NC9="","",'Ümumi baza'!NC9)</f>
        <v/>
      </c>
      <c r="CF9" s="68">
        <f>IF('Ümumi baza'!ND9="","",'Ümumi baza'!ND9)</f>
        <v>12.847222222222221</v>
      </c>
      <c r="CG9" s="68">
        <f>IF('Ümumi baza'!NE9="","",'Ümumi baza'!NE9)</f>
        <v>8.3333333333333321</v>
      </c>
      <c r="CH9" s="68">
        <f>IF('Ümumi baza'!NF9="","",'Ümumi baza'!NF9)</f>
        <v>8.3333333333333321</v>
      </c>
      <c r="CI9" s="68">
        <f>IF('Ümumi baza'!NG9="","",'Ümumi baza'!NG9)</f>
        <v>45.970394736842103</v>
      </c>
      <c r="CJ9" s="69">
        <f t="shared" si="1"/>
        <v>29.79424806125359</v>
      </c>
      <c r="CK9" s="69">
        <f t="shared" si="2"/>
        <v>38.301282051282051</v>
      </c>
      <c r="CL9" s="69" t="e">
        <f t="shared" si="3"/>
        <v>#DIV/0!</v>
      </c>
      <c r="CM9" s="69">
        <f t="shared" si="4"/>
        <v>29.687715901686971</v>
      </c>
      <c r="CN9" s="69">
        <f t="shared" si="5"/>
        <v>32.829589622281269</v>
      </c>
      <c r="CO9" s="69">
        <f t="shared" si="6"/>
        <v>29.408470657114002</v>
      </c>
      <c r="CP9" s="69">
        <f t="shared" si="7"/>
        <v>26.940765740107846</v>
      </c>
    </row>
    <row r="10" spans="1:94" x14ac:dyDescent="0.3">
      <c r="A10" s="63"/>
      <c r="B10" s="68" t="str">
        <f>IF('Ümumi baza'!B10="","",'Ümumi baza'!B10)</f>
        <v/>
      </c>
      <c r="C10" s="68" t="s">
        <v>91</v>
      </c>
      <c r="D10" s="68" t="str">
        <f>IF('Ümumi baza'!L10="","",'Ümumi baza'!L10)</f>
        <v/>
      </c>
      <c r="E10" s="68" t="str">
        <f>IF('Ümumi baza'!Y10="","",'Ümumi baza'!Y10)</f>
        <v/>
      </c>
      <c r="F10" s="68" t="str">
        <f>IF('Ümumi baza'!Z10="","",'Ümumi baza'!Z10)</f>
        <v/>
      </c>
      <c r="G10" s="68" t="str">
        <f>IF('Ümumi baza'!AA10="","",'Ümumi baza'!AA10)</f>
        <v/>
      </c>
      <c r="H10" s="68" t="str">
        <f>IF('Ümumi baza'!AB10="","",'Ümumi baza'!AB10)</f>
        <v/>
      </c>
      <c r="I10" s="68" t="str">
        <f>IF('Ümumi baza'!AC10="","",'Ümumi baza'!AC10)</f>
        <v/>
      </c>
      <c r="J10" s="68" t="str">
        <f>IF('Ümumi baza'!AD10="","",'Ümumi baza'!AD10)</f>
        <v/>
      </c>
      <c r="K10" s="68" t="str">
        <f>IF('Ümumi baza'!AQ10="","",'Ümumi baza'!AQ10)</f>
        <v/>
      </c>
      <c r="L10" s="68" t="str">
        <f>IF('Ümumi baza'!BD10="","",'Ümumi baza'!BD10)</f>
        <v/>
      </c>
      <c r="M10" s="68" t="str">
        <f>IF('Ümumi baza'!BE10="","",'Ümumi baza'!BE10)</f>
        <v/>
      </c>
      <c r="N10" s="68" t="str">
        <f>IF('Ümumi baza'!BF10="","",'Ümumi baza'!BF10)</f>
        <v/>
      </c>
      <c r="O10" s="68" t="str">
        <f>IF('Ümumi baza'!BG10="","",'Ümumi baza'!BG10)</f>
        <v/>
      </c>
      <c r="P10" s="68" t="str">
        <f>IF('Ümumi baza'!BH10="","",'Ümumi baza'!BH10)</f>
        <v/>
      </c>
      <c r="Q10" s="68" t="str">
        <f>IF('Ümumi baza'!BI10="","",'Ümumi baza'!BI10)</f>
        <v/>
      </c>
      <c r="R10" s="68" t="str">
        <f>IF('Ümumi baza'!BV10="","",'Ümumi baza'!BV10)</f>
        <v/>
      </c>
      <c r="S10" s="68" t="str">
        <f>IF('Ümumi baza'!CI10="","",'Ümumi baza'!CI10)</f>
        <v/>
      </c>
      <c r="T10" s="68" t="str">
        <f>IF('Ümumi baza'!CJ10="","",'Ümumi baza'!CJ10)</f>
        <v/>
      </c>
      <c r="U10" s="68">
        <f>IF('Ümumi baza'!CK10="","",'Ümumi baza'!CK10)</f>
        <v>0</v>
      </c>
      <c r="V10" s="68" t="str">
        <f>IF('Ümumi baza'!CL10="","",'Ümumi baza'!CL10)</f>
        <v/>
      </c>
      <c r="W10" s="68">
        <f>IF('Ümumi baza'!CM10="","",'Ümumi baza'!CM10)</f>
        <v>0</v>
      </c>
      <c r="X10" s="68" t="str">
        <f>IF('Ümumi baza'!CN10="","",'Ümumi baza'!CN10)</f>
        <v/>
      </c>
      <c r="Y10" s="68">
        <f>IF('Ümumi baza'!DA10="","",'Ümumi baza'!DA10)</f>
        <v>0</v>
      </c>
      <c r="Z10" s="68">
        <f>IF('Ümumi baza'!DN10="","",'Ümumi baza'!DN10)</f>
        <v>14.583333333333334</v>
      </c>
      <c r="AA10" s="68" t="str">
        <f>IF('Ümumi baza'!DO10="","",'Ümumi baza'!DO10)</f>
        <v/>
      </c>
      <c r="AB10" s="68">
        <f>IF('Ümumi baza'!DP10="","",'Ümumi baza'!DP10)</f>
        <v>0.64102564102564108</v>
      </c>
      <c r="AC10" s="68" t="str">
        <f>IF('Ümumi baza'!DQ10="","",'Ümumi baza'!DQ10)</f>
        <v/>
      </c>
      <c r="AD10" s="68">
        <f>IF('Ümumi baza'!DR10="","",'Ümumi baza'!DR10)</f>
        <v>0.64102564102564108</v>
      </c>
      <c r="AE10" s="68" t="str">
        <f>IF('Ümumi baza'!DS10="","",'Ümumi baza'!DS10)</f>
        <v/>
      </c>
      <c r="AF10" s="68">
        <f>IF('Ümumi baza'!EF10="","",'Ümumi baza'!EF10)</f>
        <v>0</v>
      </c>
      <c r="AG10" s="68" t="str">
        <f>IF('Ümumi baza'!ES10="","",'Ümumi baza'!ES10)</f>
        <v/>
      </c>
      <c r="AH10" s="68" t="str">
        <f>IF('Ümumi baza'!ET10="","",'Ümumi baza'!ET10)</f>
        <v/>
      </c>
      <c r="AI10" s="68">
        <f>IF('Ümumi baza'!EU10="","",'Ümumi baza'!EU10)</f>
        <v>0</v>
      </c>
      <c r="AJ10" s="68">
        <f>IF('Ümumi baza'!EV10="","",'Ümumi baza'!EV10)</f>
        <v>0</v>
      </c>
      <c r="AK10" s="68">
        <f>IF('Ümumi baza'!EW10="","",'Ümumi baza'!EW10)</f>
        <v>0</v>
      </c>
      <c r="AL10" s="68" t="str">
        <f>IF('Ümumi baza'!EX10="","",'Ümumi baza'!EX10)</f>
        <v/>
      </c>
      <c r="AM10" s="68">
        <f>IF('Ümumi baza'!FK10="","",'Ümumi baza'!FK10)</f>
        <v>0</v>
      </c>
      <c r="AN10" s="68" t="str">
        <f>IF('Ümumi baza'!FX10="","",'Ümumi baza'!FX10)</f>
        <v/>
      </c>
      <c r="AO10" s="68" t="str">
        <f>IF('Ümumi baza'!FY10="","",'Ümumi baza'!FY10)</f>
        <v/>
      </c>
      <c r="AP10" s="68">
        <f>IF('Ümumi baza'!FZ10="","",'Ümumi baza'!FZ10)</f>
        <v>0.83333333333333337</v>
      </c>
      <c r="AQ10" s="68">
        <f>IF('Ümumi baza'!GA10="","",'Ümumi baza'!GA10)</f>
        <v>2.5</v>
      </c>
      <c r="AR10" s="68">
        <f>IF('Ümumi baza'!GB10="","",'Ümumi baza'!GB10)</f>
        <v>0.83333333333333337</v>
      </c>
      <c r="AS10" s="68" t="str">
        <f>IF('Ümumi baza'!GC10="","",'Ümumi baza'!GC10)</f>
        <v/>
      </c>
      <c r="AT10" s="68">
        <f>IF('Ümumi baza'!GP10="","",'Ümumi baza'!GP10)</f>
        <v>0</v>
      </c>
      <c r="AU10" s="68" t="str">
        <f>IF('Ümumi baza'!HC10="","",'Ümumi baza'!HC10)</f>
        <v/>
      </c>
      <c r="AV10" s="68" t="str">
        <f>IF('Ümumi baza'!HD10="","",'Ümumi baza'!HD10)</f>
        <v/>
      </c>
      <c r="AW10" s="68">
        <f>IF('Ümumi baza'!HE10="","",'Ümumi baza'!HE10)</f>
        <v>0</v>
      </c>
      <c r="AX10" s="68">
        <f>IF('Ümumi baza'!HF10="","",'Ümumi baza'!HF10)</f>
        <v>0</v>
      </c>
      <c r="AY10" s="68">
        <f>IF('Ümumi baza'!HG10="","",'Ümumi baza'!HG10)</f>
        <v>0</v>
      </c>
      <c r="AZ10" s="68" t="str">
        <f>IF('Ümumi baza'!HH10="","",'Ümumi baza'!HH10)</f>
        <v/>
      </c>
      <c r="BA10" s="68">
        <f>IF('Ümumi baza'!HU10="","",'Ümumi baza'!HU10)</f>
        <v>0</v>
      </c>
      <c r="BB10" s="68" t="str">
        <f>IF('Ümumi baza'!IH10="","",'Ümumi baza'!IH10)</f>
        <v/>
      </c>
      <c r="BC10" s="68" t="str">
        <f>IF('Ümumi baza'!II10="","",'Ümumi baza'!II10)</f>
        <v/>
      </c>
      <c r="BD10" s="68">
        <f>IF('Ümumi baza'!IJ10="","",'Ümumi baza'!IJ10)</f>
        <v>2.3119392684610074</v>
      </c>
      <c r="BE10" s="68">
        <f>IF('Ümumi baza'!IK10="","",'Ümumi baza'!IK10)</f>
        <v>5.141476880607315</v>
      </c>
      <c r="BF10" s="68">
        <f>IF('Ümumi baza'!IL10="","",'Ümumi baza'!IL10)</f>
        <v>2.1739130434782608</v>
      </c>
      <c r="BG10" s="68" t="str">
        <f>IF('Ümumi baza'!IM10="","",'Ümumi baza'!IM10)</f>
        <v/>
      </c>
      <c r="BH10" s="68">
        <f>IF('Ümumi baza'!IZ10="","",'Ümumi baza'!IZ10)</f>
        <v>0</v>
      </c>
      <c r="BI10" s="68" t="str">
        <f>IF('Ümumi baza'!JM10="","",'Ümumi baza'!JM10)</f>
        <v/>
      </c>
      <c r="BJ10" s="68" t="str">
        <f>IF('Ümumi baza'!JN10="","",'Ümumi baza'!JN10)</f>
        <v/>
      </c>
      <c r="BK10" s="68">
        <f>IF('Ümumi baza'!JO10="","",'Ümumi baza'!JO10)</f>
        <v>0</v>
      </c>
      <c r="BL10" s="68">
        <f>IF('Ümumi baza'!JP10="","",'Ümumi baza'!JP10)</f>
        <v>0</v>
      </c>
      <c r="BM10" s="68">
        <f>IF('Ümumi baza'!JQ10="","",'Ümumi baza'!JQ10)</f>
        <v>0</v>
      </c>
      <c r="BN10" s="68" t="str">
        <f>IF('Ümumi baza'!JR10="","",'Ümumi baza'!JR10)</f>
        <v/>
      </c>
      <c r="BO10" s="68">
        <f>IF('Ümumi baza'!KE10="","",'Ümumi baza'!KE10)</f>
        <v>0</v>
      </c>
      <c r="BP10" s="68" t="str">
        <f>IF('Ümumi baza'!KR10="","",'Ümumi baza'!KR10)</f>
        <v/>
      </c>
      <c r="BQ10" s="68" t="str">
        <f>IF('Ümumi baza'!KS10="","",'Ümumi baza'!KS10)</f>
        <v/>
      </c>
      <c r="BR10" s="68">
        <f>IF('Ümumi baza'!KT10="","",'Ümumi baza'!KT10)</f>
        <v>2.1666666666666665</v>
      </c>
      <c r="BS10" s="68">
        <f>IF('Ümumi baza'!KU10="","",'Ümumi baza'!KU10)</f>
        <v>1.5</v>
      </c>
      <c r="BT10" s="68">
        <f>IF('Ümumi baza'!KV10="","",'Ümumi baza'!KV10)</f>
        <v>0</v>
      </c>
      <c r="BU10" s="68">
        <f>IF('Ümumi baza'!KW10="","",'Ümumi baza'!KW10)</f>
        <v>22.408008658008658</v>
      </c>
      <c r="BV10" s="68">
        <f>IF('Ümumi baza'!LJ10="","",'Ümumi baza'!LJ10)</f>
        <v>0</v>
      </c>
      <c r="BW10" s="68" t="str">
        <f>IF('Ümumi baza'!LW10="","",'Ümumi baza'!LW10)</f>
        <v/>
      </c>
      <c r="BX10" s="68" t="str">
        <f>IF('Ümumi baza'!LX10="","",'Ümumi baza'!LX10)</f>
        <v/>
      </c>
      <c r="BY10" s="68">
        <f>IF('Ümumi baza'!LY10="","",'Ümumi baza'!LY10)</f>
        <v>0</v>
      </c>
      <c r="BZ10" s="68">
        <f>IF('Ümumi baza'!LZ10="","",'Ümumi baza'!LZ10)</f>
        <v>0</v>
      </c>
      <c r="CA10" s="68">
        <f>IF('Ümumi baza'!MA10="","",'Ümumi baza'!MA10)</f>
        <v>0</v>
      </c>
      <c r="CB10" s="68">
        <f>IF('Ümumi baza'!MB10="","",'Ümumi baza'!MB10)</f>
        <v>100</v>
      </c>
      <c r="CC10" s="68">
        <f>IF('Ümumi baza'!MO10="","",'Ümumi baza'!MO10)</f>
        <v>0</v>
      </c>
      <c r="CD10" s="68" t="str">
        <f>IF('Ümumi baza'!NB10="","",'Ümumi baza'!NB10)</f>
        <v/>
      </c>
      <c r="CE10" s="68" t="str">
        <f>IF('Ümumi baza'!NC10="","",'Ümumi baza'!NC10)</f>
        <v/>
      </c>
      <c r="CF10" s="68">
        <f>IF('Ümumi baza'!ND10="","",'Ümumi baza'!ND10)</f>
        <v>0</v>
      </c>
      <c r="CG10" s="68">
        <f>IF('Ümumi baza'!NE10="","",'Ümumi baza'!NE10)</f>
        <v>0</v>
      </c>
      <c r="CH10" s="68">
        <f>IF('Ümumi baza'!NF10="","",'Ümumi baza'!NF10)</f>
        <v>0</v>
      </c>
      <c r="CI10" s="68">
        <f>IF('Ümumi baza'!NG10="","",'Ümumi baza'!NG10)</f>
        <v>10.069444444444445</v>
      </c>
      <c r="CJ10" s="69">
        <f t="shared" si="1"/>
        <v>0</v>
      </c>
      <c r="CK10" s="69">
        <f t="shared" si="2"/>
        <v>14.583333333333334</v>
      </c>
      <c r="CL10" s="69" t="e">
        <f t="shared" si="3"/>
        <v>#DIV/0!</v>
      </c>
      <c r="CM10" s="69">
        <f t="shared" si="4"/>
        <v>0.59529649094866488</v>
      </c>
      <c r="CN10" s="69">
        <f t="shared" si="5"/>
        <v>1.1426846100759143</v>
      </c>
      <c r="CO10" s="69">
        <f t="shared" si="6"/>
        <v>0.36482720178372352</v>
      </c>
      <c r="CP10" s="69">
        <f t="shared" si="7"/>
        <v>44.15915103415103</v>
      </c>
    </row>
    <row r="11" spans="1:94" x14ac:dyDescent="0.3">
      <c r="A11" s="63"/>
      <c r="B11" s="68" t="str">
        <f>IF('Ümumi baza'!B11="","",'Ümumi baza'!B11)</f>
        <v/>
      </c>
      <c r="C11" s="68" t="s">
        <v>31</v>
      </c>
      <c r="D11" s="68" t="str">
        <f>IF('Ümumi baza'!L11="","",'Ümumi baza'!L11)</f>
        <v/>
      </c>
      <c r="E11" s="68" t="str">
        <f>IF('Ümumi baza'!Y11="","",'Ümumi baza'!Y11)</f>
        <v/>
      </c>
      <c r="F11" s="68" t="str">
        <f>IF('Ümumi baza'!Z11="","",'Ümumi baza'!Z11)</f>
        <v/>
      </c>
      <c r="G11" s="68" t="str">
        <f>IF('Ümumi baza'!AA11="","",'Ümumi baza'!AA11)</f>
        <v/>
      </c>
      <c r="H11" s="68" t="str">
        <f>IF('Ümumi baza'!AB11="","",'Ümumi baza'!AB11)</f>
        <v/>
      </c>
      <c r="I11" s="68" t="str">
        <f>IF('Ümumi baza'!AC11="","",'Ümumi baza'!AC11)</f>
        <v/>
      </c>
      <c r="J11" s="68" t="str">
        <f>IF('Ümumi baza'!AD11="","",'Ümumi baza'!AD11)</f>
        <v/>
      </c>
      <c r="K11" s="68" t="str">
        <f>IF('Ümumi baza'!AQ11="","",'Ümumi baza'!AQ11)</f>
        <v/>
      </c>
      <c r="L11" s="68" t="str">
        <f>IF('Ümumi baza'!BD11="","",'Ümumi baza'!BD11)</f>
        <v/>
      </c>
      <c r="M11" s="68" t="str">
        <f>IF('Ümumi baza'!BE11="","",'Ümumi baza'!BE11)</f>
        <v/>
      </c>
      <c r="N11" s="68" t="str">
        <f>IF('Ümumi baza'!BF11="","",'Ümumi baza'!BF11)</f>
        <v/>
      </c>
      <c r="O11" s="68" t="str">
        <f>IF('Ümumi baza'!BG11="","",'Ümumi baza'!BG11)</f>
        <v/>
      </c>
      <c r="P11" s="68" t="str">
        <f>IF('Ümumi baza'!BH11="","",'Ümumi baza'!BH11)</f>
        <v/>
      </c>
      <c r="Q11" s="68" t="str">
        <f>IF('Ümumi baza'!BI11="","",'Ümumi baza'!BI11)</f>
        <v/>
      </c>
      <c r="R11" s="68" t="str">
        <f>IF('Ümumi baza'!BV11="","",'Ümumi baza'!BV11)</f>
        <v/>
      </c>
      <c r="S11" s="68" t="str">
        <f>IF('Ümumi baza'!CI11="","",'Ümumi baza'!CI11)</f>
        <v/>
      </c>
      <c r="T11" s="68" t="str">
        <f>IF('Ümumi baza'!CJ11="","",'Ümumi baza'!CJ11)</f>
        <v/>
      </c>
      <c r="U11" s="68" t="str">
        <f>IF('Ümumi baza'!CK11="","",'Ümumi baza'!CK11)</f>
        <v/>
      </c>
      <c r="V11" s="68" t="str">
        <f>IF('Ümumi baza'!CL11="","",'Ümumi baza'!CL11)</f>
        <v/>
      </c>
      <c r="W11" s="68" t="str">
        <f>IF('Ümumi baza'!CM11="","",'Ümumi baza'!CM11)</f>
        <v/>
      </c>
      <c r="X11" s="68" t="str">
        <f>IF('Ümumi baza'!CN11="","",'Ümumi baza'!CN11)</f>
        <v/>
      </c>
      <c r="Y11" s="68" t="str">
        <f>IF('Ümumi baza'!DA11="","",'Ümumi baza'!DA11)</f>
        <v/>
      </c>
      <c r="Z11" s="68" t="str">
        <f>IF('Ümumi baza'!DN11="","",'Ümumi baza'!DN11)</f>
        <v/>
      </c>
      <c r="AA11" s="68" t="str">
        <f>IF('Ümumi baza'!DO11="","",'Ümumi baza'!DO11)</f>
        <v/>
      </c>
      <c r="AB11" s="68" t="str">
        <f>IF('Ümumi baza'!DP11="","",'Ümumi baza'!DP11)</f>
        <v/>
      </c>
      <c r="AC11" s="68" t="str">
        <f>IF('Ümumi baza'!DQ11="","",'Ümumi baza'!DQ11)</f>
        <v/>
      </c>
      <c r="AD11" s="68" t="str">
        <f>IF('Ümumi baza'!DR11="","",'Ümumi baza'!DR11)</f>
        <v/>
      </c>
      <c r="AE11" s="68" t="str">
        <f>IF('Ümumi baza'!DS11="","",'Ümumi baza'!DS11)</f>
        <v/>
      </c>
      <c r="AF11" s="68" t="str">
        <f>IF('Ümumi baza'!EF11="","",'Ümumi baza'!EF11)</f>
        <v/>
      </c>
      <c r="AG11" s="68" t="str">
        <f>IF('Ümumi baza'!ES11="","",'Ümumi baza'!ES11)</f>
        <v/>
      </c>
      <c r="AH11" s="68" t="str">
        <f>IF('Ümumi baza'!ET11="","",'Ümumi baza'!ET11)</f>
        <v/>
      </c>
      <c r="AI11" s="68" t="str">
        <f>IF('Ümumi baza'!EU11="","",'Ümumi baza'!EU11)</f>
        <v/>
      </c>
      <c r="AJ11" s="68" t="str">
        <f>IF('Ümumi baza'!EV11="","",'Ümumi baza'!EV11)</f>
        <v/>
      </c>
      <c r="AK11" s="68" t="str">
        <f>IF('Ümumi baza'!EW11="","",'Ümumi baza'!EW11)</f>
        <v/>
      </c>
      <c r="AL11" s="68" t="str">
        <f>IF('Ümumi baza'!EX11="","",'Ümumi baza'!EX11)</f>
        <v/>
      </c>
      <c r="AM11" s="68" t="str">
        <f>IF('Ümumi baza'!FK11="","",'Ümumi baza'!FK11)</f>
        <v/>
      </c>
      <c r="AN11" s="68" t="str">
        <f>IF('Ümumi baza'!FX11="","",'Ümumi baza'!FX11)</f>
        <v/>
      </c>
      <c r="AO11" s="68" t="str">
        <f>IF('Ümumi baza'!FY11="","",'Ümumi baza'!FY11)</f>
        <v/>
      </c>
      <c r="AP11" s="68">
        <f>IF('Ümumi baza'!FZ11="","",'Ümumi baza'!FZ11)</f>
        <v>63.712942612942612</v>
      </c>
      <c r="AQ11" s="68" t="str">
        <f>IF('Ümumi baza'!GA11="","",'Ümumi baza'!GA11)</f>
        <v/>
      </c>
      <c r="AR11" s="68">
        <f>IF('Ümumi baza'!GB11="","",'Ümumi baza'!GB11)</f>
        <v>63.712942612942612</v>
      </c>
      <c r="AS11" s="68" t="str">
        <f>IF('Ümumi baza'!GC11="","",'Ümumi baza'!GC11)</f>
        <v/>
      </c>
      <c r="AT11" s="68">
        <f>IF('Ümumi baza'!GP11="","",'Ümumi baza'!GP11)</f>
        <v>74.886296642589556</v>
      </c>
      <c r="AU11" s="68" t="str">
        <f>IF('Ümumi baza'!HC11="","",'Ümumi baza'!HC11)</f>
        <v/>
      </c>
      <c r="AV11" s="68" t="str">
        <f>IF('Ümumi baza'!HD11="","",'Ümumi baza'!HD11)</f>
        <v/>
      </c>
      <c r="AW11" s="68">
        <f>IF('Ümumi baza'!HE11="","",'Ümumi baza'!HE11)</f>
        <v>69.735315676387103</v>
      </c>
      <c r="AX11" s="68">
        <f>IF('Ümumi baza'!HF11="","",'Ümumi baza'!HF11)</f>
        <v>76.521739130434781</v>
      </c>
      <c r="AY11" s="68">
        <f>IF('Ümumi baza'!HG11="","",'Ümumi baza'!HG11)</f>
        <v>69.960910914482341</v>
      </c>
      <c r="AZ11" s="68" t="str">
        <f>IF('Ümumi baza'!HH11="","",'Ümumi baza'!HH11)</f>
        <v/>
      </c>
      <c r="BA11" s="68">
        <f>IF('Ümumi baza'!HU11="","",'Ümumi baza'!HU11)</f>
        <v>70.445086193745226</v>
      </c>
      <c r="BB11" s="68">
        <f>IF('Ümumi baza'!IH11="","",'Ümumi baza'!IH11)</f>
        <v>65.260869565217391</v>
      </c>
      <c r="BC11" s="68" t="str">
        <f>IF('Ümumi baza'!II11="","",'Ümumi baza'!II11)</f>
        <v/>
      </c>
      <c r="BD11" s="68">
        <f>IF('Ümumi baza'!IJ11="","",'Ümumi baza'!IJ11)</f>
        <v>63.682309472934463</v>
      </c>
      <c r="BE11" s="68" t="str">
        <f>IF('Ümumi baza'!IK11="","",'Ümumi baza'!IK11)</f>
        <v/>
      </c>
      <c r="BF11" s="68">
        <f>IF('Ümumi baza'!IL11="","",'Ümumi baza'!IL11)</f>
        <v>63.682309472934463</v>
      </c>
      <c r="BG11" s="68" t="str">
        <f>IF('Ümumi baza'!IM11="","",'Ümumi baza'!IM11)</f>
        <v/>
      </c>
      <c r="BH11" s="68">
        <f>IF('Ümumi baza'!IZ11="","",'Ümumi baza'!IZ11)</f>
        <v>71.531868420345035</v>
      </c>
      <c r="BI11" s="68" t="str">
        <f>IF('Ümumi baza'!JM11="","",'Ümumi baza'!JM11)</f>
        <v/>
      </c>
      <c r="BJ11" s="68" t="str">
        <f>IF('Ümumi baza'!JN11="","",'Ümumi baza'!JN11)</f>
        <v/>
      </c>
      <c r="BK11" s="68">
        <f>IF('Ümumi baza'!JO11="","",'Ümumi baza'!JO11)</f>
        <v>65.959604202959866</v>
      </c>
      <c r="BL11" s="68" t="str">
        <f>IF('Ümumi baza'!JP11="","",'Ümumi baza'!JP11)</f>
        <v/>
      </c>
      <c r="BM11" s="68">
        <f>IF('Ümumi baza'!JQ11="","",'Ümumi baza'!JQ11)</f>
        <v>65.959604202959866</v>
      </c>
      <c r="BN11" s="68" t="str">
        <f>IF('Ümumi baza'!JR11="","",'Ümumi baza'!JR11)</f>
        <v/>
      </c>
      <c r="BO11" s="68">
        <f>IF('Ümumi baza'!KE11="","",'Ümumi baza'!KE11)</f>
        <v>70.210735930735936</v>
      </c>
      <c r="BP11" s="68" t="str">
        <f>IF('Ümumi baza'!KR11="","",'Ümumi baza'!KR11)</f>
        <v/>
      </c>
      <c r="BQ11" s="68" t="str">
        <f>IF('Ümumi baza'!KS11="","",'Ümumi baza'!KS11)</f>
        <v/>
      </c>
      <c r="BR11" s="68">
        <f>IF('Ümumi baza'!KT11="","",'Ümumi baza'!KT11)</f>
        <v>71.58385521885522</v>
      </c>
      <c r="BS11" s="68">
        <f>IF('Ümumi baza'!KU11="","",'Ümumi baza'!KU11)</f>
        <v>70.102546897546901</v>
      </c>
      <c r="BT11" s="68">
        <f>IF('Ümumi baza'!KV11="","",'Ümumi baza'!KV11)</f>
        <v>70.762570226070224</v>
      </c>
      <c r="BU11" s="68" t="str">
        <f>IF('Ümumi baza'!KW11="","",'Ümumi baza'!KW11)</f>
        <v/>
      </c>
      <c r="BV11" s="68">
        <f>IF('Ümumi baza'!LJ11="","",'Ümumi baza'!LJ11)</f>
        <v>69.348484848484858</v>
      </c>
      <c r="BW11" s="68" t="str">
        <f>IF('Ümumi baza'!LW11="","",'Ümumi baza'!LW11)</f>
        <v/>
      </c>
      <c r="BX11" s="68" t="str">
        <f>IF('Ümumi baza'!LX11="","",'Ümumi baza'!LX11)</f>
        <v/>
      </c>
      <c r="BY11" s="68">
        <f>IF('Ümumi baza'!LY11="","",'Ümumi baza'!LY11)</f>
        <v>69.190258419434599</v>
      </c>
      <c r="BZ11" s="68">
        <f>IF('Ümumi baza'!LZ11="","",'Ümumi baza'!LZ11)</f>
        <v>72.89473684210526</v>
      </c>
      <c r="CA11" s="68">
        <f>IF('Ümumi baza'!MA11="","",'Ümumi baza'!MA11)</f>
        <v>68.621223331715314</v>
      </c>
      <c r="CB11" s="68">
        <f>IF('Ümumi baza'!MB11="","",'Ümumi baza'!MB11)</f>
        <v>5</v>
      </c>
      <c r="CC11" s="68">
        <f>IF('Ümumi baza'!MO11="","",'Ümumi baza'!MO11)</f>
        <v>66.823556286549703</v>
      </c>
      <c r="CD11" s="68" t="str">
        <f>IF('Ümumi baza'!NB11="","",'Ümumi baza'!NB11)</f>
        <v/>
      </c>
      <c r="CE11" s="68" t="str">
        <f>IF('Ümumi baza'!NC11="","",'Ümumi baza'!NC11)</f>
        <v/>
      </c>
      <c r="CF11" s="68">
        <f>IF('Ümumi baza'!ND11="","",'Ümumi baza'!ND11)</f>
        <v>70.526270102339183</v>
      </c>
      <c r="CG11" s="68">
        <f>IF('Ümumi baza'!NE11="","",'Ümumi baza'!NE11)</f>
        <v>76.405336257309941</v>
      </c>
      <c r="CH11" s="68">
        <f>IF('Ümumi baza'!NF11="","",'Ümumi baza'!NF11)</f>
        <v>74.053709795321652</v>
      </c>
      <c r="CI11" s="68" t="str">
        <f>IF('Ümumi baza'!NG11="","",'Ümumi baza'!NG11)</f>
        <v/>
      </c>
      <c r="CJ11" s="69">
        <f t="shared" si="1"/>
        <v>70.541004720408395</v>
      </c>
      <c r="CK11" s="69">
        <f t="shared" si="2"/>
        <v>65.260869565217391</v>
      </c>
      <c r="CL11" s="69" t="e">
        <f t="shared" si="3"/>
        <v>#DIV/0!</v>
      </c>
      <c r="CM11" s="69">
        <f t="shared" si="4"/>
        <v>67.770079386550435</v>
      </c>
      <c r="CN11" s="69">
        <f t="shared" si="5"/>
        <v>73.981089781849221</v>
      </c>
      <c r="CO11" s="69">
        <f t="shared" si="6"/>
        <v>68.107610079489504</v>
      </c>
      <c r="CP11" s="69">
        <f t="shared" si="7"/>
        <v>5</v>
      </c>
    </row>
    <row r="12" spans="1:94" x14ac:dyDescent="0.3">
      <c r="A12" s="63"/>
      <c r="B12" s="68" t="str">
        <f>IF('Ümumi baza'!B12="","",'Ümumi baza'!B12)</f>
        <v/>
      </c>
      <c r="C12" s="68" t="s">
        <v>86</v>
      </c>
      <c r="D12" s="68" t="str">
        <f>IF('Ümumi baza'!L12="","",'Ümumi baza'!L12)</f>
        <v/>
      </c>
      <c r="E12" s="68" t="str">
        <f>IF('Ümumi baza'!Y12="","",'Ümumi baza'!Y12)</f>
        <v/>
      </c>
      <c r="F12" s="68" t="str">
        <f>IF('Ümumi baza'!Z12="","",'Ümumi baza'!Z12)</f>
        <v/>
      </c>
      <c r="G12" s="68" t="str">
        <f>IF('Ümumi baza'!AA12="","",'Ümumi baza'!AA12)</f>
        <v/>
      </c>
      <c r="H12" s="68" t="str">
        <f>IF('Ümumi baza'!AB12="","",'Ümumi baza'!AB12)</f>
        <v/>
      </c>
      <c r="I12" s="68" t="str">
        <f>IF('Ümumi baza'!AC12="","",'Ümumi baza'!AC12)</f>
        <v/>
      </c>
      <c r="J12" s="68" t="str">
        <f>IF('Ümumi baza'!AD12="","",'Ümumi baza'!AD12)</f>
        <v/>
      </c>
      <c r="K12" s="68" t="str">
        <f>IF('Ümumi baza'!AQ12="","",'Ümumi baza'!AQ12)</f>
        <v/>
      </c>
      <c r="L12" s="68" t="str">
        <f>IF('Ümumi baza'!BD12="","",'Ümumi baza'!BD12)</f>
        <v/>
      </c>
      <c r="M12" s="68" t="str">
        <f>IF('Ümumi baza'!BE12="","",'Ümumi baza'!BE12)</f>
        <v/>
      </c>
      <c r="N12" s="68" t="str">
        <f>IF('Ümumi baza'!BF12="","",'Ümumi baza'!BF12)</f>
        <v/>
      </c>
      <c r="O12" s="68" t="str">
        <f>IF('Ümumi baza'!BG12="","",'Ümumi baza'!BG12)</f>
        <v/>
      </c>
      <c r="P12" s="68" t="str">
        <f>IF('Ümumi baza'!BH12="","",'Ümumi baza'!BH12)</f>
        <v/>
      </c>
      <c r="Q12" s="68" t="str">
        <f>IF('Ümumi baza'!BI12="","",'Ümumi baza'!BI12)</f>
        <v/>
      </c>
      <c r="R12" s="68" t="str">
        <f>IF('Ümumi baza'!BV12="","",'Ümumi baza'!BV12)</f>
        <v/>
      </c>
      <c r="S12" s="68" t="str">
        <f>IF('Ümumi baza'!CI12="","",'Ümumi baza'!CI12)</f>
        <v/>
      </c>
      <c r="T12" s="68" t="str">
        <f>IF('Ümumi baza'!CJ12="","",'Ümumi baza'!CJ12)</f>
        <v/>
      </c>
      <c r="U12" s="68" t="str">
        <f>IF('Ümumi baza'!CK12="","",'Ümumi baza'!CK12)</f>
        <v/>
      </c>
      <c r="V12" s="68" t="str">
        <f>IF('Ümumi baza'!CL12="","",'Ümumi baza'!CL12)</f>
        <v/>
      </c>
      <c r="W12" s="68" t="str">
        <f>IF('Ümumi baza'!CM12="","",'Ümumi baza'!CM12)</f>
        <v/>
      </c>
      <c r="X12" s="68" t="str">
        <f>IF('Ümumi baza'!CN12="","",'Ümumi baza'!CN12)</f>
        <v/>
      </c>
      <c r="Y12" s="68">
        <f>IF('Ümumi baza'!DA12="","",'Ümumi baza'!DA12)</f>
        <v>0</v>
      </c>
      <c r="Z12" s="68">
        <f>IF('Ümumi baza'!DN12="","",'Ümumi baza'!DN12)</f>
        <v>0</v>
      </c>
      <c r="AA12" s="68">
        <f>IF('Ümumi baza'!DO12="","",'Ümumi baza'!DO12)</f>
        <v>0</v>
      </c>
      <c r="AB12" s="68">
        <f>IF('Ümumi baza'!DP12="","",'Ümumi baza'!DP12)</f>
        <v>0</v>
      </c>
      <c r="AC12" s="68">
        <f>IF('Ümumi baza'!DQ12="","",'Ümumi baza'!DQ12)</f>
        <v>0</v>
      </c>
      <c r="AD12" s="68">
        <f>IF('Ümumi baza'!DR12="","",'Ümumi baza'!DR12)</f>
        <v>0</v>
      </c>
      <c r="AE12" s="68">
        <f>IF('Ümumi baza'!DS12="","",'Ümumi baza'!DS12)</f>
        <v>0</v>
      </c>
      <c r="AF12" s="68" t="str">
        <f>IF('Ümumi baza'!EF12="","",'Ümumi baza'!EF12)</f>
        <v/>
      </c>
      <c r="AG12" s="68" t="str">
        <f>IF('Ümumi baza'!ES12="","",'Ümumi baza'!ES12)</f>
        <v/>
      </c>
      <c r="AH12" s="68" t="str">
        <f>IF('Ümumi baza'!ET12="","",'Ümumi baza'!ET12)</f>
        <v/>
      </c>
      <c r="AI12" s="68" t="str">
        <f>IF('Ümumi baza'!EU12="","",'Ümumi baza'!EU12)</f>
        <v/>
      </c>
      <c r="AJ12" s="68" t="str">
        <f>IF('Ümumi baza'!EV12="","",'Ümumi baza'!EV12)</f>
        <v/>
      </c>
      <c r="AK12" s="68" t="str">
        <f>IF('Ümumi baza'!EW12="","",'Ümumi baza'!EW12)</f>
        <v/>
      </c>
      <c r="AL12" s="68" t="str">
        <f>IF('Ümumi baza'!EX12="","",'Ümumi baza'!EX12)</f>
        <v/>
      </c>
      <c r="AM12" s="68">
        <f>IF('Ümumi baza'!FK12="","",'Ümumi baza'!FK12)</f>
        <v>0</v>
      </c>
      <c r="AN12" s="68">
        <f>IF('Ümumi baza'!FX12="","",'Ümumi baza'!FX12)</f>
        <v>0</v>
      </c>
      <c r="AO12" s="68">
        <f>IF('Ümumi baza'!FY12="","",'Ümumi baza'!FY12)</f>
        <v>0</v>
      </c>
      <c r="AP12" s="68">
        <f>IF('Ümumi baza'!FZ12="","",'Ümumi baza'!FZ12)</f>
        <v>61.966349074901707</v>
      </c>
      <c r="AQ12" s="68">
        <f>IF('Ümumi baza'!GA12="","",'Ümumi baza'!GA12)</f>
        <v>0</v>
      </c>
      <c r="AR12" s="68">
        <f>IF('Ümumi baza'!GB12="","",'Ümumi baza'!GB12)</f>
        <v>61.966349074901707</v>
      </c>
      <c r="AS12" s="68">
        <f>IF('Ümumi baza'!GC12="","",'Ümumi baza'!GC12)</f>
        <v>0</v>
      </c>
      <c r="AT12" s="68" t="str">
        <f>IF('Ümumi baza'!GP12="","",'Ümumi baza'!GP12)</f>
        <v/>
      </c>
      <c r="AU12" s="68" t="str">
        <f>IF('Ümumi baza'!HC12="","",'Ümumi baza'!HC12)</f>
        <v/>
      </c>
      <c r="AV12" s="68" t="str">
        <f>IF('Ümumi baza'!HD12="","",'Ümumi baza'!HD12)</f>
        <v/>
      </c>
      <c r="AW12" s="68" t="str">
        <f>IF('Ümumi baza'!HE12="","",'Ümumi baza'!HE12)</f>
        <v/>
      </c>
      <c r="AX12" s="68" t="str">
        <f>IF('Ümumi baza'!HF12="","",'Ümumi baza'!HF12)</f>
        <v/>
      </c>
      <c r="AY12" s="68" t="str">
        <f>IF('Ümumi baza'!HG12="","",'Ümumi baza'!HG12)</f>
        <v/>
      </c>
      <c r="AZ12" s="68" t="str">
        <f>IF('Ümumi baza'!HH12="","",'Ümumi baza'!HH12)</f>
        <v/>
      </c>
      <c r="BA12" s="68">
        <f>IF('Ümumi baza'!HU12="","",'Ümumi baza'!HU12)</f>
        <v>57.263922882672887</v>
      </c>
      <c r="BB12" s="68">
        <f>IF('Ümumi baza'!IH12="","",'Ümumi baza'!IH12)</f>
        <v>10.566666666666666</v>
      </c>
      <c r="BC12" s="68">
        <f>IF('Ümumi baza'!II12="","",'Ümumi baza'!II12)</f>
        <v>0</v>
      </c>
      <c r="BD12" s="68">
        <f>IF('Ümumi baza'!IJ12="","",'Ümumi baza'!IJ12)</f>
        <v>61.819869366744378</v>
      </c>
      <c r="BE12" s="68">
        <f>IF('Ümumi baza'!IK12="","",'Ümumi baza'!IK12)</f>
        <v>0</v>
      </c>
      <c r="BF12" s="68">
        <f>IF('Ümumi baza'!IL12="","",'Ümumi baza'!IL12)</f>
        <v>61.819869366744378</v>
      </c>
      <c r="BG12" s="68">
        <f>IF('Ümumi baza'!IM12="","",'Ümumi baza'!IM12)</f>
        <v>0</v>
      </c>
      <c r="BH12" s="68">
        <f>IF('Ümumi baza'!IZ12="","",'Ümumi baza'!IZ12)</f>
        <v>67.48993863279577</v>
      </c>
      <c r="BI12" s="68">
        <f>IF('Ümumi baza'!JM12="","",'Ümumi baza'!JM12)</f>
        <v>0</v>
      </c>
      <c r="BJ12" s="68">
        <f>IF('Ümumi baza'!JN12="","",'Ümumi baza'!JN12)</f>
        <v>0</v>
      </c>
      <c r="BK12" s="68">
        <f>IF('Ümumi baza'!JO12="","",'Ümumi baza'!JO12)</f>
        <v>61.912207501493221</v>
      </c>
      <c r="BL12" s="68">
        <f>IF('Ümumi baza'!JP12="","",'Ümumi baza'!JP12)</f>
        <v>0</v>
      </c>
      <c r="BM12" s="68">
        <f>IF('Ümumi baza'!JQ12="","",'Ümumi baza'!JQ12)</f>
        <v>61.912207501493221</v>
      </c>
      <c r="BN12" s="68">
        <f>IF('Ümumi baza'!JR12="","",'Ümumi baza'!JR12)</f>
        <v>0</v>
      </c>
      <c r="BO12" s="68" t="str">
        <f>IF('Ümumi baza'!KE12="","",'Ümumi baza'!KE12)</f>
        <v/>
      </c>
      <c r="BP12" s="68" t="str">
        <f>IF('Ümumi baza'!KR12="","",'Ümumi baza'!KR12)</f>
        <v/>
      </c>
      <c r="BQ12" s="68" t="str">
        <f>IF('Ümumi baza'!KS12="","",'Ümumi baza'!KS12)</f>
        <v/>
      </c>
      <c r="BR12" s="68" t="str">
        <f>IF('Ümumi baza'!KT12="","",'Ümumi baza'!KT12)</f>
        <v/>
      </c>
      <c r="BS12" s="68" t="str">
        <f>IF('Ümumi baza'!KU12="","",'Ümumi baza'!KU12)</f>
        <v/>
      </c>
      <c r="BT12" s="68" t="str">
        <f>IF('Ümumi baza'!KV12="","",'Ümumi baza'!KV12)</f>
        <v/>
      </c>
      <c r="BU12" s="68" t="str">
        <f>IF('Ümumi baza'!KW12="","",'Ümumi baza'!KW12)</f>
        <v/>
      </c>
      <c r="BV12" s="68">
        <f>IF('Ümumi baza'!LJ12="","",'Ümumi baza'!LJ12)</f>
        <v>48.93523581681476</v>
      </c>
      <c r="BW12" s="68">
        <f>IF('Ümumi baza'!LW12="","",'Ümumi baza'!LW12)</f>
        <v>0</v>
      </c>
      <c r="BX12" s="68">
        <f>IF('Ümumi baza'!LX12="","",'Ümumi baza'!LX12)</f>
        <v>0</v>
      </c>
      <c r="BY12" s="68">
        <f>IF('Ümumi baza'!LY12="","",'Ümumi baza'!LY12)</f>
        <v>48.502980462519943</v>
      </c>
      <c r="BZ12" s="68">
        <f>IF('Ümumi baza'!LZ12="","",'Ümumi baza'!LZ12)</f>
        <v>18.321428571428573</v>
      </c>
      <c r="CA12" s="68">
        <f>IF('Ümumi baza'!MA12="","",'Ümumi baza'!MA12)</f>
        <v>48.750837605377086</v>
      </c>
      <c r="CB12" s="68">
        <f>IF('Ümumi baza'!MB12="","",'Ümumi baza'!MB12)</f>
        <v>0.19736842105263158</v>
      </c>
      <c r="CC12" s="68" t="str">
        <f>IF('Ümumi baza'!MO12="","",'Ümumi baza'!MO12)</f>
        <v/>
      </c>
      <c r="CD12" s="68" t="str">
        <f>IF('Ümumi baza'!NB12="","",'Ümumi baza'!NB12)</f>
        <v/>
      </c>
      <c r="CE12" s="68" t="str">
        <f>IF('Ümumi baza'!NC12="","",'Ümumi baza'!NC12)</f>
        <v/>
      </c>
      <c r="CF12" s="68" t="str">
        <f>IF('Ümumi baza'!ND12="","",'Ümumi baza'!ND12)</f>
        <v/>
      </c>
      <c r="CG12" s="68" t="str">
        <f>IF('Ümumi baza'!NE12="","",'Ümumi baza'!NE12)</f>
        <v/>
      </c>
      <c r="CH12" s="68" t="str">
        <f>IF('Ümumi baza'!NF12="","",'Ümumi baza'!NF12)</f>
        <v/>
      </c>
      <c r="CI12" s="68" t="str">
        <f>IF('Ümumi baza'!NG12="","",'Ümumi baza'!NG12)</f>
        <v/>
      </c>
      <c r="CJ12" s="69">
        <f t="shared" si="1"/>
        <v>34.737819466456685</v>
      </c>
      <c r="CK12" s="69">
        <f t="shared" si="2"/>
        <v>2.1133333333333333</v>
      </c>
      <c r="CL12" s="69">
        <f t="shared" si="3"/>
        <v>0</v>
      </c>
      <c r="CM12" s="69">
        <f t="shared" si="4"/>
        <v>46.840281281131851</v>
      </c>
      <c r="CN12" s="69">
        <f t="shared" si="5"/>
        <v>3.6642857142857146</v>
      </c>
      <c r="CO12" s="69">
        <f t="shared" si="6"/>
        <v>46.889852709703277</v>
      </c>
      <c r="CP12" s="69">
        <f t="shared" si="7"/>
        <v>3.9473684210526314E-2</v>
      </c>
    </row>
    <row r="13" spans="1:94" x14ac:dyDescent="0.3">
      <c r="A13" s="63"/>
      <c r="B13" s="68" t="str">
        <f>IF('Ümumi baza'!B13="","",'Ümumi baza'!B13)</f>
        <v/>
      </c>
      <c r="C13" s="68" t="s">
        <v>87</v>
      </c>
      <c r="D13" s="68" t="str">
        <f>IF('Ümumi baza'!L13="","",'Ümumi baza'!L13)</f>
        <v/>
      </c>
      <c r="E13" s="68" t="str">
        <f>IF('Ümumi baza'!Y13="","",'Ümumi baza'!Y13)</f>
        <v/>
      </c>
      <c r="F13" s="68" t="str">
        <f>IF('Ümumi baza'!Z13="","",'Ümumi baza'!Z13)</f>
        <v/>
      </c>
      <c r="G13" s="68" t="str">
        <f>IF('Ümumi baza'!AA13="","",'Ümumi baza'!AA13)</f>
        <v/>
      </c>
      <c r="H13" s="68" t="str">
        <f>IF('Ümumi baza'!AB13="","",'Ümumi baza'!AB13)</f>
        <v/>
      </c>
      <c r="I13" s="68" t="str">
        <f>IF('Ümumi baza'!AC13="","",'Ümumi baza'!AC13)</f>
        <v/>
      </c>
      <c r="J13" s="68" t="str">
        <f>IF('Ümumi baza'!AD13="","",'Ümumi baza'!AD13)</f>
        <v/>
      </c>
      <c r="K13" s="68" t="str">
        <f>IF('Ümumi baza'!AQ13="","",'Ümumi baza'!AQ13)</f>
        <v/>
      </c>
      <c r="L13" s="68" t="str">
        <f>IF('Ümumi baza'!BD13="","",'Ümumi baza'!BD13)</f>
        <v/>
      </c>
      <c r="M13" s="68" t="str">
        <f>IF('Ümumi baza'!BE13="","",'Ümumi baza'!BE13)</f>
        <v/>
      </c>
      <c r="N13" s="68" t="str">
        <f>IF('Ümumi baza'!BF13="","",'Ümumi baza'!BF13)</f>
        <v/>
      </c>
      <c r="O13" s="68" t="str">
        <f>IF('Ümumi baza'!BG13="","",'Ümumi baza'!BG13)</f>
        <v/>
      </c>
      <c r="P13" s="68" t="str">
        <f>IF('Ümumi baza'!BH13="","",'Ümumi baza'!BH13)</f>
        <v/>
      </c>
      <c r="Q13" s="68" t="str">
        <f>IF('Ümumi baza'!BI13="","",'Ümumi baza'!BI13)</f>
        <v/>
      </c>
      <c r="R13" s="68" t="str">
        <f>IF('Ümumi baza'!BV13="","",'Ümumi baza'!BV13)</f>
        <v/>
      </c>
      <c r="S13" s="68" t="str">
        <f>IF('Ümumi baza'!CI13="","",'Ümumi baza'!CI13)</f>
        <v/>
      </c>
      <c r="T13" s="68" t="str">
        <f>IF('Ümumi baza'!CJ13="","",'Ümumi baza'!CJ13)</f>
        <v/>
      </c>
      <c r="U13" s="68" t="str">
        <f>IF('Ümumi baza'!CK13="","",'Ümumi baza'!CK13)</f>
        <v/>
      </c>
      <c r="V13" s="68" t="str">
        <f>IF('Ümumi baza'!CL13="","",'Ümumi baza'!CL13)</f>
        <v/>
      </c>
      <c r="W13" s="68" t="str">
        <f>IF('Ümumi baza'!CM13="","",'Ümumi baza'!CM13)</f>
        <v/>
      </c>
      <c r="X13" s="68" t="str">
        <f>IF('Ümumi baza'!CN13="","",'Ümumi baza'!CN13)</f>
        <v/>
      </c>
      <c r="Y13" s="68">
        <f>IF('Ümumi baza'!DA13="","",'Ümumi baza'!DA13)</f>
        <v>0</v>
      </c>
      <c r="Z13" s="68">
        <f>IF('Ümumi baza'!DN13="","",'Ümumi baza'!DN13)</f>
        <v>0</v>
      </c>
      <c r="AA13" s="68">
        <f>IF('Ümumi baza'!DO13="","",'Ümumi baza'!DO13)</f>
        <v>0</v>
      </c>
      <c r="AB13" s="68">
        <f>IF('Ümumi baza'!DP13="","",'Ümumi baza'!DP13)</f>
        <v>0</v>
      </c>
      <c r="AC13" s="68">
        <f>IF('Ümumi baza'!DQ13="","",'Ümumi baza'!DQ13)</f>
        <v>0</v>
      </c>
      <c r="AD13" s="68">
        <f>IF('Ümumi baza'!DR13="","",'Ümumi baza'!DR13)</f>
        <v>0</v>
      </c>
      <c r="AE13" s="68">
        <f>IF('Ümumi baza'!DS13="","",'Ümumi baza'!DS13)</f>
        <v>0</v>
      </c>
      <c r="AF13" s="68" t="str">
        <f>IF('Ümumi baza'!EF13="","",'Ümumi baza'!EF13)</f>
        <v/>
      </c>
      <c r="AG13" s="68" t="str">
        <f>IF('Ümumi baza'!ES13="","",'Ümumi baza'!ES13)</f>
        <v/>
      </c>
      <c r="AH13" s="68" t="str">
        <f>IF('Ümumi baza'!ET13="","",'Ümumi baza'!ET13)</f>
        <v/>
      </c>
      <c r="AI13" s="68" t="str">
        <f>IF('Ümumi baza'!EU13="","",'Ümumi baza'!EU13)</f>
        <v/>
      </c>
      <c r="AJ13" s="68" t="str">
        <f>IF('Ümumi baza'!EV13="","",'Ümumi baza'!EV13)</f>
        <v/>
      </c>
      <c r="AK13" s="68" t="str">
        <f>IF('Ümumi baza'!EW13="","",'Ümumi baza'!EW13)</f>
        <v/>
      </c>
      <c r="AL13" s="68" t="str">
        <f>IF('Ümumi baza'!EX13="","",'Ümumi baza'!EX13)</f>
        <v/>
      </c>
      <c r="AM13" s="68">
        <f>IF('Ümumi baza'!FK13="","",'Ümumi baza'!FK13)</f>
        <v>0</v>
      </c>
      <c r="AN13" s="68">
        <f>IF('Ümumi baza'!FX13="","",'Ümumi baza'!FX13)</f>
        <v>0</v>
      </c>
      <c r="AO13" s="68">
        <f>IF('Ümumi baza'!FY13="","",'Ümumi baza'!FY13)</f>
        <v>0</v>
      </c>
      <c r="AP13" s="68">
        <f>IF('Ümumi baza'!FZ13="","",'Ümumi baza'!FZ13)</f>
        <v>66.268569393569393</v>
      </c>
      <c r="AQ13" s="68">
        <f>IF('Ümumi baza'!GA13="","",'Ümumi baza'!GA13)</f>
        <v>0</v>
      </c>
      <c r="AR13" s="68">
        <f>IF('Ümumi baza'!GB13="","",'Ümumi baza'!GB13)</f>
        <v>66.268569393569393</v>
      </c>
      <c r="AS13" s="68">
        <f>IF('Ümumi baza'!GC13="","",'Ümumi baza'!GC13)</f>
        <v>0</v>
      </c>
      <c r="AT13" s="68" t="str">
        <f>IF('Ümumi baza'!GP13="","",'Ümumi baza'!GP13)</f>
        <v/>
      </c>
      <c r="AU13" s="68" t="str">
        <f>IF('Ümumi baza'!HC13="","",'Ümumi baza'!HC13)</f>
        <v/>
      </c>
      <c r="AV13" s="68" t="str">
        <f>IF('Ümumi baza'!HD13="","",'Ümumi baza'!HD13)</f>
        <v/>
      </c>
      <c r="AW13" s="68" t="str">
        <f>IF('Ümumi baza'!HE13="","",'Ümumi baza'!HE13)</f>
        <v/>
      </c>
      <c r="AX13" s="68" t="str">
        <f>IF('Ümumi baza'!HF13="","",'Ümumi baza'!HF13)</f>
        <v/>
      </c>
      <c r="AY13" s="68" t="str">
        <f>IF('Ümumi baza'!HG13="","",'Ümumi baza'!HG13)</f>
        <v/>
      </c>
      <c r="AZ13" s="68" t="str">
        <f>IF('Ümumi baza'!HH13="","",'Ümumi baza'!HH13)</f>
        <v/>
      </c>
      <c r="BA13" s="68">
        <f>IF('Ümumi baza'!HU13="","",'Ümumi baza'!HU13)</f>
        <v>54.793452380952374</v>
      </c>
      <c r="BB13" s="68">
        <f>IF('Ümumi baza'!IH13="","",'Ümumi baza'!IH13)</f>
        <v>10.321428571428571</v>
      </c>
      <c r="BC13" s="68">
        <f>IF('Ümumi baza'!II13="","",'Ümumi baza'!II13)</f>
        <v>0</v>
      </c>
      <c r="BD13" s="68">
        <f>IF('Ümumi baza'!IJ13="","",'Ümumi baza'!IJ13)</f>
        <v>66.334920634920621</v>
      </c>
      <c r="BE13" s="68">
        <f>IF('Ümumi baza'!IK13="","",'Ümumi baza'!IK13)</f>
        <v>0</v>
      </c>
      <c r="BF13" s="68">
        <f>IF('Ümumi baza'!IL13="","",'Ümumi baza'!IL13)</f>
        <v>66.334920634920621</v>
      </c>
      <c r="BG13" s="68">
        <f>IF('Ümumi baza'!IM13="","",'Ümumi baza'!IM13)</f>
        <v>0</v>
      </c>
      <c r="BH13" s="68">
        <f>IF('Ümumi baza'!IZ13="","",'Ümumi baza'!IZ13)</f>
        <v>76.810635792778641</v>
      </c>
      <c r="BI13" s="68">
        <f>IF('Ümumi baza'!JM13="","",'Ümumi baza'!JM13)</f>
        <v>0</v>
      </c>
      <c r="BJ13" s="68">
        <f>IF('Ümumi baza'!JN13="","",'Ümumi baza'!JN13)</f>
        <v>0</v>
      </c>
      <c r="BK13" s="68">
        <f>IF('Ümumi baza'!JO13="","",'Ümumi baza'!JO13)</f>
        <v>72.438284929356371</v>
      </c>
      <c r="BL13" s="68">
        <f>IF('Ümumi baza'!JP13="","",'Ümumi baza'!JP13)</f>
        <v>0</v>
      </c>
      <c r="BM13" s="68">
        <f>IF('Ümumi baza'!JQ13="","",'Ümumi baza'!JQ13)</f>
        <v>72.438284929356371</v>
      </c>
      <c r="BN13" s="68">
        <f>IF('Ümumi baza'!JR13="","",'Ümumi baza'!JR13)</f>
        <v>0</v>
      </c>
      <c r="BO13" s="68" t="str">
        <f>IF('Ümumi baza'!KE13="","",'Ümumi baza'!KE13)</f>
        <v/>
      </c>
      <c r="BP13" s="68" t="str">
        <f>IF('Ümumi baza'!KR13="","",'Ümumi baza'!KR13)</f>
        <v/>
      </c>
      <c r="BQ13" s="68" t="str">
        <f>IF('Ümumi baza'!KS13="","",'Ümumi baza'!KS13)</f>
        <v/>
      </c>
      <c r="BR13" s="68" t="str">
        <f>IF('Ümumi baza'!KT13="","",'Ümumi baza'!KT13)</f>
        <v/>
      </c>
      <c r="BS13" s="68" t="str">
        <f>IF('Ümumi baza'!KU13="","",'Ümumi baza'!KU13)</f>
        <v/>
      </c>
      <c r="BT13" s="68" t="str">
        <f>IF('Ümumi baza'!KV13="","",'Ümumi baza'!KV13)</f>
        <v/>
      </c>
      <c r="BU13" s="68" t="str">
        <f>IF('Ümumi baza'!KW13="","",'Ümumi baza'!KW13)</f>
        <v/>
      </c>
      <c r="BV13" s="68">
        <f>IF('Ümumi baza'!LJ13="","",'Ümumi baza'!LJ13)</f>
        <v>56.138257575757578</v>
      </c>
      <c r="BW13" s="68">
        <f>IF('Ümumi baza'!LW13="","",'Ümumi baza'!LW13)</f>
        <v>0</v>
      </c>
      <c r="BX13" s="68">
        <f>IF('Ümumi baza'!LX13="","",'Ümumi baza'!LX13)</f>
        <v>0</v>
      </c>
      <c r="BY13" s="68">
        <f>IF('Ümumi baza'!LY13="","",'Ümumi baza'!LY13)</f>
        <v>58.396543560606062</v>
      </c>
      <c r="BZ13" s="68">
        <f>IF('Ümumi baza'!LZ13="","",'Ümumi baza'!LZ13)</f>
        <v>18.166666666666668</v>
      </c>
      <c r="CA13" s="68">
        <f>IF('Ümumi baza'!MA13="","",'Ümumi baza'!MA13)</f>
        <v>57.576231060606062</v>
      </c>
      <c r="CB13" s="68">
        <f>IF('Ümumi baza'!MB13="","",'Ümumi baza'!MB13)</f>
        <v>0</v>
      </c>
      <c r="CC13" s="68" t="str">
        <f>IF('Ümumi baza'!MO13="","",'Ümumi baza'!MO13)</f>
        <v/>
      </c>
      <c r="CD13" s="68" t="str">
        <f>IF('Ümumi baza'!NB13="","",'Ümumi baza'!NB13)</f>
        <v/>
      </c>
      <c r="CE13" s="68" t="str">
        <f>IF('Ümumi baza'!NC13="","",'Ümumi baza'!NC13)</f>
        <v/>
      </c>
      <c r="CF13" s="68" t="str">
        <f>IF('Ümumi baza'!ND13="","",'Ümumi baza'!ND13)</f>
        <v/>
      </c>
      <c r="CG13" s="68" t="str">
        <f>IF('Ümumi baza'!NE13="","",'Ümumi baza'!NE13)</f>
        <v/>
      </c>
      <c r="CH13" s="68" t="str">
        <f>IF('Ümumi baza'!NF13="","",'Ümumi baza'!NF13)</f>
        <v/>
      </c>
      <c r="CI13" s="68" t="str">
        <f>IF('Ümumi baza'!NG13="","",'Ümumi baza'!NG13)</f>
        <v/>
      </c>
      <c r="CJ13" s="69">
        <f t="shared" si="1"/>
        <v>37.54846914989772</v>
      </c>
      <c r="CK13" s="69">
        <f t="shared" si="2"/>
        <v>2.0642857142857141</v>
      </c>
      <c r="CL13" s="69">
        <f t="shared" si="3"/>
        <v>0</v>
      </c>
      <c r="CM13" s="69">
        <f t="shared" si="4"/>
        <v>52.68766370369049</v>
      </c>
      <c r="CN13" s="69">
        <f t="shared" si="5"/>
        <v>3.6333333333333337</v>
      </c>
      <c r="CO13" s="69">
        <f t="shared" si="6"/>
        <v>52.52360120369049</v>
      </c>
      <c r="CP13" s="69">
        <f t="shared" si="7"/>
        <v>0</v>
      </c>
    </row>
    <row r="14" spans="1:94" x14ac:dyDescent="0.3">
      <c r="A14" s="63"/>
      <c r="B14" s="68" t="str">
        <f>IF('Ümumi baza'!B14="","",'Ümumi baza'!B14)</f>
        <v/>
      </c>
      <c r="C14" s="68" t="s">
        <v>88</v>
      </c>
      <c r="D14" s="68" t="str">
        <f>IF('Ümumi baza'!L14="","",'Ümumi baza'!L14)</f>
        <v/>
      </c>
      <c r="E14" s="68" t="str">
        <f>IF('Ümumi baza'!Y14="","",'Ümumi baza'!Y14)</f>
        <v/>
      </c>
      <c r="F14" s="68" t="str">
        <f>IF('Ümumi baza'!Z14="","",'Ümumi baza'!Z14)</f>
        <v/>
      </c>
      <c r="G14" s="68" t="str">
        <f>IF('Ümumi baza'!AA14="","",'Ümumi baza'!AA14)</f>
        <v/>
      </c>
      <c r="H14" s="68" t="str">
        <f>IF('Ümumi baza'!AB14="","",'Ümumi baza'!AB14)</f>
        <v/>
      </c>
      <c r="I14" s="68" t="str">
        <f>IF('Ümumi baza'!AC14="","",'Ümumi baza'!AC14)</f>
        <v/>
      </c>
      <c r="J14" s="68" t="str">
        <f>IF('Ümumi baza'!AD14="","",'Ümumi baza'!AD14)</f>
        <v/>
      </c>
      <c r="K14" s="68" t="str">
        <f>IF('Ümumi baza'!AQ14="","",'Ümumi baza'!AQ14)</f>
        <v/>
      </c>
      <c r="L14" s="68" t="str">
        <f>IF('Ümumi baza'!BD14="","",'Ümumi baza'!BD14)</f>
        <v/>
      </c>
      <c r="M14" s="68" t="str">
        <f>IF('Ümumi baza'!BE14="","",'Ümumi baza'!BE14)</f>
        <v/>
      </c>
      <c r="N14" s="68" t="str">
        <f>IF('Ümumi baza'!BF14="","",'Ümumi baza'!BF14)</f>
        <v/>
      </c>
      <c r="O14" s="68" t="str">
        <f>IF('Ümumi baza'!BG14="","",'Ümumi baza'!BG14)</f>
        <v/>
      </c>
      <c r="P14" s="68" t="str">
        <f>IF('Ümumi baza'!BH14="","",'Ümumi baza'!BH14)</f>
        <v/>
      </c>
      <c r="Q14" s="68" t="str">
        <f>IF('Ümumi baza'!BI14="","",'Ümumi baza'!BI14)</f>
        <v/>
      </c>
      <c r="R14" s="68" t="str">
        <f>IF('Ümumi baza'!BV14="","",'Ümumi baza'!BV14)</f>
        <v/>
      </c>
      <c r="S14" s="68" t="str">
        <f>IF('Ümumi baza'!CI14="","",'Ümumi baza'!CI14)</f>
        <v/>
      </c>
      <c r="T14" s="68" t="str">
        <f>IF('Ümumi baza'!CJ14="","",'Ümumi baza'!CJ14)</f>
        <v/>
      </c>
      <c r="U14" s="68" t="str">
        <f>IF('Ümumi baza'!CK14="","",'Ümumi baza'!CK14)</f>
        <v/>
      </c>
      <c r="V14" s="68" t="str">
        <f>IF('Ümumi baza'!CL14="","",'Ümumi baza'!CL14)</f>
        <v/>
      </c>
      <c r="W14" s="68" t="str">
        <f>IF('Ümumi baza'!CM14="","",'Ümumi baza'!CM14)</f>
        <v/>
      </c>
      <c r="X14" s="68" t="str">
        <f>IF('Ümumi baza'!CN14="","",'Ümumi baza'!CN14)</f>
        <v/>
      </c>
      <c r="Y14" s="68" t="str">
        <f>IF('Ümumi baza'!DA14="","",'Ümumi baza'!DA14)</f>
        <v/>
      </c>
      <c r="Z14" s="68" t="str">
        <f>IF('Ümumi baza'!DN14="","",'Ümumi baza'!DN14)</f>
        <v/>
      </c>
      <c r="AA14" s="68" t="str">
        <f>IF('Ümumi baza'!DO14="","",'Ümumi baza'!DO14)</f>
        <v/>
      </c>
      <c r="AB14" s="68" t="str">
        <f>IF('Ümumi baza'!DP14="","",'Ümumi baza'!DP14)</f>
        <v/>
      </c>
      <c r="AC14" s="68" t="str">
        <f>IF('Ümumi baza'!DQ14="","",'Ümumi baza'!DQ14)</f>
        <v/>
      </c>
      <c r="AD14" s="68" t="str">
        <f>IF('Ümumi baza'!DR14="","",'Ümumi baza'!DR14)</f>
        <v/>
      </c>
      <c r="AE14" s="68" t="str">
        <f>IF('Ümumi baza'!DS14="","",'Ümumi baza'!DS14)</f>
        <v/>
      </c>
      <c r="AF14" s="68" t="str">
        <f>IF('Ümumi baza'!EF14="","",'Ümumi baza'!EF14)</f>
        <v/>
      </c>
      <c r="AG14" s="68" t="str">
        <f>IF('Ümumi baza'!ES14="","",'Ümumi baza'!ES14)</f>
        <v/>
      </c>
      <c r="AH14" s="68" t="str">
        <f>IF('Ümumi baza'!ET14="","",'Ümumi baza'!ET14)</f>
        <v/>
      </c>
      <c r="AI14" s="68" t="str">
        <f>IF('Ümumi baza'!EU14="","",'Ümumi baza'!EU14)</f>
        <v/>
      </c>
      <c r="AJ14" s="68" t="str">
        <f>IF('Ümumi baza'!EV14="","",'Ümumi baza'!EV14)</f>
        <v/>
      </c>
      <c r="AK14" s="68" t="str">
        <f>IF('Ümumi baza'!EW14="","",'Ümumi baza'!EW14)</f>
        <v/>
      </c>
      <c r="AL14" s="68" t="str">
        <f>IF('Ümumi baza'!EX14="","",'Ümumi baza'!EX14)</f>
        <v/>
      </c>
      <c r="AM14" s="68" t="str">
        <f>IF('Ümumi baza'!FK14="","",'Ümumi baza'!FK14)</f>
        <v/>
      </c>
      <c r="AN14" s="68" t="str">
        <f>IF('Ümumi baza'!FX14="","",'Ümumi baza'!FX14)</f>
        <v/>
      </c>
      <c r="AO14" s="68" t="str">
        <f>IF('Ümumi baza'!FY14="","",'Ümumi baza'!FY14)</f>
        <v/>
      </c>
      <c r="AP14" s="68">
        <f>IF('Ümumi baza'!FZ14="","",'Ümumi baza'!FZ14)</f>
        <v>19.371184371184373</v>
      </c>
      <c r="AQ14" s="68" t="str">
        <f>IF('Ümumi baza'!GA14="","",'Ümumi baza'!GA14)</f>
        <v/>
      </c>
      <c r="AR14" s="68">
        <f>IF('Ümumi baza'!GB14="","",'Ümumi baza'!GB14)</f>
        <v>19.371184371184373</v>
      </c>
      <c r="AS14" s="68" t="str">
        <f>IF('Ümumi baza'!GC14="","",'Ümumi baza'!GC14)</f>
        <v/>
      </c>
      <c r="AT14" s="68">
        <f>IF('Ümumi baza'!GP14="","",'Ümumi baza'!GP14)</f>
        <v>48.685175744672307</v>
      </c>
      <c r="AU14" s="68" t="str">
        <f>IF('Ümumi baza'!HC14="","",'Ümumi baza'!HC14)</f>
        <v/>
      </c>
      <c r="AV14" s="68" t="str">
        <f>IF('Ümumi baza'!HD14="","",'Ümumi baza'!HD14)</f>
        <v/>
      </c>
      <c r="AW14" s="68">
        <f>IF('Ümumi baza'!HE14="","",'Ümumi baza'!HE14)</f>
        <v>39.472194472194474</v>
      </c>
      <c r="AX14" s="68">
        <f>IF('Ümumi baza'!HF14="","",'Ümumi baza'!HF14)</f>
        <v>52.173913043478258</v>
      </c>
      <c r="AY14" s="68">
        <f>IF('Ümumi baza'!HG14="","",'Ümumi baza'!HG14)</f>
        <v>39.472194472194474</v>
      </c>
      <c r="AZ14" s="68" t="str">
        <f>IF('Ümumi baza'!HH14="","",'Ümumi baza'!HH14)</f>
        <v/>
      </c>
      <c r="BA14" s="68">
        <f>IF('Ümumi baza'!HU14="","",'Ümumi baza'!HU14)</f>
        <v>40.050648360030507</v>
      </c>
      <c r="BB14" s="68">
        <f>IF('Ümumi baza'!IH14="","",'Ümumi baza'!IH14)</f>
        <v>30.434782608695652</v>
      </c>
      <c r="BC14" s="68" t="str">
        <f>IF('Ümumi baza'!II14="","",'Ümumi baza'!II14)</f>
        <v/>
      </c>
      <c r="BD14" s="68">
        <f>IF('Ümumi baza'!IJ14="","",'Ümumi baza'!IJ14)</f>
        <v>24.560439560439562</v>
      </c>
      <c r="BE14" s="68" t="str">
        <f>IF('Ümumi baza'!IK14="","",'Ümumi baza'!IK14)</f>
        <v/>
      </c>
      <c r="BF14" s="68">
        <f>IF('Ümumi baza'!IL14="","",'Ümumi baza'!IL14)</f>
        <v>24.560439560439562</v>
      </c>
      <c r="BG14" s="68" t="str">
        <f>IF('Ümumi baza'!IM14="","",'Ümumi baza'!IM14)</f>
        <v/>
      </c>
      <c r="BH14" s="68">
        <f>IF('Ümumi baza'!IZ14="","",'Ümumi baza'!IZ14)</f>
        <v>39.610262245110235</v>
      </c>
      <c r="BI14" s="68" t="str">
        <f>IF('Ümumi baza'!JM14="","",'Ümumi baza'!JM14)</f>
        <v/>
      </c>
      <c r="BJ14" s="68" t="str">
        <f>IF('Ümumi baza'!JN14="","",'Ümumi baza'!JN14)</f>
        <v/>
      </c>
      <c r="BK14" s="68">
        <f>IF('Ümumi baza'!JO14="","",'Ümumi baza'!JO14)</f>
        <v>21.333408337331186</v>
      </c>
      <c r="BL14" s="68" t="str">
        <f>IF('Ümumi baza'!JP14="","",'Ümumi baza'!JP14)</f>
        <v/>
      </c>
      <c r="BM14" s="68">
        <f>IF('Ümumi baza'!JQ14="","",'Ümumi baza'!JQ14)</f>
        <v>21.333408337331186</v>
      </c>
      <c r="BN14" s="68" t="str">
        <f>IF('Ümumi baza'!JR14="","",'Ümumi baza'!JR14)</f>
        <v/>
      </c>
      <c r="BO14" s="68">
        <f>IF('Ümumi baza'!KE14="","",'Ümumi baza'!KE14)</f>
        <v>35.80952380952381</v>
      </c>
      <c r="BP14" s="68" t="str">
        <f>IF('Ümumi baza'!KR14="","",'Ümumi baza'!KR14)</f>
        <v/>
      </c>
      <c r="BQ14" s="68" t="str">
        <f>IF('Ümumi baza'!KS14="","",'Ümumi baza'!KS14)</f>
        <v/>
      </c>
      <c r="BR14" s="68">
        <f>IF('Ümumi baza'!KT14="","",'Ümumi baza'!KT14)</f>
        <v>37.974367737525633</v>
      </c>
      <c r="BS14" s="68">
        <f>IF('Ümumi baza'!KU14="","",'Ümumi baza'!KU14)</f>
        <v>37.80952380952381</v>
      </c>
      <c r="BT14" s="68">
        <f>IF('Ümumi baza'!KV14="","",'Ümumi baza'!KV14)</f>
        <v>39.895420369104585</v>
      </c>
      <c r="BU14" s="68" t="str">
        <f>IF('Ümumi baza'!KW14="","",'Ümumi baza'!KW14)</f>
        <v/>
      </c>
      <c r="BV14" s="68">
        <f>IF('Ümumi baza'!LJ14="","",'Ümumi baza'!LJ14)</f>
        <v>17.384370015948964</v>
      </c>
      <c r="BW14" s="68" t="str">
        <f>IF('Ümumi baza'!LW14="","",'Ümumi baza'!LW14)</f>
        <v/>
      </c>
      <c r="BX14" s="68" t="str">
        <f>IF('Ümumi baza'!LX14="","",'Ümumi baza'!LX14)</f>
        <v/>
      </c>
      <c r="BY14" s="68">
        <f>IF('Ümumi baza'!LY14="","",'Ümumi baza'!LY14)</f>
        <v>24.162679425837322</v>
      </c>
      <c r="BZ14" s="68">
        <f>IF('Ümumi baza'!LZ14="","",'Ümumi baza'!LZ14)</f>
        <v>31.578947368421051</v>
      </c>
      <c r="CA14" s="68">
        <f>IF('Ümumi baza'!MA14="","",'Ümumi baza'!MA14)</f>
        <v>24.162679425837322</v>
      </c>
      <c r="CB14" s="68">
        <f>IF('Ümumi baza'!MB14="","",'Ümumi baza'!MB14)</f>
        <v>0</v>
      </c>
      <c r="CC14" s="68">
        <f>IF('Ümumi baza'!MO14="","",'Ümumi baza'!MO14)</f>
        <v>40.515350877192986</v>
      </c>
      <c r="CD14" s="68" t="str">
        <f>IF('Ümumi baza'!NB14="","",'Ümumi baza'!NB14)</f>
        <v/>
      </c>
      <c r="CE14" s="68" t="str">
        <f>IF('Ümumi baza'!NC14="","",'Ümumi baza'!NC14)</f>
        <v/>
      </c>
      <c r="CF14" s="68">
        <f>IF('Ümumi baza'!ND14="","",'Ümumi baza'!ND14)</f>
        <v>40.222953216374265</v>
      </c>
      <c r="CG14" s="68">
        <f>IF('Ümumi baza'!NE14="","",'Ümumi baza'!NE14)</f>
        <v>45.924707602339176</v>
      </c>
      <c r="CH14" s="68">
        <f>IF('Ümumi baza'!NF14="","",'Ümumi baza'!NF14)</f>
        <v>41.684941520467838</v>
      </c>
      <c r="CI14" s="68" t="str">
        <f>IF('Ümumi baza'!NG14="","",'Ümumi baza'!NG14)</f>
        <v/>
      </c>
      <c r="CJ14" s="69">
        <f t="shared" si="1"/>
        <v>37.009221842079803</v>
      </c>
      <c r="CK14" s="69">
        <f t="shared" si="2"/>
        <v>30.434782608695652</v>
      </c>
      <c r="CL14" s="69" t="e">
        <f t="shared" si="3"/>
        <v>#DIV/0!</v>
      </c>
      <c r="CM14" s="69">
        <f t="shared" si="4"/>
        <v>29.585318160126686</v>
      </c>
      <c r="CN14" s="69">
        <f t="shared" si="5"/>
        <v>41.871772955940578</v>
      </c>
      <c r="CO14" s="69">
        <f t="shared" si="6"/>
        <v>30.068609722365618</v>
      </c>
      <c r="CP14" s="69">
        <f t="shared" si="7"/>
        <v>0</v>
      </c>
    </row>
    <row r="15" spans="1:94" x14ac:dyDescent="0.3">
      <c r="A15" s="63"/>
      <c r="B15" s="68" t="str">
        <f>IF('Ümumi baza'!B15="","",'Ümumi baza'!B15)</f>
        <v/>
      </c>
      <c r="C15" s="68" t="s">
        <v>89</v>
      </c>
      <c r="D15" s="68" t="str">
        <f>IF('Ümumi baza'!L15="","",'Ümumi baza'!L15)</f>
        <v/>
      </c>
      <c r="E15" s="68" t="str">
        <f>IF('Ümumi baza'!Y15="","",'Ümumi baza'!Y15)</f>
        <v/>
      </c>
      <c r="F15" s="68" t="str">
        <f>IF('Ümumi baza'!Z15="","",'Ümumi baza'!Z15)</f>
        <v/>
      </c>
      <c r="G15" s="68" t="str">
        <f>IF('Ümumi baza'!AA15="","",'Ümumi baza'!AA15)</f>
        <v/>
      </c>
      <c r="H15" s="68" t="str">
        <f>IF('Ümumi baza'!AB15="","",'Ümumi baza'!AB15)</f>
        <v/>
      </c>
      <c r="I15" s="68" t="str">
        <f>IF('Ümumi baza'!AC15="","",'Ümumi baza'!AC15)</f>
        <v/>
      </c>
      <c r="J15" s="68" t="str">
        <f>IF('Ümumi baza'!AD15="","",'Ümumi baza'!AD15)</f>
        <v/>
      </c>
      <c r="K15" s="68" t="str">
        <f>IF('Ümumi baza'!AQ15="","",'Ümumi baza'!AQ15)</f>
        <v/>
      </c>
      <c r="L15" s="68" t="str">
        <f>IF('Ümumi baza'!BD15="","",'Ümumi baza'!BD15)</f>
        <v/>
      </c>
      <c r="M15" s="68" t="str">
        <f>IF('Ümumi baza'!BE15="","",'Ümumi baza'!BE15)</f>
        <v/>
      </c>
      <c r="N15" s="68" t="str">
        <f>IF('Ümumi baza'!BF15="","",'Ümumi baza'!BF15)</f>
        <v/>
      </c>
      <c r="O15" s="68" t="str">
        <f>IF('Ümumi baza'!BG15="","",'Ümumi baza'!BG15)</f>
        <v/>
      </c>
      <c r="P15" s="68" t="str">
        <f>IF('Ümumi baza'!BH15="","",'Ümumi baza'!BH15)</f>
        <v/>
      </c>
      <c r="Q15" s="68" t="str">
        <f>IF('Ümumi baza'!BI15="","",'Ümumi baza'!BI15)</f>
        <v/>
      </c>
      <c r="R15" s="68" t="str">
        <f>IF('Ümumi baza'!BV15="","",'Ümumi baza'!BV15)</f>
        <v/>
      </c>
      <c r="S15" s="68" t="str">
        <f>IF('Ümumi baza'!CI15="","",'Ümumi baza'!CI15)</f>
        <v/>
      </c>
      <c r="T15" s="68" t="str">
        <f>IF('Ümumi baza'!CJ15="","",'Ümumi baza'!CJ15)</f>
        <v/>
      </c>
      <c r="U15" s="68" t="str">
        <f>IF('Ümumi baza'!CK15="","",'Ümumi baza'!CK15)</f>
        <v/>
      </c>
      <c r="V15" s="68" t="str">
        <f>IF('Ümumi baza'!CL15="","",'Ümumi baza'!CL15)</f>
        <v/>
      </c>
      <c r="W15" s="68" t="str">
        <f>IF('Ümumi baza'!CM15="","",'Ümumi baza'!CM15)</f>
        <v/>
      </c>
      <c r="X15" s="68" t="str">
        <f>IF('Ümumi baza'!CN15="","",'Ümumi baza'!CN15)</f>
        <v/>
      </c>
      <c r="Y15" s="68" t="str">
        <f>IF('Ümumi baza'!DA15="","",'Ümumi baza'!DA15)</f>
        <v/>
      </c>
      <c r="Z15" s="68" t="str">
        <f>IF('Ümumi baza'!DN15="","",'Ümumi baza'!DN15)</f>
        <v/>
      </c>
      <c r="AA15" s="68" t="str">
        <f>IF('Ümumi baza'!DO15="","",'Ümumi baza'!DO15)</f>
        <v/>
      </c>
      <c r="AB15" s="68" t="str">
        <f>IF('Ümumi baza'!DP15="","",'Ümumi baza'!DP15)</f>
        <v/>
      </c>
      <c r="AC15" s="68" t="str">
        <f>IF('Ümumi baza'!DQ15="","",'Ümumi baza'!DQ15)</f>
        <v/>
      </c>
      <c r="AD15" s="68" t="str">
        <f>IF('Ümumi baza'!DR15="","",'Ümumi baza'!DR15)</f>
        <v/>
      </c>
      <c r="AE15" s="68" t="str">
        <f>IF('Ümumi baza'!DS15="","",'Ümumi baza'!DS15)</f>
        <v/>
      </c>
      <c r="AF15" s="68" t="str">
        <f>IF('Ümumi baza'!EF15="","",'Ümumi baza'!EF15)</f>
        <v/>
      </c>
      <c r="AG15" s="68" t="str">
        <f>IF('Ümumi baza'!ES15="","",'Ümumi baza'!ES15)</f>
        <v/>
      </c>
      <c r="AH15" s="68" t="str">
        <f>IF('Ümumi baza'!ET15="","",'Ümumi baza'!ET15)</f>
        <v/>
      </c>
      <c r="AI15" s="68" t="str">
        <f>IF('Ümumi baza'!EU15="","",'Ümumi baza'!EU15)</f>
        <v/>
      </c>
      <c r="AJ15" s="68" t="str">
        <f>IF('Ümumi baza'!EV15="","",'Ümumi baza'!EV15)</f>
        <v/>
      </c>
      <c r="AK15" s="68" t="str">
        <f>IF('Ümumi baza'!EW15="","",'Ümumi baza'!EW15)</f>
        <v/>
      </c>
      <c r="AL15" s="68" t="str">
        <f>IF('Ümumi baza'!EX15="","",'Ümumi baza'!EX15)</f>
        <v/>
      </c>
      <c r="AM15" s="68" t="str">
        <f>IF('Ümumi baza'!FK15="","",'Ümumi baza'!FK15)</f>
        <v/>
      </c>
      <c r="AN15" s="68" t="str">
        <f>IF('Ümumi baza'!FX15="","",'Ümumi baza'!FX15)</f>
        <v/>
      </c>
      <c r="AO15" s="68" t="str">
        <f>IF('Ümumi baza'!FY15="","",'Ümumi baza'!FY15)</f>
        <v/>
      </c>
      <c r="AP15" s="68">
        <f>IF('Ümumi baza'!FZ15="","",'Ümumi baza'!FZ15)</f>
        <v>44.768009768009769</v>
      </c>
      <c r="AQ15" s="68" t="str">
        <f>IF('Ümumi baza'!GA15="","",'Ümumi baza'!GA15)</f>
        <v/>
      </c>
      <c r="AR15" s="68">
        <f>IF('Ümumi baza'!GB15="","",'Ümumi baza'!GB15)</f>
        <v>44.768009768009769</v>
      </c>
      <c r="AS15" s="68" t="str">
        <f>IF('Ümumi baza'!GC15="","",'Ümumi baza'!GC15)</f>
        <v/>
      </c>
      <c r="AT15" s="68">
        <f>IF('Ümumi baza'!GP15="","",'Ümumi baza'!GP15)</f>
        <v>30.956165624357848</v>
      </c>
      <c r="AU15" s="68" t="str">
        <f>IF('Ümumi baza'!HC15="","",'Ümumi baza'!HC15)</f>
        <v/>
      </c>
      <c r="AV15" s="68" t="str">
        <f>IF('Ümumi baza'!HD15="","",'Ümumi baza'!HD15)</f>
        <v/>
      </c>
      <c r="AW15" s="68">
        <f>IF('Ümumi baza'!HE15="","",'Ümumi baza'!HE15)</f>
        <v>29.867156652870939</v>
      </c>
      <c r="AX15" s="68">
        <f>IF('Ümumi baza'!HF15="","",'Ümumi baza'!HF15)</f>
        <v>39.130434782608695</v>
      </c>
      <c r="AY15" s="68">
        <f>IF('Ümumi baza'!HG15="","",'Ümumi baza'!HG15)</f>
        <v>28.438585224299512</v>
      </c>
      <c r="AZ15" s="68" t="str">
        <f>IF('Ümumi baza'!HH15="","",'Ümumi baza'!HH15)</f>
        <v/>
      </c>
      <c r="BA15" s="68">
        <f>IF('Ümumi baza'!HU15="","",'Ümumi baza'!HU15)</f>
        <v>28.753012967200608</v>
      </c>
      <c r="BB15" s="68">
        <f>IF('Ümumi baza'!IH15="","",'Ümumi baza'!IH15)</f>
        <v>43.478260869565219</v>
      </c>
      <c r="BC15" s="68" t="str">
        <f>IF('Ümumi baza'!II15="","",'Ümumi baza'!II15)</f>
        <v/>
      </c>
      <c r="BD15" s="68">
        <f>IF('Ümumi baza'!IJ15="","",'Ümumi baza'!IJ15)</f>
        <v>32.420502203110907</v>
      </c>
      <c r="BE15" s="68" t="str">
        <f>IF('Ümumi baza'!IK15="","",'Ümumi baza'!IK15)</f>
        <v/>
      </c>
      <c r="BF15" s="68">
        <f>IF('Ümumi baza'!IL15="","",'Ümumi baza'!IL15)</f>
        <v>32.420502203110907</v>
      </c>
      <c r="BG15" s="68" t="str">
        <f>IF('Ümumi baza'!IM15="","",'Ümumi baza'!IM15)</f>
        <v/>
      </c>
      <c r="BH15" s="68">
        <f>IF('Ümumi baza'!IZ15="","",'Ümumi baza'!IZ15)</f>
        <v>30.571587070442906</v>
      </c>
      <c r="BI15" s="68" t="str">
        <f>IF('Ümumi baza'!JM15="","",'Ümumi baza'!JM15)</f>
        <v/>
      </c>
      <c r="BJ15" s="68" t="str">
        <f>IF('Ümumi baza'!JN15="","",'Ümumi baza'!JN15)</f>
        <v/>
      </c>
      <c r="BK15" s="68">
        <f>IF('Ümumi baza'!JO15="","",'Ümumi baza'!JO15)</f>
        <v>43.712464390790636</v>
      </c>
      <c r="BL15" s="68" t="str">
        <f>IF('Ümumi baza'!JP15="","",'Ümumi baza'!JP15)</f>
        <v/>
      </c>
      <c r="BM15" s="68">
        <f>IF('Ümumi baza'!JQ15="","",'Ümumi baza'!JQ15)</f>
        <v>43.712464390790636</v>
      </c>
      <c r="BN15" s="68" t="str">
        <f>IF('Ümumi baza'!JR15="","",'Ümumi baza'!JR15)</f>
        <v/>
      </c>
      <c r="BO15" s="68">
        <f>IF('Ümumi baza'!KE15="","",'Ümumi baza'!KE15)</f>
        <v>33.041125541125545</v>
      </c>
      <c r="BP15" s="68" t="str">
        <f>IF('Ümumi baza'!KR15="","",'Ümumi baza'!KR15)</f>
        <v/>
      </c>
      <c r="BQ15" s="68" t="str">
        <f>IF('Ümumi baza'!KS15="","",'Ümumi baza'!KS15)</f>
        <v/>
      </c>
      <c r="BR15" s="68">
        <f>IF('Ümumi baza'!KT15="","",'Ümumi baza'!KT15)</f>
        <v>32.434875066454019</v>
      </c>
      <c r="BS15" s="68">
        <f>IF('Ümumi baza'!KU15="","",'Ümumi baza'!KU15)</f>
        <v>30.31890331890332</v>
      </c>
      <c r="BT15" s="68">
        <f>IF('Ümumi baza'!KV15="","",'Ümumi baza'!KV15)</f>
        <v>29.5498974709501</v>
      </c>
      <c r="BU15" s="68" t="str">
        <f>IF('Ümumi baza'!KW15="","",'Ümumi baza'!KW15)</f>
        <v/>
      </c>
      <c r="BV15" s="68">
        <f>IF('Ümumi baza'!LJ15="","",'Ümumi baza'!LJ15)</f>
        <v>64.194577352472095</v>
      </c>
      <c r="BW15" s="68" t="str">
        <f>IF('Ümumi baza'!LW15="","",'Ümumi baza'!LW15)</f>
        <v/>
      </c>
      <c r="BX15" s="68" t="str">
        <f>IF('Ümumi baza'!LX15="","",'Ümumi baza'!LX15)</f>
        <v/>
      </c>
      <c r="BY15" s="68">
        <f>IF('Ümumi baza'!LY15="","",'Ümumi baza'!LY15)</f>
        <v>49.445253449830112</v>
      </c>
      <c r="BZ15" s="68">
        <f>IF('Ümumi baza'!LZ15="","",'Ümumi baza'!LZ15)</f>
        <v>68.421052631578945</v>
      </c>
      <c r="CA15" s="68">
        <f>IF('Ümumi baza'!MA15="","",'Ümumi baza'!MA15)</f>
        <v>49.445253449830112</v>
      </c>
      <c r="CB15" s="68">
        <f>IF('Ümumi baza'!MB15="","",'Ümumi baza'!MB15)</f>
        <v>0</v>
      </c>
      <c r="CC15" s="68">
        <f>IF('Ümumi baza'!MO15="","",'Ümumi baza'!MO15)</f>
        <v>28.481359649122805</v>
      </c>
      <c r="CD15" s="68" t="str">
        <f>IF('Ümumi baza'!NB15="","",'Ümumi baza'!NB15)</f>
        <v/>
      </c>
      <c r="CE15" s="68" t="str">
        <f>IF('Ümumi baza'!NC15="","",'Ümumi baza'!NC15)</f>
        <v/>
      </c>
      <c r="CF15" s="68">
        <f>IF('Ümumi baza'!ND15="","",'Ümumi baza'!ND15)</f>
        <v>26.169590643274855</v>
      </c>
      <c r="CG15" s="68">
        <f>IF('Ümumi baza'!NE15="","",'Ümumi baza'!NE15)</f>
        <v>38.523391812865498</v>
      </c>
      <c r="CH15" s="68">
        <f>IF('Ümumi baza'!NF15="","",'Ümumi baza'!NF15)</f>
        <v>45.888157894736842</v>
      </c>
      <c r="CI15" s="68" t="str">
        <f>IF('Ümumi baza'!NG15="","",'Ümumi baza'!NG15)</f>
        <v/>
      </c>
      <c r="CJ15" s="69">
        <f t="shared" si="1"/>
        <v>35.999638034120302</v>
      </c>
      <c r="CK15" s="69">
        <f t="shared" si="2"/>
        <v>43.478260869565219</v>
      </c>
      <c r="CL15" s="69" t="e">
        <f t="shared" si="3"/>
        <v>#DIV/0!</v>
      </c>
      <c r="CM15" s="69">
        <f t="shared" si="4"/>
        <v>36.973978882048748</v>
      </c>
      <c r="CN15" s="69">
        <f t="shared" si="5"/>
        <v>44.098445636489117</v>
      </c>
      <c r="CO15" s="69">
        <f t="shared" si="6"/>
        <v>39.174695771675417</v>
      </c>
      <c r="CP15" s="69">
        <f t="shared" si="7"/>
        <v>0</v>
      </c>
    </row>
    <row r="16" spans="1:94" x14ac:dyDescent="0.3">
      <c r="A16" s="63"/>
      <c r="B16" s="68" t="str">
        <f>IF('Ümumi baza'!B16="","",'Ümumi baza'!B16)</f>
        <v/>
      </c>
      <c r="C16" s="68" t="s">
        <v>90</v>
      </c>
      <c r="D16" s="68" t="str">
        <f>IF('Ümumi baza'!L16="","",'Ümumi baza'!L16)</f>
        <v/>
      </c>
      <c r="E16" s="68" t="str">
        <f>IF('Ümumi baza'!Y16="","",'Ümumi baza'!Y16)</f>
        <v/>
      </c>
      <c r="F16" s="68" t="str">
        <f>IF('Ümumi baza'!Z16="","",'Ümumi baza'!Z16)</f>
        <v/>
      </c>
      <c r="G16" s="68" t="str">
        <f>IF('Ümumi baza'!AA16="","",'Ümumi baza'!AA16)</f>
        <v/>
      </c>
      <c r="H16" s="68" t="str">
        <f>IF('Ümumi baza'!AB16="","",'Ümumi baza'!AB16)</f>
        <v/>
      </c>
      <c r="I16" s="68" t="str">
        <f>IF('Ümumi baza'!AC16="","",'Ümumi baza'!AC16)</f>
        <v/>
      </c>
      <c r="J16" s="68" t="str">
        <f>IF('Ümumi baza'!AD16="","",'Ümumi baza'!AD16)</f>
        <v/>
      </c>
      <c r="K16" s="68" t="str">
        <f>IF('Ümumi baza'!AQ16="","",'Ümumi baza'!AQ16)</f>
        <v/>
      </c>
      <c r="L16" s="68" t="str">
        <f>IF('Ümumi baza'!BD16="","",'Ümumi baza'!BD16)</f>
        <v/>
      </c>
      <c r="M16" s="68" t="str">
        <f>IF('Ümumi baza'!BE16="","",'Ümumi baza'!BE16)</f>
        <v/>
      </c>
      <c r="N16" s="68" t="str">
        <f>IF('Ümumi baza'!BF16="","",'Ümumi baza'!BF16)</f>
        <v/>
      </c>
      <c r="O16" s="68" t="str">
        <f>IF('Ümumi baza'!BG16="","",'Ümumi baza'!BG16)</f>
        <v/>
      </c>
      <c r="P16" s="68" t="str">
        <f>IF('Ümumi baza'!BH16="","",'Ümumi baza'!BH16)</f>
        <v/>
      </c>
      <c r="Q16" s="68" t="str">
        <f>IF('Ümumi baza'!BI16="","",'Ümumi baza'!BI16)</f>
        <v/>
      </c>
      <c r="R16" s="68" t="str">
        <f>IF('Ümumi baza'!BV16="","",'Ümumi baza'!BV16)</f>
        <v/>
      </c>
      <c r="S16" s="68" t="str">
        <f>IF('Ümumi baza'!CI16="","",'Ümumi baza'!CI16)</f>
        <v/>
      </c>
      <c r="T16" s="68" t="str">
        <f>IF('Ümumi baza'!CJ16="","",'Ümumi baza'!CJ16)</f>
        <v/>
      </c>
      <c r="U16" s="68" t="str">
        <f>IF('Ümumi baza'!CK16="","",'Ümumi baza'!CK16)</f>
        <v/>
      </c>
      <c r="V16" s="68" t="str">
        <f>IF('Ümumi baza'!CL16="","",'Ümumi baza'!CL16)</f>
        <v/>
      </c>
      <c r="W16" s="68" t="str">
        <f>IF('Ümumi baza'!CM16="","",'Ümumi baza'!CM16)</f>
        <v/>
      </c>
      <c r="X16" s="68" t="str">
        <f>IF('Ümumi baza'!CN16="","",'Ümumi baza'!CN16)</f>
        <v/>
      </c>
      <c r="Y16" s="68" t="str">
        <f>IF('Ümumi baza'!DA16="","",'Ümumi baza'!DA16)</f>
        <v/>
      </c>
      <c r="Z16" s="68" t="str">
        <f>IF('Ümumi baza'!DN16="","",'Ümumi baza'!DN16)</f>
        <v/>
      </c>
      <c r="AA16" s="68" t="str">
        <f>IF('Ümumi baza'!DO16="","",'Ümumi baza'!DO16)</f>
        <v/>
      </c>
      <c r="AB16" s="68" t="str">
        <f>IF('Ümumi baza'!DP16="","",'Ümumi baza'!DP16)</f>
        <v/>
      </c>
      <c r="AC16" s="68" t="str">
        <f>IF('Ümumi baza'!DQ16="","",'Ümumi baza'!DQ16)</f>
        <v/>
      </c>
      <c r="AD16" s="68" t="str">
        <f>IF('Ümumi baza'!DR16="","",'Ümumi baza'!DR16)</f>
        <v/>
      </c>
      <c r="AE16" s="68" t="str">
        <f>IF('Ümumi baza'!DS16="","",'Ümumi baza'!DS16)</f>
        <v/>
      </c>
      <c r="AF16" s="68" t="str">
        <f>IF('Ümumi baza'!EF16="","",'Ümumi baza'!EF16)</f>
        <v/>
      </c>
      <c r="AG16" s="68" t="str">
        <f>IF('Ümumi baza'!ES16="","",'Ümumi baza'!ES16)</f>
        <v/>
      </c>
      <c r="AH16" s="68" t="str">
        <f>IF('Ümumi baza'!ET16="","",'Ümumi baza'!ET16)</f>
        <v/>
      </c>
      <c r="AI16" s="68" t="str">
        <f>IF('Ümumi baza'!EU16="","",'Ümumi baza'!EU16)</f>
        <v/>
      </c>
      <c r="AJ16" s="68" t="str">
        <f>IF('Ümumi baza'!EV16="","",'Ümumi baza'!EV16)</f>
        <v/>
      </c>
      <c r="AK16" s="68" t="str">
        <f>IF('Ümumi baza'!EW16="","",'Ümumi baza'!EW16)</f>
        <v/>
      </c>
      <c r="AL16" s="68" t="str">
        <f>IF('Ümumi baza'!EX16="","",'Ümumi baza'!EX16)</f>
        <v/>
      </c>
      <c r="AM16" s="68" t="str">
        <f>IF('Ümumi baza'!FK16="","",'Ümumi baza'!FK16)</f>
        <v/>
      </c>
      <c r="AN16" s="68" t="str">
        <f>IF('Ümumi baza'!FX16="","",'Ümumi baza'!FX16)</f>
        <v/>
      </c>
      <c r="AO16" s="68" t="str">
        <f>IF('Ümumi baza'!FY16="","",'Ümumi baza'!FY16)</f>
        <v/>
      </c>
      <c r="AP16" s="68">
        <f>IF('Ümumi baza'!FZ16="","",'Ümumi baza'!FZ16)</f>
        <v>34.194139194139197</v>
      </c>
      <c r="AQ16" s="68" t="str">
        <f>IF('Ümumi baza'!GA16="","",'Ümumi baza'!GA16)</f>
        <v/>
      </c>
      <c r="AR16" s="68">
        <f>IF('Ümumi baza'!GB16="","",'Ümumi baza'!GB16)</f>
        <v>34.194139194139197</v>
      </c>
      <c r="AS16" s="68" t="str">
        <f>IF('Ümumi baza'!GC16="","",'Ümumi baza'!GC16)</f>
        <v/>
      </c>
      <c r="AT16" s="68">
        <f>IF('Ümumi baza'!GP16="","",'Ümumi baza'!GP16)</f>
        <v>20.358658630969845</v>
      </c>
      <c r="AU16" s="68" t="str">
        <f>IF('Ümumi baza'!HC16="","",'Ümumi baza'!HC16)</f>
        <v/>
      </c>
      <c r="AV16" s="68" t="str">
        <f>IF('Ümumi baza'!HD16="","",'Ümumi baza'!HD16)</f>
        <v/>
      </c>
      <c r="AW16" s="68">
        <f>IF('Ümumi baza'!HE16="","",'Ümumi baza'!HE16)</f>
        <v>30.660648874934587</v>
      </c>
      <c r="AX16" s="68">
        <f>IF('Ümumi baza'!HF16="","",'Ümumi baza'!HF16)</f>
        <v>8.695652173913043</v>
      </c>
      <c r="AY16" s="68">
        <f>IF('Ümumi baza'!HG16="","",'Ümumi baza'!HG16)</f>
        <v>32.089220303506018</v>
      </c>
      <c r="AZ16" s="68" t="str">
        <f>IF('Ümumi baza'!HH16="","",'Ümumi baza'!HH16)</f>
        <v/>
      </c>
      <c r="BA16" s="68">
        <f>IF('Ümumi baza'!HU16="","",'Ümumi baza'!HU16)</f>
        <v>31.196338672768878</v>
      </c>
      <c r="BB16" s="68">
        <f>IF('Ümumi baza'!IH16="","",'Ümumi baza'!IH16)</f>
        <v>26.086956521739129</v>
      </c>
      <c r="BC16" s="68" t="str">
        <f>IF('Ümumi baza'!II16="","",'Ümumi baza'!II16)</f>
        <v/>
      </c>
      <c r="BD16" s="68">
        <f>IF('Ümumi baza'!IJ16="","",'Ümumi baza'!IJ16)</f>
        <v>42.294420555290124</v>
      </c>
      <c r="BE16" s="68" t="str">
        <f>IF('Ümumi baza'!IK16="","",'Ümumi baza'!IK16)</f>
        <v/>
      </c>
      <c r="BF16" s="68">
        <f>IF('Ümumi baza'!IL16="","",'Ümumi baza'!IL16)</f>
        <v>42.294420555290124</v>
      </c>
      <c r="BG16" s="68" t="str">
        <f>IF('Ümumi baza'!IM16="","",'Ümumi baza'!IM16)</f>
        <v/>
      </c>
      <c r="BH16" s="68">
        <f>IF('Ümumi baza'!IZ16="","",'Ümumi baza'!IZ16)</f>
        <v>29.818150684446859</v>
      </c>
      <c r="BI16" s="68" t="str">
        <f>IF('Ümumi baza'!JM16="","",'Ümumi baza'!JM16)</f>
        <v/>
      </c>
      <c r="BJ16" s="68" t="str">
        <f>IF('Ümumi baza'!JN16="","",'Ümumi baza'!JN16)</f>
        <v/>
      </c>
      <c r="BK16" s="68">
        <f>IF('Ümumi baza'!JO16="","",'Ümumi baza'!JO16)</f>
        <v>34.954127271878171</v>
      </c>
      <c r="BL16" s="68" t="str">
        <f>IF('Ümumi baza'!JP16="","",'Ümumi baza'!JP16)</f>
        <v/>
      </c>
      <c r="BM16" s="68">
        <f>IF('Ümumi baza'!JQ16="","",'Ümumi baza'!JQ16)</f>
        <v>34.954127271878171</v>
      </c>
      <c r="BN16" s="68" t="str">
        <f>IF('Ümumi baza'!JR16="","",'Ümumi baza'!JR16)</f>
        <v/>
      </c>
      <c r="BO16" s="68">
        <f>IF('Ümumi baza'!KE16="","",'Ümumi baza'!KE16)</f>
        <v>30.355699855699857</v>
      </c>
      <c r="BP16" s="68" t="str">
        <f>IF('Ümumi baza'!KR16="","",'Ümumi baza'!KR16)</f>
        <v/>
      </c>
      <c r="BQ16" s="68" t="str">
        <f>IF('Ümumi baza'!KS16="","",'Ümumi baza'!KS16)</f>
        <v/>
      </c>
      <c r="BR16" s="68">
        <f>IF('Ümumi baza'!KT16="","",'Ümumi baza'!KT16)</f>
        <v>29.590757196020359</v>
      </c>
      <c r="BS16" s="68">
        <f>IF('Ümumi baza'!KU16="","",'Ümumi baza'!KU16)</f>
        <v>30.371572871572869</v>
      </c>
      <c r="BT16" s="68">
        <f>IF('Ümumi baza'!KV16="","",'Ümumi baza'!KV16)</f>
        <v>30.554682159945319</v>
      </c>
      <c r="BU16" s="68" t="str">
        <f>IF('Ümumi baza'!KW16="","",'Ümumi baza'!KW16)</f>
        <v/>
      </c>
      <c r="BV16" s="68">
        <f>IF('Ümumi baza'!LJ16="","",'Ümumi baza'!LJ16)</f>
        <v>18.421052631578949</v>
      </c>
      <c r="BW16" s="68" t="str">
        <f>IF('Ümumi baza'!LW16="","",'Ümumi baza'!LW16)</f>
        <v/>
      </c>
      <c r="BX16" s="68" t="str">
        <f>IF('Ümumi baza'!LX16="","",'Ümumi baza'!LX16)</f>
        <v/>
      </c>
      <c r="BY16" s="68">
        <f>IF('Ümumi baza'!LY16="","",'Ümumi baza'!LY16)</f>
        <v>26.392067124332574</v>
      </c>
      <c r="BZ16" s="68">
        <f>IF('Ümumi baza'!LZ16="","",'Ümumi baza'!LZ16)</f>
        <v>0</v>
      </c>
      <c r="CA16" s="68">
        <f>IF('Ümumi baza'!MA16="","",'Ümumi baza'!MA16)</f>
        <v>26.392067124332574</v>
      </c>
      <c r="CB16" s="68">
        <f>IF('Ümumi baza'!MB16="","",'Ümumi baza'!MB16)</f>
        <v>0</v>
      </c>
      <c r="CC16" s="68">
        <f>IF('Ümumi baza'!MO16="","",'Ümumi baza'!MO16)</f>
        <v>31.003289473684212</v>
      </c>
      <c r="CD16" s="68" t="str">
        <f>IF('Ümumi baza'!NB16="","",'Ümumi baza'!NB16)</f>
        <v/>
      </c>
      <c r="CE16" s="68" t="str">
        <f>IF('Ümumi baza'!NC16="","",'Ümumi baza'!NC16)</f>
        <v/>
      </c>
      <c r="CF16" s="68">
        <f>IF('Ümumi baza'!ND16="","",'Ümumi baza'!ND16)</f>
        <v>32.218567251461991</v>
      </c>
      <c r="CG16" s="68">
        <f>IF('Ümumi baza'!NE16="","",'Ümumi baza'!NE16)</f>
        <v>15.551900584795323</v>
      </c>
      <c r="CH16" s="68">
        <f>IF('Ümumi baza'!NF16="","",'Ümumi baza'!NF16)</f>
        <v>12.426900584795323</v>
      </c>
      <c r="CI16" s="68" t="str">
        <f>IF('Ümumi baza'!NG16="","",'Ümumi baza'!NG16)</f>
        <v/>
      </c>
      <c r="CJ16" s="69">
        <f t="shared" si="1"/>
        <v>26.858864991524769</v>
      </c>
      <c r="CK16" s="69">
        <f t="shared" si="2"/>
        <v>26.086956521739129</v>
      </c>
      <c r="CL16" s="69" t="e">
        <f t="shared" si="3"/>
        <v>#DIV/0!</v>
      </c>
      <c r="CM16" s="69">
        <f t="shared" si="4"/>
        <v>32.900675352579569</v>
      </c>
      <c r="CN16" s="69">
        <f t="shared" si="5"/>
        <v>13.654781407570308</v>
      </c>
      <c r="CO16" s="69">
        <f t="shared" si="6"/>
        <v>30.415079599126678</v>
      </c>
      <c r="CP16" s="69">
        <f t="shared" si="7"/>
        <v>0</v>
      </c>
    </row>
    <row r="17" spans="1:94" x14ac:dyDescent="0.3">
      <c r="A17" s="63"/>
      <c r="B17" s="68" t="str">
        <f>IF('Ümumi baza'!B17="","",'Ümumi baza'!B17)</f>
        <v/>
      </c>
      <c r="C17" s="68" t="s">
        <v>91</v>
      </c>
      <c r="D17" s="68" t="str">
        <f>IF('Ümumi baza'!L17="","",'Ümumi baza'!L17)</f>
        <v/>
      </c>
      <c r="E17" s="68" t="str">
        <f>IF('Ümumi baza'!Y17="","",'Ümumi baza'!Y17)</f>
        <v/>
      </c>
      <c r="F17" s="68" t="str">
        <f>IF('Ümumi baza'!Z17="","",'Ümumi baza'!Z17)</f>
        <v/>
      </c>
      <c r="G17" s="68" t="str">
        <f>IF('Ümumi baza'!AA17="","",'Ümumi baza'!AA17)</f>
        <v/>
      </c>
      <c r="H17" s="68" t="str">
        <f>IF('Ümumi baza'!AB17="","",'Ümumi baza'!AB17)</f>
        <v/>
      </c>
      <c r="I17" s="68" t="str">
        <f>IF('Ümumi baza'!AC17="","",'Ümumi baza'!AC17)</f>
        <v/>
      </c>
      <c r="J17" s="68" t="str">
        <f>IF('Ümumi baza'!AD17="","",'Ümumi baza'!AD17)</f>
        <v/>
      </c>
      <c r="K17" s="68" t="str">
        <f>IF('Ümumi baza'!AQ17="","",'Ümumi baza'!AQ17)</f>
        <v/>
      </c>
      <c r="L17" s="68" t="str">
        <f>IF('Ümumi baza'!BD17="","",'Ümumi baza'!BD17)</f>
        <v/>
      </c>
      <c r="M17" s="68" t="str">
        <f>IF('Ümumi baza'!BE17="","",'Ümumi baza'!BE17)</f>
        <v/>
      </c>
      <c r="N17" s="68" t="str">
        <f>IF('Ümumi baza'!BF17="","",'Ümumi baza'!BF17)</f>
        <v/>
      </c>
      <c r="O17" s="68" t="str">
        <f>IF('Ümumi baza'!BG17="","",'Ümumi baza'!BG17)</f>
        <v/>
      </c>
      <c r="P17" s="68" t="str">
        <f>IF('Ümumi baza'!BH17="","",'Ümumi baza'!BH17)</f>
        <v/>
      </c>
      <c r="Q17" s="68" t="str">
        <f>IF('Ümumi baza'!BI17="","",'Ümumi baza'!BI17)</f>
        <v/>
      </c>
      <c r="R17" s="68" t="str">
        <f>IF('Ümumi baza'!BV17="","",'Ümumi baza'!BV17)</f>
        <v/>
      </c>
      <c r="S17" s="68" t="str">
        <f>IF('Ümumi baza'!CI17="","",'Ümumi baza'!CI17)</f>
        <v/>
      </c>
      <c r="T17" s="68" t="str">
        <f>IF('Ümumi baza'!CJ17="","",'Ümumi baza'!CJ17)</f>
        <v/>
      </c>
      <c r="U17" s="68" t="str">
        <f>IF('Ümumi baza'!CK17="","",'Ümumi baza'!CK17)</f>
        <v/>
      </c>
      <c r="V17" s="68" t="str">
        <f>IF('Ümumi baza'!CL17="","",'Ümumi baza'!CL17)</f>
        <v/>
      </c>
      <c r="W17" s="68" t="str">
        <f>IF('Ümumi baza'!CM17="","",'Ümumi baza'!CM17)</f>
        <v/>
      </c>
      <c r="X17" s="68" t="str">
        <f>IF('Ümumi baza'!CN17="","",'Ümumi baza'!CN17)</f>
        <v/>
      </c>
      <c r="Y17" s="68" t="str">
        <f>IF('Ümumi baza'!DA17="","",'Ümumi baza'!DA17)</f>
        <v/>
      </c>
      <c r="Z17" s="68" t="str">
        <f>IF('Ümumi baza'!DN17="","",'Ümumi baza'!DN17)</f>
        <v/>
      </c>
      <c r="AA17" s="68" t="str">
        <f>IF('Ümumi baza'!DO17="","",'Ümumi baza'!DO17)</f>
        <v/>
      </c>
      <c r="AB17" s="68" t="str">
        <f>IF('Ümumi baza'!DP17="","",'Ümumi baza'!DP17)</f>
        <v/>
      </c>
      <c r="AC17" s="68" t="str">
        <f>IF('Ümumi baza'!DQ17="","",'Ümumi baza'!DQ17)</f>
        <v/>
      </c>
      <c r="AD17" s="68" t="str">
        <f>IF('Ümumi baza'!DR17="","",'Ümumi baza'!DR17)</f>
        <v/>
      </c>
      <c r="AE17" s="68" t="str">
        <f>IF('Ümumi baza'!DS17="","",'Ümumi baza'!DS17)</f>
        <v/>
      </c>
      <c r="AF17" s="68" t="str">
        <f>IF('Ümumi baza'!EF17="","",'Ümumi baza'!EF17)</f>
        <v/>
      </c>
      <c r="AG17" s="68" t="str">
        <f>IF('Ümumi baza'!ES17="","",'Ümumi baza'!ES17)</f>
        <v/>
      </c>
      <c r="AH17" s="68" t="str">
        <f>IF('Ümumi baza'!ET17="","",'Ümumi baza'!ET17)</f>
        <v/>
      </c>
      <c r="AI17" s="68" t="str">
        <f>IF('Ümumi baza'!EU17="","",'Ümumi baza'!EU17)</f>
        <v/>
      </c>
      <c r="AJ17" s="68" t="str">
        <f>IF('Ümumi baza'!EV17="","",'Ümumi baza'!EV17)</f>
        <v/>
      </c>
      <c r="AK17" s="68" t="str">
        <f>IF('Ümumi baza'!EW17="","",'Ümumi baza'!EW17)</f>
        <v/>
      </c>
      <c r="AL17" s="68" t="str">
        <f>IF('Ümumi baza'!EX17="","",'Ümumi baza'!EX17)</f>
        <v/>
      </c>
      <c r="AM17" s="68" t="str">
        <f>IF('Ümumi baza'!FK17="","",'Ümumi baza'!FK17)</f>
        <v/>
      </c>
      <c r="AN17" s="68" t="str">
        <f>IF('Ümumi baza'!FX17="","",'Ümumi baza'!FX17)</f>
        <v/>
      </c>
      <c r="AO17" s="68" t="str">
        <f>IF('Ümumi baza'!FY17="","",'Ümumi baza'!FY17)</f>
        <v/>
      </c>
      <c r="AP17" s="68">
        <f>IF('Ümumi baza'!FZ17="","",'Ümumi baza'!FZ17)</f>
        <v>1.6666666666666667</v>
      </c>
      <c r="AQ17" s="68" t="str">
        <f>IF('Ümumi baza'!GA17="","",'Ümumi baza'!GA17)</f>
        <v/>
      </c>
      <c r="AR17" s="68">
        <f>IF('Ümumi baza'!GB17="","",'Ümumi baza'!GB17)</f>
        <v>1.6666666666666667</v>
      </c>
      <c r="AS17" s="68" t="str">
        <f>IF('Ümumi baza'!GC17="","",'Ümumi baza'!GC17)</f>
        <v/>
      </c>
      <c r="AT17" s="68">
        <f>IF('Ümumi baza'!GP17="","",'Ümumi baza'!GP17)</f>
        <v>0</v>
      </c>
      <c r="AU17" s="68" t="str">
        <f>IF('Ümumi baza'!HC17="","",'Ümumi baza'!HC17)</f>
        <v/>
      </c>
      <c r="AV17" s="68" t="str">
        <f>IF('Ümumi baza'!HD17="","",'Ümumi baza'!HD17)</f>
        <v/>
      </c>
      <c r="AW17" s="68">
        <f>IF('Ümumi baza'!HE17="","",'Ümumi baza'!HE17)</f>
        <v>0</v>
      </c>
      <c r="AX17" s="68">
        <f>IF('Ümumi baza'!HF17="","",'Ümumi baza'!HF17)</f>
        <v>0</v>
      </c>
      <c r="AY17" s="68">
        <f>IF('Ümumi baza'!HG17="","",'Ümumi baza'!HG17)</f>
        <v>0</v>
      </c>
      <c r="AZ17" s="68" t="str">
        <f>IF('Ümumi baza'!HH17="","",'Ümumi baza'!HH17)</f>
        <v/>
      </c>
      <c r="BA17" s="68">
        <f>IF('Ümumi baza'!HU17="","",'Ümumi baza'!HU17)</f>
        <v>0</v>
      </c>
      <c r="BB17" s="68">
        <f>IF('Ümumi baza'!IH17="","",'Ümumi baza'!IH17)</f>
        <v>0</v>
      </c>
      <c r="BC17" s="68" t="str">
        <f>IF('Ümumi baza'!II17="","",'Ümumi baza'!II17)</f>
        <v/>
      </c>
      <c r="BD17" s="68">
        <f>IF('Ümumi baza'!IJ17="","",'Ümumi baza'!IJ17)</f>
        <v>0.72463768115942029</v>
      </c>
      <c r="BE17" s="68" t="str">
        <f>IF('Ümumi baza'!IK17="","",'Ümumi baza'!IK17)</f>
        <v/>
      </c>
      <c r="BF17" s="68">
        <f>IF('Ümumi baza'!IL17="","",'Ümumi baza'!IL17)</f>
        <v>0.72463768115942029</v>
      </c>
      <c r="BG17" s="68" t="str">
        <f>IF('Ümumi baza'!IM17="","",'Ümumi baza'!IM17)</f>
        <v/>
      </c>
      <c r="BH17" s="68">
        <f>IF('Ümumi baza'!IZ17="","",'Ümumi baza'!IZ17)</f>
        <v>0</v>
      </c>
      <c r="BI17" s="68" t="str">
        <f>IF('Ümumi baza'!JM17="","",'Ümumi baza'!JM17)</f>
        <v/>
      </c>
      <c r="BJ17" s="68" t="str">
        <f>IF('Ümumi baza'!JN17="","",'Ümumi baza'!JN17)</f>
        <v/>
      </c>
      <c r="BK17" s="68">
        <f>IF('Ümumi baza'!JO17="","",'Ümumi baza'!JO17)</f>
        <v>0</v>
      </c>
      <c r="BL17" s="68" t="str">
        <f>IF('Ümumi baza'!JP17="","",'Ümumi baza'!JP17)</f>
        <v/>
      </c>
      <c r="BM17" s="68">
        <f>IF('Ümumi baza'!JQ17="","",'Ümumi baza'!JQ17)</f>
        <v>0</v>
      </c>
      <c r="BN17" s="68" t="str">
        <f>IF('Ümumi baza'!JR17="","",'Ümumi baza'!JR17)</f>
        <v/>
      </c>
      <c r="BO17" s="68">
        <f>IF('Ümumi baza'!KE17="","",'Ümumi baza'!KE17)</f>
        <v>0.79365079365079361</v>
      </c>
      <c r="BP17" s="68" t="str">
        <f>IF('Ümumi baza'!KR17="","",'Ümumi baza'!KR17)</f>
        <v/>
      </c>
      <c r="BQ17" s="68" t="str">
        <f>IF('Ümumi baza'!KS17="","",'Ümumi baza'!KS17)</f>
        <v/>
      </c>
      <c r="BR17" s="68">
        <f>IF('Ümumi baza'!KT17="","",'Ümumi baza'!KT17)</f>
        <v>0</v>
      </c>
      <c r="BS17" s="68">
        <f>IF('Ümumi baza'!KU17="","",'Ümumi baza'!KU17)</f>
        <v>1.5</v>
      </c>
      <c r="BT17" s="68">
        <f>IF('Ümumi baza'!KV17="","",'Ümumi baza'!KV17)</f>
        <v>0</v>
      </c>
      <c r="BU17" s="68" t="str">
        <f>IF('Ümumi baza'!KW17="","",'Ümumi baza'!KW17)</f>
        <v/>
      </c>
      <c r="BV17" s="68">
        <f>IF('Ümumi baza'!LJ17="","",'Ümumi baza'!LJ17)</f>
        <v>0</v>
      </c>
      <c r="BW17" s="68" t="str">
        <f>IF('Ümumi baza'!LW17="","",'Ümumi baza'!LW17)</f>
        <v/>
      </c>
      <c r="BX17" s="68" t="str">
        <f>IF('Ümumi baza'!LX17="","",'Ümumi baza'!LX17)</f>
        <v/>
      </c>
      <c r="BY17" s="68">
        <f>IF('Ümumi baza'!LY17="","",'Ümumi baza'!LY17)</f>
        <v>0</v>
      </c>
      <c r="BZ17" s="68">
        <f>IF('Ümumi baza'!LZ17="","",'Ümumi baza'!LZ17)</f>
        <v>0</v>
      </c>
      <c r="CA17" s="68">
        <f>IF('Ümumi baza'!MA17="","",'Ümumi baza'!MA17)</f>
        <v>0</v>
      </c>
      <c r="CB17" s="68">
        <f>IF('Ümumi baza'!MB17="","",'Ümumi baza'!MB17)</f>
        <v>100</v>
      </c>
      <c r="CC17" s="68">
        <f>IF('Ümumi baza'!MO17="","",'Ümumi baza'!MO17)</f>
        <v>0</v>
      </c>
      <c r="CD17" s="68" t="str">
        <f>IF('Ümumi baza'!NB17="","",'Ümumi baza'!NB17)</f>
        <v/>
      </c>
      <c r="CE17" s="68" t="str">
        <f>IF('Ümumi baza'!NC17="","",'Ümumi baza'!NC17)</f>
        <v/>
      </c>
      <c r="CF17" s="68">
        <f>IF('Ümumi baza'!ND17="","",'Ümumi baza'!ND17)</f>
        <v>1.3888888888888888</v>
      </c>
      <c r="CG17" s="68">
        <f>IF('Ümumi baza'!NE17="","",'Ümumi baza'!NE17)</f>
        <v>0</v>
      </c>
      <c r="CH17" s="68">
        <f>IF('Ümumi baza'!NF17="","",'Ümumi baza'!NF17)</f>
        <v>0</v>
      </c>
      <c r="CI17" s="68" t="str">
        <f>IF('Ümumi baza'!NG17="","",'Ümumi baza'!NG17)</f>
        <v/>
      </c>
      <c r="CJ17" s="69">
        <f t="shared" si="1"/>
        <v>0.13227513227513227</v>
      </c>
      <c r="CK17" s="69">
        <f t="shared" si="2"/>
        <v>0</v>
      </c>
      <c r="CL17" s="69" t="e">
        <f t="shared" si="3"/>
        <v>#DIV/0!</v>
      </c>
      <c r="CM17" s="69">
        <f t="shared" si="4"/>
        <v>0.54002760524499649</v>
      </c>
      <c r="CN17" s="69">
        <f t="shared" si="5"/>
        <v>0.375</v>
      </c>
      <c r="CO17" s="69">
        <f t="shared" si="6"/>
        <v>0.34161490683229812</v>
      </c>
      <c r="CP17" s="69">
        <f t="shared" si="7"/>
        <v>100</v>
      </c>
    </row>
    <row r="18" spans="1:94" x14ac:dyDescent="0.3">
      <c r="A18" s="63"/>
      <c r="B18" s="68" t="str">
        <f>IF('Ümumi baza'!B18="","",'Ümumi baza'!B18)</f>
        <v/>
      </c>
      <c r="C18" s="68" t="s">
        <v>32</v>
      </c>
      <c r="D18" s="68" t="str">
        <f>IF('Ümumi baza'!L18="","",'Ümumi baza'!L18)</f>
        <v/>
      </c>
      <c r="E18" s="68" t="str">
        <f>IF('Ümumi baza'!Y18="","",'Ümumi baza'!Y18)</f>
        <v/>
      </c>
      <c r="F18" s="68" t="str">
        <f>IF('Ümumi baza'!Z18="","",'Ümumi baza'!Z18)</f>
        <v/>
      </c>
      <c r="G18" s="68" t="str">
        <f>IF('Ümumi baza'!AA18="","",'Ümumi baza'!AA18)</f>
        <v/>
      </c>
      <c r="H18" s="68" t="str">
        <f>IF('Ümumi baza'!AB18="","",'Ümumi baza'!AB18)</f>
        <v/>
      </c>
      <c r="I18" s="68" t="str">
        <f>IF('Ümumi baza'!AC18="","",'Ümumi baza'!AC18)</f>
        <v/>
      </c>
      <c r="J18" s="68" t="str">
        <f>IF('Ümumi baza'!AD18="","",'Ümumi baza'!AD18)</f>
        <v/>
      </c>
      <c r="K18" s="68" t="str">
        <f>IF('Ümumi baza'!AQ18="","",'Ümumi baza'!AQ18)</f>
        <v/>
      </c>
      <c r="L18" s="68" t="str">
        <f>IF('Ümumi baza'!BD18="","",'Ümumi baza'!BD18)</f>
        <v/>
      </c>
      <c r="M18" s="68" t="str">
        <f>IF('Ümumi baza'!BE18="","",'Ümumi baza'!BE18)</f>
        <v/>
      </c>
      <c r="N18" s="68" t="str">
        <f>IF('Ümumi baza'!BF18="","",'Ümumi baza'!BF18)</f>
        <v/>
      </c>
      <c r="O18" s="68" t="str">
        <f>IF('Ümumi baza'!BG18="","",'Ümumi baza'!BG18)</f>
        <v/>
      </c>
      <c r="P18" s="68" t="str">
        <f>IF('Ümumi baza'!BH18="","",'Ümumi baza'!BH18)</f>
        <v/>
      </c>
      <c r="Q18" s="68" t="str">
        <f>IF('Ümumi baza'!BI18="","",'Ümumi baza'!BI18)</f>
        <v/>
      </c>
      <c r="R18" s="68" t="str">
        <f>IF('Ümumi baza'!BV18="","",'Ümumi baza'!BV18)</f>
        <v/>
      </c>
      <c r="S18" s="68" t="str">
        <f>IF('Ümumi baza'!CI18="","",'Ümumi baza'!CI18)</f>
        <v/>
      </c>
      <c r="T18" s="68" t="str">
        <f>IF('Ümumi baza'!CJ18="","",'Ümumi baza'!CJ18)</f>
        <v/>
      </c>
      <c r="U18" s="68" t="str">
        <f>IF('Ümumi baza'!CK18="","",'Ümumi baza'!CK18)</f>
        <v/>
      </c>
      <c r="V18" s="68" t="str">
        <f>IF('Ümumi baza'!CL18="","",'Ümumi baza'!CL18)</f>
        <v/>
      </c>
      <c r="W18" s="68" t="str">
        <f>IF('Ümumi baza'!CM18="","",'Ümumi baza'!CM18)</f>
        <v/>
      </c>
      <c r="X18" s="68" t="str">
        <f>IF('Ümumi baza'!CN18="","",'Ümumi baza'!CN18)</f>
        <v/>
      </c>
      <c r="Y18" s="68" t="str">
        <f>IF('Ümumi baza'!DA18="","",'Ümumi baza'!DA18)</f>
        <v/>
      </c>
      <c r="Z18" s="68" t="str">
        <f>IF('Ümumi baza'!DN18="","",'Ümumi baza'!DN18)</f>
        <v/>
      </c>
      <c r="AA18" s="68" t="str">
        <f>IF('Ümumi baza'!DO18="","",'Ümumi baza'!DO18)</f>
        <v/>
      </c>
      <c r="AB18" s="68" t="str">
        <f>IF('Ümumi baza'!DP18="","",'Ümumi baza'!DP18)</f>
        <v/>
      </c>
      <c r="AC18" s="68" t="str">
        <f>IF('Ümumi baza'!DQ18="","",'Ümumi baza'!DQ18)</f>
        <v/>
      </c>
      <c r="AD18" s="68" t="str">
        <f>IF('Ümumi baza'!DR18="","",'Ümumi baza'!DR18)</f>
        <v/>
      </c>
      <c r="AE18" s="68" t="str">
        <f>IF('Ümumi baza'!DS18="","",'Ümumi baza'!DS18)</f>
        <v/>
      </c>
      <c r="AF18" s="68" t="str">
        <f>IF('Ümumi baza'!EF18="","",'Ümumi baza'!EF18)</f>
        <v/>
      </c>
      <c r="AG18" s="68" t="str">
        <f>IF('Ümumi baza'!ES18="","",'Ümumi baza'!ES18)</f>
        <v/>
      </c>
      <c r="AH18" s="68" t="str">
        <f>IF('Ümumi baza'!ET18="","",'Ümumi baza'!ET18)</f>
        <v/>
      </c>
      <c r="AI18" s="68" t="str">
        <f>IF('Ümumi baza'!EU18="","",'Ümumi baza'!EU18)</f>
        <v/>
      </c>
      <c r="AJ18" s="68" t="str">
        <f>IF('Ümumi baza'!EV18="","",'Ümumi baza'!EV18)</f>
        <v/>
      </c>
      <c r="AK18" s="68" t="str">
        <f>IF('Ümumi baza'!EW18="","",'Ümumi baza'!EW18)</f>
        <v/>
      </c>
      <c r="AL18" s="68" t="str">
        <f>IF('Ümumi baza'!EX18="","",'Ümumi baza'!EX18)</f>
        <v/>
      </c>
      <c r="AM18" s="68" t="str">
        <f>IF('Ümumi baza'!FK18="","",'Ümumi baza'!FK18)</f>
        <v/>
      </c>
      <c r="AN18" s="68" t="str">
        <f>IF('Ümumi baza'!FX18="","",'Ümumi baza'!FX18)</f>
        <v/>
      </c>
      <c r="AO18" s="68" t="str">
        <f>IF('Ümumi baza'!FY18="","",'Ümumi baza'!FY18)</f>
        <v/>
      </c>
      <c r="AP18" s="68" t="str">
        <f>IF('Ümumi baza'!FZ18="","",'Ümumi baza'!FZ18)</f>
        <v/>
      </c>
      <c r="AQ18" s="68" t="str">
        <f>IF('Ümumi baza'!GA18="","",'Ümumi baza'!GA18)</f>
        <v/>
      </c>
      <c r="AR18" s="68" t="str">
        <f>IF('Ümumi baza'!GB18="","",'Ümumi baza'!GB18)</f>
        <v/>
      </c>
      <c r="AS18" s="68" t="str">
        <f>IF('Ümumi baza'!GC18="","",'Ümumi baza'!GC18)</f>
        <v/>
      </c>
      <c r="AT18" s="68" t="str">
        <f>IF('Ümumi baza'!GP18="","",'Ümumi baza'!GP18)</f>
        <v/>
      </c>
      <c r="AU18" s="68" t="str">
        <f>IF('Ümumi baza'!HC18="","",'Ümumi baza'!HC18)</f>
        <v/>
      </c>
      <c r="AV18" s="68" t="str">
        <f>IF('Ümumi baza'!HD18="","",'Ümumi baza'!HD18)</f>
        <v/>
      </c>
      <c r="AW18" s="68" t="str">
        <f>IF('Ümumi baza'!HE18="","",'Ümumi baza'!HE18)</f>
        <v/>
      </c>
      <c r="AX18" s="68" t="str">
        <f>IF('Ümumi baza'!HF18="","",'Ümumi baza'!HF18)</f>
        <v/>
      </c>
      <c r="AY18" s="68" t="str">
        <f>IF('Ümumi baza'!HG18="","",'Ümumi baza'!HG18)</f>
        <v/>
      </c>
      <c r="AZ18" s="68" t="str">
        <f>IF('Ümumi baza'!HH18="","",'Ümumi baza'!HH18)</f>
        <v/>
      </c>
      <c r="BA18" s="68" t="str">
        <f>IF('Ümumi baza'!HU18="","",'Ümumi baza'!HU18)</f>
        <v/>
      </c>
      <c r="BB18" s="68" t="str">
        <f>IF('Ümumi baza'!IH18="","",'Ümumi baza'!IH18)</f>
        <v/>
      </c>
      <c r="BC18" s="68" t="str">
        <f>IF('Ümumi baza'!II18="","",'Ümumi baza'!II18)</f>
        <v/>
      </c>
      <c r="BD18" s="68" t="str">
        <f>IF('Ümumi baza'!IJ18="","",'Ümumi baza'!IJ18)</f>
        <v/>
      </c>
      <c r="BE18" s="68" t="str">
        <f>IF('Ümumi baza'!IK18="","",'Ümumi baza'!IK18)</f>
        <v/>
      </c>
      <c r="BF18" s="68" t="str">
        <f>IF('Ümumi baza'!IL18="","",'Ümumi baza'!IL18)</f>
        <v/>
      </c>
      <c r="BG18" s="68" t="str">
        <f>IF('Ümumi baza'!IM18="","",'Ümumi baza'!IM18)</f>
        <v/>
      </c>
      <c r="BH18" s="68" t="str">
        <f>IF('Ümumi baza'!IZ18="","",'Ümumi baza'!IZ18)</f>
        <v/>
      </c>
      <c r="BI18" s="68" t="str">
        <f>IF('Ümumi baza'!JM18="","",'Ümumi baza'!JM18)</f>
        <v/>
      </c>
      <c r="BJ18" s="68" t="str">
        <f>IF('Ümumi baza'!JN18="","",'Ümumi baza'!JN18)</f>
        <v/>
      </c>
      <c r="BK18" s="68" t="str">
        <f>IF('Ümumi baza'!JO18="","",'Ümumi baza'!JO18)</f>
        <v/>
      </c>
      <c r="BL18" s="68" t="str">
        <f>IF('Ümumi baza'!JP18="","",'Ümumi baza'!JP18)</f>
        <v/>
      </c>
      <c r="BM18" s="68" t="str">
        <f>IF('Ümumi baza'!JQ18="","",'Ümumi baza'!JQ18)</f>
        <v/>
      </c>
      <c r="BN18" s="68" t="str">
        <f>IF('Ümumi baza'!JR18="","",'Ümumi baza'!JR18)</f>
        <v/>
      </c>
      <c r="BO18" s="68" t="str">
        <f>IF('Ümumi baza'!KE18="","",'Ümumi baza'!KE18)</f>
        <v/>
      </c>
      <c r="BP18" s="68" t="str">
        <f>IF('Ümumi baza'!KR18="","",'Ümumi baza'!KR18)</f>
        <v/>
      </c>
      <c r="BQ18" s="68" t="str">
        <f>IF('Ümumi baza'!KS18="","",'Ümumi baza'!KS18)</f>
        <v/>
      </c>
      <c r="BR18" s="68" t="str">
        <f>IF('Ümumi baza'!KT18="","",'Ümumi baza'!KT18)</f>
        <v/>
      </c>
      <c r="BS18" s="68" t="str">
        <f>IF('Ümumi baza'!KU18="","",'Ümumi baza'!KU18)</f>
        <v/>
      </c>
      <c r="BT18" s="68" t="str">
        <f>IF('Ümumi baza'!KV18="","",'Ümumi baza'!KV18)</f>
        <v/>
      </c>
      <c r="BU18" s="68" t="str">
        <f>IF('Ümumi baza'!KW18="","",'Ümumi baza'!KW18)</f>
        <v/>
      </c>
      <c r="BV18" s="68" t="str">
        <f>IF('Ümumi baza'!LJ18="","",'Ümumi baza'!LJ18)</f>
        <v/>
      </c>
      <c r="BW18" s="68" t="str">
        <f>IF('Ümumi baza'!LW18="","",'Ümumi baza'!LW18)</f>
        <v/>
      </c>
      <c r="BX18" s="68" t="str">
        <f>IF('Ümumi baza'!LX18="","",'Ümumi baza'!LX18)</f>
        <v/>
      </c>
      <c r="BY18" s="68" t="str">
        <f>IF('Ümumi baza'!LY18="","",'Ümumi baza'!LY18)</f>
        <v/>
      </c>
      <c r="BZ18" s="68" t="str">
        <f>IF('Ümumi baza'!LZ18="","",'Ümumi baza'!LZ18)</f>
        <v/>
      </c>
      <c r="CA18" s="68" t="str">
        <f>IF('Ümumi baza'!MA18="","",'Ümumi baza'!MA18)</f>
        <v/>
      </c>
      <c r="CB18" s="68" t="str">
        <f>IF('Ümumi baza'!MB18="","",'Ümumi baza'!MB18)</f>
        <v/>
      </c>
      <c r="CC18" s="68" t="str">
        <f>IF('Ümumi baza'!MO18="","",'Ümumi baza'!MO18)</f>
        <v/>
      </c>
      <c r="CD18" s="68" t="str">
        <f>IF('Ümumi baza'!NB18="","",'Ümumi baza'!NB18)</f>
        <v/>
      </c>
      <c r="CE18" s="68" t="str">
        <f>IF('Ümumi baza'!NC18="","",'Ümumi baza'!NC18)</f>
        <v/>
      </c>
      <c r="CF18" s="68" t="str">
        <f>IF('Ümumi baza'!ND18="","",'Ümumi baza'!ND18)</f>
        <v/>
      </c>
      <c r="CG18" s="68" t="str">
        <f>IF('Ümumi baza'!NE18="","",'Ümumi baza'!NE18)</f>
        <v/>
      </c>
      <c r="CH18" s="68" t="str">
        <f>IF('Ümumi baza'!NF18="","",'Ümumi baza'!NF18)</f>
        <v/>
      </c>
      <c r="CI18" s="68" t="str">
        <f>IF('Ümumi baza'!NG18="","",'Ümumi baza'!NG18)</f>
        <v/>
      </c>
      <c r="CJ18" s="69" t="e">
        <f t="shared" si="1"/>
        <v>#DIV/0!</v>
      </c>
      <c r="CK18" s="69" t="e">
        <f t="shared" si="2"/>
        <v>#DIV/0!</v>
      </c>
      <c r="CL18" s="69" t="e">
        <f t="shared" si="3"/>
        <v>#DIV/0!</v>
      </c>
      <c r="CM18" s="69" t="e">
        <f t="shared" si="4"/>
        <v>#DIV/0!</v>
      </c>
      <c r="CN18" s="69" t="e">
        <f t="shared" si="5"/>
        <v>#DIV/0!</v>
      </c>
      <c r="CO18" s="69" t="e">
        <f t="shared" si="6"/>
        <v>#DIV/0!</v>
      </c>
      <c r="CP18" s="69" t="e">
        <f t="shared" si="7"/>
        <v>#DIV/0!</v>
      </c>
    </row>
    <row r="19" spans="1:94" x14ac:dyDescent="0.3">
      <c r="A19" s="63"/>
      <c r="B19" s="68" t="str">
        <f>IF('Ümumi baza'!B19="","",'Ümumi baza'!B19)</f>
        <v/>
      </c>
      <c r="C19" s="68" t="s">
        <v>86</v>
      </c>
      <c r="D19" s="68" t="str">
        <f>IF('Ümumi baza'!L19="","",'Ümumi baza'!L19)</f>
        <v/>
      </c>
      <c r="E19" s="68" t="str">
        <f>IF('Ümumi baza'!Y19="","",'Ümumi baza'!Y19)</f>
        <v/>
      </c>
      <c r="F19" s="68" t="str">
        <f>IF('Ümumi baza'!Z19="","",'Ümumi baza'!Z19)</f>
        <v/>
      </c>
      <c r="G19" s="68" t="str">
        <f>IF('Ümumi baza'!AA19="","",'Ümumi baza'!AA19)</f>
        <v/>
      </c>
      <c r="H19" s="68" t="str">
        <f>IF('Ümumi baza'!AB19="","",'Ümumi baza'!AB19)</f>
        <v/>
      </c>
      <c r="I19" s="68" t="str">
        <f>IF('Ümumi baza'!AC19="","",'Ümumi baza'!AC19)</f>
        <v/>
      </c>
      <c r="J19" s="68" t="str">
        <f>IF('Ümumi baza'!AD19="","",'Ümumi baza'!AD19)</f>
        <v/>
      </c>
      <c r="K19" s="68" t="str">
        <f>IF('Ümumi baza'!AQ19="","",'Ümumi baza'!AQ19)</f>
        <v/>
      </c>
      <c r="L19" s="68" t="str">
        <f>IF('Ümumi baza'!BD19="","",'Ümumi baza'!BD19)</f>
        <v/>
      </c>
      <c r="M19" s="68" t="str">
        <f>IF('Ümumi baza'!BE19="","",'Ümumi baza'!BE19)</f>
        <v/>
      </c>
      <c r="N19" s="68" t="str">
        <f>IF('Ümumi baza'!BF19="","",'Ümumi baza'!BF19)</f>
        <v/>
      </c>
      <c r="O19" s="68" t="str">
        <f>IF('Ümumi baza'!BG19="","",'Ümumi baza'!BG19)</f>
        <v/>
      </c>
      <c r="P19" s="68" t="str">
        <f>IF('Ümumi baza'!BH19="","",'Ümumi baza'!BH19)</f>
        <v/>
      </c>
      <c r="Q19" s="68" t="str">
        <f>IF('Ümumi baza'!BI19="","",'Ümumi baza'!BI19)</f>
        <v/>
      </c>
      <c r="R19" s="68" t="str">
        <f>IF('Ümumi baza'!BV19="","",'Ümumi baza'!BV19)</f>
        <v/>
      </c>
      <c r="S19" s="68" t="str">
        <f>IF('Ümumi baza'!CI19="","",'Ümumi baza'!CI19)</f>
        <v/>
      </c>
      <c r="T19" s="68" t="str">
        <f>IF('Ümumi baza'!CJ19="","",'Ümumi baza'!CJ19)</f>
        <v/>
      </c>
      <c r="U19" s="68" t="str">
        <f>IF('Ümumi baza'!CK19="","",'Ümumi baza'!CK19)</f>
        <v/>
      </c>
      <c r="V19" s="68" t="str">
        <f>IF('Ümumi baza'!CL19="","",'Ümumi baza'!CL19)</f>
        <v/>
      </c>
      <c r="W19" s="68" t="str">
        <f>IF('Ümumi baza'!CM19="","",'Ümumi baza'!CM19)</f>
        <v/>
      </c>
      <c r="X19" s="68" t="str">
        <f>IF('Ümumi baza'!CN19="","",'Ümumi baza'!CN19)</f>
        <v/>
      </c>
      <c r="Y19" s="68">
        <f>IF('Ümumi baza'!DA19="","",'Ümumi baza'!DA19)</f>
        <v>0</v>
      </c>
      <c r="Z19" s="68">
        <f>IF('Ümumi baza'!DN19="","",'Ümumi baza'!DN19)</f>
        <v>0</v>
      </c>
      <c r="AA19" s="68">
        <f>IF('Ümumi baza'!DO19="","",'Ümumi baza'!DO19)</f>
        <v>0</v>
      </c>
      <c r="AB19" s="68">
        <f>IF('Ümumi baza'!DP19="","",'Ümumi baza'!DP19)</f>
        <v>0</v>
      </c>
      <c r="AC19" s="68">
        <f>IF('Ümumi baza'!DQ19="","",'Ümumi baza'!DQ19)</f>
        <v>0</v>
      </c>
      <c r="AD19" s="68">
        <f>IF('Ümumi baza'!DR19="","",'Ümumi baza'!DR19)</f>
        <v>0</v>
      </c>
      <c r="AE19" s="68">
        <f>IF('Ümumi baza'!DS19="","",'Ümumi baza'!DS19)</f>
        <v>0</v>
      </c>
      <c r="AF19" s="68" t="str">
        <f>IF('Ümumi baza'!EF19="","",'Ümumi baza'!EF19)</f>
        <v/>
      </c>
      <c r="AG19" s="68" t="str">
        <f>IF('Ümumi baza'!ES19="","",'Ümumi baza'!ES19)</f>
        <v/>
      </c>
      <c r="AH19" s="68" t="str">
        <f>IF('Ümumi baza'!ET19="","",'Ümumi baza'!ET19)</f>
        <v/>
      </c>
      <c r="AI19" s="68" t="str">
        <f>IF('Ümumi baza'!EU19="","",'Ümumi baza'!EU19)</f>
        <v/>
      </c>
      <c r="AJ19" s="68" t="str">
        <f>IF('Ümumi baza'!EV19="","",'Ümumi baza'!EV19)</f>
        <v/>
      </c>
      <c r="AK19" s="68" t="str">
        <f>IF('Ümumi baza'!EW19="","",'Ümumi baza'!EW19)</f>
        <v/>
      </c>
      <c r="AL19" s="68" t="str">
        <f>IF('Ümumi baza'!EX19="","",'Ümumi baza'!EX19)</f>
        <v/>
      </c>
      <c r="AM19" s="68">
        <f>IF('Ümumi baza'!FK19="","",'Ümumi baza'!FK19)</f>
        <v>0</v>
      </c>
      <c r="AN19" s="68">
        <f>IF('Ümumi baza'!FX19="","",'Ümumi baza'!FX19)</f>
        <v>0</v>
      </c>
      <c r="AO19" s="68">
        <f>IF('Ümumi baza'!FY19="","",'Ümumi baza'!FY19)</f>
        <v>0</v>
      </c>
      <c r="AP19" s="68">
        <f>IF('Ümumi baza'!FZ19="","",'Ümumi baza'!FZ19)</f>
        <v>0</v>
      </c>
      <c r="AQ19" s="68">
        <f>IF('Ümumi baza'!GA19="","",'Ümumi baza'!GA19)</f>
        <v>0</v>
      </c>
      <c r="AR19" s="68">
        <f>IF('Ümumi baza'!GB19="","",'Ümumi baza'!GB19)</f>
        <v>0</v>
      </c>
      <c r="AS19" s="68">
        <f>IF('Ümumi baza'!GC19="","",'Ümumi baza'!GC19)</f>
        <v>0</v>
      </c>
      <c r="AT19" s="68" t="str">
        <f>IF('Ümumi baza'!GP19="","",'Ümumi baza'!GP19)</f>
        <v/>
      </c>
      <c r="AU19" s="68" t="str">
        <f>IF('Ümumi baza'!HC19="","",'Ümumi baza'!HC19)</f>
        <v/>
      </c>
      <c r="AV19" s="68" t="str">
        <f>IF('Ümumi baza'!HD19="","",'Ümumi baza'!HD19)</f>
        <v/>
      </c>
      <c r="AW19" s="68" t="str">
        <f>IF('Ümumi baza'!HE19="","",'Ümumi baza'!HE19)</f>
        <v/>
      </c>
      <c r="AX19" s="68" t="str">
        <f>IF('Ümumi baza'!HF19="","",'Ümumi baza'!HF19)</f>
        <v/>
      </c>
      <c r="AY19" s="68" t="str">
        <f>IF('Ümumi baza'!HG19="","",'Ümumi baza'!HG19)</f>
        <v/>
      </c>
      <c r="AZ19" s="68" t="str">
        <f>IF('Ümumi baza'!HH19="","",'Ümumi baza'!HH19)</f>
        <v/>
      </c>
      <c r="BA19" s="68">
        <f>IF('Ümumi baza'!HU19="","",'Ümumi baza'!HU19)</f>
        <v>0</v>
      </c>
      <c r="BB19" s="68">
        <f>IF('Ümumi baza'!IH19="","",'Ümumi baza'!IH19)</f>
        <v>0</v>
      </c>
      <c r="BC19" s="68">
        <f>IF('Ümumi baza'!II19="","",'Ümumi baza'!II19)</f>
        <v>0</v>
      </c>
      <c r="BD19" s="68">
        <f>IF('Ümumi baza'!IJ19="","",'Ümumi baza'!IJ19)</f>
        <v>0</v>
      </c>
      <c r="BE19" s="68">
        <f>IF('Ümumi baza'!IK19="","",'Ümumi baza'!IK19)</f>
        <v>0</v>
      </c>
      <c r="BF19" s="68">
        <f>IF('Ümumi baza'!IL19="","",'Ümumi baza'!IL19)</f>
        <v>0</v>
      </c>
      <c r="BG19" s="68">
        <f>IF('Ümumi baza'!IM19="","",'Ümumi baza'!IM19)</f>
        <v>0</v>
      </c>
      <c r="BH19" s="68">
        <f>IF('Ümumi baza'!IZ19="","",'Ümumi baza'!IZ19)</f>
        <v>0</v>
      </c>
      <c r="BI19" s="68">
        <f>IF('Ümumi baza'!JM19="","",'Ümumi baza'!JM19)</f>
        <v>0</v>
      </c>
      <c r="BJ19" s="68">
        <f>IF('Ümumi baza'!JN19="","",'Ümumi baza'!JN19)</f>
        <v>0</v>
      </c>
      <c r="BK19" s="68">
        <f>IF('Ümumi baza'!JO19="","",'Ümumi baza'!JO19)</f>
        <v>0</v>
      </c>
      <c r="BL19" s="68">
        <f>IF('Ümumi baza'!JP19="","",'Ümumi baza'!JP19)</f>
        <v>0</v>
      </c>
      <c r="BM19" s="68">
        <f>IF('Ümumi baza'!JQ19="","",'Ümumi baza'!JQ19)</f>
        <v>0</v>
      </c>
      <c r="BN19" s="68">
        <f>IF('Ümumi baza'!JR19="","",'Ümumi baza'!JR19)</f>
        <v>0</v>
      </c>
      <c r="BO19" s="68" t="str">
        <f>IF('Ümumi baza'!KE19="","",'Ümumi baza'!KE19)</f>
        <v/>
      </c>
      <c r="BP19" s="68" t="str">
        <f>IF('Ümumi baza'!KR19="","",'Ümumi baza'!KR19)</f>
        <v/>
      </c>
      <c r="BQ19" s="68" t="str">
        <f>IF('Ümumi baza'!KS19="","",'Ümumi baza'!KS19)</f>
        <v/>
      </c>
      <c r="BR19" s="68" t="str">
        <f>IF('Ümumi baza'!KT19="","",'Ümumi baza'!KT19)</f>
        <v/>
      </c>
      <c r="BS19" s="68" t="str">
        <f>IF('Ümumi baza'!KU19="","",'Ümumi baza'!KU19)</f>
        <v/>
      </c>
      <c r="BT19" s="68" t="str">
        <f>IF('Ümumi baza'!KV19="","",'Ümumi baza'!KV19)</f>
        <v/>
      </c>
      <c r="BU19" s="68" t="str">
        <f>IF('Ümumi baza'!KW19="","",'Ümumi baza'!KW19)</f>
        <v/>
      </c>
      <c r="BV19" s="68">
        <f>IF('Ümumi baza'!LJ19="","",'Ümumi baza'!LJ19)</f>
        <v>0</v>
      </c>
      <c r="BW19" s="68">
        <f>IF('Ümumi baza'!LW19="","",'Ümumi baza'!LW19)</f>
        <v>0</v>
      </c>
      <c r="BX19" s="68">
        <f>IF('Ümumi baza'!LX19="","",'Ümumi baza'!LX19)</f>
        <v>0</v>
      </c>
      <c r="BY19" s="68">
        <f>IF('Ümumi baza'!LY19="","",'Ümumi baza'!LY19)</f>
        <v>0</v>
      </c>
      <c r="BZ19" s="68">
        <f>IF('Ümumi baza'!LZ19="","",'Ümumi baza'!LZ19)</f>
        <v>0</v>
      </c>
      <c r="CA19" s="68">
        <f>IF('Ümumi baza'!MA19="","",'Ümumi baza'!MA19)</f>
        <v>0</v>
      </c>
      <c r="CB19" s="68">
        <f>IF('Ümumi baza'!MB19="","",'Ümumi baza'!MB19)</f>
        <v>0</v>
      </c>
      <c r="CC19" s="68" t="str">
        <f>IF('Ümumi baza'!MO19="","",'Ümumi baza'!MO19)</f>
        <v/>
      </c>
      <c r="CD19" s="68" t="str">
        <f>IF('Ümumi baza'!NB19="","",'Ümumi baza'!NB19)</f>
        <v/>
      </c>
      <c r="CE19" s="68" t="str">
        <f>IF('Ümumi baza'!NC19="","",'Ümumi baza'!NC19)</f>
        <v/>
      </c>
      <c r="CF19" s="68" t="str">
        <f>IF('Ümumi baza'!ND19="","",'Ümumi baza'!ND19)</f>
        <v/>
      </c>
      <c r="CG19" s="68" t="str">
        <f>IF('Ümumi baza'!NE19="","",'Ümumi baza'!NE19)</f>
        <v/>
      </c>
      <c r="CH19" s="68" t="str">
        <f>IF('Ümumi baza'!NF19="","",'Ümumi baza'!NF19)</f>
        <v/>
      </c>
      <c r="CI19" s="68" t="str">
        <f>IF('Ümumi baza'!NG19="","",'Ümumi baza'!NG19)</f>
        <v/>
      </c>
      <c r="CJ19" s="69">
        <f t="shared" si="1"/>
        <v>0</v>
      </c>
      <c r="CK19" s="69">
        <f t="shared" si="2"/>
        <v>0</v>
      </c>
      <c r="CL19" s="69">
        <f t="shared" si="3"/>
        <v>0</v>
      </c>
      <c r="CM19" s="69">
        <f t="shared" si="4"/>
        <v>0</v>
      </c>
      <c r="CN19" s="69">
        <f t="shared" si="5"/>
        <v>0</v>
      </c>
      <c r="CO19" s="69">
        <f t="shared" si="6"/>
        <v>0</v>
      </c>
      <c r="CP19" s="69">
        <f t="shared" si="7"/>
        <v>0</v>
      </c>
    </row>
    <row r="20" spans="1:94" x14ac:dyDescent="0.3">
      <c r="A20" s="63"/>
      <c r="B20" s="68" t="str">
        <f>IF('Ümumi baza'!B20="","",'Ümumi baza'!B20)</f>
        <v/>
      </c>
      <c r="C20" s="68" t="s">
        <v>87</v>
      </c>
      <c r="D20" s="68" t="str">
        <f>IF('Ümumi baza'!L20="","",'Ümumi baza'!L20)</f>
        <v/>
      </c>
      <c r="E20" s="68" t="str">
        <f>IF('Ümumi baza'!Y20="","",'Ümumi baza'!Y20)</f>
        <v/>
      </c>
      <c r="F20" s="68" t="str">
        <f>IF('Ümumi baza'!Z20="","",'Ümumi baza'!Z20)</f>
        <v/>
      </c>
      <c r="G20" s="68" t="str">
        <f>IF('Ümumi baza'!AA20="","",'Ümumi baza'!AA20)</f>
        <v/>
      </c>
      <c r="H20" s="68" t="str">
        <f>IF('Ümumi baza'!AB20="","",'Ümumi baza'!AB20)</f>
        <v/>
      </c>
      <c r="I20" s="68" t="str">
        <f>IF('Ümumi baza'!AC20="","",'Ümumi baza'!AC20)</f>
        <v/>
      </c>
      <c r="J20" s="68" t="str">
        <f>IF('Ümumi baza'!AD20="","",'Ümumi baza'!AD20)</f>
        <v/>
      </c>
      <c r="K20" s="68" t="str">
        <f>IF('Ümumi baza'!AQ20="","",'Ümumi baza'!AQ20)</f>
        <v/>
      </c>
      <c r="L20" s="68" t="str">
        <f>IF('Ümumi baza'!BD20="","",'Ümumi baza'!BD20)</f>
        <v/>
      </c>
      <c r="M20" s="68" t="str">
        <f>IF('Ümumi baza'!BE20="","",'Ümumi baza'!BE20)</f>
        <v/>
      </c>
      <c r="N20" s="68" t="str">
        <f>IF('Ümumi baza'!BF20="","",'Ümumi baza'!BF20)</f>
        <v/>
      </c>
      <c r="O20" s="68" t="str">
        <f>IF('Ümumi baza'!BG20="","",'Ümumi baza'!BG20)</f>
        <v/>
      </c>
      <c r="P20" s="68" t="str">
        <f>IF('Ümumi baza'!BH20="","",'Ümumi baza'!BH20)</f>
        <v/>
      </c>
      <c r="Q20" s="68" t="str">
        <f>IF('Ümumi baza'!BI20="","",'Ümumi baza'!BI20)</f>
        <v/>
      </c>
      <c r="R20" s="68" t="str">
        <f>IF('Ümumi baza'!BV20="","",'Ümumi baza'!BV20)</f>
        <v/>
      </c>
      <c r="S20" s="68" t="str">
        <f>IF('Ümumi baza'!CI20="","",'Ümumi baza'!CI20)</f>
        <v/>
      </c>
      <c r="T20" s="68" t="str">
        <f>IF('Ümumi baza'!CJ20="","",'Ümumi baza'!CJ20)</f>
        <v/>
      </c>
      <c r="U20" s="68" t="str">
        <f>IF('Ümumi baza'!CK20="","",'Ümumi baza'!CK20)</f>
        <v/>
      </c>
      <c r="V20" s="68" t="str">
        <f>IF('Ümumi baza'!CL20="","",'Ümumi baza'!CL20)</f>
        <v/>
      </c>
      <c r="W20" s="68" t="str">
        <f>IF('Ümumi baza'!CM20="","",'Ümumi baza'!CM20)</f>
        <v/>
      </c>
      <c r="X20" s="68" t="str">
        <f>IF('Ümumi baza'!CN20="","",'Ümumi baza'!CN20)</f>
        <v/>
      </c>
      <c r="Y20" s="68">
        <f>IF('Ümumi baza'!DA20="","",'Ümumi baza'!DA20)</f>
        <v>0</v>
      </c>
      <c r="Z20" s="68">
        <f>IF('Ümumi baza'!DN20="","",'Ümumi baza'!DN20)</f>
        <v>0</v>
      </c>
      <c r="AA20" s="68">
        <f>IF('Ümumi baza'!DO20="","",'Ümumi baza'!DO20)</f>
        <v>0</v>
      </c>
      <c r="AB20" s="68">
        <f>IF('Ümumi baza'!DP20="","",'Ümumi baza'!DP20)</f>
        <v>0</v>
      </c>
      <c r="AC20" s="68">
        <f>IF('Ümumi baza'!DQ20="","",'Ümumi baza'!DQ20)</f>
        <v>0</v>
      </c>
      <c r="AD20" s="68">
        <f>IF('Ümumi baza'!DR20="","",'Ümumi baza'!DR20)</f>
        <v>0</v>
      </c>
      <c r="AE20" s="68">
        <f>IF('Ümumi baza'!DS20="","",'Ümumi baza'!DS20)</f>
        <v>0</v>
      </c>
      <c r="AF20" s="68" t="str">
        <f>IF('Ümumi baza'!EF20="","",'Ümumi baza'!EF20)</f>
        <v/>
      </c>
      <c r="AG20" s="68" t="str">
        <f>IF('Ümumi baza'!ES20="","",'Ümumi baza'!ES20)</f>
        <v/>
      </c>
      <c r="AH20" s="68" t="str">
        <f>IF('Ümumi baza'!ET20="","",'Ümumi baza'!ET20)</f>
        <v/>
      </c>
      <c r="AI20" s="68" t="str">
        <f>IF('Ümumi baza'!EU20="","",'Ümumi baza'!EU20)</f>
        <v/>
      </c>
      <c r="AJ20" s="68" t="str">
        <f>IF('Ümumi baza'!EV20="","",'Ümumi baza'!EV20)</f>
        <v/>
      </c>
      <c r="AK20" s="68" t="str">
        <f>IF('Ümumi baza'!EW20="","",'Ümumi baza'!EW20)</f>
        <v/>
      </c>
      <c r="AL20" s="68" t="str">
        <f>IF('Ümumi baza'!EX20="","",'Ümumi baza'!EX20)</f>
        <v/>
      </c>
      <c r="AM20" s="68">
        <f>IF('Ümumi baza'!FK20="","",'Ümumi baza'!FK20)</f>
        <v>0</v>
      </c>
      <c r="AN20" s="68">
        <f>IF('Ümumi baza'!FX20="","",'Ümumi baza'!FX20)</f>
        <v>0</v>
      </c>
      <c r="AO20" s="68">
        <f>IF('Ümumi baza'!FY20="","",'Ümumi baza'!FY20)</f>
        <v>0</v>
      </c>
      <c r="AP20" s="68">
        <f>IF('Ümumi baza'!FZ20="","",'Ümumi baza'!FZ20)</f>
        <v>0</v>
      </c>
      <c r="AQ20" s="68">
        <f>IF('Ümumi baza'!GA20="","",'Ümumi baza'!GA20)</f>
        <v>0</v>
      </c>
      <c r="AR20" s="68">
        <f>IF('Ümumi baza'!GB20="","",'Ümumi baza'!GB20)</f>
        <v>0</v>
      </c>
      <c r="AS20" s="68">
        <f>IF('Ümumi baza'!GC20="","",'Ümumi baza'!GC20)</f>
        <v>0</v>
      </c>
      <c r="AT20" s="68" t="str">
        <f>IF('Ümumi baza'!GP20="","",'Ümumi baza'!GP20)</f>
        <v/>
      </c>
      <c r="AU20" s="68" t="str">
        <f>IF('Ümumi baza'!HC20="","",'Ümumi baza'!HC20)</f>
        <v/>
      </c>
      <c r="AV20" s="68" t="str">
        <f>IF('Ümumi baza'!HD20="","",'Ümumi baza'!HD20)</f>
        <v/>
      </c>
      <c r="AW20" s="68" t="str">
        <f>IF('Ümumi baza'!HE20="","",'Ümumi baza'!HE20)</f>
        <v/>
      </c>
      <c r="AX20" s="68" t="str">
        <f>IF('Ümumi baza'!HF20="","",'Ümumi baza'!HF20)</f>
        <v/>
      </c>
      <c r="AY20" s="68" t="str">
        <f>IF('Ümumi baza'!HG20="","",'Ümumi baza'!HG20)</f>
        <v/>
      </c>
      <c r="AZ20" s="68" t="str">
        <f>IF('Ümumi baza'!HH20="","",'Ümumi baza'!HH20)</f>
        <v/>
      </c>
      <c r="BA20" s="68">
        <f>IF('Ümumi baza'!HU20="","",'Ümumi baza'!HU20)</f>
        <v>0</v>
      </c>
      <c r="BB20" s="68">
        <f>IF('Ümumi baza'!IH20="","",'Ümumi baza'!IH20)</f>
        <v>0</v>
      </c>
      <c r="BC20" s="68">
        <f>IF('Ümumi baza'!II20="","",'Ümumi baza'!II20)</f>
        <v>0</v>
      </c>
      <c r="BD20" s="68">
        <f>IF('Ümumi baza'!IJ20="","",'Ümumi baza'!IJ20)</f>
        <v>0</v>
      </c>
      <c r="BE20" s="68">
        <f>IF('Ümumi baza'!IK20="","",'Ümumi baza'!IK20)</f>
        <v>0</v>
      </c>
      <c r="BF20" s="68">
        <f>IF('Ümumi baza'!IL20="","",'Ümumi baza'!IL20)</f>
        <v>0</v>
      </c>
      <c r="BG20" s="68">
        <f>IF('Ümumi baza'!IM20="","",'Ümumi baza'!IM20)</f>
        <v>0</v>
      </c>
      <c r="BH20" s="68">
        <f>IF('Ümumi baza'!IZ20="","",'Ümumi baza'!IZ20)</f>
        <v>0</v>
      </c>
      <c r="BI20" s="68">
        <f>IF('Ümumi baza'!JM20="","",'Ümumi baza'!JM20)</f>
        <v>0</v>
      </c>
      <c r="BJ20" s="68">
        <f>IF('Ümumi baza'!JN20="","",'Ümumi baza'!JN20)</f>
        <v>0</v>
      </c>
      <c r="BK20" s="68">
        <f>IF('Ümumi baza'!JO20="","",'Ümumi baza'!JO20)</f>
        <v>0</v>
      </c>
      <c r="BL20" s="68">
        <f>IF('Ümumi baza'!JP20="","",'Ümumi baza'!JP20)</f>
        <v>0</v>
      </c>
      <c r="BM20" s="68">
        <f>IF('Ümumi baza'!JQ20="","",'Ümumi baza'!JQ20)</f>
        <v>0</v>
      </c>
      <c r="BN20" s="68">
        <f>IF('Ümumi baza'!JR20="","",'Ümumi baza'!JR20)</f>
        <v>0</v>
      </c>
      <c r="BO20" s="68" t="str">
        <f>IF('Ümumi baza'!KE20="","",'Ümumi baza'!KE20)</f>
        <v/>
      </c>
      <c r="BP20" s="68" t="str">
        <f>IF('Ümumi baza'!KR20="","",'Ümumi baza'!KR20)</f>
        <v/>
      </c>
      <c r="BQ20" s="68" t="str">
        <f>IF('Ümumi baza'!KS20="","",'Ümumi baza'!KS20)</f>
        <v/>
      </c>
      <c r="BR20" s="68" t="str">
        <f>IF('Ümumi baza'!KT20="","",'Ümumi baza'!KT20)</f>
        <v/>
      </c>
      <c r="BS20" s="68" t="str">
        <f>IF('Ümumi baza'!KU20="","",'Ümumi baza'!KU20)</f>
        <v/>
      </c>
      <c r="BT20" s="68" t="str">
        <f>IF('Ümumi baza'!KV20="","",'Ümumi baza'!KV20)</f>
        <v/>
      </c>
      <c r="BU20" s="68" t="str">
        <f>IF('Ümumi baza'!KW20="","",'Ümumi baza'!KW20)</f>
        <v/>
      </c>
      <c r="BV20" s="68">
        <f>IF('Ümumi baza'!LJ20="","",'Ümumi baza'!LJ20)</f>
        <v>0</v>
      </c>
      <c r="BW20" s="68">
        <f>IF('Ümumi baza'!LW20="","",'Ümumi baza'!LW20)</f>
        <v>0</v>
      </c>
      <c r="BX20" s="68">
        <f>IF('Ümumi baza'!LX20="","",'Ümumi baza'!LX20)</f>
        <v>0</v>
      </c>
      <c r="BY20" s="68">
        <f>IF('Ümumi baza'!LY20="","",'Ümumi baza'!LY20)</f>
        <v>0</v>
      </c>
      <c r="BZ20" s="68">
        <f>IF('Ümumi baza'!LZ20="","",'Ümumi baza'!LZ20)</f>
        <v>0</v>
      </c>
      <c r="CA20" s="68">
        <f>IF('Ümumi baza'!MA20="","",'Ümumi baza'!MA20)</f>
        <v>0</v>
      </c>
      <c r="CB20" s="68">
        <f>IF('Ümumi baza'!MB20="","",'Ümumi baza'!MB20)</f>
        <v>0</v>
      </c>
      <c r="CC20" s="68" t="str">
        <f>IF('Ümumi baza'!MO20="","",'Ümumi baza'!MO20)</f>
        <v/>
      </c>
      <c r="CD20" s="68" t="str">
        <f>IF('Ümumi baza'!NB20="","",'Ümumi baza'!NB20)</f>
        <v/>
      </c>
      <c r="CE20" s="68" t="str">
        <f>IF('Ümumi baza'!NC20="","",'Ümumi baza'!NC20)</f>
        <v/>
      </c>
      <c r="CF20" s="68" t="str">
        <f>IF('Ümumi baza'!ND20="","",'Ümumi baza'!ND20)</f>
        <v/>
      </c>
      <c r="CG20" s="68" t="str">
        <f>IF('Ümumi baza'!NE20="","",'Ümumi baza'!NE20)</f>
        <v/>
      </c>
      <c r="CH20" s="68" t="str">
        <f>IF('Ümumi baza'!NF20="","",'Ümumi baza'!NF20)</f>
        <v/>
      </c>
      <c r="CI20" s="68" t="str">
        <f>IF('Ümumi baza'!NG20="","",'Ümumi baza'!NG20)</f>
        <v/>
      </c>
      <c r="CJ20" s="69">
        <f t="shared" si="1"/>
        <v>0</v>
      </c>
      <c r="CK20" s="69">
        <f t="shared" si="2"/>
        <v>0</v>
      </c>
      <c r="CL20" s="69">
        <f t="shared" si="3"/>
        <v>0</v>
      </c>
      <c r="CM20" s="69">
        <f t="shared" si="4"/>
        <v>0</v>
      </c>
      <c r="CN20" s="69">
        <f t="shared" si="5"/>
        <v>0</v>
      </c>
      <c r="CO20" s="69">
        <f t="shared" si="6"/>
        <v>0</v>
      </c>
      <c r="CP20" s="69">
        <f t="shared" si="7"/>
        <v>0</v>
      </c>
    </row>
    <row r="21" spans="1:94" x14ac:dyDescent="0.3">
      <c r="A21" s="63"/>
      <c r="B21" s="68" t="str">
        <f>IF('Ümumi baza'!B21="","",'Ümumi baza'!B21)</f>
        <v/>
      </c>
      <c r="C21" s="68" t="s">
        <v>88</v>
      </c>
      <c r="D21" s="68" t="str">
        <f>IF('Ümumi baza'!L21="","",'Ümumi baza'!L21)</f>
        <v/>
      </c>
      <c r="E21" s="68" t="str">
        <f>IF('Ümumi baza'!Y21="","",'Ümumi baza'!Y21)</f>
        <v/>
      </c>
      <c r="F21" s="68" t="str">
        <f>IF('Ümumi baza'!Z21="","",'Ümumi baza'!Z21)</f>
        <v/>
      </c>
      <c r="G21" s="68" t="str">
        <f>IF('Ümumi baza'!AA21="","",'Ümumi baza'!AA21)</f>
        <v/>
      </c>
      <c r="H21" s="68" t="str">
        <f>IF('Ümumi baza'!AB21="","",'Ümumi baza'!AB21)</f>
        <v/>
      </c>
      <c r="I21" s="68" t="str">
        <f>IF('Ümumi baza'!AC21="","",'Ümumi baza'!AC21)</f>
        <v/>
      </c>
      <c r="J21" s="68" t="str">
        <f>IF('Ümumi baza'!AD21="","",'Ümumi baza'!AD21)</f>
        <v/>
      </c>
      <c r="K21" s="68" t="str">
        <f>IF('Ümumi baza'!AQ21="","",'Ümumi baza'!AQ21)</f>
        <v/>
      </c>
      <c r="L21" s="68" t="str">
        <f>IF('Ümumi baza'!BD21="","",'Ümumi baza'!BD21)</f>
        <v/>
      </c>
      <c r="M21" s="68" t="str">
        <f>IF('Ümumi baza'!BE21="","",'Ümumi baza'!BE21)</f>
        <v/>
      </c>
      <c r="N21" s="68" t="str">
        <f>IF('Ümumi baza'!BF21="","",'Ümumi baza'!BF21)</f>
        <v/>
      </c>
      <c r="O21" s="68" t="str">
        <f>IF('Ümumi baza'!BG21="","",'Ümumi baza'!BG21)</f>
        <v/>
      </c>
      <c r="P21" s="68" t="str">
        <f>IF('Ümumi baza'!BH21="","",'Ümumi baza'!BH21)</f>
        <v/>
      </c>
      <c r="Q21" s="68" t="str">
        <f>IF('Ümumi baza'!BI21="","",'Ümumi baza'!BI21)</f>
        <v/>
      </c>
      <c r="R21" s="68" t="str">
        <f>IF('Ümumi baza'!BV21="","",'Ümumi baza'!BV21)</f>
        <v/>
      </c>
      <c r="S21" s="68" t="str">
        <f>IF('Ümumi baza'!CI21="","",'Ümumi baza'!CI21)</f>
        <v/>
      </c>
      <c r="T21" s="68" t="str">
        <f>IF('Ümumi baza'!CJ21="","",'Ümumi baza'!CJ21)</f>
        <v/>
      </c>
      <c r="U21" s="68" t="str">
        <f>IF('Ümumi baza'!CK21="","",'Ümumi baza'!CK21)</f>
        <v/>
      </c>
      <c r="V21" s="68" t="str">
        <f>IF('Ümumi baza'!CL21="","",'Ümumi baza'!CL21)</f>
        <v/>
      </c>
      <c r="W21" s="68" t="str">
        <f>IF('Ümumi baza'!CM21="","",'Ümumi baza'!CM21)</f>
        <v/>
      </c>
      <c r="X21" s="68" t="str">
        <f>IF('Ümumi baza'!CN21="","",'Ümumi baza'!CN21)</f>
        <v/>
      </c>
      <c r="Y21" s="68" t="str">
        <f>IF('Ümumi baza'!DA21="","",'Ümumi baza'!DA21)</f>
        <v/>
      </c>
      <c r="Z21" s="68" t="str">
        <f>IF('Ümumi baza'!DN21="","",'Ümumi baza'!DN21)</f>
        <v/>
      </c>
      <c r="AA21" s="68" t="str">
        <f>IF('Ümumi baza'!DO21="","",'Ümumi baza'!DO21)</f>
        <v/>
      </c>
      <c r="AB21" s="68" t="str">
        <f>IF('Ümumi baza'!DP21="","",'Ümumi baza'!DP21)</f>
        <v/>
      </c>
      <c r="AC21" s="68" t="str">
        <f>IF('Ümumi baza'!DQ21="","",'Ümumi baza'!DQ21)</f>
        <v/>
      </c>
      <c r="AD21" s="68" t="str">
        <f>IF('Ümumi baza'!DR21="","",'Ümumi baza'!DR21)</f>
        <v/>
      </c>
      <c r="AE21" s="68" t="str">
        <f>IF('Ümumi baza'!DS21="","",'Ümumi baza'!DS21)</f>
        <v/>
      </c>
      <c r="AF21" s="68" t="str">
        <f>IF('Ümumi baza'!EF21="","",'Ümumi baza'!EF21)</f>
        <v/>
      </c>
      <c r="AG21" s="68" t="str">
        <f>IF('Ümumi baza'!ES21="","",'Ümumi baza'!ES21)</f>
        <v/>
      </c>
      <c r="AH21" s="68" t="str">
        <f>IF('Ümumi baza'!ET21="","",'Ümumi baza'!ET21)</f>
        <v/>
      </c>
      <c r="AI21" s="68" t="str">
        <f>IF('Ümumi baza'!EU21="","",'Ümumi baza'!EU21)</f>
        <v/>
      </c>
      <c r="AJ21" s="68" t="str">
        <f>IF('Ümumi baza'!EV21="","",'Ümumi baza'!EV21)</f>
        <v/>
      </c>
      <c r="AK21" s="68" t="str">
        <f>IF('Ümumi baza'!EW21="","",'Ümumi baza'!EW21)</f>
        <v/>
      </c>
      <c r="AL21" s="68" t="str">
        <f>IF('Ümumi baza'!EX21="","",'Ümumi baza'!EX21)</f>
        <v/>
      </c>
      <c r="AM21" s="68" t="str">
        <f>IF('Ümumi baza'!FK21="","",'Ümumi baza'!FK21)</f>
        <v/>
      </c>
      <c r="AN21" s="68" t="str">
        <f>IF('Ümumi baza'!FX21="","",'Ümumi baza'!FX21)</f>
        <v/>
      </c>
      <c r="AO21" s="68" t="str">
        <f>IF('Ümumi baza'!FY21="","",'Ümumi baza'!FY21)</f>
        <v/>
      </c>
      <c r="AP21" s="68" t="str">
        <f>IF('Ümumi baza'!FZ21="","",'Ümumi baza'!FZ21)</f>
        <v/>
      </c>
      <c r="AQ21" s="68" t="str">
        <f>IF('Ümumi baza'!GA21="","",'Ümumi baza'!GA21)</f>
        <v/>
      </c>
      <c r="AR21" s="68" t="str">
        <f>IF('Ümumi baza'!GB21="","",'Ümumi baza'!GB21)</f>
        <v/>
      </c>
      <c r="AS21" s="68" t="str">
        <f>IF('Ümumi baza'!GC21="","",'Ümumi baza'!GC21)</f>
        <v/>
      </c>
      <c r="AT21" s="68" t="str">
        <f>IF('Ümumi baza'!GP21="","",'Ümumi baza'!GP21)</f>
        <v/>
      </c>
      <c r="AU21" s="68" t="str">
        <f>IF('Ümumi baza'!HC21="","",'Ümumi baza'!HC21)</f>
        <v/>
      </c>
      <c r="AV21" s="68" t="str">
        <f>IF('Ümumi baza'!HD21="","",'Ümumi baza'!HD21)</f>
        <v/>
      </c>
      <c r="AW21" s="68" t="str">
        <f>IF('Ümumi baza'!HE21="","",'Ümumi baza'!HE21)</f>
        <v/>
      </c>
      <c r="AX21" s="68" t="str">
        <f>IF('Ümumi baza'!HF21="","",'Ümumi baza'!HF21)</f>
        <v/>
      </c>
      <c r="AY21" s="68" t="str">
        <f>IF('Ümumi baza'!HG21="","",'Ümumi baza'!HG21)</f>
        <v/>
      </c>
      <c r="AZ21" s="68" t="str">
        <f>IF('Ümumi baza'!HH21="","",'Ümumi baza'!HH21)</f>
        <v/>
      </c>
      <c r="BA21" s="68" t="str">
        <f>IF('Ümumi baza'!HU21="","",'Ümumi baza'!HU21)</f>
        <v/>
      </c>
      <c r="BB21" s="68" t="str">
        <f>IF('Ümumi baza'!IH21="","",'Ümumi baza'!IH21)</f>
        <v/>
      </c>
      <c r="BC21" s="68" t="str">
        <f>IF('Ümumi baza'!II21="","",'Ümumi baza'!II21)</f>
        <v/>
      </c>
      <c r="BD21" s="68" t="str">
        <f>IF('Ümumi baza'!IJ21="","",'Ümumi baza'!IJ21)</f>
        <v/>
      </c>
      <c r="BE21" s="68" t="str">
        <f>IF('Ümumi baza'!IK21="","",'Ümumi baza'!IK21)</f>
        <v/>
      </c>
      <c r="BF21" s="68" t="str">
        <f>IF('Ümumi baza'!IL21="","",'Ümumi baza'!IL21)</f>
        <v/>
      </c>
      <c r="BG21" s="68" t="str">
        <f>IF('Ümumi baza'!IM21="","",'Ümumi baza'!IM21)</f>
        <v/>
      </c>
      <c r="BH21" s="68" t="str">
        <f>IF('Ümumi baza'!IZ21="","",'Ümumi baza'!IZ21)</f>
        <v/>
      </c>
      <c r="BI21" s="68" t="str">
        <f>IF('Ümumi baza'!JM21="","",'Ümumi baza'!JM21)</f>
        <v/>
      </c>
      <c r="BJ21" s="68" t="str">
        <f>IF('Ümumi baza'!JN21="","",'Ümumi baza'!JN21)</f>
        <v/>
      </c>
      <c r="BK21" s="68" t="str">
        <f>IF('Ümumi baza'!JO21="","",'Ümumi baza'!JO21)</f>
        <v/>
      </c>
      <c r="BL21" s="68" t="str">
        <f>IF('Ümumi baza'!JP21="","",'Ümumi baza'!JP21)</f>
        <v/>
      </c>
      <c r="BM21" s="68" t="str">
        <f>IF('Ümumi baza'!JQ21="","",'Ümumi baza'!JQ21)</f>
        <v/>
      </c>
      <c r="BN21" s="68" t="str">
        <f>IF('Ümumi baza'!JR21="","",'Ümumi baza'!JR21)</f>
        <v/>
      </c>
      <c r="BO21" s="68" t="str">
        <f>IF('Ümumi baza'!KE21="","",'Ümumi baza'!KE21)</f>
        <v/>
      </c>
      <c r="BP21" s="68" t="str">
        <f>IF('Ümumi baza'!KR21="","",'Ümumi baza'!KR21)</f>
        <v/>
      </c>
      <c r="BQ21" s="68" t="str">
        <f>IF('Ümumi baza'!KS21="","",'Ümumi baza'!KS21)</f>
        <v/>
      </c>
      <c r="BR21" s="68" t="str">
        <f>IF('Ümumi baza'!KT21="","",'Ümumi baza'!KT21)</f>
        <v/>
      </c>
      <c r="BS21" s="68" t="str">
        <f>IF('Ümumi baza'!KU21="","",'Ümumi baza'!KU21)</f>
        <v/>
      </c>
      <c r="BT21" s="68" t="str">
        <f>IF('Ümumi baza'!KV21="","",'Ümumi baza'!KV21)</f>
        <v/>
      </c>
      <c r="BU21" s="68" t="str">
        <f>IF('Ümumi baza'!KW21="","",'Ümumi baza'!KW21)</f>
        <v/>
      </c>
      <c r="BV21" s="68" t="str">
        <f>IF('Ümumi baza'!LJ21="","",'Ümumi baza'!LJ21)</f>
        <v/>
      </c>
      <c r="BW21" s="68" t="str">
        <f>IF('Ümumi baza'!LW21="","",'Ümumi baza'!LW21)</f>
        <v/>
      </c>
      <c r="BX21" s="68" t="str">
        <f>IF('Ümumi baza'!LX21="","",'Ümumi baza'!LX21)</f>
        <v/>
      </c>
      <c r="BY21" s="68" t="str">
        <f>IF('Ümumi baza'!LY21="","",'Ümumi baza'!LY21)</f>
        <v/>
      </c>
      <c r="BZ21" s="68" t="str">
        <f>IF('Ümumi baza'!LZ21="","",'Ümumi baza'!LZ21)</f>
        <v/>
      </c>
      <c r="CA21" s="68" t="str">
        <f>IF('Ümumi baza'!MA21="","",'Ümumi baza'!MA21)</f>
        <v/>
      </c>
      <c r="CB21" s="68" t="str">
        <f>IF('Ümumi baza'!MB21="","",'Ümumi baza'!MB21)</f>
        <v/>
      </c>
      <c r="CC21" s="68" t="str">
        <f>IF('Ümumi baza'!MO21="","",'Ümumi baza'!MO21)</f>
        <v/>
      </c>
      <c r="CD21" s="68" t="str">
        <f>IF('Ümumi baza'!NB21="","",'Ümumi baza'!NB21)</f>
        <v/>
      </c>
      <c r="CE21" s="68" t="str">
        <f>IF('Ümumi baza'!NC21="","",'Ümumi baza'!NC21)</f>
        <v/>
      </c>
      <c r="CF21" s="68" t="str">
        <f>IF('Ümumi baza'!ND21="","",'Ümumi baza'!ND21)</f>
        <v/>
      </c>
      <c r="CG21" s="68" t="str">
        <f>IF('Ümumi baza'!NE21="","",'Ümumi baza'!NE21)</f>
        <v/>
      </c>
      <c r="CH21" s="68" t="str">
        <f>IF('Ümumi baza'!NF21="","",'Ümumi baza'!NF21)</f>
        <v/>
      </c>
      <c r="CI21" s="68" t="str">
        <f>IF('Ümumi baza'!NG21="","",'Ümumi baza'!NG21)</f>
        <v/>
      </c>
      <c r="CJ21" s="69" t="e">
        <f t="shared" si="1"/>
        <v>#DIV/0!</v>
      </c>
      <c r="CK21" s="69" t="e">
        <f t="shared" si="2"/>
        <v>#DIV/0!</v>
      </c>
      <c r="CL21" s="69" t="e">
        <f t="shared" si="3"/>
        <v>#DIV/0!</v>
      </c>
      <c r="CM21" s="69" t="e">
        <f t="shared" si="4"/>
        <v>#DIV/0!</v>
      </c>
      <c r="CN21" s="69" t="e">
        <f t="shared" si="5"/>
        <v>#DIV/0!</v>
      </c>
      <c r="CO21" s="69" t="e">
        <f t="shared" si="6"/>
        <v>#DIV/0!</v>
      </c>
      <c r="CP21" s="69" t="e">
        <f t="shared" si="7"/>
        <v>#DIV/0!</v>
      </c>
    </row>
    <row r="22" spans="1:94" x14ac:dyDescent="0.3">
      <c r="A22" s="63"/>
      <c r="B22" s="68" t="str">
        <f>IF('Ümumi baza'!B22="","",'Ümumi baza'!B22)</f>
        <v/>
      </c>
      <c r="C22" s="68" t="s">
        <v>89</v>
      </c>
      <c r="D22" s="68" t="str">
        <f>IF('Ümumi baza'!L22="","",'Ümumi baza'!L22)</f>
        <v/>
      </c>
      <c r="E22" s="68" t="str">
        <f>IF('Ümumi baza'!Y22="","",'Ümumi baza'!Y22)</f>
        <v/>
      </c>
      <c r="F22" s="68" t="str">
        <f>IF('Ümumi baza'!Z22="","",'Ümumi baza'!Z22)</f>
        <v/>
      </c>
      <c r="G22" s="68" t="str">
        <f>IF('Ümumi baza'!AA22="","",'Ümumi baza'!AA22)</f>
        <v/>
      </c>
      <c r="H22" s="68" t="str">
        <f>IF('Ümumi baza'!AB22="","",'Ümumi baza'!AB22)</f>
        <v/>
      </c>
      <c r="I22" s="68" t="str">
        <f>IF('Ümumi baza'!AC22="","",'Ümumi baza'!AC22)</f>
        <v/>
      </c>
      <c r="J22" s="68" t="str">
        <f>IF('Ümumi baza'!AD22="","",'Ümumi baza'!AD22)</f>
        <v/>
      </c>
      <c r="K22" s="68" t="str">
        <f>IF('Ümumi baza'!AQ22="","",'Ümumi baza'!AQ22)</f>
        <v/>
      </c>
      <c r="L22" s="68" t="str">
        <f>IF('Ümumi baza'!BD22="","",'Ümumi baza'!BD22)</f>
        <v/>
      </c>
      <c r="M22" s="68" t="str">
        <f>IF('Ümumi baza'!BE22="","",'Ümumi baza'!BE22)</f>
        <v/>
      </c>
      <c r="N22" s="68" t="str">
        <f>IF('Ümumi baza'!BF22="","",'Ümumi baza'!BF22)</f>
        <v/>
      </c>
      <c r="O22" s="68" t="str">
        <f>IF('Ümumi baza'!BG22="","",'Ümumi baza'!BG22)</f>
        <v/>
      </c>
      <c r="P22" s="68" t="str">
        <f>IF('Ümumi baza'!BH22="","",'Ümumi baza'!BH22)</f>
        <v/>
      </c>
      <c r="Q22" s="68" t="str">
        <f>IF('Ümumi baza'!BI22="","",'Ümumi baza'!BI22)</f>
        <v/>
      </c>
      <c r="R22" s="68" t="str">
        <f>IF('Ümumi baza'!BV22="","",'Ümumi baza'!BV22)</f>
        <v/>
      </c>
      <c r="S22" s="68" t="str">
        <f>IF('Ümumi baza'!CI22="","",'Ümumi baza'!CI22)</f>
        <v/>
      </c>
      <c r="T22" s="68" t="str">
        <f>IF('Ümumi baza'!CJ22="","",'Ümumi baza'!CJ22)</f>
        <v/>
      </c>
      <c r="U22" s="68" t="str">
        <f>IF('Ümumi baza'!CK22="","",'Ümumi baza'!CK22)</f>
        <v/>
      </c>
      <c r="V22" s="68" t="str">
        <f>IF('Ümumi baza'!CL22="","",'Ümumi baza'!CL22)</f>
        <v/>
      </c>
      <c r="W22" s="68" t="str">
        <f>IF('Ümumi baza'!CM22="","",'Ümumi baza'!CM22)</f>
        <v/>
      </c>
      <c r="X22" s="68" t="str">
        <f>IF('Ümumi baza'!CN22="","",'Ümumi baza'!CN22)</f>
        <v/>
      </c>
      <c r="Y22" s="68" t="str">
        <f>IF('Ümumi baza'!DA22="","",'Ümumi baza'!DA22)</f>
        <v/>
      </c>
      <c r="Z22" s="68" t="str">
        <f>IF('Ümumi baza'!DN22="","",'Ümumi baza'!DN22)</f>
        <v/>
      </c>
      <c r="AA22" s="68" t="str">
        <f>IF('Ümumi baza'!DO22="","",'Ümumi baza'!DO22)</f>
        <v/>
      </c>
      <c r="AB22" s="68" t="str">
        <f>IF('Ümumi baza'!DP22="","",'Ümumi baza'!DP22)</f>
        <v/>
      </c>
      <c r="AC22" s="68" t="str">
        <f>IF('Ümumi baza'!DQ22="","",'Ümumi baza'!DQ22)</f>
        <v/>
      </c>
      <c r="AD22" s="68" t="str">
        <f>IF('Ümumi baza'!DR22="","",'Ümumi baza'!DR22)</f>
        <v/>
      </c>
      <c r="AE22" s="68" t="str">
        <f>IF('Ümumi baza'!DS22="","",'Ümumi baza'!DS22)</f>
        <v/>
      </c>
      <c r="AF22" s="68" t="str">
        <f>IF('Ümumi baza'!EF22="","",'Ümumi baza'!EF22)</f>
        <v/>
      </c>
      <c r="AG22" s="68" t="str">
        <f>IF('Ümumi baza'!ES22="","",'Ümumi baza'!ES22)</f>
        <v/>
      </c>
      <c r="AH22" s="68" t="str">
        <f>IF('Ümumi baza'!ET22="","",'Ümumi baza'!ET22)</f>
        <v/>
      </c>
      <c r="AI22" s="68" t="str">
        <f>IF('Ümumi baza'!EU22="","",'Ümumi baza'!EU22)</f>
        <v/>
      </c>
      <c r="AJ22" s="68" t="str">
        <f>IF('Ümumi baza'!EV22="","",'Ümumi baza'!EV22)</f>
        <v/>
      </c>
      <c r="AK22" s="68" t="str">
        <f>IF('Ümumi baza'!EW22="","",'Ümumi baza'!EW22)</f>
        <v/>
      </c>
      <c r="AL22" s="68" t="str">
        <f>IF('Ümumi baza'!EX22="","",'Ümumi baza'!EX22)</f>
        <v/>
      </c>
      <c r="AM22" s="68" t="str">
        <f>IF('Ümumi baza'!FK22="","",'Ümumi baza'!FK22)</f>
        <v/>
      </c>
      <c r="AN22" s="68" t="str">
        <f>IF('Ümumi baza'!FX22="","",'Ümumi baza'!FX22)</f>
        <v/>
      </c>
      <c r="AO22" s="68" t="str">
        <f>IF('Ümumi baza'!FY22="","",'Ümumi baza'!FY22)</f>
        <v/>
      </c>
      <c r="AP22" s="68" t="str">
        <f>IF('Ümumi baza'!FZ22="","",'Ümumi baza'!FZ22)</f>
        <v/>
      </c>
      <c r="AQ22" s="68" t="str">
        <f>IF('Ümumi baza'!GA22="","",'Ümumi baza'!GA22)</f>
        <v/>
      </c>
      <c r="AR22" s="68" t="str">
        <f>IF('Ümumi baza'!GB22="","",'Ümumi baza'!GB22)</f>
        <v/>
      </c>
      <c r="AS22" s="68" t="str">
        <f>IF('Ümumi baza'!GC22="","",'Ümumi baza'!GC22)</f>
        <v/>
      </c>
      <c r="AT22" s="68" t="str">
        <f>IF('Ümumi baza'!GP22="","",'Ümumi baza'!GP22)</f>
        <v/>
      </c>
      <c r="AU22" s="68" t="str">
        <f>IF('Ümumi baza'!HC22="","",'Ümumi baza'!HC22)</f>
        <v/>
      </c>
      <c r="AV22" s="68" t="str">
        <f>IF('Ümumi baza'!HD22="","",'Ümumi baza'!HD22)</f>
        <v/>
      </c>
      <c r="AW22" s="68" t="str">
        <f>IF('Ümumi baza'!HE22="","",'Ümumi baza'!HE22)</f>
        <v/>
      </c>
      <c r="AX22" s="68" t="str">
        <f>IF('Ümumi baza'!HF22="","",'Ümumi baza'!HF22)</f>
        <v/>
      </c>
      <c r="AY22" s="68" t="str">
        <f>IF('Ümumi baza'!HG22="","",'Ümumi baza'!HG22)</f>
        <v/>
      </c>
      <c r="AZ22" s="68" t="str">
        <f>IF('Ümumi baza'!HH22="","",'Ümumi baza'!HH22)</f>
        <v/>
      </c>
      <c r="BA22" s="68" t="str">
        <f>IF('Ümumi baza'!HU22="","",'Ümumi baza'!HU22)</f>
        <v/>
      </c>
      <c r="BB22" s="68" t="str">
        <f>IF('Ümumi baza'!IH22="","",'Ümumi baza'!IH22)</f>
        <v/>
      </c>
      <c r="BC22" s="68" t="str">
        <f>IF('Ümumi baza'!II22="","",'Ümumi baza'!II22)</f>
        <v/>
      </c>
      <c r="BD22" s="68" t="str">
        <f>IF('Ümumi baza'!IJ22="","",'Ümumi baza'!IJ22)</f>
        <v/>
      </c>
      <c r="BE22" s="68" t="str">
        <f>IF('Ümumi baza'!IK22="","",'Ümumi baza'!IK22)</f>
        <v/>
      </c>
      <c r="BF22" s="68" t="str">
        <f>IF('Ümumi baza'!IL22="","",'Ümumi baza'!IL22)</f>
        <v/>
      </c>
      <c r="BG22" s="68" t="str">
        <f>IF('Ümumi baza'!IM22="","",'Ümumi baza'!IM22)</f>
        <v/>
      </c>
      <c r="BH22" s="68" t="str">
        <f>IF('Ümumi baza'!IZ22="","",'Ümumi baza'!IZ22)</f>
        <v/>
      </c>
      <c r="BI22" s="68" t="str">
        <f>IF('Ümumi baza'!JM22="","",'Ümumi baza'!JM22)</f>
        <v/>
      </c>
      <c r="BJ22" s="68" t="str">
        <f>IF('Ümumi baza'!JN22="","",'Ümumi baza'!JN22)</f>
        <v/>
      </c>
      <c r="BK22" s="68" t="str">
        <f>IF('Ümumi baza'!JO22="","",'Ümumi baza'!JO22)</f>
        <v/>
      </c>
      <c r="BL22" s="68" t="str">
        <f>IF('Ümumi baza'!JP22="","",'Ümumi baza'!JP22)</f>
        <v/>
      </c>
      <c r="BM22" s="68" t="str">
        <f>IF('Ümumi baza'!JQ22="","",'Ümumi baza'!JQ22)</f>
        <v/>
      </c>
      <c r="BN22" s="68" t="str">
        <f>IF('Ümumi baza'!JR22="","",'Ümumi baza'!JR22)</f>
        <v/>
      </c>
      <c r="BO22" s="68" t="str">
        <f>IF('Ümumi baza'!KE22="","",'Ümumi baza'!KE22)</f>
        <v/>
      </c>
      <c r="BP22" s="68" t="str">
        <f>IF('Ümumi baza'!KR22="","",'Ümumi baza'!KR22)</f>
        <v/>
      </c>
      <c r="BQ22" s="68" t="str">
        <f>IF('Ümumi baza'!KS22="","",'Ümumi baza'!KS22)</f>
        <v/>
      </c>
      <c r="BR22" s="68" t="str">
        <f>IF('Ümumi baza'!KT22="","",'Ümumi baza'!KT22)</f>
        <v/>
      </c>
      <c r="BS22" s="68" t="str">
        <f>IF('Ümumi baza'!KU22="","",'Ümumi baza'!KU22)</f>
        <v/>
      </c>
      <c r="BT22" s="68" t="str">
        <f>IF('Ümumi baza'!KV22="","",'Ümumi baza'!KV22)</f>
        <v/>
      </c>
      <c r="BU22" s="68" t="str">
        <f>IF('Ümumi baza'!KW22="","",'Ümumi baza'!KW22)</f>
        <v/>
      </c>
      <c r="BV22" s="68" t="str">
        <f>IF('Ümumi baza'!LJ22="","",'Ümumi baza'!LJ22)</f>
        <v/>
      </c>
      <c r="BW22" s="68" t="str">
        <f>IF('Ümumi baza'!LW22="","",'Ümumi baza'!LW22)</f>
        <v/>
      </c>
      <c r="BX22" s="68" t="str">
        <f>IF('Ümumi baza'!LX22="","",'Ümumi baza'!LX22)</f>
        <v/>
      </c>
      <c r="BY22" s="68" t="str">
        <f>IF('Ümumi baza'!LY22="","",'Ümumi baza'!LY22)</f>
        <v/>
      </c>
      <c r="BZ22" s="68" t="str">
        <f>IF('Ümumi baza'!LZ22="","",'Ümumi baza'!LZ22)</f>
        <v/>
      </c>
      <c r="CA22" s="68" t="str">
        <f>IF('Ümumi baza'!MA22="","",'Ümumi baza'!MA22)</f>
        <v/>
      </c>
      <c r="CB22" s="68" t="str">
        <f>IF('Ümumi baza'!MB22="","",'Ümumi baza'!MB22)</f>
        <v/>
      </c>
      <c r="CC22" s="68" t="str">
        <f>IF('Ümumi baza'!MO22="","",'Ümumi baza'!MO22)</f>
        <v/>
      </c>
      <c r="CD22" s="68" t="str">
        <f>IF('Ümumi baza'!NB22="","",'Ümumi baza'!NB22)</f>
        <v/>
      </c>
      <c r="CE22" s="68" t="str">
        <f>IF('Ümumi baza'!NC22="","",'Ümumi baza'!NC22)</f>
        <v/>
      </c>
      <c r="CF22" s="68" t="str">
        <f>IF('Ümumi baza'!ND22="","",'Ümumi baza'!ND22)</f>
        <v/>
      </c>
      <c r="CG22" s="68" t="str">
        <f>IF('Ümumi baza'!NE22="","",'Ümumi baza'!NE22)</f>
        <v/>
      </c>
      <c r="CH22" s="68" t="str">
        <f>IF('Ümumi baza'!NF22="","",'Ümumi baza'!NF22)</f>
        <v/>
      </c>
      <c r="CI22" s="68" t="str">
        <f>IF('Ümumi baza'!NG22="","",'Ümumi baza'!NG22)</f>
        <v/>
      </c>
      <c r="CJ22" s="69" t="e">
        <f t="shared" si="1"/>
        <v>#DIV/0!</v>
      </c>
      <c r="CK22" s="69" t="e">
        <f t="shared" si="2"/>
        <v>#DIV/0!</v>
      </c>
      <c r="CL22" s="69" t="e">
        <f t="shared" si="3"/>
        <v>#DIV/0!</v>
      </c>
      <c r="CM22" s="69" t="e">
        <f t="shared" si="4"/>
        <v>#DIV/0!</v>
      </c>
      <c r="CN22" s="69" t="e">
        <f t="shared" si="5"/>
        <v>#DIV/0!</v>
      </c>
      <c r="CO22" s="69" t="e">
        <f t="shared" si="6"/>
        <v>#DIV/0!</v>
      </c>
      <c r="CP22" s="69" t="e">
        <f t="shared" si="7"/>
        <v>#DIV/0!</v>
      </c>
    </row>
    <row r="23" spans="1:94" x14ac:dyDescent="0.3">
      <c r="A23" s="63"/>
      <c r="B23" s="68" t="str">
        <f>IF('Ümumi baza'!B23="","",'Ümumi baza'!B23)</f>
        <v/>
      </c>
      <c r="C23" s="68" t="s">
        <v>90</v>
      </c>
      <c r="D23" s="68" t="str">
        <f>IF('Ümumi baza'!L23="","",'Ümumi baza'!L23)</f>
        <v/>
      </c>
      <c r="E23" s="68" t="str">
        <f>IF('Ümumi baza'!Y23="","",'Ümumi baza'!Y23)</f>
        <v/>
      </c>
      <c r="F23" s="68" t="str">
        <f>IF('Ümumi baza'!Z23="","",'Ümumi baza'!Z23)</f>
        <v/>
      </c>
      <c r="G23" s="68" t="str">
        <f>IF('Ümumi baza'!AA23="","",'Ümumi baza'!AA23)</f>
        <v/>
      </c>
      <c r="H23" s="68" t="str">
        <f>IF('Ümumi baza'!AB23="","",'Ümumi baza'!AB23)</f>
        <v/>
      </c>
      <c r="I23" s="68" t="str">
        <f>IF('Ümumi baza'!AC23="","",'Ümumi baza'!AC23)</f>
        <v/>
      </c>
      <c r="J23" s="68" t="str">
        <f>IF('Ümumi baza'!AD23="","",'Ümumi baza'!AD23)</f>
        <v/>
      </c>
      <c r="K23" s="68" t="str">
        <f>IF('Ümumi baza'!AQ23="","",'Ümumi baza'!AQ23)</f>
        <v/>
      </c>
      <c r="L23" s="68" t="str">
        <f>IF('Ümumi baza'!BD23="","",'Ümumi baza'!BD23)</f>
        <v/>
      </c>
      <c r="M23" s="68" t="str">
        <f>IF('Ümumi baza'!BE23="","",'Ümumi baza'!BE23)</f>
        <v/>
      </c>
      <c r="N23" s="68" t="str">
        <f>IF('Ümumi baza'!BF23="","",'Ümumi baza'!BF23)</f>
        <v/>
      </c>
      <c r="O23" s="68" t="str">
        <f>IF('Ümumi baza'!BG23="","",'Ümumi baza'!BG23)</f>
        <v/>
      </c>
      <c r="P23" s="68" t="str">
        <f>IF('Ümumi baza'!BH23="","",'Ümumi baza'!BH23)</f>
        <v/>
      </c>
      <c r="Q23" s="68" t="str">
        <f>IF('Ümumi baza'!BI23="","",'Ümumi baza'!BI23)</f>
        <v/>
      </c>
      <c r="R23" s="68" t="str">
        <f>IF('Ümumi baza'!BV23="","",'Ümumi baza'!BV23)</f>
        <v/>
      </c>
      <c r="S23" s="68" t="str">
        <f>IF('Ümumi baza'!CI23="","",'Ümumi baza'!CI23)</f>
        <v/>
      </c>
      <c r="T23" s="68" t="str">
        <f>IF('Ümumi baza'!CJ23="","",'Ümumi baza'!CJ23)</f>
        <v/>
      </c>
      <c r="U23" s="68" t="str">
        <f>IF('Ümumi baza'!CK23="","",'Ümumi baza'!CK23)</f>
        <v/>
      </c>
      <c r="V23" s="68" t="str">
        <f>IF('Ümumi baza'!CL23="","",'Ümumi baza'!CL23)</f>
        <v/>
      </c>
      <c r="W23" s="68" t="str">
        <f>IF('Ümumi baza'!CM23="","",'Ümumi baza'!CM23)</f>
        <v/>
      </c>
      <c r="X23" s="68" t="str">
        <f>IF('Ümumi baza'!CN23="","",'Ümumi baza'!CN23)</f>
        <v/>
      </c>
      <c r="Y23" s="68" t="str">
        <f>IF('Ümumi baza'!DA23="","",'Ümumi baza'!DA23)</f>
        <v/>
      </c>
      <c r="Z23" s="68" t="str">
        <f>IF('Ümumi baza'!DN23="","",'Ümumi baza'!DN23)</f>
        <v/>
      </c>
      <c r="AA23" s="68" t="str">
        <f>IF('Ümumi baza'!DO23="","",'Ümumi baza'!DO23)</f>
        <v/>
      </c>
      <c r="AB23" s="68" t="str">
        <f>IF('Ümumi baza'!DP23="","",'Ümumi baza'!DP23)</f>
        <v/>
      </c>
      <c r="AC23" s="68" t="str">
        <f>IF('Ümumi baza'!DQ23="","",'Ümumi baza'!DQ23)</f>
        <v/>
      </c>
      <c r="AD23" s="68" t="str">
        <f>IF('Ümumi baza'!DR23="","",'Ümumi baza'!DR23)</f>
        <v/>
      </c>
      <c r="AE23" s="68" t="str">
        <f>IF('Ümumi baza'!DS23="","",'Ümumi baza'!DS23)</f>
        <v/>
      </c>
      <c r="AF23" s="68" t="str">
        <f>IF('Ümumi baza'!EF23="","",'Ümumi baza'!EF23)</f>
        <v/>
      </c>
      <c r="AG23" s="68" t="str">
        <f>IF('Ümumi baza'!ES23="","",'Ümumi baza'!ES23)</f>
        <v/>
      </c>
      <c r="AH23" s="68" t="str">
        <f>IF('Ümumi baza'!ET23="","",'Ümumi baza'!ET23)</f>
        <v/>
      </c>
      <c r="AI23" s="68" t="str">
        <f>IF('Ümumi baza'!EU23="","",'Ümumi baza'!EU23)</f>
        <v/>
      </c>
      <c r="AJ23" s="68" t="str">
        <f>IF('Ümumi baza'!EV23="","",'Ümumi baza'!EV23)</f>
        <v/>
      </c>
      <c r="AK23" s="68" t="str">
        <f>IF('Ümumi baza'!EW23="","",'Ümumi baza'!EW23)</f>
        <v/>
      </c>
      <c r="AL23" s="68" t="str">
        <f>IF('Ümumi baza'!EX23="","",'Ümumi baza'!EX23)</f>
        <v/>
      </c>
      <c r="AM23" s="68" t="str">
        <f>IF('Ümumi baza'!FK23="","",'Ümumi baza'!FK23)</f>
        <v/>
      </c>
      <c r="AN23" s="68" t="str">
        <f>IF('Ümumi baza'!FX23="","",'Ümumi baza'!FX23)</f>
        <v/>
      </c>
      <c r="AO23" s="68" t="str">
        <f>IF('Ümumi baza'!FY23="","",'Ümumi baza'!FY23)</f>
        <v/>
      </c>
      <c r="AP23" s="68" t="str">
        <f>IF('Ümumi baza'!FZ23="","",'Ümumi baza'!FZ23)</f>
        <v/>
      </c>
      <c r="AQ23" s="68" t="str">
        <f>IF('Ümumi baza'!GA23="","",'Ümumi baza'!GA23)</f>
        <v/>
      </c>
      <c r="AR23" s="68" t="str">
        <f>IF('Ümumi baza'!GB23="","",'Ümumi baza'!GB23)</f>
        <v/>
      </c>
      <c r="AS23" s="68" t="str">
        <f>IF('Ümumi baza'!GC23="","",'Ümumi baza'!GC23)</f>
        <v/>
      </c>
      <c r="AT23" s="68" t="str">
        <f>IF('Ümumi baza'!GP23="","",'Ümumi baza'!GP23)</f>
        <v/>
      </c>
      <c r="AU23" s="68" t="str">
        <f>IF('Ümumi baza'!HC23="","",'Ümumi baza'!HC23)</f>
        <v/>
      </c>
      <c r="AV23" s="68" t="str">
        <f>IF('Ümumi baza'!HD23="","",'Ümumi baza'!HD23)</f>
        <v/>
      </c>
      <c r="AW23" s="68" t="str">
        <f>IF('Ümumi baza'!HE23="","",'Ümumi baza'!HE23)</f>
        <v/>
      </c>
      <c r="AX23" s="68" t="str">
        <f>IF('Ümumi baza'!HF23="","",'Ümumi baza'!HF23)</f>
        <v/>
      </c>
      <c r="AY23" s="68" t="str">
        <f>IF('Ümumi baza'!HG23="","",'Ümumi baza'!HG23)</f>
        <v/>
      </c>
      <c r="AZ23" s="68" t="str">
        <f>IF('Ümumi baza'!HH23="","",'Ümumi baza'!HH23)</f>
        <v/>
      </c>
      <c r="BA23" s="68" t="str">
        <f>IF('Ümumi baza'!HU23="","",'Ümumi baza'!HU23)</f>
        <v/>
      </c>
      <c r="BB23" s="68" t="str">
        <f>IF('Ümumi baza'!IH23="","",'Ümumi baza'!IH23)</f>
        <v/>
      </c>
      <c r="BC23" s="68" t="str">
        <f>IF('Ümumi baza'!II23="","",'Ümumi baza'!II23)</f>
        <v/>
      </c>
      <c r="BD23" s="68" t="str">
        <f>IF('Ümumi baza'!IJ23="","",'Ümumi baza'!IJ23)</f>
        <v/>
      </c>
      <c r="BE23" s="68" t="str">
        <f>IF('Ümumi baza'!IK23="","",'Ümumi baza'!IK23)</f>
        <v/>
      </c>
      <c r="BF23" s="68" t="str">
        <f>IF('Ümumi baza'!IL23="","",'Ümumi baza'!IL23)</f>
        <v/>
      </c>
      <c r="BG23" s="68" t="str">
        <f>IF('Ümumi baza'!IM23="","",'Ümumi baza'!IM23)</f>
        <v/>
      </c>
      <c r="BH23" s="68" t="str">
        <f>IF('Ümumi baza'!IZ23="","",'Ümumi baza'!IZ23)</f>
        <v/>
      </c>
      <c r="BI23" s="68" t="str">
        <f>IF('Ümumi baza'!JM23="","",'Ümumi baza'!JM23)</f>
        <v/>
      </c>
      <c r="BJ23" s="68" t="str">
        <f>IF('Ümumi baza'!JN23="","",'Ümumi baza'!JN23)</f>
        <v/>
      </c>
      <c r="BK23" s="68" t="str">
        <f>IF('Ümumi baza'!JO23="","",'Ümumi baza'!JO23)</f>
        <v/>
      </c>
      <c r="BL23" s="68" t="str">
        <f>IF('Ümumi baza'!JP23="","",'Ümumi baza'!JP23)</f>
        <v/>
      </c>
      <c r="BM23" s="68" t="str">
        <f>IF('Ümumi baza'!JQ23="","",'Ümumi baza'!JQ23)</f>
        <v/>
      </c>
      <c r="BN23" s="68" t="str">
        <f>IF('Ümumi baza'!JR23="","",'Ümumi baza'!JR23)</f>
        <v/>
      </c>
      <c r="BO23" s="68" t="str">
        <f>IF('Ümumi baza'!KE23="","",'Ümumi baza'!KE23)</f>
        <v/>
      </c>
      <c r="BP23" s="68" t="str">
        <f>IF('Ümumi baza'!KR23="","",'Ümumi baza'!KR23)</f>
        <v/>
      </c>
      <c r="BQ23" s="68" t="str">
        <f>IF('Ümumi baza'!KS23="","",'Ümumi baza'!KS23)</f>
        <v/>
      </c>
      <c r="BR23" s="68" t="str">
        <f>IF('Ümumi baza'!KT23="","",'Ümumi baza'!KT23)</f>
        <v/>
      </c>
      <c r="BS23" s="68" t="str">
        <f>IF('Ümumi baza'!KU23="","",'Ümumi baza'!KU23)</f>
        <v/>
      </c>
      <c r="BT23" s="68" t="str">
        <f>IF('Ümumi baza'!KV23="","",'Ümumi baza'!KV23)</f>
        <v/>
      </c>
      <c r="BU23" s="68" t="str">
        <f>IF('Ümumi baza'!KW23="","",'Ümumi baza'!KW23)</f>
        <v/>
      </c>
      <c r="BV23" s="68" t="str">
        <f>IF('Ümumi baza'!LJ23="","",'Ümumi baza'!LJ23)</f>
        <v/>
      </c>
      <c r="BW23" s="68" t="str">
        <f>IF('Ümumi baza'!LW23="","",'Ümumi baza'!LW23)</f>
        <v/>
      </c>
      <c r="BX23" s="68" t="str">
        <f>IF('Ümumi baza'!LX23="","",'Ümumi baza'!LX23)</f>
        <v/>
      </c>
      <c r="BY23" s="68" t="str">
        <f>IF('Ümumi baza'!LY23="","",'Ümumi baza'!LY23)</f>
        <v/>
      </c>
      <c r="BZ23" s="68" t="str">
        <f>IF('Ümumi baza'!LZ23="","",'Ümumi baza'!LZ23)</f>
        <v/>
      </c>
      <c r="CA23" s="68" t="str">
        <f>IF('Ümumi baza'!MA23="","",'Ümumi baza'!MA23)</f>
        <v/>
      </c>
      <c r="CB23" s="68" t="str">
        <f>IF('Ümumi baza'!MB23="","",'Ümumi baza'!MB23)</f>
        <v/>
      </c>
      <c r="CC23" s="68" t="str">
        <f>IF('Ümumi baza'!MO23="","",'Ümumi baza'!MO23)</f>
        <v/>
      </c>
      <c r="CD23" s="68" t="str">
        <f>IF('Ümumi baza'!NB23="","",'Ümumi baza'!NB23)</f>
        <v/>
      </c>
      <c r="CE23" s="68" t="str">
        <f>IF('Ümumi baza'!NC23="","",'Ümumi baza'!NC23)</f>
        <v/>
      </c>
      <c r="CF23" s="68" t="str">
        <f>IF('Ümumi baza'!ND23="","",'Ümumi baza'!ND23)</f>
        <v/>
      </c>
      <c r="CG23" s="68" t="str">
        <f>IF('Ümumi baza'!NE23="","",'Ümumi baza'!NE23)</f>
        <v/>
      </c>
      <c r="CH23" s="68" t="str">
        <f>IF('Ümumi baza'!NF23="","",'Ümumi baza'!NF23)</f>
        <v/>
      </c>
      <c r="CI23" s="68" t="str">
        <f>IF('Ümumi baza'!NG23="","",'Ümumi baza'!NG23)</f>
        <v/>
      </c>
      <c r="CJ23" s="69" t="e">
        <f t="shared" si="1"/>
        <v>#DIV/0!</v>
      </c>
      <c r="CK23" s="69" t="e">
        <f t="shared" si="2"/>
        <v>#DIV/0!</v>
      </c>
      <c r="CL23" s="69" t="e">
        <f t="shared" si="3"/>
        <v>#DIV/0!</v>
      </c>
      <c r="CM23" s="69" t="e">
        <f t="shared" si="4"/>
        <v>#DIV/0!</v>
      </c>
      <c r="CN23" s="69" t="e">
        <f t="shared" si="5"/>
        <v>#DIV/0!</v>
      </c>
      <c r="CO23" s="69" t="e">
        <f t="shared" si="6"/>
        <v>#DIV/0!</v>
      </c>
      <c r="CP23" s="69" t="e">
        <f t="shared" si="7"/>
        <v>#DIV/0!</v>
      </c>
    </row>
    <row r="24" spans="1:94" x14ac:dyDescent="0.3">
      <c r="A24" s="63"/>
      <c r="B24" s="68" t="str">
        <f>IF('Ümumi baza'!B24="","",'Ümumi baza'!B24)</f>
        <v/>
      </c>
      <c r="C24" s="68" t="s">
        <v>91</v>
      </c>
      <c r="D24" s="68" t="str">
        <f>IF('Ümumi baza'!L24="","",'Ümumi baza'!L24)</f>
        <v/>
      </c>
      <c r="E24" s="68" t="str">
        <f>IF('Ümumi baza'!Y24="","",'Ümumi baza'!Y24)</f>
        <v/>
      </c>
      <c r="F24" s="68" t="str">
        <f>IF('Ümumi baza'!Z24="","",'Ümumi baza'!Z24)</f>
        <v/>
      </c>
      <c r="G24" s="68" t="str">
        <f>IF('Ümumi baza'!AA24="","",'Ümumi baza'!AA24)</f>
        <v/>
      </c>
      <c r="H24" s="68" t="str">
        <f>IF('Ümumi baza'!AB24="","",'Ümumi baza'!AB24)</f>
        <v/>
      </c>
      <c r="I24" s="68" t="str">
        <f>IF('Ümumi baza'!AC24="","",'Ümumi baza'!AC24)</f>
        <v/>
      </c>
      <c r="J24" s="68" t="str">
        <f>IF('Ümumi baza'!AD24="","",'Ümumi baza'!AD24)</f>
        <v/>
      </c>
      <c r="K24" s="68" t="str">
        <f>IF('Ümumi baza'!AQ24="","",'Ümumi baza'!AQ24)</f>
        <v/>
      </c>
      <c r="L24" s="68" t="str">
        <f>IF('Ümumi baza'!BD24="","",'Ümumi baza'!BD24)</f>
        <v/>
      </c>
      <c r="M24" s="68" t="str">
        <f>IF('Ümumi baza'!BE24="","",'Ümumi baza'!BE24)</f>
        <v/>
      </c>
      <c r="N24" s="68" t="str">
        <f>IF('Ümumi baza'!BF24="","",'Ümumi baza'!BF24)</f>
        <v/>
      </c>
      <c r="O24" s="68" t="str">
        <f>IF('Ümumi baza'!BG24="","",'Ümumi baza'!BG24)</f>
        <v/>
      </c>
      <c r="P24" s="68" t="str">
        <f>IF('Ümumi baza'!BH24="","",'Ümumi baza'!BH24)</f>
        <v/>
      </c>
      <c r="Q24" s="68" t="str">
        <f>IF('Ümumi baza'!BI24="","",'Ümumi baza'!BI24)</f>
        <v/>
      </c>
      <c r="R24" s="68" t="str">
        <f>IF('Ümumi baza'!BV24="","",'Ümumi baza'!BV24)</f>
        <v/>
      </c>
      <c r="S24" s="68" t="str">
        <f>IF('Ümumi baza'!CI24="","",'Ümumi baza'!CI24)</f>
        <v/>
      </c>
      <c r="T24" s="68" t="str">
        <f>IF('Ümumi baza'!CJ24="","",'Ümumi baza'!CJ24)</f>
        <v/>
      </c>
      <c r="U24" s="68" t="str">
        <f>IF('Ümumi baza'!CK24="","",'Ümumi baza'!CK24)</f>
        <v/>
      </c>
      <c r="V24" s="68" t="str">
        <f>IF('Ümumi baza'!CL24="","",'Ümumi baza'!CL24)</f>
        <v/>
      </c>
      <c r="W24" s="68" t="str">
        <f>IF('Ümumi baza'!CM24="","",'Ümumi baza'!CM24)</f>
        <v/>
      </c>
      <c r="X24" s="68" t="str">
        <f>IF('Ümumi baza'!CN24="","",'Ümumi baza'!CN24)</f>
        <v/>
      </c>
      <c r="Y24" s="68" t="str">
        <f>IF('Ümumi baza'!DA24="","",'Ümumi baza'!DA24)</f>
        <v/>
      </c>
      <c r="Z24" s="68" t="str">
        <f>IF('Ümumi baza'!DN24="","",'Ümumi baza'!DN24)</f>
        <v/>
      </c>
      <c r="AA24" s="68" t="str">
        <f>IF('Ümumi baza'!DO24="","",'Ümumi baza'!DO24)</f>
        <v/>
      </c>
      <c r="AB24" s="68" t="str">
        <f>IF('Ümumi baza'!DP24="","",'Ümumi baza'!DP24)</f>
        <v/>
      </c>
      <c r="AC24" s="68" t="str">
        <f>IF('Ümumi baza'!DQ24="","",'Ümumi baza'!DQ24)</f>
        <v/>
      </c>
      <c r="AD24" s="68" t="str">
        <f>IF('Ümumi baza'!DR24="","",'Ümumi baza'!DR24)</f>
        <v/>
      </c>
      <c r="AE24" s="68" t="str">
        <f>IF('Ümumi baza'!DS24="","",'Ümumi baza'!DS24)</f>
        <v/>
      </c>
      <c r="AF24" s="68" t="str">
        <f>IF('Ümumi baza'!EF24="","",'Ümumi baza'!EF24)</f>
        <v/>
      </c>
      <c r="AG24" s="68" t="str">
        <f>IF('Ümumi baza'!ES24="","",'Ümumi baza'!ES24)</f>
        <v/>
      </c>
      <c r="AH24" s="68" t="str">
        <f>IF('Ümumi baza'!ET24="","",'Ümumi baza'!ET24)</f>
        <v/>
      </c>
      <c r="AI24" s="68" t="str">
        <f>IF('Ümumi baza'!EU24="","",'Ümumi baza'!EU24)</f>
        <v/>
      </c>
      <c r="AJ24" s="68" t="str">
        <f>IF('Ümumi baza'!EV24="","",'Ümumi baza'!EV24)</f>
        <v/>
      </c>
      <c r="AK24" s="68" t="str">
        <f>IF('Ümumi baza'!EW24="","",'Ümumi baza'!EW24)</f>
        <v/>
      </c>
      <c r="AL24" s="68" t="str">
        <f>IF('Ümumi baza'!EX24="","",'Ümumi baza'!EX24)</f>
        <v/>
      </c>
      <c r="AM24" s="68" t="str">
        <f>IF('Ümumi baza'!FK24="","",'Ümumi baza'!FK24)</f>
        <v/>
      </c>
      <c r="AN24" s="68" t="str">
        <f>IF('Ümumi baza'!FX24="","",'Ümumi baza'!FX24)</f>
        <v/>
      </c>
      <c r="AO24" s="68" t="str">
        <f>IF('Ümumi baza'!FY24="","",'Ümumi baza'!FY24)</f>
        <v/>
      </c>
      <c r="AP24" s="68" t="str">
        <f>IF('Ümumi baza'!FZ24="","",'Ümumi baza'!FZ24)</f>
        <v/>
      </c>
      <c r="AQ24" s="68" t="str">
        <f>IF('Ümumi baza'!GA24="","",'Ümumi baza'!GA24)</f>
        <v/>
      </c>
      <c r="AR24" s="68" t="str">
        <f>IF('Ümumi baza'!GB24="","",'Ümumi baza'!GB24)</f>
        <v/>
      </c>
      <c r="AS24" s="68" t="str">
        <f>IF('Ümumi baza'!GC24="","",'Ümumi baza'!GC24)</f>
        <v/>
      </c>
      <c r="AT24" s="68" t="str">
        <f>IF('Ümumi baza'!GP24="","",'Ümumi baza'!GP24)</f>
        <v/>
      </c>
      <c r="AU24" s="68" t="str">
        <f>IF('Ümumi baza'!HC24="","",'Ümumi baza'!HC24)</f>
        <v/>
      </c>
      <c r="AV24" s="68" t="str">
        <f>IF('Ümumi baza'!HD24="","",'Ümumi baza'!HD24)</f>
        <v/>
      </c>
      <c r="AW24" s="68" t="str">
        <f>IF('Ümumi baza'!HE24="","",'Ümumi baza'!HE24)</f>
        <v/>
      </c>
      <c r="AX24" s="68" t="str">
        <f>IF('Ümumi baza'!HF24="","",'Ümumi baza'!HF24)</f>
        <v/>
      </c>
      <c r="AY24" s="68" t="str">
        <f>IF('Ümumi baza'!HG24="","",'Ümumi baza'!HG24)</f>
        <v/>
      </c>
      <c r="AZ24" s="68" t="str">
        <f>IF('Ümumi baza'!HH24="","",'Ümumi baza'!HH24)</f>
        <v/>
      </c>
      <c r="BA24" s="68" t="str">
        <f>IF('Ümumi baza'!HU24="","",'Ümumi baza'!HU24)</f>
        <v/>
      </c>
      <c r="BB24" s="68" t="str">
        <f>IF('Ümumi baza'!IH24="","",'Ümumi baza'!IH24)</f>
        <v/>
      </c>
      <c r="BC24" s="68" t="str">
        <f>IF('Ümumi baza'!II24="","",'Ümumi baza'!II24)</f>
        <v/>
      </c>
      <c r="BD24" s="68" t="str">
        <f>IF('Ümumi baza'!IJ24="","",'Ümumi baza'!IJ24)</f>
        <v/>
      </c>
      <c r="BE24" s="68" t="str">
        <f>IF('Ümumi baza'!IK24="","",'Ümumi baza'!IK24)</f>
        <v/>
      </c>
      <c r="BF24" s="68" t="str">
        <f>IF('Ümumi baza'!IL24="","",'Ümumi baza'!IL24)</f>
        <v/>
      </c>
      <c r="BG24" s="68" t="str">
        <f>IF('Ümumi baza'!IM24="","",'Ümumi baza'!IM24)</f>
        <v/>
      </c>
      <c r="BH24" s="68" t="str">
        <f>IF('Ümumi baza'!IZ24="","",'Ümumi baza'!IZ24)</f>
        <v/>
      </c>
      <c r="BI24" s="68" t="str">
        <f>IF('Ümumi baza'!JM24="","",'Ümumi baza'!JM24)</f>
        <v/>
      </c>
      <c r="BJ24" s="68" t="str">
        <f>IF('Ümumi baza'!JN24="","",'Ümumi baza'!JN24)</f>
        <v/>
      </c>
      <c r="BK24" s="68" t="str">
        <f>IF('Ümumi baza'!JO24="","",'Ümumi baza'!JO24)</f>
        <v/>
      </c>
      <c r="BL24" s="68" t="str">
        <f>IF('Ümumi baza'!JP24="","",'Ümumi baza'!JP24)</f>
        <v/>
      </c>
      <c r="BM24" s="68" t="str">
        <f>IF('Ümumi baza'!JQ24="","",'Ümumi baza'!JQ24)</f>
        <v/>
      </c>
      <c r="BN24" s="68" t="str">
        <f>IF('Ümumi baza'!JR24="","",'Ümumi baza'!JR24)</f>
        <v/>
      </c>
      <c r="BO24" s="68" t="str">
        <f>IF('Ümumi baza'!KE24="","",'Ümumi baza'!KE24)</f>
        <v/>
      </c>
      <c r="BP24" s="68" t="str">
        <f>IF('Ümumi baza'!KR24="","",'Ümumi baza'!KR24)</f>
        <v/>
      </c>
      <c r="BQ24" s="68" t="str">
        <f>IF('Ümumi baza'!KS24="","",'Ümumi baza'!KS24)</f>
        <v/>
      </c>
      <c r="BR24" s="68" t="str">
        <f>IF('Ümumi baza'!KT24="","",'Ümumi baza'!KT24)</f>
        <v/>
      </c>
      <c r="BS24" s="68" t="str">
        <f>IF('Ümumi baza'!KU24="","",'Ümumi baza'!KU24)</f>
        <v/>
      </c>
      <c r="BT24" s="68" t="str">
        <f>IF('Ümumi baza'!KV24="","",'Ümumi baza'!KV24)</f>
        <v/>
      </c>
      <c r="BU24" s="68" t="str">
        <f>IF('Ümumi baza'!KW24="","",'Ümumi baza'!KW24)</f>
        <v/>
      </c>
      <c r="BV24" s="68" t="str">
        <f>IF('Ümumi baza'!LJ24="","",'Ümumi baza'!LJ24)</f>
        <v/>
      </c>
      <c r="BW24" s="68" t="str">
        <f>IF('Ümumi baza'!LW24="","",'Ümumi baza'!LW24)</f>
        <v/>
      </c>
      <c r="BX24" s="68" t="str">
        <f>IF('Ümumi baza'!LX24="","",'Ümumi baza'!LX24)</f>
        <v/>
      </c>
      <c r="BY24" s="68" t="str">
        <f>IF('Ümumi baza'!LY24="","",'Ümumi baza'!LY24)</f>
        <v/>
      </c>
      <c r="BZ24" s="68" t="str">
        <f>IF('Ümumi baza'!LZ24="","",'Ümumi baza'!LZ24)</f>
        <v/>
      </c>
      <c r="CA24" s="68" t="str">
        <f>IF('Ümumi baza'!MA24="","",'Ümumi baza'!MA24)</f>
        <v/>
      </c>
      <c r="CB24" s="68" t="str">
        <f>IF('Ümumi baza'!MB24="","",'Ümumi baza'!MB24)</f>
        <v/>
      </c>
      <c r="CC24" s="68" t="str">
        <f>IF('Ümumi baza'!MO24="","",'Ümumi baza'!MO24)</f>
        <v/>
      </c>
      <c r="CD24" s="68" t="str">
        <f>IF('Ümumi baza'!NB24="","",'Ümumi baza'!NB24)</f>
        <v/>
      </c>
      <c r="CE24" s="68" t="str">
        <f>IF('Ümumi baza'!NC24="","",'Ümumi baza'!NC24)</f>
        <v/>
      </c>
      <c r="CF24" s="68" t="str">
        <f>IF('Ümumi baza'!ND24="","",'Ümumi baza'!ND24)</f>
        <v/>
      </c>
      <c r="CG24" s="68" t="str">
        <f>IF('Ümumi baza'!NE24="","",'Ümumi baza'!NE24)</f>
        <v/>
      </c>
      <c r="CH24" s="68" t="str">
        <f>IF('Ümumi baza'!NF24="","",'Ümumi baza'!NF24)</f>
        <v/>
      </c>
      <c r="CI24" s="68" t="str">
        <f>IF('Ümumi baza'!NG24="","",'Ümumi baza'!NG24)</f>
        <v/>
      </c>
      <c r="CJ24" s="69" t="e">
        <f t="shared" si="1"/>
        <v>#DIV/0!</v>
      </c>
      <c r="CK24" s="69" t="e">
        <f t="shared" si="2"/>
        <v>#DIV/0!</v>
      </c>
      <c r="CL24" s="69" t="e">
        <f t="shared" si="3"/>
        <v>#DIV/0!</v>
      </c>
      <c r="CM24" s="69" t="e">
        <f t="shared" si="4"/>
        <v>#DIV/0!</v>
      </c>
      <c r="CN24" s="69" t="e">
        <f t="shared" si="5"/>
        <v>#DIV/0!</v>
      </c>
      <c r="CO24" s="69" t="e">
        <f t="shared" si="6"/>
        <v>#DIV/0!</v>
      </c>
      <c r="CP24" s="69" t="e">
        <f t="shared" si="7"/>
        <v>#DIV/0!</v>
      </c>
    </row>
    <row r="25" spans="1:94" x14ac:dyDescent="0.3">
      <c r="A25" s="63"/>
      <c r="B25" s="68" t="str">
        <f>IF('Ümumi baza'!B25="","",'Ümumi baza'!B25)</f>
        <v/>
      </c>
      <c r="C25" s="68" t="s">
        <v>33</v>
      </c>
      <c r="D25" s="68" t="str">
        <f>IF('Ümumi baza'!L25="","",'Ümumi baza'!L25)</f>
        <v/>
      </c>
      <c r="E25" s="68" t="str">
        <f>IF('Ümumi baza'!Y25="","",'Ümumi baza'!Y25)</f>
        <v/>
      </c>
      <c r="F25" s="68" t="str">
        <f>IF('Ümumi baza'!Z25="","",'Ümumi baza'!Z25)</f>
        <v/>
      </c>
      <c r="G25" s="68" t="str">
        <f>IF('Ümumi baza'!AA25="","",'Ümumi baza'!AA25)</f>
        <v/>
      </c>
      <c r="H25" s="68" t="str">
        <f>IF('Ümumi baza'!AB25="","",'Ümumi baza'!AB25)</f>
        <v/>
      </c>
      <c r="I25" s="68" t="str">
        <f>IF('Ümumi baza'!AC25="","",'Ümumi baza'!AC25)</f>
        <v/>
      </c>
      <c r="J25" s="68" t="str">
        <f>IF('Ümumi baza'!AD25="","",'Ümumi baza'!AD25)</f>
        <v/>
      </c>
      <c r="K25" s="68" t="str">
        <f>IF('Ümumi baza'!AQ25="","",'Ümumi baza'!AQ25)</f>
        <v/>
      </c>
      <c r="L25" s="68" t="str">
        <f>IF('Ümumi baza'!BD25="","",'Ümumi baza'!BD25)</f>
        <v/>
      </c>
      <c r="M25" s="68" t="str">
        <f>IF('Ümumi baza'!BE25="","",'Ümumi baza'!BE25)</f>
        <v/>
      </c>
      <c r="N25" s="68" t="str">
        <f>IF('Ümumi baza'!BF25="","",'Ümumi baza'!BF25)</f>
        <v/>
      </c>
      <c r="O25" s="68" t="str">
        <f>IF('Ümumi baza'!BG25="","",'Ümumi baza'!BG25)</f>
        <v/>
      </c>
      <c r="P25" s="68" t="str">
        <f>IF('Ümumi baza'!BH25="","",'Ümumi baza'!BH25)</f>
        <v/>
      </c>
      <c r="Q25" s="68" t="str">
        <f>IF('Ümumi baza'!BI25="","",'Ümumi baza'!BI25)</f>
        <v/>
      </c>
      <c r="R25" s="68" t="str">
        <f>IF('Ümumi baza'!BV25="","",'Ümumi baza'!BV25)</f>
        <v/>
      </c>
      <c r="S25" s="68" t="str">
        <f>IF('Ümumi baza'!CI25="","",'Ümumi baza'!CI25)</f>
        <v/>
      </c>
      <c r="T25" s="68" t="str">
        <f>IF('Ümumi baza'!CJ25="","",'Ümumi baza'!CJ25)</f>
        <v/>
      </c>
      <c r="U25" s="68">
        <f>IF('Ümumi baza'!CK25="","",'Ümumi baza'!CK25)</f>
        <v>67.179702750665484</v>
      </c>
      <c r="V25" s="68" t="str">
        <f>IF('Ümumi baza'!CL25="","",'Ümumi baza'!CL25)</f>
        <v/>
      </c>
      <c r="W25" s="68">
        <f>IF('Ümumi baza'!CM25="","",'Ümumi baza'!CM25)</f>
        <v>67.179702750665484</v>
      </c>
      <c r="X25" s="68" t="str">
        <f>IF('Ümumi baza'!CN25="","",'Ümumi baza'!CN25)</f>
        <v/>
      </c>
      <c r="Y25" s="68">
        <f>IF('Ümumi baza'!DA25="","",'Ümumi baza'!DA25)</f>
        <v>68.444889953042136</v>
      </c>
      <c r="Z25" s="68" t="str">
        <f>IF('Ümumi baza'!DN25="","",'Ümumi baza'!DN25)</f>
        <v/>
      </c>
      <c r="AA25" s="68" t="str">
        <f>IF('Ümumi baza'!DO25="","",'Ümumi baza'!DO25)</f>
        <v/>
      </c>
      <c r="AB25" s="68">
        <f>IF('Ümumi baza'!DP25="","",'Ümumi baza'!DP25)</f>
        <v>59.556345069986378</v>
      </c>
      <c r="AC25" s="68" t="str">
        <f>IF('Ümumi baza'!DQ25="","",'Ümumi baza'!DQ25)</f>
        <v/>
      </c>
      <c r="AD25" s="68">
        <f>IF('Ümumi baza'!DR25="","",'Ümumi baza'!DR25)</f>
        <v>59.556345069986378</v>
      </c>
      <c r="AE25" s="68" t="str">
        <f>IF('Ümumi baza'!DS25="","",'Ümumi baza'!DS25)</f>
        <v/>
      </c>
      <c r="AF25" s="68">
        <f>IF('Ümumi baza'!EF25="","",'Ümumi baza'!EF25)</f>
        <v>67.325962600836746</v>
      </c>
      <c r="AG25" s="68" t="str">
        <f>IF('Ümumi baza'!ES25="","",'Ümumi baza'!ES25)</f>
        <v/>
      </c>
      <c r="AH25" s="68" t="str">
        <f>IF('Ümumi baza'!ET25="","",'Ümumi baza'!ET25)</f>
        <v/>
      </c>
      <c r="AI25" s="68">
        <f>IF('Ümumi baza'!EU25="","",'Ümumi baza'!EU25)</f>
        <v>61.8554164662498</v>
      </c>
      <c r="AJ25" s="68">
        <f>IF('Ümumi baza'!EV25="","",'Ümumi baza'!EV25)</f>
        <v>63.641269841269846</v>
      </c>
      <c r="AK25" s="68">
        <f>IF('Ümumi baza'!EW25="","",'Ümumi baza'!EW25)</f>
        <v>62.926928491261826</v>
      </c>
      <c r="AL25" s="68" t="str">
        <f>IF('Ümumi baza'!EX25="","",'Ümumi baza'!EX25)</f>
        <v/>
      </c>
      <c r="AM25" s="68" t="str">
        <f>IF('Ümumi baza'!FK25="","",'Ümumi baza'!FK25)</f>
        <v/>
      </c>
      <c r="AN25" s="68" t="str">
        <f>IF('Ümumi baza'!FX25="","",'Ümumi baza'!FX25)</f>
        <v/>
      </c>
      <c r="AO25" s="68" t="str">
        <f>IF('Ümumi baza'!FY25="","",'Ümumi baza'!FY25)</f>
        <v/>
      </c>
      <c r="AP25" s="68">
        <f>IF('Ümumi baza'!FZ25="","",'Ümumi baza'!FZ25)</f>
        <v>56.110770248270249</v>
      </c>
      <c r="AQ25" s="68">
        <f>IF('Ümumi baza'!GA25="","",'Ümumi baza'!GA25)</f>
        <v>53.903174603174598</v>
      </c>
      <c r="AR25" s="68">
        <f>IF('Ümumi baza'!GB25="","",'Ümumi baza'!GB25)</f>
        <v>54.786212861212867</v>
      </c>
      <c r="AS25" s="68" t="str">
        <f>IF('Ümumi baza'!GC25="","",'Ümumi baza'!GC25)</f>
        <v/>
      </c>
      <c r="AT25" s="68">
        <f>IF('Ümumi baza'!GP25="","",'Ümumi baza'!GP25)</f>
        <v>70.919273581744989</v>
      </c>
      <c r="AU25" s="68" t="str">
        <f>IF('Ümumi baza'!HC25="","",'Ümumi baza'!HC25)</f>
        <v/>
      </c>
      <c r="AV25" s="68" t="str">
        <f>IF('Ümumi baza'!HD25="","",'Ümumi baza'!HD25)</f>
        <v/>
      </c>
      <c r="AW25" s="68">
        <f>IF('Ümumi baza'!HE25="","",'Ümumi baza'!HE25)</f>
        <v>58.478292937221511</v>
      </c>
      <c r="AX25" s="68">
        <f>IF('Ümumi baza'!HF25="","",'Ümumi baza'!HF25)</f>
        <v>63.119225417439701</v>
      </c>
      <c r="AY25" s="68">
        <f>IF('Ümumi baza'!HG25="","",'Ümumi baza'!HG25)</f>
        <v>61.262852425352435</v>
      </c>
      <c r="AZ25" s="68" t="str">
        <f>IF('Ümumi baza'!HH25="","",'Ümumi baza'!HH25)</f>
        <v/>
      </c>
      <c r="BA25" s="68">
        <f>IF('Ümumi baza'!HU25="","",'Ümumi baza'!HU25)</f>
        <v>68.578481057716758</v>
      </c>
      <c r="BB25" s="68" t="str">
        <f>IF('Ümumi baza'!IH25="","",'Ümumi baza'!IH25)</f>
        <v/>
      </c>
      <c r="BC25" s="68" t="str">
        <f>IF('Ümumi baza'!II25="","",'Ümumi baza'!II25)</f>
        <v/>
      </c>
      <c r="BD25" s="68">
        <f>IF('Ümumi baza'!IJ25="","",'Ümumi baza'!IJ25)</f>
        <v>55.408579247845552</v>
      </c>
      <c r="BE25" s="68">
        <f>IF('Ümumi baza'!IK25="","",'Ümumi baza'!IK25)</f>
        <v>58.651271102086319</v>
      </c>
      <c r="BF25" s="68">
        <f>IF('Ümumi baza'!IL25="","",'Ümumi baza'!IL25)</f>
        <v>57.354194360390011</v>
      </c>
      <c r="BG25" s="68" t="str">
        <f>IF('Ümumi baza'!IM25="","",'Ümumi baza'!IM25)</f>
        <v/>
      </c>
      <c r="BH25" s="68">
        <f>IF('Ümumi baza'!IZ25="","",'Ümumi baza'!IZ25)</f>
        <v>67.65537184293315</v>
      </c>
      <c r="BI25" s="68" t="str">
        <f>IF('Ümumi baza'!JM25="","",'Ümumi baza'!JM25)</f>
        <v/>
      </c>
      <c r="BJ25" s="68" t="str">
        <f>IF('Ümumi baza'!JN25="","",'Ümumi baza'!JN25)</f>
        <v/>
      </c>
      <c r="BK25" s="68">
        <f>IF('Ümumi baza'!JO25="","",'Ümumi baza'!JO25)</f>
        <v>57.258137716774527</v>
      </c>
      <c r="BL25" s="68">
        <f>IF('Ümumi baza'!JP25="","",'Ümumi baza'!JP25)</f>
        <v>62.68099901079632</v>
      </c>
      <c r="BM25" s="68">
        <f>IF('Ümumi baza'!JQ25="","",'Ümumi baza'!JQ25)</f>
        <v>60.511854493187606</v>
      </c>
      <c r="BN25" s="68" t="str">
        <f>IF('Ümumi baza'!JR25="","",'Ümumi baza'!JR25)</f>
        <v/>
      </c>
      <c r="BO25" s="68">
        <f>IF('Ümumi baza'!KE25="","",'Ümumi baza'!KE25)</f>
        <v>64.752128427128426</v>
      </c>
      <c r="BP25" s="68" t="str">
        <f>IF('Ümumi baza'!KR25="","",'Ümumi baza'!KR25)</f>
        <v/>
      </c>
      <c r="BQ25" s="68" t="str">
        <f>IF('Ümumi baza'!KS25="","",'Ümumi baza'!KS25)</f>
        <v/>
      </c>
      <c r="BR25" s="68">
        <f>IF('Ümumi baza'!KT25="","",'Ümumi baza'!KT25)</f>
        <v>62.752182539682543</v>
      </c>
      <c r="BS25" s="68">
        <f>IF('Ümumi baza'!KU25="","",'Ümumi baza'!KU25)</f>
        <v>61.347038239538243</v>
      </c>
      <c r="BT25" s="68">
        <f>IF('Ümumi baza'!KV25="","",'Ümumi baza'!KV25)</f>
        <v>61.820286435786443</v>
      </c>
      <c r="BU25" s="68">
        <f>IF('Ümumi baza'!KW25="","",'Ümumi baza'!KW25)</f>
        <v>36.865767638793955</v>
      </c>
      <c r="BV25" s="68">
        <f>IF('Ümumi baza'!LJ25="","",'Ümumi baza'!LJ25)</f>
        <v>65.935406698564591</v>
      </c>
      <c r="BW25" s="68" t="str">
        <f>IF('Ümumi baza'!LW25="","",'Ümumi baza'!LW25)</f>
        <v/>
      </c>
      <c r="BX25" s="68" t="str">
        <f>IF('Ümumi baza'!LX25="","",'Ümumi baza'!LX25)</f>
        <v/>
      </c>
      <c r="BY25" s="68">
        <f>IF('Ümumi baza'!LY25="","",'Ümumi baza'!LY25)</f>
        <v>67.00334668192221</v>
      </c>
      <c r="BZ25" s="68">
        <f>IF('Ümumi baza'!LZ25="","",'Ümumi baza'!LZ25)</f>
        <v>62.905606407322651</v>
      </c>
      <c r="CA25" s="68">
        <f>IF('Ümumi baza'!MA25="","",'Ümumi baza'!MA25)</f>
        <v>64.544702517162477</v>
      </c>
      <c r="CB25" s="68">
        <f>IF('Ümumi baza'!MB25="","",'Ümumi baza'!MB25)</f>
        <v>2.75</v>
      </c>
      <c r="CC25" s="68">
        <f>IF('Ümumi baza'!MO25="","",'Ümumi baza'!MO25)</f>
        <v>75.143823099415201</v>
      </c>
      <c r="CD25" s="68" t="str">
        <f>IF('Ümumi baza'!NB25="","",'Ümumi baza'!NB25)</f>
        <v/>
      </c>
      <c r="CE25" s="68" t="str">
        <f>IF('Ümumi baza'!NC25="","",'Ümumi baza'!NC25)</f>
        <v/>
      </c>
      <c r="CF25" s="68">
        <f>IF('Ümumi baza'!ND25="","",'Ümumi baza'!ND25)</f>
        <v>74.941794590643283</v>
      </c>
      <c r="CG25" s="68">
        <f>IF('Ümumi baza'!NE25="","",'Ümumi baza'!NE25)</f>
        <v>77.625548245614027</v>
      </c>
      <c r="CH25" s="68">
        <f>IF('Ümumi baza'!NF25="","",'Ümumi baza'!NF25)</f>
        <v>76.552046783625727</v>
      </c>
      <c r="CI25" s="68">
        <f>IF('Ümumi baza'!NG25="","",'Ümumi baza'!NG25)</f>
        <v>44.177174707602347</v>
      </c>
      <c r="CJ25" s="69">
        <f t="shared" si="1"/>
        <v>68.594417157672751</v>
      </c>
      <c r="CK25" s="69" t="e">
        <f t="shared" si="2"/>
        <v>#DIV/0!</v>
      </c>
      <c r="CL25" s="69" t="e">
        <f t="shared" si="3"/>
        <v>#DIV/0!</v>
      </c>
      <c r="CM25" s="69">
        <f t="shared" si="4"/>
        <v>62.054456824926163</v>
      </c>
      <c r="CN25" s="69">
        <f t="shared" si="5"/>
        <v>62.984266608405214</v>
      </c>
      <c r="CO25" s="69">
        <f t="shared" si="6"/>
        <v>62.649512618863142</v>
      </c>
      <c r="CP25" s="69">
        <f t="shared" si="7"/>
        <v>27.930980782132099</v>
      </c>
    </row>
    <row r="26" spans="1:94" x14ac:dyDescent="0.3">
      <c r="A26" s="63"/>
      <c r="B26" s="68" t="str">
        <f>IF('Ümumi baza'!B26="","",'Ümumi baza'!B26)</f>
        <v/>
      </c>
      <c r="C26" s="68" t="s">
        <v>86</v>
      </c>
      <c r="D26" s="68" t="str">
        <f>IF('Ümumi baza'!L26="","",'Ümumi baza'!L26)</f>
        <v/>
      </c>
      <c r="E26" s="68" t="str">
        <f>IF('Ümumi baza'!Y26="","",'Ümumi baza'!Y26)</f>
        <v/>
      </c>
      <c r="F26" s="68" t="str">
        <f>IF('Ümumi baza'!Z26="","",'Ümumi baza'!Z26)</f>
        <v/>
      </c>
      <c r="G26" s="68" t="str">
        <f>IF('Ümumi baza'!AA26="","",'Ümumi baza'!AA26)</f>
        <v/>
      </c>
      <c r="H26" s="68" t="str">
        <f>IF('Ümumi baza'!AB26="","",'Ümumi baza'!AB26)</f>
        <v/>
      </c>
      <c r="I26" s="68" t="str">
        <f>IF('Ümumi baza'!AC26="","",'Ümumi baza'!AC26)</f>
        <v/>
      </c>
      <c r="J26" s="68" t="str">
        <f>IF('Ümumi baza'!AD26="","",'Ümumi baza'!AD26)</f>
        <v/>
      </c>
      <c r="K26" s="68" t="str">
        <f>IF('Ümumi baza'!AQ26="","",'Ümumi baza'!AQ26)</f>
        <v/>
      </c>
      <c r="L26" s="68" t="str">
        <f>IF('Ümumi baza'!BD26="","",'Ümumi baza'!BD26)</f>
        <v/>
      </c>
      <c r="M26" s="68" t="str">
        <f>IF('Ümumi baza'!BE26="","",'Ümumi baza'!BE26)</f>
        <v/>
      </c>
      <c r="N26" s="68" t="str">
        <f>IF('Ümumi baza'!BF26="","",'Ümumi baza'!BF26)</f>
        <v/>
      </c>
      <c r="O26" s="68" t="str">
        <f>IF('Ümumi baza'!BG26="","",'Ümumi baza'!BG26)</f>
        <v/>
      </c>
      <c r="P26" s="68" t="str">
        <f>IF('Ümumi baza'!BH26="","",'Ümumi baza'!BH26)</f>
        <v/>
      </c>
      <c r="Q26" s="68" t="str">
        <f>IF('Ümumi baza'!BI26="","",'Ümumi baza'!BI26)</f>
        <v/>
      </c>
      <c r="R26" s="68" t="str">
        <f>IF('Ümumi baza'!BV26="","",'Ümumi baza'!BV26)</f>
        <v/>
      </c>
      <c r="S26" s="68" t="str">
        <f>IF('Ümumi baza'!CI26="","",'Ümumi baza'!CI26)</f>
        <v/>
      </c>
      <c r="T26" s="68" t="str">
        <f>IF('Ümumi baza'!CJ26="","",'Ümumi baza'!CJ26)</f>
        <v/>
      </c>
      <c r="U26" s="68" t="str">
        <f>IF('Ümumi baza'!CK26="","",'Ümumi baza'!CK26)</f>
        <v/>
      </c>
      <c r="V26" s="68" t="str">
        <f>IF('Ümumi baza'!CL26="","",'Ümumi baza'!CL26)</f>
        <v/>
      </c>
      <c r="W26" s="68" t="str">
        <f>IF('Ümumi baza'!CM26="","",'Ümumi baza'!CM26)</f>
        <v/>
      </c>
      <c r="X26" s="68" t="str">
        <f>IF('Ümumi baza'!CN26="","",'Ümumi baza'!CN26)</f>
        <v/>
      </c>
      <c r="Y26" s="68">
        <f>IF('Ümumi baza'!DA26="","",'Ümumi baza'!DA26)</f>
        <v>63.387750933706819</v>
      </c>
      <c r="Z26" s="68">
        <f>IF('Ümumi baza'!DN26="","",'Ümumi baza'!DN26)</f>
        <v>0</v>
      </c>
      <c r="AA26" s="68">
        <f>IF('Ümumi baza'!DO26="","",'Ümumi baza'!DO26)</f>
        <v>0</v>
      </c>
      <c r="AB26" s="68">
        <f>IF('Ümumi baza'!DP26="","",'Ümumi baza'!DP26)</f>
        <v>55.938098155929048</v>
      </c>
      <c r="AC26" s="68">
        <f>IF('Ümumi baza'!DQ26="","",'Ümumi baza'!DQ26)</f>
        <v>0</v>
      </c>
      <c r="AD26" s="68">
        <f>IF('Ümumi baza'!DR26="","",'Ümumi baza'!DR26)</f>
        <v>55.938098155929048</v>
      </c>
      <c r="AE26" s="68">
        <f>IF('Ümumi baza'!DS26="","",'Ümumi baza'!DS26)</f>
        <v>0</v>
      </c>
      <c r="AF26" s="68" t="str">
        <f>IF('Ümumi baza'!EF26="","",'Ümumi baza'!EF26)</f>
        <v/>
      </c>
      <c r="AG26" s="68" t="str">
        <f>IF('Ümumi baza'!ES26="","",'Ümumi baza'!ES26)</f>
        <v/>
      </c>
      <c r="AH26" s="68" t="str">
        <f>IF('Ümumi baza'!ET26="","",'Ümumi baza'!ET26)</f>
        <v/>
      </c>
      <c r="AI26" s="68" t="str">
        <f>IF('Ümumi baza'!EU26="","",'Ümumi baza'!EU26)</f>
        <v/>
      </c>
      <c r="AJ26" s="68" t="str">
        <f>IF('Ümumi baza'!EV26="","",'Ümumi baza'!EV26)</f>
        <v/>
      </c>
      <c r="AK26" s="68" t="str">
        <f>IF('Ümumi baza'!EW26="","",'Ümumi baza'!EW26)</f>
        <v/>
      </c>
      <c r="AL26" s="68" t="str">
        <f>IF('Ümumi baza'!EX26="","",'Ümumi baza'!EX26)</f>
        <v/>
      </c>
      <c r="AM26" s="68">
        <f>IF('Ümumi baza'!FK26="","",'Ümumi baza'!FK26)</f>
        <v>0</v>
      </c>
      <c r="AN26" s="68">
        <f>IF('Ümumi baza'!FX26="","",'Ümumi baza'!FX26)</f>
        <v>0</v>
      </c>
      <c r="AO26" s="68">
        <f>IF('Ümumi baza'!FY26="","",'Ümumi baza'!FY26)</f>
        <v>0</v>
      </c>
      <c r="AP26" s="68">
        <f>IF('Ümumi baza'!FZ26="","",'Ümumi baza'!FZ26)</f>
        <v>55.149210438684122</v>
      </c>
      <c r="AQ26" s="68">
        <f>IF('Ümumi baza'!GA26="","",'Ümumi baza'!GA26)</f>
        <v>53.502664002664005</v>
      </c>
      <c r="AR26" s="68">
        <f>IF('Ümumi baza'!GB26="","",'Ümumi baza'!GB26)</f>
        <v>54.161282577072051</v>
      </c>
      <c r="AS26" s="68">
        <f>IF('Ümumi baza'!GC26="","",'Ümumi baza'!GC26)</f>
        <v>0</v>
      </c>
      <c r="AT26" s="68" t="str">
        <f>IF('Ümumi baza'!GP26="","",'Ümumi baza'!GP26)</f>
        <v/>
      </c>
      <c r="AU26" s="68" t="str">
        <f>IF('Ümumi baza'!HC26="","",'Ümumi baza'!HC26)</f>
        <v/>
      </c>
      <c r="AV26" s="68" t="str">
        <f>IF('Ümumi baza'!HD26="","",'Ümumi baza'!HD26)</f>
        <v/>
      </c>
      <c r="AW26" s="68" t="str">
        <f>IF('Ümumi baza'!HE26="","",'Ümumi baza'!HE26)</f>
        <v/>
      </c>
      <c r="AX26" s="68" t="str">
        <f>IF('Ümumi baza'!HF26="","",'Ümumi baza'!HF26)</f>
        <v/>
      </c>
      <c r="AY26" s="68" t="str">
        <f>IF('Ümumi baza'!HG26="","",'Ümumi baza'!HG26)</f>
        <v/>
      </c>
      <c r="AZ26" s="68" t="str">
        <f>IF('Ümumi baza'!HH26="","",'Ümumi baza'!HH26)</f>
        <v/>
      </c>
      <c r="BA26" s="68">
        <f>IF('Ümumi baza'!HU26="","",'Ümumi baza'!HU26)</f>
        <v>55.441103341103336</v>
      </c>
      <c r="BB26" s="68">
        <f>IF('Ümumi baza'!IH26="","",'Ümumi baza'!IH26)</f>
        <v>0</v>
      </c>
      <c r="BC26" s="68">
        <f>IF('Ümumi baza'!II26="","",'Ümumi baza'!II26)</f>
        <v>0</v>
      </c>
      <c r="BD26" s="68">
        <f>IF('Ümumi baza'!IJ26="","",'Ümumi baza'!IJ26)</f>
        <v>55.53055859071484</v>
      </c>
      <c r="BE26" s="68">
        <f>IF('Ümumi baza'!IK26="","",'Ümumi baza'!IK26)</f>
        <v>58.097331487956488</v>
      </c>
      <c r="BF26" s="68">
        <f>IF('Ümumi baza'!IL26="","",'Ümumi baza'!IL26)</f>
        <v>57.070622329059837</v>
      </c>
      <c r="BG26" s="68">
        <f>IF('Ümumi baza'!IM26="","",'Ümumi baza'!IM26)</f>
        <v>0</v>
      </c>
      <c r="BH26" s="68">
        <f>IF('Ümumi baza'!IZ26="","",'Ümumi baza'!IZ26)</f>
        <v>64.805373198230342</v>
      </c>
      <c r="BI26" s="68">
        <f>IF('Ümumi baza'!JM26="","",'Ümumi baza'!JM26)</f>
        <v>0</v>
      </c>
      <c r="BJ26" s="68">
        <f>IF('Ümumi baza'!JN26="","",'Ümumi baza'!JN26)</f>
        <v>0</v>
      </c>
      <c r="BK26" s="68">
        <f>IF('Ümumi baza'!JO26="","",'Ümumi baza'!JO26)</f>
        <v>53.843601438244299</v>
      </c>
      <c r="BL26" s="68">
        <f>IF('Ümumi baza'!JP26="","",'Ümumi baza'!JP26)</f>
        <v>58.647576629719481</v>
      </c>
      <c r="BM26" s="68">
        <f>IF('Ümumi baza'!JQ26="","",'Ümumi baza'!JQ26)</f>
        <v>56.725986553129417</v>
      </c>
      <c r="BN26" s="68">
        <f>IF('Ümumi baza'!JR26="","",'Ümumi baza'!JR26)</f>
        <v>0</v>
      </c>
      <c r="BO26" s="68" t="str">
        <f>IF('Ümumi baza'!KE26="","",'Ümumi baza'!KE26)</f>
        <v/>
      </c>
      <c r="BP26" s="68" t="str">
        <f>IF('Ümumi baza'!KR26="","",'Ümumi baza'!KR26)</f>
        <v/>
      </c>
      <c r="BQ26" s="68" t="str">
        <f>IF('Ümumi baza'!KS26="","",'Ümumi baza'!KS26)</f>
        <v/>
      </c>
      <c r="BR26" s="68" t="str">
        <f>IF('Ümumi baza'!KT26="","",'Ümumi baza'!KT26)</f>
        <v/>
      </c>
      <c r="BS26" s="68" t="str">
        <f>IF('Ümumi baza'!KU26="","",'Ümumi baza'!KU26)</f>
        <v/>
      </c>
      <c r="BT26" s="68" t="str">
        <f>IF('Ümumi baza'!KV26="","",'Ümumi baza'!KV26)</f>
        <v/>
      </c>
      <c r="BU26" s="68" t="str">
        <f>IF('Ümumi baza'!KW26="","",'Ümumi baza'!KW26)</f>
        <v/>
      </c>
      <c r="BV26" s="68">
        <f>IF('Ümumi baza'!LJ26="","",'Ümumi baza'!LJ26)</f>
        <v>29.413533834586467</v>
      </c>
      <c r="BW26" s="68">
        <f>IF('Ümumi baza'!LW26="","",'Ümumi baza'!LW26)</f>
        <v>0</v>
      </c>
      <c r="BX26" s="68">
        <f>IF('Ümumi baza'!LX26="","",'Ümumi baza'!LX26)</f>
        <v>0</v>
      </c>
      <c r="BY26" s="68">
        <f>IF('Ümumi baza'!LY26="","",'Ümumi baza'!LY26)</f>
        <v>33.840883458646616</v>
      </c>
      <c r="BZ26" s="68">
        <f>IF('Ümumi baza'!LZ26="","",'Ümumi baza'!LZ26)</f>
        <v>30.737781954887218</v>
      </c>
      <c r="CA26" s="68">
        <f>IF('Ümumi baza'!MA26="","",'Ümumi baza'!MA26)</f>
        <v>31.979022556390976</v>
      </c>
      <c r="CB26" s="68">
        <f>IF('Ümumi baza'!MB26="","",'Ümumi baza'!MB26)</f>
        <v>0.14473684210526316</v>
      </c>
      <c r="CC26" s="68" t="str">
        <f>IF('Ümumi baza'!MO26="","",'Ümumi baza'!MO26)</f>
        <v/>
      </c>
      <c r="CD26" s="68" t="str">
        <f>IF('Ümumi baza'!NB26="","",'Ümumi baza'!NB26)</f>
        <v/>
      </c>
      <c r="CE26" s="68" t="str">
        <f>IF('Ümumi baza'!NC26="","",'Ümumi baza'!NC26)</f>
        <v/>
      </c>
      <c r="CF26" s="68" t="str">
        <f>IF('Ümumi baza'!ND26="","",'Ümumi baza'!ND26)</f>
        <v/>
      </c>
      <c r="CG26" s="68" t="str">
        <f>IF('Ümumi baza'!NE26="","",'Ümumi baza'!NE26)</f>
        <v/>
      </c>
      <c r="CH26" s="68" t="str">
        <f>IF('Ümumi baza'!NF26="","",'Ümumi baza'!NF26)</f>
        <v/>
      </c>
      <c r="CI26" s="68" t="str">
        <f>IF('Ümumi baza'!NG26="","",'Ümumi baza'!NG26)</f>
        <v/>
      </c>
      <c r="CJ26" s="69">
        <f t="shared" si="1"/>
        <v>42.609552261525394</v>
      </c>
      <c r="CK26" s="69">
        <f t="shared" si="2"/>
        <v>0</v>
      </c>
      <c r="CL26" s="69">
        <f t="shared" si="3"/>
        <v>0</v>
      </c>
      <c r="CM26" s="69">
        <f t="shared" si="4"/>
        <v>50.860470416443789</v>
      </c>
      <c r="CN26" s="69">
        <f t="shared" si="5"/>
        <v>40.197070815045443</v>
      </c>
      <c r="CO26" s="69">
        <f t="shared" si="6"/>
        <v>51.175002434316269</v>
      </c>
      <c r="CP26" s="69">
        <f t="shared" si="7"/>
        <v>2.8947368421052631E-2</v>
      </c>
    </row>
    <row r="27" spans="1:94" x14ac:dyDescent="0.3">
      <c r="A27" s="63"/>
      <c r="B27" s="68" t="str">
        <f>IF('Ümumi baza'!B27="","",'Ümumi baza'!B27)</f>
        <v/>
      </c>
      <c r="C27" s="68" t="s">
        <v>87</v>
      </c>
      <c r="D27" s="68" t="str">
        <f>IF('Ümumi baza'!L27="","",'Ümumi baza'!L27)</f>
        <v/>
      </c>
      <c r="E27" s="68" t="str">
        <f>IF('Ümumi baza'!Y27="","",'Ümumi baza'!Y27)</f>
        <v/>
      </c>
      <c r="F27" s="68" t="str">
        <f>IF('Ümumi baza'!Z27="","",'Ümumi baza'!Z27)</f>
        <v/>
      </c>
      <c r="G27" s="68" t="str">
        <f>IF('Ümumi baza'!AA27="","",'Ümumi baza'!AA27)</f>
        <v/>
      </c>
      <c r="H27" s="68" t="str">
        <f>IF('Ümumi baza'!AB27="","",'Ümumi baza'!AB27)</f>
        <v/>
      </c>
      <c r="I27" s="68" t="str">
        <f>IF('Ümumi baza'!AC27="","",'Ümumi baza'!AC27)</f>
        <v/>
      </c>
      <c r="J27" s="68" t="str">
        <f>IF('Ümumi baza'!AD27="","",'Ümumi baza'!AD27)</f>
        <v/>
      </c>
      <c r="K27" s="68" t="str">
        <f>IF('Ümumi baza'!AQ27="","",'Ümumi baza'!AQ27)</f>
        <v/>
      </c>
      <c r="L27" s="68" t="str">
        <f>IF('Ümumi baza'!BD27="","",'Ümumi baza'!BD27)</f>
        <v/>
      </c>
      <c r="M27" s="68" t="str">
        <f>IF('Ümumi baza'!BE27="","",'Ümumi baza'!BE27)</f>
        <v/>
      </c>
      <c r="N27" s="68" t="str">
        <f>IF('Ümumi baza'!BF27="","",'Ümumi baza'!BF27)</f>
        <v/>
      </c>
      <c r="O27" s="68" t="str">
        <f>IF('Ümumi baza'!BG27="","",'Ümumi baza'!BG27)</f>
        <v/>
      </c>
      <c r="P27" s="68" t="str">
        <f>IF('Ümumi baza'!BH27="","",'Ümumi baza'!BH27)</f>
        <v/>
      </c>
      <c r="Q27" s="68" t="str">
        <f>IF('Ümumi baza'!BI27="","",'Ümumi baza'!BI27)</f>
        <v/>
      </c>
      <c r="R27" s="68" t="str">
        <f>IF('Ümumi baza'!BV27="","",'Ümumi baza'!BV27)</f>
        <v/>
      </c>
      <c r="S27" s="68" t="str">
        <f>IF('Ümumi baza'!CI27="","",'Ümumi baza'!CI27)</f>
        <v/>
      </c>
      <c r="T27" s="68" t="str">
        <f>IF('Ümumi baza'!CJ27="","",'Ümumi baza'!CJ27)</f>
        <v/>
      </c>
      <c r="U27" s="68" t="str">
        <f>IF('Ümumi baza'!CK27="","",'Ümumi baza'!CK27)</f>
        <v/>
      </c>
      <c r="V27" s="68" t="str">
        <f>IF('Ümumi baza'!CL27="","",'Ümumi baza'!CL27)</f>
        <v/>
      </c>
      <c r="W27" s="68" t="str">
        <f>IF('Ümumi baza'!CM27="","",'Ümumi baza'!CM27)</f>
        <v/>
      </c>
      <c r="X27" s="68" t="str">
        <f>IF('Ümumi baza'!CN27="","",'Ümumi baza'!CN27)</f>
        <v/>
      </c>
      <c r="Y27" s="68">
        <f>IF('Ümumi baza'!DA27="","",'Ümumi baza'!DA27)</f>
        <v>68.947222222222223</v>
      </c>
      <c r="Z27" s="68">
        <f>IF('Ümumi baza'!DN27="","",'Ümumi baza'!DN27)</f>
        <v>0</v>
      </c>
      <c r="AA27" s="68">
        <f>IF('Ümumi baza'!DO27="","",'Ümumi baza'!DO27)</f>
        <v>0</v>
      </c>
      <c r="AB27" s="68">
        <f>IF('Ümumi baza'!DP27="","",'Ümumi baza'!DP27)</f>
        <v>62.813425925925934</v>
      </c>
      <c r="AC27" s="68">
        <f>IF('Ümumi baza'!DQ27="","",'Ümumi baza'!DQ27)</f>
        <v>0</v>
      </c>
      <c r="AD27" s="68">
        <f>IF('Ümumi baza'!DR27="","",'Ümumi baza'!DR27)</f>
        <v>62.813425925925934</v>
      </c>
      <c r="AE27" s="68">
        <f>IF('Ümumi baza'!DS27="","",'Ümumi baza'!DS27)</f>
        <v>0</v>
      </c>
      <c r="AF27" s="68" t="str">
        <f>IF('Ümumi baza'!EF27="","",'Ümumi baza'!EF27)</f>
        <v/>
      </c>
      <c r="AG27" s="68" t="str">
        <f>IF('Ümumi baza'!ES27="","",'Ümumi baza'!ES27)</f>
        <v/>
      </c>
      <c r="AH27" s="68" t="str">
        <f>IF('Ümumi baza'!ET27="","",'Ümumi baza'!ET27)</f>
        <v/>
      </c>
      <c r="AI27" s="68" t="str">
        <f>IF('Ümumi baza'!EU27="","",'Ümumi baza'!EU27)</f>
        <v/>
      </c>
      <c r="AJ27" s="68" t="str">
        <f>IF('Ümumi baza'!EV27="","",'Ümumi baza'!EV27)</f>
        <v/>
      </c>
      <c r="AK27" s="68" t="str">
        <f>IF('Ümumi baza'!EW27="","",'Ümumi baza'!EW27)</f>
        <v/>
      </c>
      <c r="AL27" s="68" t="str">
        <f>IF('Ümumi baza'!EX27="","",'Ümumi baza'!EX27)</f>
        <v/>
      </c>
      <c r="AM27" s="68">
        <f>IF('Ümumi baza'!FK27="","",'Ümumi baza'!FK27)</f>
        <v>0</v>
      </c>
      <c r="AN27" s="68">
        <f>IF('Ümumi baza'!FX27="","",'Ümumi baza'!FX27)</f>
        <v>0</v>
      </c>
      <c r="AO27" s="68">
        <f>IF('Ümumi baza'!FY27="","",'Ümumi baza'!FY27)</f>
        <v>0</v>
      </c>
      <c r="AP27" s="68">
        <f>IF('Ümumi baza'!FZ27="","",'Ümumi baza'!FZ27)</f>
        <v>57.477523402523396</v>
      </c>
      <c r="AQ27" s="68">
        <f>IF('Ümumi baza'!GA27="","",'Ümumi baza'!GA27)</f>
        <v>53.916575091575091</v>
      </c>
      <c r="AR27" s="68">
        <f>IF('Ümumi baza'!GB27="","",'Ümumi baza'!GB27)</f>
        <v>55.340954415954407</v>
      </c>
      <c r="AS27" s="68">
        <f>IF('Ümumi baza'!GC27="","",'Ümumi baza'!GC27)</f>
        <v>0</v>
      </c>
      <c r="AT27" s="68" t="str">
        <f>IF('Ümumi baza'!GP27="","",'Ümumi baza'!GP27)</f>
        <v/>
      </c>
      <c r="AU27" s="68" t="str">
        <f>IF('Ümumi baza'!HC27="","",'Ümumi baza'!HC27)</f>
        <v/>
      </c>
      <c r="AV27" s="68" t="str">
        <f>IF('Ümumi baza'!HD27="","",'Ümumi baza'!HD27)</f>
        <v/>
      </c>
      <c r="AW27" s="68" t="str">
        <f>IF('Ümumi baza'!HE27="","",'Ümumi baza'!HE27)</f>
        <v/>
      </c>
      <c r="AX27" s="68" t="str">
        <f>IF('Ümumi baza'!HF27="","",'Ümumi baza'!HF27)</f>
        <v/>
      </c>
      <c r="AY27" s="68" t="str">
        <f>IF('Ümumi baza'!HG27="","",'Ümumi baza'!HG27)</f>
        <v/>
      </c>
      <c r="AZ27" s="68" t="str">
        <f>IF('Ümumi baza'!HH27="","",'Ümumi baza'!HH27)</f>
        <v/>
      </c>
      <c r="BA27" s="68">
        <f>IF('Ümumi baza'!HU27="","",'Ümumi baza'!HU27)</f>
        <v>53.901190476190472</v>
      </c>
      <c r="BB27" s="68">
        <f>IF('Ümumi baza'!IH27="","",'Ümumi baza'!IH27)</f>
        <v>0</v>
      </c>
      <c r="BC27" s="68">
        <f>IF('Ümumi baza'!II27="","",'Ümumi baza'!II27)</f>
        <v>0</v>
      </c>
      <c r="BD27" s="68">
        <f>IF('Ümumi baza'!IJ27="","",'Ümumi baza'!IJ27)</f>
        <v>55.555952380952384</v>
      </c>
      <c r="BE27" s="68">
        <f>IF('Ümumi baza'!IK27="","",'Ümumi baza'!IK27)</f>
        <v>60.340476190476188</v>
      </c>
      <c r="BF27" s="68">
        <f>IF('Ümumi baza'!IL27="","",'Ümumi baza'!IL27)</f>
        <v>58.426666666666669</v>
      </c>
      <c r="BG27" s="68">
        <f>IF('Ümumi baza'!IM27="","",'Ümumi baza'!IM27)</f>
        <v>0</v>
      </c>
      <c r="BH27" s="68">
        <f>IF('Ümumi baza'!IZ27="","",'Ümumi baza'!IZ27)</f>
        <v>71.943210361067514</v>
      </c>
      <c r="BI27" s="68">
        <f>IF('Ümumi baza'!JM27="","",'Ümumi baza'!JM27)</f>
        <v>0</v>
      </c>
      <c r="BJ27" s="68">
        <f>IF('Ümumi baza'!JN27="","",'Ümumi baza'!JN27)</f>
        <v>0</v>
      </c>
      <c r="BK27" s="68">
        <f>IF('Ümumi baza'!JO27="","",'Ümumi baza'!JO27)</f>
        <v>62.502552655677654</v>
      </c>
      <c r="BL27" s="68">
        <f>IF('Ümumi baza'!JP27="","",'Ümumi baza'!JP27)</f>
        <v>68.941993720565151</v>
      </c>
      <c r="BM27" s="68">
        <f>IF('Ümumi baza'!JQ27="","",'Ümumi baza'!JQ27)</f>
        <v>66.366217294610152</v>
      </c>
      <c r="BN27" s="68">
        <f>IF('Ümumi baza'!JR27="","",'Ümumi baza'!JR27)</f>
        <v>0</v>
      </c>
      <c r="BO27" s="68" t="str">
        <f>IF('Ümumi baza'!KE27="","",'Ümumi baza'!KE27)</f>
        <v/>
      </c>
      <c r="BP27" s="68" t="str">
        <f>IF('Ümumi baza'!KR27="","",'Ümumi baza'!KR27)</f>
        <v/>
      </c>
      <c r="BQ27" s="68" t="str">
        <f>IF('Ümumi baza'!KS27="","",'Ümumi baza'!KS27)</f>
        <v/>
      </c>
      <c r="BR27" s="68" t="str">
        <f>IF('Ümumi baza'!KT27="","",'Ümumi baza'!KT27)</f>
        <v/>
      </c>
      <c r="BS27" s="68" t="str">
        <f>IF('Ümumi baza'!KU27="","",'Ümumi baza'!KU27)</f>
        <v/>
      </c>
      <c r="BT27" s="68" t="str">
        <f>IF('Ümumi baza'!KV27="","",'Ümumi baza'!KV27)</f>
        <v/>
      </c>
      <c r="BU27" s="68" t="str">
        <f>IF('Ümumi baza'!KW27="","",'Ümumi baza'!KW27)</f>
        <v/>
      </c>
      <c r="BV27" s="68">
        <f>IF('Ümumi baza'!LJ27="","",'Ümumi baza'!LJ27)</f>
        <v>35.6875</v>
      </c>
      <c r="BW27" s="68">
        <f>IF('Ümumi baza'!LW27="","",'Ümumi baza'!LW27)</f>
        <v>0</v>
      </c>
      <c r="BX27" s="68">
        <f>IF('Ümumi baza'!LX27="","",'Ümumi baza'!LX27)</f>
        <v>0</v>
      </c>
      <c r="BY27" s="68">
        <f>IF('Ümumi baza'!LY27="","",'Ümumi baza'!LY27)</f>
        <v>35.511979166666663</v>
      </c>
      <c r="BZ27" s="68">
        <f>IF('Ümumi baza'!LZ27="","",'Ümumi baza'!LZ27)</f>
        <v>33.729166666666671</v>
      </c>
      <c r="CA27" s="68">
        <f>IF('Ümumi baza'!MA27="","",'Ümumi baza'!MA27)</f>
        <v>34.442291666666662</v>
      </c>
      <c r="CB27" s="68">
        <f>IF('Ümumi baza'!MB27="","",'Ümumi baza'!MB27)</f>
        <v>0</v>
      </c>
      <c r="CC27" s="68" t="str">
        <f>IF('Ümumi baza'!MO27="","",'Ümumi baza'!MO27)</f>
        <v/>
      </c>
      <c r="CD27" s="68" t="str">
        <f>IF('Ümumi baza'!NB27="","",'Ümumi baza'!NB27)</f>
        <v/>
      </c>
      <c r="CE27" s="68" t="str">
        <f>IF('Ümumi baza'!NC27="","",'Ümumi baza'!NC27)</f>
        <v/>
      </c>
      <c r="CF27" s="68" t="str">
        <f>IF('Ümumi baza'!ND27="","",'Ümumi baza'!ND27)</f>
        <v/>
      </c>
      <c r="CG27" s="68" t="str">
        <f>IF('Ümumi baza'!NE27="","",'Ümumi baza'!NE27)</f>
        <v/>
      </c>
      <c r="CH27" s="68" t="str">
        <f>IF('Ümumi baza'!NF27="","",'Ümumi baza'!NF27)</f>
        <v/>
      </c>
      <c r="CI27" s="68" t="str">
        <f>IF('Ümumi baza'!NG27="","",'Ümumi baza'!NG27)</f>
        <v/>
      </c>
      <c r="CJ27" s="69">
        <f t="shared" si="1"/>
        <v>46.095824611896042</v>
      </c>
      <c r="CK27" s="69">
        <f t="shared" si="2"/>
        <v>0</v>
      </c>
      <c r="CL27" s="69">
        <f t="shared" si="3"/>
        <v>0</v>
      </c>
      <c r="CM27" s="69">
        <f t="shared" si="4"/>
        <v>54.772286706349199</v>
      </c>
      <c r="CN27" s="69">
        <f t="shared" si="5"/>
        <v>43.385642333856616</v>
      </c>
      <c r="CO27" s="69">
        <f t="shared" si="6"/>
        <v>55.477911193964772</v>
      </c>
      <c r="CP27" s="69">
        <f t="shared" si="7"/>
        <v>0</v>
      </c>
    </row>
    <row r="28" spans="1:94" x14ac:dyDescent="0.3">
      <c r="A28" s="63"/>
      <c r="B28" s="68" t="str">
        <f>IF('Ümumi baza'!B28="","",'Ümumi baza'!B28)</f>
        <v/>
      </c>
      <c r="C28" s="68" t="s">
        <v>88</v>
      </c>
      <c r="D28" s="68" t="str">
        <f>IF('Ümumi baza'!L28="","",'Ümumi baza'!L28)</f>
        <v/>
      </c>
      <c r="E28" s="68" t="str">
        <f>IF('Ümumi baza'!Y28="","",'Ümumi baza'!Y28)</f>
        <v/>
      </c>
      <c r="F28" s="68" t="str">
        <f>IF('Ümumi baza'!Z28="","",'Ümumi baza'!Z28)</f>
        <v/>
      </c>
      <c r="G28" s="68" t="str">
        <f>IF('Ümumi baza'!AA28="","",'Ümumi baza'!AA28)</f>
        <v/>
      </c>
      <c r="H28" s="68" t="str">
        <f>IF('Ümumi baza'!AB28="","",'Ümumi baza'!AB28)</f>
        <v/>
      </c>
      <c r="I28" s="68" t="str">
        <f>IF('Ümumi baza'!AC28="","",'Ümumi baza'!AC28)</f>
        <v/>
      </c>
      <c r="J28" s="68" t="str">
        <f>IF('Ümumi baza'!AD28="","",'Ümumi baza'!AD28)</f>
        <v/>
      </c>
      <c r="K28" s="68" t="str">
        <f>IF('Ümumi baza'!AQ28="","",'Ümumi baza'!AQ28)</f>
        <v/>
      </c>
      <c r="L28" s="68" t="str">
        <f>IF('Ümumi baza'!BD28="","",'Ümumi baza'!BD28)</f>
        <v/>
      </c>
      <c r="M28" s="68" t="str">
        <f>IF('Ümumi baza'!BE28="","",'Ümumi baza'!BE28)</f>
        <v/>
      </c>
      <c r="N28" s="68" t="str">
        <f>IF('Ümumi baza'!BF28="","",'Ümumi baza'!BF28)</f>
        <v/>
      </c>
      <c r="O28" s="68" t="str">
        <f>IF('Ümumi baza'!BG28="","",'Ümumi baza'!BG28)</f>
        <v/>
      </c>
      <c r="P28" s="68" t="str">
        <f>IF('Ümumi baza'!BH28="","",'Ümumi baza'!BH28)</f>
        <v/>
      </c>
      <c r="Q28" s="68" t="str">
        <f>IF('Ümumi baza'!BI28="","",'Ümumi baza'!BI28)</f>
        <v/>
      </c>
      <c r="R28" s="68" t="str">
        <f>IF('Ümumi baza'!BV28="","",'Ümumi baza'!BV28)</f>
        <v/>
      </c>
      <c r="S28" s="68" t="str">
        <f>IF('Ümumi baza'!CI28="","",'Ümumi baza'!CI28)</f>
        <v/>
      </c>
      <c r="T28" s="68" t="str">
        <f>IF('Ümumi baza'!CJ28="","",'Ümumi baza'!CJ28)</f>
        <v/>
      </c>
      <c r="U28" s="68">
        <f>IF('Ümumi baza'!CK28="","",'Ümumi baza'!CK28)</f>
        <v>33.367346938775512</v>
      </c>
      <c r="V28" s="68" t="str">
        <f>IF('Ümumi baza'!CL28="","",'Ümumi baza'!CL28)</f>
        <v/>
      </c>
      <c r="W28" s="68">
        <f>IF('Ümumi baza'!CM28="","",'Ümumi baza'!CM28)</f>
        <v>33.367346938775512</v>
      </c>
      <c r="X28" s="68" t="str">
        <f>IF('Ümumi baza'!CN28="","",'Ümumi baza'!CN28)</f>
        <v/>
      </c>
      <c r="Y28" s="68">
        <f>IF('Ümumi baza'!DA28="","",'Ümumi baza'!DA28)</f>
        <v>32.198447687578124</v>
      </c>
      <c r="Z28" s="68" t="str">
        <f>IF('Ümumi baza'!DN28="","",'Ümumi baza'!DN28)</f>
        <v/>
      </c>
      <c r="AA28" s="68" t="str">
        <f>IF('Ümumi baza'!DO28="","",'Ümumi baza'!DO28)</f>
        <v/>
      </c>
      <c r="AB28" s="68">
        <f>IF('Ümumi baza'!DP28="","",'Ümumi baza'!DP28)</f>
        <v>20.271924934968414</v>
      </c>
      <c r="AC28" s="68" t="str">
        <f>IF('Ümumi baza'!DQ28="","",'Ümumi baza'!DQ28)</f>
        <v/>
      </c>
      <c r="AD28" s="68">
        <f>IF('Ümumi baza'!DR28="","",'Ümumi baza'!DR28)</f>
        <v>20.271924934968414</v>
      </c>
      <c r="AE28" s="68" t="str">
        <f>IF('Ümumi baza'!DS28="","",'Ümumi baza'!DS28)</f>
        <v/>
      </c>
      <c r="AF28" s="68">
        <f>IF('Ümumi baza'!EF28="","",'Ümumi baza'!EF28)</f>
        <v>31.942929164515736</v>
      </c>
      <c r="AG28" s="68" t="str">
        <f>IF('Ümumi baza'!ES28="","",'Ümumi baza'!ES28)</f>
        <v/>
      </c>
      <c r="AH28" s="68" t="str">
        <f>IF('Ümumi baza'!ET28="","",'Ümumi baza'!ET28)</f>
        <v/>
      </c>
      <c r="AI28" s="68">
        <f>IF('Ümumi baza'!EU28="","",'Ümumi baza'!EU28)</f>
        <v>23.098605098605098</v>
      </c>
      <c r="AJ28" s="68">
        <f>IF('Ümumi baza'!EV28="","",'Ümumi baza'!EV28)</f>
        <v>26.918951418951419</v>
      </c>
      <c r="AK28" s="68">
        <f>IF('Ümumi baza'!EW28="","",'Ümumi baza'!EW28)</f>
        <v>26.983886483886483</v>
      </c>
      <c r="AL28" s="68" t="str">
        <f>IF('Ümumi baza'!EX28="","",'Ümumi baza'!EX28)</f>
        <v/>
      </c>
      <c r="AM28" s="68" t="str">
        <f>IF('Ümumi baza'!FK28="","",'Ümumi baza'!FK28)</f>
        <v/>
      </c>
      <c r="AN28" s="68" t="str">
        <f>IF('Ümumi baza'!FX28="","",'Ümumi baza'!FX28)</f>
        <v/>
      </c>
      <c r="AO28" s="68" t="str">
        <f>IF('Ümumi baza'!FY28="","",'Ümumi baza'!FY28)</f>
        <v/>
      </c>
      <c r="AP28" s="68">
        <f>IF('Ümumi baza'!FZ28="","",'Ümumi baza'!FZ28)</f>
        <v>11.941391941391942</v>
      </c>
      <c r="AQ28" s="68">
        <f>IF('Ümumi baza'!GA28="","",'Ümumi baza'!GA28)</f>
        <v>14.313186813186812</v>
      </c>
      <c r="AR28" s="68">
        <f>IF('Ümumi baza'!GB28="","",'Ümumi baza'!GB28)</f>
        <v>13.824786324786325</v>
      </c>
      <c r="AS28" s="68" t="str">
        <f>IF('Ümumi baza'!GC28="","",'Ümumi baza'!GC28)</f>
        <v/>
      </c>
      <c r="AT28" s="68">
        <f>IF('Ümumi baza'!GP28="","",'Ümumi baza'!GP28)</f>
        <v>40.585615757240468</v>
      </c>
      <c r="AU28" s="68" t="str">
        <f>IF('Ümumi baza'!HC28="","",'Ümumi baza'!HC28)</f>
        <v/>
      </c>
      <c r="AV28" s="68" t="str">
        <f>IF('Ümumi baza'!HD28="","",'Ümumi baza'!HD28)</f>
        <v/>
      </c>
      <c r="AW28" s="68">
        <f>IF('Ümumi baza'!HE28="","",'Ümumi baza'!HE28)</f>
        <v>20.776009704581131</v>
      </c>
      <c r="AX28" s="68">
        <f>IF('Ümumi baza'!HF28="","",'Ümumi baza'!HF28)</f>
        <v>28.385661957090527</v>
      </c>
      <c r="AY28" s="68">
        <f>IF('Ümumi baza'!HG28="","",'Ümumi baza'!HG28)</f>
        <v>25.458707958707965</v>
      </c>
      <c r="AZ28" s="68" t="str">
        <f>IF('Ümumi baza'!HH28="","",'Ümumi baza'!HH28)</f>
        <v/>
      </c>
      <c r="BA28" s="68">
        <f>IF('Ümumi baza'!HU28="","",'Ümumi baza'!HU28)</f>
        <v>34.161759471141622</v>
      </c>
      <c r="BB28" s="68" t="str">
        <f>IF('Ümumi baza'!IH28="","",'Ümumi baza'!IH28)</f>
        <v/>
      </c>
      <c r="BC28" s="68" t="str">
        <f>IF('Ümumi baza'!II28="","",'Ümumi baza'!II28)</f>
        <v/>
      </c>
      <c r="BD28" s="68">
        <f>IF('Ümumi baza'!IJ28="","",'Ümumi baza'!IJ28)</f>
        <v>10.100400806922547</v>
      </c>
      <c r="BE28" s="68">
        <f>IF('Ümumi baza'!IK28="","",'Ümumi baza'!IK28)</f>
        <v>17.89649360301534</v>
      </c>
      <c r="BF28" s="68">
        <f>IF('Ümumi baza'!IL28="","",'Ümumi baza'!IL28)</f>
        <v>16.660229866751603</v>
      </c>
      <c r="BG28" s="68" t="str">
        <f>IF('Ümumi baza'!IM28="","",'Ümumi baza'!IM28)</f>
        <v/>
      </c>
      <c r="BH28" s="68">
        <f>IF('Ümumi baza'!IZ28="","",'Ümumi baza'!IZ28)</f>
        <v>27.548048551644502</v>
      </c>
      <c r="BI28" s="68" t="str">
        <f>IF('Ümumi baza'!JM28="","",'Ümumi baza'!JM28)</f>
        <v/>
      </c>
      <c r="BJ28" s="68" t="str">
        <f>IF('Ümumi baza'!JN28="","",'Ümumi baza'!JN28)</f>
        <v/>
      </c>
      <c r="BK28" s="68">
        <f>IF('Ümumi baza'!JO28="","",'Ümumi baza'!JO28)</f>
        <v>11.746291193823067</v>
      </c>
      <c r="BL28" s="68">
        <f>IF('Ümumi baza'!JP28="","",'Ümumi baza'!JP28)</f>
        <v>23.846749850345798</v>
      </c>
      <c r="BM28" s="68">
        <f>IF('Ümumi baza'!JQ28="","",'Ümumi baza'!JQ28)</f>
        <v>17.938062264639576</v>
      </c>
      <c r="BN28" s="68" t="str">
        <f>IF('Ümumi baza'!JR28="","",'Ümumi baza'!JR28)</f>
        <v/>
      </c>
      <c r="BO28" s="68">
        <f>IF('Ümumi baza'!KE28="","",'Ümumi baza'!KE28)</f>
        <v>26.758297258297262</v>
      </c>
      <c r="BP28" s="68" t="str">
        <f>IF('Ümumi baza'!KR28="","",'Ümumi baza'!KR28)</f>
        <v/>
      </c>
      <c r="BQ28" s="68" t="str">
        <f>IF('Ümumi baza'!KS28="","",'Ümumi baza'!KS28)</f>
        <v/>
      </c>
      <c r="BR28" s="68">
        <f>IF('Ümumi baza'!KT28="","",'Ümumi baza'!KT28)</f>
        <v>25.095238095238098</v>
      </c>
      <c r="BS28" s="68">
        <f>IF('Ümumi baza'!KU28="","",'Ümumi baza'!KU28)</f>
        <v>26.274891774891774</v>
      </c>
      <c r="BT28" s="68">
        <f>IF('Ümumi baza'!KV28="","",'Ümumi baza'!KV28)</f>
        <v>23.576479076479075</v>
      </c>
      <c r="BU28" s="68">
        <f>IF('Ümumi baza'!KW28="","",'Ümumi baza'!KW28)</f>
        <v>7.7644869750132912</v>
      </c>
      <c r="BV28" s="68">
        <f>IF('Ümumi baza'!LJ28="","",'Ümumi baza'!LJ28)</f>
        <v>22.607655502392344</v>
      </c>
      <c r="BW28" s="68" t="str">
        <f>IF('Ümumi baza'!LW28="","",'Ümumi baza'!LW28)</f>
        <v/>
      </c>
      <c r="BX28" s="68" t="str">
        <f>IF('Ümumi baza'!LX28="","",'Ümumi baza'!LX28)</f>
        <v/>
      </c>
      <c r="BY28" s="68">
        <f>IF('Ümumi baza'!LY28="","",'Ümumi baza'!LY28)</f>
        <v>23.792270531400966</v>
      </c>
      <c r="BZ28" s="68">
        <f>IF('Ümumi baza'!LZ28="","",'Ümumi baza'!LZ28)</f>
        <v>12.700228832951947</v>
      </c>
      <c r="CA28" s="68">
        <f>IF('Ümumi baza'!MA28="","",'Ümumi baza'!MA28)</f>
        <v>20.137299771167047</v>
      </c>
      <c r="CB28" s="68">
        <f>IF('Ümumi baza'!MB28="","",'Ümumi baza'!MB28)</f>
        <v>0</v>
      </c>
      <c r="CC28" s="68">
        <f>IF('Ümumi baza'!MO28="","",'Ümumi baza'!MO28)</f>
        <v>50.886330409356724</v>
      </c>
      <c r="CD28" s="68" t="str">
        <f>IF('Ümumi baza'!NB28="","",'Ümumi baza'!NB28)</f>
        <v/>
      </c>
      <c r="CE28" s="68" t="str">
        <f>IF('Ümumi baza'!NC28="","",'Ümumi baza'!NC28)</f>
        <v/>
      </c>
      <c r="CF28" s="68">
        <f>IF('Ümumi baza'!ND28="","",'Ümumi baza'!ND28)</f>
        <v>37.664473684210527</v>
      </c>
      <c r="CG28" s="68">
        <f>IF('Ümumi baza'!NE28="","",'Ümumi baza'!NE28)</f>
        <v>49.570540935672518</v>
      </c>
      <c r="CH28" s="68">
        <f>IF('Ümumi baza'!NF28="","",'Ümumi baza'!NF28)</f>
        <v>49.570540935672518</v>
      </c>
      <c r="CI28" s="68">
        <f>IF('Ümumi baza'!NG28="","",'Ümumi baza'!NG28)</f>
        <v>5.5829678362573105</v>
      </c>
      <c r="CJ28" s="69">
        <f t="shared" si="1"/>
        <v>33.336135475270851</v>
      </c>
      <c r="CK28" s="69" t="e">
        <f t="shared" si="2"/>
        <v>#DIV/0!</v>
      </c>
      <c r="CL28" s="69" t="e">
        <f t="shared" si="3"/>
        <v>#DIV/0!</v>
      </c>
      <c r="CM28" s="69">
        <f t="shared" si="4"/>
        <v>21.78539529299173</v>
      </c>
      <c r="CN28" s="69">
        <f t="shared" si="5"/>
        <v>24.988338148263267</v>
      </c>
      <c r="CO28" s="69">
        <f t="shared" si="6"/>
        <v>24.778926455583452</v>
      </c>
      <c r="CP28" s="69">
        <f t="shared" si="7"/>
        <v>4.4491516037568672</v>
      </c>
    </row>
    <row r="29" spans="1:94" x14ac:dyDescent="0.3">
      <c r="A29" s="63"/>
      <c r="B29" s="68" t="str">
        <f>IF('Ümumi baza'!B29="","",'Ümumi baza'!B29)</f>
        <v/>
      </c>
      <c r="C29" s="68" t="s">
        <v>89</v>
      </c>
      <c r="D29" s="68" t="str">
        <f>IF('Ümumi baza'!L29="","",'Ümumi baza'!L29)</f>
        <v/>
      </c>
      <c r="E29" s="68" t="str">
        <f>IF('Ümumi baza'!Y29="","",'Ümumi baza'!Y29)</f>
        <v/>
      </c>
      <c r="F29" s="68" t="str">
        <f>IF('Ümumi baza'!Z29="","",'Ümumi baza'!Z29)</f>
        <v/>
      </c>
      <c r="G29" s="68" t="str">
        <f>IF('Ümumi baza'!AA29="","",'Ümumi baza'!AA29)</f>
        <v/>
      </c>
      <c r="H29" s="68" t="str">
        <f>IF('Ümumi baza'!AB29="","",'Ümumi baza'!AB29)</f>
        <v/>
      </c>
      <c r="I29" s="68" t="str">
        <f>IF('Ümumi baza'!AC29="","",'Ümumi baza'!AC29)</f>
        <v/>
      </c>
      <c r="J29" s="68" t="str">
        <f>IF('Ümumi baza'!AD29="","",'Ümumi baza'!AD29)</f>
        <v/>
      </c>
      <c r="K29" s="68" t="str">
        <f>IF('Ümumi baza'!AQ29="","",'Ümumi baza'!AQ29)</f>
        <v/>
      </c>
      <c r="L29" s="68" t="str">
        <f>IF('Ümumi baza'!BD29="","",'Ümumi baza'!BD29)</f>
        <v/>
      </c>
      <c r="M29" s="68" t="str">
        <f>IF('Ümumi baza'!BE29="","",'Ümumi baza'!BE29)</f>
        <v/>
      </c>
      <c r="N29" s="68" t="str">
        <f>IF('Ümumi baza'!BF29="","",'Ümumi baza'!BF29)</f>
        <v/>
      </c>
      <c r="O29" s="68" t="str">
        <f>IF('Ümumi baza'!BG29="","",'Ümumi baza'!BG29)</f>
        <v/>
      </c>
      <c r="P29" s="68" t="str">
        <f>IF('Ümumi baza'!BH29="","",'Ümumi baza'!BH29)</f>
        <v/>
      </c>
      <c r="Q29" s="68" t="str">
        <f>IF('Ümumi baza'!BI29="","",'Ümumi baza'!BI29)</f>
        <v/>
      </c>
      <c r="R29" s="68" t="str">
        <f>IF('Ümumi baza'!BV29="","",'Ümumi baza'!BV29)</f>
        <v/>
      </c>
      <c r="S29" s="68" t="str">
        <f>IF('Ümumi baza'!CI29="","",'Ümumi baza'!CI29)</f>
        <v/>
      </c>
      <c r="T29" s="68" t="str">
        <f>IF('Ümumi baza'!CJ29="","",'Ümumi baza'!CJ29)</f>
        <v/>
      </c>
      <c r="U29" s="68">
        <f>IF('Ümumi baza'!CK29="","",'Ümumi baza'!CK29)</f>
        <v>29.929015084294587</v>
      </c>
      <c r="V29" s="68" t="str">
        <f>IF('Ümumi baza'!CL29="","",'Ümumi baza'!CL29)</f>
        <v/>
      </c>
      <c r="W29" s="68">
        <f>IF('Ümumi baza'!CM29="","",'Ümumi baza'!CM29)</f>
        <v>29.929015084294587</v>
      </c>
      <c r="X29" s="68" t="str">
        <f>IF('Ümumi baza'!CN29="","",'Ümumi baza'!CN29)</f>
        <v/>
      </c>
      <c r="Y29" s="68">
        <f>IF('Ümumi baza'!DA29="","",'Ümumi baza'!DA29)</f>
        <v>31.949722982331679</v>
      </c>
      <c r="Z29" s="68" t="str">
        <f>IF('Ümumi baza'!DN29="","",'Ümumi baza'!DN29)</f>
        <v/>
      </c>
      <c r="AA29" s="68" t="str">
        <f>IF('Ümumi baza'!DO29="","",'Ümumi baza'!DO29)</f>
        <v/>
      </c>
      <c r="AB29" s="68">
        <f>IF('Ümumi baza'!DP29="","",'Ümumi baza'!DP29)</f>
        <v>25.702248234856928</v>
      </c>
      <c r="AC29" s="68" t="str">
        <f>IF('Ümumi baza'!DQ29="","",'Ümumi baza'!DQ29)</f>
        <v/>
      </c>
      <c r="AD29" s="68">
        <f>IF('Ümumi baza'!DR29="","",'Ümumi baza'!DR29)</f>
        <v>25.702248234856928</v>
      </c>
      <c r="AE29" s="68" t="str">
        <f>IF('Ümumi baza'!DS29="","",'Ümumi baza'!DS29)</f>
        <v/>
      </c>
      <c r="AF29" s="68">
        <f>IF('Ümumi baza'!EF29="","",'Ümumi baza'!EF29)</f>
        <v>30.60226470142565</v>
      </c>
      <c r="AG29" s="68" t="str">
        <f>IF('Ümumi baza'!ES29="","",'Ümumi baza'!ES29)</f>
        <v/>
      </c>
      <c r="AH29" s="68" t="str">
        <f>IF('Ümumi baza'!ET29="","",'Ümumi baza'!ET29)</f>
        <v/>
      </c>
      <c r="AI29" s="68">
        <f>IF('Ümumi baza'!EU29="","",'Ümumi baza'!EU29)</f>
        <v>28.108706108706109</v>
      </c>
      <c r="AJ29" s="68">
        <f>IF('Ümumi baza'!EV29="","",'Ümumi baza'!EV29)</f>
        <v>28.860990860990857</v>
      </c>
      <c r="AK29" s="68">
        <f>IF('Ümumi baza'!EW29="","",'Ümumi baza'!EW29)</f>
        <v>28.86099086099086</v>
      </c>
      <c r="AL29" s="68" t="str">
        <f>IF('Ümumi baza'!EX29="","",'Ümumi baza'!EX29)</f>
        <v/>
      </c>
      <c r="AM29" s="68" t="str">
        <f>IF('Ümumi baza'!FK29="","",'Ümumi baza'!FK29)</f>
        <v/>
      </c>
      <c r="AN29" s="68" t="str">
        <f>IF('Ümumi baza'!FX29="","",'Ümumi baza'!FX29)</f>
        <v/>
      </c>
      <c r="AO29" s="68" t="str">
        <f>IF('Ümumi baza'!FY29="","",'Ümumi baza'!FY29)</f>
        <v/>
      </c>
      <c r="AP29" s="68">
        <f>IF('Ümumi baza'!FZ29="","",'Ümumi baza'!FZ29)</f>
        <v>27.808302808302809</v>
      </c>
      <c r="AQ29" s="68">
        <f>IF('Ümumi baza'!GA29="","",'Ümumi baza'!GA29)</f>
        <v>19.954212454212456</v>
      </c>
      <c r="AR29" s="68">
        <f>IF('Ümumi baza'!GB29="","",'Ümumi baza'!GB29)</f>
        <v>22.029914529914532</v>
      </c>
      <c r="AS29" s="68" t="str">
        <f>IF('Ümumi baza'!GC29="","",'Ümumi baza'!GC29)</f>
        <v/>
      </c>
      <c r="AT29" s="68">
        <f>IF('Ümumi baza'!GP29="","",'Ümumi baza'!GP29)</f>
        <v>27.576866306843424</v>
      </c>
      <c r="AU29" s="68" t="str">
        <f>IF('Ümumi baza'!HC29="","",'Ümumi baza'!HC29)</f>
        <v/>
      </c>
      <c r="AV29" s="68" t="str">
        <f>IF('Ümumi baza'!HD29="","",'Ümumi baza'!HD29)</f>
        <v/>
      </c>
      <c r="AW29" s="68">
        <f>IF('Ümumi baza'!HE29="","",'Ümumi baza'!HE29)</f>
        <v>19.891299177013462</v>
      </c>
      <c r="AX29" s="68">
        <f>IF('Ümumi baza'!HF29="","",'Ümumi baza'!HF29)</f>
        <v>24.051781551781552</v>
      </c>
      <c r="AY29" s="68">
        <f>IF('Ümumi baza'!HG29="","",'Ümumi baza'!HG29)</f>
        <v>23.572142143570716</v>
      </c>
      <c r="AZ29" s="68" t="str">
        <f>IF('Ümumi baza'!HH29="","",'Ümumi baza'!HH29)</f>
        <v/>
      </c>
      <c r="BA29" s="68">
        <f>IF('Ümumi baza'!HU29="","",'Ümumi baza'!HU29)</f>
        <v>32.630205949656748</v>
      </c>
      <c r="BB29" s="68" t="str">
        <f>IF('Ümumi baza'!IH29="","",'Ümumi baza'!IH29)</f>
        <v/>
      </c>
      <c r="BC29" s="68" t="str">
        <f>IF('Ümumi baza'!II29="","",'Ümumi baza'!II29)</f>
        <v/>
      </c>
      <c r="BD29" s="68">
        <f>IF('Ümumi baza'!IJ29="","",'Ümumi baza'!IJ29)</f>
        <v>29.45990603599299</v>
      </c>
      <c r="BE29" s="68">
        <f>IF('Ümumi baza'!IK29="","",'Ümumi baza'!IK29)</f>
        <v>25.978725380899295</v>
      </c>
      <c r="BF29" s="68">
        <f>IF('Ümumi baza'!IL29="","",'Ümumi baza'!IL29)</f>
        <v>24.214710410362585</v>
      </c>
      <c r="BG29" s="68" t="str">
        <f>IF('Ümumi baza'!IM29="","",'Ümumi baza'!IM29)</f>
        <v/>
      </c>
      <c r="BH29" s="68">
        <f>IF('Ümumi baza'!IZ29="","",'Ümumi baza'!IZ29)</f>
        <v>34.148053646255669</v>
      </c>
      <c r="BI29" s="68" t="str">
        <f>IF('Ümumi baza'!JM29="","",'Ümumi baza'!JM29)</f>
        <v/>
      </c>
      <c r="BJ29" s="68" t="str">
        <f>IF('Ümumi baza'!JN29="","",'Ümumi baza'!JN29)</f>
        <v/>
      </c>
      <c r="BK29" s="68">
        <f>IF('Ümumi baza'!JO29="","",'Ümumi baza'!JO29)</f>
        <v>32.097069324921563</v>
      </c>
      <c r="BL29" s="68">
        <f>IF('Ümumi baza'!JP29="","",'Ümumi baza'!JP29)</f>
        <v>33.241651559729362</v>
      </c>
      <c r="BM29" s="68">
        <f>IF('Ümumi baza'!JQ29="","",'Ümumi baza'!JQ29)</f>
        <v>32.751309385830474</v>
      </c>
      <c r="BN29" s="68" t="str">
        <f>IF('Ümumi baza'!JR29="","",'Ümumi baza'!JR29)</f>
        <v/>
      </c>
      <c r="BO29" s="68">
        <f>IF('Ümumi baza'!KE29="","",'Ümumi baza'!KE29)</f>
        <v>25.612554112554111</v>
      </c>
      <c r="BP29" s="68" t="str">
        <f>IF('Ümumi baza'!KR29="","",'Ümumi baza'!KR29)</f>
        <v/>
      </c>
      <c r="BQ29" s="68" t="str">
        <f>IF('Ümumi baza'!KS29="","",'Ümumi baza'!KS29)</f>
        <v/>
      </c>
      <c r="BR29" s="68">
        <f>IF('Ümumi baza'!KT29="","",'Ümumi baza'!KT29)</f>
        <v>22.998556998556996</v>
      </c>
      <c r="BS29" s="68">
        <f>IF('Ümumi baza'!KU29="","",'Ümumi baza'!KU29)</f>
        <v>22.708513708513706</v>
      </c>
      <c r="BT29" s="68">
        <f>IF('Ümumi baza'!KV29="","",'Ümumi baza'!KV29)</f>
        <v>24.176767676767678</v>
      </c>
      <c r="BU29" s="68">
        <f>IF('Ümumi baza'!KW29="","",'Ümumi baza'!KW29)</f>
        <v>10.599320270372901</v>
      </c>
      <c r="BV29" s="68">
        <f>IF('Ümumi baza'!LJ29="","",'Ümumi baza'!LJ29)</f>
        <v>38.875598086124398</v>
      </c>
      <c r="BW29" s="68" t="str">
        <f>IF('Ümumi baza'!LW29="","",'Ümumi baza'!LW29)</f>
        <v/>
      </c>
      <c r="BX29" s="68" t="str">
        <f>IF('Ümumi baza'!LX29="","",'Ümumi baza'!LX29)</f>
        <v/>
      </c>
      <c r="BY29" s="68">
        <f>IF('Ümumi baza'!LY29="","",'Ümumi baza'!LY29)</f>
        <v>43.961352657004831</v>
      </c>
      <c r="BZ29" s="68">
        <f>IF('Ümumi baza'!LZ29="","",'Ümumi baza'!LZ29)</f>
        <v>48.512585812356974</v>
      </c>
      <c r="CA29" s="68">
        <f>IF('Ümumi baza'!MA29="","",'Ümumi baza'!MA29)</f>
        <v>43.249427917620139</v>
      </c>
      <c r="CB29" s="68">
        <f>IF('Ümumi baza'!MB29="","",'Ümumi baza'!MB29)</f>
        <v>0</v>
      </c>
      <c r="CC29" s="68">
        <f>IF('Ümumi baza'!MO29="","",'Ümumi baza'!MO29)</f>
        <v>33.662280701754383</v>
      </c>
      <c r="CD29" s="68" t="str">
        <f>IF('Ümumi baza'!NB29="","",'Ümumi baza'!NB29)</f>
        <v/>
      </c>
      <c r="CE29" s="68" t="str">
        <f>IF('Ümumi baza'!NC29="","",'Ümumi baza'!NC29)</f>
        <v/>
      </c>
      <c r="CF29" s="68">
        <f>IF('Ümumi baza'!ND29="","",'Ümumi baza'!ND29)</f>
        <v>52.686403508771932</v>
      </c>
      <c r="CG29" s="68">
        <f>IF('Ümumi baza'!NE29="","",'Ümumi baza'!NE29)</f>
        <v>35.224780701754383</v>
      </c>
      <c r="CH29" s="68">
        <f>IF('Ümumi baza'!NF29="","",'Ümumi baza'!NF29)</f>
        <v>40.780336257309941</v>
      </c>
      <c r="CI29" s="68">
        <f>IF('Ümumi baza'!NG29="","",'Ümumi baza'!NG29)</f>
        <v>16.173245614035089</v>
      </c>
      <c r="CJ29" s="69">
        <f t="shared" si="1"/>
        <v>31.88219331086826</v>
      </c>
      <c r="CK29" s="69" t="e">
        <f t="shared" si="2"/>
        <v>#DIV/0!</v>
      </c>
      <c r="CL29" s="69" t="e">
        <f t="shared" si="3"/>
        <v>#DIV/0!</v>
      </c>
      <c r="CM29" s="69">
        <f t="shared" si="4"/>
        <v>31.264285993842226</v>
      </c>
      <c r="CN29" s="69">
        <f t="shared" si="5"/>
        <v>29.816655253779825</v>
      </c>
      <c r="CO29" s="69">
        <f t="shared" si="6"/>
        <v>29.526686250151847</v>
      </c>
      <c r="CP29" s="69">
        <f t="shared" si="7"/>
        <v>8.9241886281359957</v>
      </c>
    </row>
    <row r="30" spans="1:94" x14ac:dyDescent="0.3">
      <c r="A30" s="63"/>
      <c r="B30" s="68" t="str">
        <f>IF('Ümumi baza'!B30="","",'Ümumi baza'!B30)</f>
        <v/>
      </c>
      <c r="C30" s="68" t="s">
        <v>90</v>
      </c>
      <c r="D30" s="68" t="str">
        <f>IF('Ümumi baza'!L30="","",'Ümumi baza'!L30)</f>
        <v/>
      </c>
      <c r="E30" s="68" t="str">
        <f>IF('Ümumi baza'!Y30="","",'Ümumi baza'!Y30)</f>
        <v/>
      </c>
      <c r="F30" s="68" t="str">
        <f>IF('Ümumi baza'!Z30="","",'Ümumi baza'!Z30)</f>
        <v/>
      </c>
      <c r="G30" s="68" t="str">
        <f>IF('Ümumi baza'!AA30="","",'Ümumi baza'!AA30)</f>
        <v/>
      </c>
      <c r="H30" s="68" t="str">
        <f>IF('Ümumi baza'!AB30="","",'Ümumi baza'!AB30)</f>
        <v/>
      </c>
      <c r="I30" s="68" t="str">
        <f>IF('Ümumi baza'!AC30="","",'Ümumi baza'!AC30)</f>
        <v/>
      </c>
      <c r="J30" s="68" t="str">
        <f>IF('Ümumi baza'!AD30="","",'Ümumi baza'!AD30)</f>
        <v/>
      </c>
      <c r="K30" s="68" t="str">
        <f>IF('Ümumi baza'!AQ30="","",'Ümumi baza'!AQ30)</f>
        <v/>
      </c>
      <c r="L30" s="68" t="str">
        <f>IF('Ümumi baza'!BD30="","",'Ümumi baza'!BD30)</f>
        <v/>
      </c>
      <c r="M30" s="68" t="str">
        <f>IF('Ümumi baza'!BE30="","",'Ümumi baza'!BE30)</f>
        <v/>
      </c>
      <c r="N30" s="68" t="str">
        <f>IF('Ümumi baza'!BF30="","",'Ümumi baza'!BF30)</f>
        <v/>
      </c>
      <c r="O30" s="68" t="str">
        <f>IF('Ümumi baza'!BG30="","",'Ümumi baza'!BG30)</f>
        <v/>
      </c>
      <c r="P30" s="68" t="str">
        <f>IF('Ümumi baza'!BH30="","",'Ümumi baza'!BH30)</f>
        <v/>
      </c>
      <c r="Q30" s="68" t="str">
        <f>IF('Ümumi baza'!BI30="","",'Ümumi baza'!BI30)</f>
        <v/>
      </c>
      <c r="R30" s="68" t="str">
        <f>IF('Ümumi baza'!BV30="","",'Ümumi baza'!BV30)</f>
        <v/>
      </c>
      <c r="S30" s="68" t="str">
        <f>IF('Ümumi baza'!CI30="","",'Ümumi baza'!CI30)</f>
        <v/>
      </c>
      <c r="T30" s="68" t="str">
        <f>IF('Ümumi baza'!CJ30="","",'Ümumi baza'!CJ30)</f>
        <v/>
      </c>
      <c r="U30" s="68">
        <f>IF('Ümumi baza'!CK30="","",'Ümumi baza'!CK30)</f>
        <v>36.703637976929905</v>
      </c>
      <c r="V30" s="68" t="str">
        <f>IF('Ümumi baza'!CL30="","",'Ümumi baza'!CL30)</f>
        <v/>
      </c>
      <c r="W30" s="68">
        <f>IF('Ümumi baza'!CM30="","",'Ümumi baza'!CM30)</f>
        <v>36.703637976929905</v>
      </c>
      <c r="X30" s="68" t="str">
        <f>IF('Ümumi baza'!CN30="","",'Ümumi baza'!CN30)</f>
        <v/>
      </c>
      <c r="Y30" s="68">
        <f>IF('Ümumi baza'!DA30="","",'Ümumi baza'!DA30)</f>
        <v>35.851829330090197</v>
      </c>
      <c r="Z30" s="68" t="str">
        <f>IF('Ümumi baza'!DN30="","",'Ümumi baza'!DN30)</f>
        <v/>
      </c>
      <c r="AA30" s="68" t="str">
        <f>IF('Ümumi baza'!DO30="","",'Ümumi baza'!DO30)</f>
        <v/>
      </c>
      <c r="AB30" s="68">
        <f>IF('Ümumi baza'!DP30="","",'Ümumi baza'!DP30)</f>
        <v>54.025826830174658</v>
      </c>
      <c r="AC30" s="68" t="str">
        <f>IF('Ümumi baza'!DQ30="","",'Ümumi baza'!DQ30)</f>
        <v/>
      </c>
      <c r="AD30" s="68">
        <f>IF('Ümumi baza'!DR30="","",'Ümumi baza'!DR30)</f>
        <v>54.025826830174658</v>
      </c>
      <c r="AE30" s="68" t="str">
        <f>IF('Ümumi baza'!DS30="","",'Ümumi baza'!DS30)</f>
        <v/>
      </c>
      <c r="AF30" s="68">
        <f>IF('Ümumi baza'!EF30="","",'Ümumi baza'!EF30)</f>
        <v>37.454806134058614</v>
      </c>
      <c r="AG30" s="68" t="str">
        <f>IF('Ümumi baza'!ES30="","",'Ümumi baza'!ES30)</f>
        <v/>
      </c>
      <c r="AH30" s="68" t="str">
        <f>IF('Ümumi baza'!ET30="","",'Ümumi baza'!ET30)</f>
        <v/>
      </c>
      <c r="AI30" s="68">
        <f>IF('Ümumi baza'!EU30="","",'Ümumi baza'!EU30)</f>
        <v>48.792688792688793</v>
      </c>
      <c r="AJ30" s="68">
        <f>IF('Ümumi baza'!EV30="","",'Ümumi baza'!EV30)</f>
        <v>44.220057720057717</v>
      </c>
      <c r="AK30" s="68">
        <f>IF('Ümumi baza'!EW30="","",'Ümumi baza'!EW30)</f>
        <v>44.155122655122646</v>
      </c>
      <c r="AL30" s="68" t="str">
        <f>IF('Ümumi baza'!EX30="","",'Ümumi baza'!EX30)</f>
        <v/>
      </c>
      <c r="AM30" s="68" t="str">
        <f>IF('Ümumi baza'!FK30="","",'Ümumi baza'!FK30)</f>
        <v/>
      </c>
      <c r="AN30" s="68" t="str">
        <f>IF('Ümumi baza'!FX30="","",'Ümumi baza'!FX30)</f>
        <v/>
      </c>
      <c r="AO30" s="68" t="str">
        <f>IF('Ümumi baza'!FY30="","",'Ümumi baza'!FY30)</f>
        <v/>
      </c>
      <c r="AP30" s="68">
        <f>IF('Ümumi baza'!FZ30="","",'Ümumi baza'!FZ30)</f>
        <v>57.942612942612946</v>
      </c>
      <c r="AQ30" s="68">
        <f>IF('Ümumi baza'!GA30="","",'Ümumi baza'!GA30)</f>
        <v>62.142857142857146</v>
      </c>
      <c r="AR30" s="68">
        <f>IF('Ümumi baza'!GB30="","",'Ümumi baza'!GB30)</f>
        <v>60.555555555555564</v>
      </c>
      <c r="AS30" s="68" t="str">
        <f>IF('Ümumi baza'!GC30="","",'Ümumi baza'!GC30)</f>
        <v/>
      </c>
      <c r="AT30" s="68">
        <f>IF('Ümumi baza'!GP30="","",'Ümumi baza'!GP30)</f>
        <v>31.837517935916107</v>
      </c>
      <c r="AU30" s="68" t="str">
        <f>IF('Ümumi baza'!HC30="","",'Ümumi baza'!HC30)</f>
        <v/>
      </c>
      <c r="AV30" s="68" t="str">
        <f>IF('Ümumi baza'!HD30="","",'Ümumi baza'!HD30)</f>
        <v/>
      </c>
      <c r="AW30" s="68">
        <f>IF('Ümumi baza'!HE30="","",'Ümumi baza'!HE30)</f>
        <v>58.737453023167312</v>
      </c>
      <c r="AX30" s="68">
        <f>IF('Ümumi baza'!HF30="","",'Ümumi baza'!HF30)</f>
        <v>46.253032681604111</v>
      </c>
      <c r="AY30" s="68">
        <f>IF('Ümumi baza'!HG30="","",'Ümumi baza'!HG30)</f>
        <v>49.65962608819752</v>
      </c>
      <c r="AZ30" s="68" t="str">
        <f>IF('Ümumi baza'!HH30="","",'Ümumi baza'!HH30)</f>
        <v/>
      </c>
      <c r="BA30" s="68">
        <f>IF('Ümumi baza'!HU30="","",'Ümumi baza'!HU30)</f>
        <v>33.20803457920163</v>
      </c>
      <c r="BB30" s="68" t="str">
        <f>IF('Ümumi baza'!IH30="","",'Ümumi baza'!IH30)</f>
        <v/>
      </c>
      <c r="BC30" s="68" t="str">
        <f>IF('Ümumi baza'!II30="","",'Ümumi baza'!II30)</f>
        <v/>
      </c>
      <c r="BD30" s="68">
        <f>IF('Ümumi baza'!IJ30="","",'Ümumi baza'!IJ30)</f>
        <v>59.074029834899399</v>
      </c>
      <c r="BE30" s="68">
        <f>IF('Ümumi baza'!IK30="","",'Ümumi baza'!IK30)</f>
        <v>54.118092052874658</v>
      </c>
      <c r="BF30" s="68">
        <f>IF('Ümumi baza'!IL30="","",'Ümumi baza'!IL30)</f>
        <v>57.118370759675109</v>
      </c>
      <c r="BG30" s="68" t="str">
        <f>IF('Ümumi baza'!IM30="","",'Ümumi baza'!IM30)</f>
        <v/>
      </c>
      <c r="BH30" s="68">
        <f>IF('Ümumi baza'!IZ30="","",'Ümumi baza'!IZ30)</f>
        <v>38.303897802099826</v>
      </c>
      <c r="BI30" s="68" t="str">
        <f>IF('Ümumi baza'!JM30="","",'Ümumi baza'!JM30)</f>
        <v/>
      </c>
      <c r="BJ30" s="68" t="str">
        <f>IF('Ümumi baza'!JN30="","",'Ümumi baza'!JN30)</f>
        <v/>
      </c>
      <c r="BK30" s="68">
        <f>IF('Ümumi baza'!JO30="","",'Ümumi baza'!JO30)</f>
        <v>55.442353766969653</v>
      </c>
      <c r="BL30" s="68">
        <f>IF('Ümumi baza'!JP30="","",'Ümumi baza'!JP30)</f>
        <v>42.911598589924843</v>
      </c>
      <c r="BM30" s="68">
        <f>IF('Ümumi baza'!JQ30="","",'Ümumi baza'!JQ30)</f>
        <v>49.310628349529956</v>
      </c>
      <c r="BN30" s="68" t="str">
        <f>IF('Ümumi baza'!JR30="","",'Ümumi baza'!JR30)</f>
        <v/>
      </c>
      <c r="BO30" s="68">
        <f>IF('Ümumi baza'!KE30="","",'Ümumi baza'!KE30)</f>
        <v>47.629148629148631</v>
      </c>
      <c r="BP30" s="68" t="str">
        <f>IF('Ümumi baza'!KR30="","",'Ümumi baza'!KR30)</f>
        <v/>
      </c>
      <c r="BQ30" s="68" t="str">
        <f>IF('Ümumi baza'!KS30="","",'Ümumi baza'!KS30)</f>
        <v/>
      </c>
      <c r="BR30" s="68">
        <f>IF('Ümumi baza'!KT30="","",'Ümumi baza'!KT30)</f>
        <v>51.906204906204913</v>
      </c>
      <c r="BS30" s="68">
        <f>IF('Ümumi baza'!KU30="","",'Ümumi baza'!KU30)</f>
        <v>45.378066378066386</v>
      </c>
      <c r="BT30" s="68">
        <f>IF('Ümumi baza'!KV30="","",'Ümumi baza'!KV30)</f>
        <v>51.453102453102453</v>
      </c>
      <c r="BU30" s="68">
        <f>IF('Ümumi baza'!KW30="","",'Ümumi baza'!KW30)</f>
        <v>31.101332877648669</v>
      </c>
      <c r="BV30" s="68">
        <f>IF('Ümumi baza'!LJ30="","",'Ümumi baza'!LJ30)</f>
        <v>38.516746411483254</v>
      </c>
      <c r="BW30" s="68" t="str">
        <f>IF('Ümumi baza'!LW30="","",'Ümumi baza'!LW30)</f>
        <v/>
      </c>
      <c r="BX30" s="68" t="str">
        <f>IF('Ümumi baza'!LX30="","",'Ümumi baza'!LX30)</f>
        <v/>
      </c>
      <c r="BY30" s="68">
        <f>IF('Ümumi baza'!LY30="","",'Ümumi baza'!LY30)</f>
        <v>32.246376811594203</v>
      </c>
      <c r="BZ30" s="68">
        <f>IF('Ümumi baza'!LZ30="","",'Ümumi baza'!LZ30)</f>
        <v>38.787185354691076</v>
      </c>
      <c r="CA30" s="68">
        <f>IF('Ümumi baza'!MA30="","",'Ümumi baza'!MA30)</f>
        <v>36.61327231121281</v>
      </c>
      <c r="CB30" s="68">
        <f>IF('Ümumi baza'!MB30="","",'Ümumi baza'!MB30)</f>
        <v>0</v>
      </c>
      <c r="CC30" s="68">
        <f>IF('Ümumi baza'!MO30="","",'Ümumi baza'!MO30)</f>
        <v>15.451388888888889</v>
      </c>
      <c r="CD30" s="68" t="str">
        <f>IF('Ümumi baza'!NB30="","",'Ümumi baza'!NB30)</f>
        <v/>
      </c>
      <c r="CE30" s="68" t="str">
        <f>IF('Ümumi baza'!NC30="","",'Ümumi baza'!NC30)</f>
        <v/>
      </c>
      <c r="CF30" s="68">
        <f>IF('Ümumi baza'!ND30="","",'Ümumi baza'!ND30)</f>
        <v>9.6491228070175445</v>
      </c>
      <c r="CG30" s="68">
        <f>IF('Ümumi baza'!NE30="","",'Ümumi baza'!NE30)</f>
        <v>15.204678362573098</v>
      </c>
      <c r="CH30" s="68">
        <f>IF('Ümumi baza'!NF30="","",'Ümumi baza'!NF30)</f>
        <v>9.6491228070175445</v>
      </c>
      <c r="CI30" s="68">
        <f>IF('Ümumi baza'!NG30="","",'Ümumi baza'!NG30)</f>
        <v>46.244517543859651</v>
      </c>
      <c r="CJ30" s="69">
        <f t="shared" si="1"/>
        <v>34.781671213860896</v>
      </c>
      <c r="CK30" s="69" t="e">
        <f t="shared" si="2"/>
        <v>#DIV/0!</v>
      </c>
      <c r="CL30" s="69" t="e">
        <f t="shared" si="3"/>
        <v>#DIV/0!</v>
      </c>
      <c r="CM30" s="69">
        <f t="shared" si="4"/>
        <v>46.452030769225928</v>
      </c>
      <c r="CN30" s="69">
        <f t="shared" si="5"/>
        <v>43.626946035331123</v>
      </c>
      <c r="CO30" s="69">
        <f t="shared" si="6"/>
        <v>44.924426578651818</v>
      </c>
      <c r="CP30" s="69">
        <f t="shared" si="7"/>
        <v>25.781950140502772</v>
      </c>
    </row>
    <row r="31" spans="1:94" x14ac:dyDescent="0.3">
      <c r="A31" s="63"/>
      <c r="B31" s="68" t="str">
        <f>IF('Ümumi baza'!B31="","",'Ümumi baza'!B31)</f>
        <v/>
      </c>
      <c r="C31" s="68" t="s">
        <v>91</v>
      </c>
      <c r="D31" s="68" t="str">
        <f>IF('Ümumi baza'!L31="","",'Ümumi baza'!L31)</f>
        <v/>
      </c>
      <c r="E31" s="68" t="str">
        <f>IF('Ümumi baza'!Y31="","",'Ümumi baza'!Y31)</f>
        <v/>
      </c>
      <c r="F31" s="68" t="str">
        <f>IF('Ümumi baza'!Z31="","",'Ümumi baza'!Z31)</f>
        <v/>
      </c>
      <c r="G31" s="68" t="str">
        <f>IF('Ümumi baza'!AA31="","",'Ümumi baza'!AA31)</f>
        <v/>
      </c>
      <c r="H31" s="68" t="str">
        <f>IF('Ümumi baza'!AB31="","",'Ümumi baza'!AB31)</f>
        <v/>
      </c>
      <c r="I31" s="68" t="str">
        <f>IF('Ümumi baza'!AC31="","",'Ümumi baza'!AC31)</f>
        <v/>
      </c>
      <c r="J31" s="68" t="str">
        <f>IF('Ümumi baza'!AD31="","",'Ümumi baza'!AD31)</f>
        <v/>
      </c>
      <c r="K31" s="68" t="str">
        <f>IF('Ümumi baza'!AQ31="","",'Ümumi baza'!AQ31)</f>
        <v/>
      </c>
      <c r="L31" s="68" t="str">
        <f>IF('Ümumi baza'!BD31="","",'Ümumi baza'!BD31)</f>
        <v/>
      </c>
      <c r="M31" s="68" t="str">
        <f>IF('Ümumi baza'!BE31="","",'Ümumi baza'!BE31)</f>
        <v/>
      </c>
      <c r="N31" s="68" t="str">
        <f>IF('Ümumi baza'!BF31="","",'Ümumi baza'!BF31)</f>
        <v/>
      </c>
      <c r="O31" s="68" t="str">
        <f>IF('Ümumi baza'!BG31="","",'Ümumi baza'!BG31)</f>
        <v/>
      </c>
      <c r="P31" s="68" t="str">
        <f>IF('Ümumi baza'!BH31="","",'Ümumi baza'!BH31)</f>
        <v/>
      </c>
      <c r="Q31" s="68" t="str">
        <f>IF('Ümumi baza'!BI31="","",'Ümumi baza'!BI31)</f>
        <v/>
      </c>
      <c r="R31" s="68" t="str">
        <f>IF('Ümumi baza'!BV31="","",'Ümumi baza'!BV31)</f>
        <v/>
      </c>
      <c r="S31" s="68" t="str">
        <f>IF('Ümumi baza'!CI31="","",'Ümumi baza'!CI31)</f>
        <v/>
      </c>
      <c r="T31" s="68" t="str">
        <f>IF('Ümumi baza'!CJ31="","",'Ümumi baza'!CJ31)</f>
        <v/>
      </c>
      <c r="U31" s="68">
        <f>IF('Ümumi baza'!CK31="","",'Ümumi baza'!CK31)</f>
        <v>0</v>
      </c>
      <c r="V31" s="68" t="str">
        <f>IF('Ümumi baza'!CL31="","",'Ümumi baza'!CL31)</f>
        <v/>
      </c>
      <c r="W31" s="68">
        <f>IF('Ümumi baza'!CM31="","",'Ümumi baza'!CM31)</f>
        <v>0</v>
      </c>
      <c r="X31" s="68" t="str">
        <f>IF('Ümumi baza'!CN31="","",'Ümumi baza'!CN31)</f>
        <v/>
      </c>
      <c r="Y31" s="68">
        <f>IF('Ümumi baza'!DA31="","",'Ümumi baza'!DA31)</f>
        <v>0</v>
      </c>
      <c r="Z31" s="68" t="str">
        <f>IF('Ümumi baza'!DN31="","",'Ümumi baza'!DN31)</f>
        <v/>
      </c>
      <c r="AA31" s="68" t="str">
        <f>IF('Ümumi baza'!DO31="","",'Ümumi baza'!DO31)</f>
        <v/>
      </c>
      <c r="AB31" s="68">
        <f>IF('Ümumi baza'!DP31="","",'Ümumi baza'!DP31)</f>
        <v>0</v>
      </c>
      <c r="AC31" s="68" t="str">
        <f>IF('Ümumi baza'!DQ31="","",'Ümumi baza'!DQ31)</f>
        <v/>
      </c>
      <c r="AD31" s="68">
        <f>IF('Ümumi baza'!DR31="","",'Ümumi baza'!DR31)</f>
        <v>0</v>
      </c>
      <c r="AE31" s="68" t="str">
        <f>IF('Ümumi baza'!DS31="","",'Ümumi baza'!DS31)</f>
        <v/>
      </c>
      <c r="AF31" s="68">
        <f>IF('Ümumi baza'!EF31="","",'Ümumi baza'!EF31)</f>
        <v>0</v>
      </c>
      <c r="AG31" s="68" t="str">
        <f>IF('Ümumi baza'!ES31="","",'Ümumi baza'!ES31)</f>
        <v/>
      </c>
      <c r="AH31" s="68" t="str">
        <f>IF('Ümumi baza'!ET31="","",'Ümumi baza'!ET31)</f>
        <v/>
      </c>
      <c r="AI31" s="68">
        <f>IF('Ümumi baza'!EU31="","",'Ümumi baza'!EU31)</f>
        <v>0</v>
      </c>
      <c r="AJ31" s="68">
        <f>IF('Ümumi baza'!EV31="","",'Ümumi baza'!EV31)</f>
        <v>0</v>
      </c>
      <c r="AK31" s="68">
        <f>IF('Ümumi baza'!EW31="","",'Ümumi baza'!EW31)</f>
        <v>0</v>
      </c>
      <c r="AL31" s="68" t="str">
        <f>IF('Ümumi baza'!EX31="","",'Ümumi baza'!EX31)</f>
        <v/>
      </c>
      <c r="AM31" s="68" t="str">
        <f>IF('Ümumi baza'!FK31="","",'Ümumi baza'!FK31)</f>
        <v/>
      </c>
      <c r="AN31" s="68" t="str">
        <f>IF('Ümumi baza'!FX31="","",'Ümumi baza'!FX31)</f>
        <v/>
      </c>
      <c r="AO31" s="68" t="str">
        <f>IF('Ümumi baza'!FY31="","",'Ümumi baza'!FY31)</f>
        <v/>
      </c>
      <c r="AP31" s="68">
        <f>IF('Ümumi baza'!FZ31="","",'Ümumi baza'!FZ31)</f>
        <v>2.3076923076923079</v>
      </c>
      <c r="AQ31" s="68">
        <f>IF('Ümumi baza'!GA31="","",'Ümumi baza'!GA31)</f>
        <v>3.5897435897435899</v>
      </c>
      <c r="AR31" s="68">
        <f>IF('Ümumi baza'!GB31="","",'Ümumi baza'!GB31)</f>
        <v>3.5897435897435899</v>
      </c>
      <c r="AS31" s="68" t="str">
        <f>IF('Ümumi baza'!GC31="","",'Ümumi baza'!GC31)</f>
        <v/>
      </c>
      <c r="AT31" s="68">
        <f>IF('Ümumi baza'!GP31="","",'Ümumi baza'!GP31)</f>
        <v>0</v>
      </c>
      <c r="AU31" s="68" t="str">
        <f>IF('Ümumi baza'!HC31="","",'Ümumi baza'!HC31)</f>
        <v/>
      </c>
      <c r="AV31" s="68" t="str">
        <f>IF('Ümumi baza'!HD31="","",'Ümumi baza'!HD31)</f>
        <v/>
      </c>
      <c r="AW31" s="68">
        <f>IF('Ümumi baza'!HE31="","",'Ümumi baza'!HE31)</f>
        <v>0.59523809523809523</v>
      </c>
      <c r="AX31" s="68">
        <f>IF('Ümumi baza'!HF31="","",'Ümumi baza'!HF31)</f>
        <v>1.3095238095238098</v>
      </c>
      <c r="AY31" s="68">
        <f>IF('Ümumi baza'!HG31="","",'Ümumi baza'!HG31)</f>
        <v>1.3095238095238098</v>
      </c>
      <c r="AZ31" s="68" t="str">
        <f>IF('Ümumi baza'!HH31="","",'Ümumi baza'!HH31)</f>
        <v/>
      </c>
      <c r="BA31" s="68">
        <f>IF('Ümumi baza'!HU31="","",'Ümumi baza'!HU31)</f>
        <v>0</v>
      </c>
      <c r="BB31" s="68" t="str">
        <f>IF('Ümumi baza'!IH31="","",'Ümumi baza'!IH31)</f>
        <v/>
      </c>
      <c r="BC31" s="68" t="str">
        <f>IF('Ümumi baza'!II31="","",'Ümumi baza'!II31)</f>
        <v/>
      </c>
      <c r="BD31" s="68">
        <f>IF('Ümumi baza'!IJ31="","",'Ümumi baza'!IJ31)</f>
        <v>1.3656633221850614</v>
      </c>
      <c r="BE31" s="68">
        <f>IF('Ümumi baza'!IK31="","",'Ümumi baza'!IK31)</f>
        <v>2.0066889632107023</v>
      </c>
      <c r="BF31" s="68">
        <f>IF('Ümumi baza'!IL31="","",'Ümumi baza'!IL31)</f>
        <v>2.0066889632107023</v>
      </c>
      <c r="BG31" s="68" t="str">
        <f>IF('Ümumi baza'!IM31="","",'Ümumi baza'!IM31)</f>
        <v/>
      </c>
      <c r="BH31" s="68">
        <f>IF('Ümumi baza'!IZ31="","",'Ümumi baza'!IZ31)</f>
        <v>0</v>
      </c>
      <c r="BI31" s="68" t="str">
        <f>IF('Ümumi baza'!JM31="","",'Ümumi baza'!JM31)</f>
        <v/>
      </c>
      <c r="BJ31" s="68" t="str">
        <f>IF('Ümumi baza'!JN31="","",'Ümumi baza'!JN31)</f>
        <v/>
      </c>
      <c r="BK31" s="68">
        <f>IF('Ümumi baza'!JO31="","",'Ümumi baza'!JO31)</f>
        <v>0.7142857142857143</v>
      </c>
      <c r="BL31" s="68">
        <f>IF('Ümumi baza'!JP31="","",'Ümumi baza'!JP31)</f>
        <v>0</v>
      </c>
      <c r="BM31" s="68">
        <f>IF('Ümumi baza'!JQ31="","",'Ümumi baza'!JQ31)</f>
        <v>0</v>
      </c>
      <c r="BN31" s="68" t="str">
        <f>IF('Ümumi baza'!JR31="","",'Ümumi baza'!JR31)</f>
        <v/>
      </c>
      <c r="BO31" s="68">
        <f>IF('Ümumi baza'!KE31="","",'Ümumi baza'!KE31)</f>
        <v>0</v>
      </c>
      <c r="BP31" s="68" t="str">
        <f>IF('Ümumi baza'!KR31="","",'Ümumi baza'!KR31)</f>
        <v/>
      </c>
      <c r="BQ31" s="68" t="str">
        <f>IF('Ümumi baza'!KS31="","",'Ümumi baza'!KS31)</f>
        <v/>
      </c>
      <c r="BR31" s="68">
        <f>IF('Ümumi baza'!KT31="","",'Ümumi baza'!KT31)</f>
        <v>0</v>
      </c>
      <c r="BS31" s="68">
        <f>IF('Ümumi baza'!KU31="","",'Ümumi baza'!KU31)</f>
        <v>5.6385281385281383</v>
      </c>
      <c r="BT31" s="68">
        <f>IF('Ümumi baza'!KV31="","",'Ümumi baza'!KV31)</f>
        <v>0.79365079365079361</v>
      </c>
      <c r="BU31" s="68">
        <f>IF('Ümumi baza'!KW31="","",'Ümumi baza'!KW31)</f>
        <v>50.53485987696515</v>
      </c>
      <c r="BV31" s="68">
        <f>IF('Ümumi baza'!LJ31="","",'Ümumi baza'!LJ31)</f>
        <v>0</v>
      </c>
      <c r="BW31" s="68" t="str">
        <f>IF('Ümumi baza'!LW31="","",'Ümumi baza'!LW31)</f>
        <v/>
      </c>
      <c r="BX31" s="68" t="str">
        <f>IF('Ümumi baza'!LX31="","",'Ümumi baza'!LX31)</f>
        <v/>
      </c>
      <c r="BY31" s="68">
        <f>IF('Ümumi baza'!LY31="","",'Ümumi baza'!LY31)</f>
        <v>0</v>
      </c>
      <c r="BZ31" s="68">
        <f>IF('Ümumi baza'!LZ31="","",'Ümumi baza'!LZ31)</f>
        <v>0</v>
      </c>
      <c r="CA31" s="68">
        <f>IF('Ümumi baza'!MA31="","",'Ümumi baza'!MA31)</f>
        <v>0</v>
      </c>
      <c r="CB31" s="68">
        <f>IF('Ümumi baza'!MB31="","",'Ümumi baza'!MB31)</f>
        <v>100</v>
      </c>
      <c r="CC31" s="68">
        <f>IF('Ümumi baza'!MO31="","",'Ümumi baza'!MO31)</f>
        <v>0</v>
      </c>
      <c r="CD31" s="68" t="str">
        <f>IF('Ümumi baza'!NB31="","",'Ümumi baza'!NB31)</f>
        <v/>
      </c>
      <c r="CE31" s="68" t="str">
        <f>IF('Ümumi baza'!NC31="","",'Ümumi baza'!NC31)</f>
        <v/>
      </c>
      <c r="CF31" s="68">
        <f>IF('Ümumi baza'!ND31="","",'Ümumi baza'!ND31)</f>
        <v>0</v>
      </c>
      <c r="CG31" s="68">
        <f>IF('Ümumi baza'!NE31="","",'Ümumi baza'!NE31)</f>
        <v>0</v>
      </c>
      <c r="CH31" s="68">
        <f>IF('Ümumi baza'!NF31="","",'Ümumi baza'!NF31)</f>
        <v>0</v>
      </c>
      <c r="CI31" s="68">
        <f>IF('Ümumi baza'!NG31="","",'Ümumi baza'!NG31)</f>
        <v>31.999269005847953</v>
      </c>
      <c r="CJ31" s="69">
        <f t="shared" si="1"/>
        <v>0</v>
      </c>
      <c r="CK31" s="69" t="e">
        <f t="shared" si="2"/>
        <v>#DIV/0!</v>
      </c>
      <c r="CL31" s="69" t="e">
        <f t="shared" si="3"/>
        <v>#DIV/0!</v>
      </c>
      <c r="CM31" s="69">
        <f t="shared" si="4"/>
        <v>0.49828794394011788</v>
      </c>
      <c r="CN31" s="69">
        <f t="shared" si="5"/>
        <v>1.5680605626257802</v>
      </c>
      <c r="CO31" s="69">
        <f t="shared" si="6"/>
        <v>0.76996071561288959</v>
      </c>
      <c r="CP31" s="69">
        <f t="shared" si="7"/>
        <v>60.844709627604374</v>
      </c>
    </row>
    <row r="32" spans="1:94" ht="31.2" x14ac:dyDescent="0.3">
      <c r="A32" s="63"/>
      <c r="B32" s="68" t="str">
        <f>IF('Ümumi baza'!B32="","",'Ümumi baza'!B32)</f>
        <v/>
      </c>
      <c r="C32" s="68" t="s">
        <v>100</v>
      </c>
      <c r="D32" s="68" t="str">
        <f>IF('Ümumi baza'!L32="","",'Ümumi baza'!L32)</f>
        <v/>
      </c>
      <c r="E32" s="68" t="str">
        <f>IF('Ümumi baza'!Y32="","",'Ümumi baza'!Y32)</f>
        <v/>
      </c>
      <c r="F32" s="68" t="str">
        <f>IF('Ümumi baza'!Z32="","",'Ümumi baza'!Z32)</f>
        <v/>
      </c>
      <c r="G32" s="68" t="str">
        <f>IF('Ümumi baza'!AA32="","",'Ümumi baza'!AA32)</f>
        <v/>
      </c>
      <c r="H32" s="68" t="str">
        <f>IF('Ümumi baza'!AB32="","",'Ümumi baza'!AB32)</f>
        <v/>
      </c>
      <c r="I32" s="68" t="str">
        <f>IF('Ümumi baza'!AC32="","",'Ümumi baza'!AC32)</f>
        <v/>
      </c>
      <c r="J32" s="68" t="str">
        <f>IF('Ümumi baza'!AD32="","",'Ümumi baza'!AD32)</f>
        <v/>
      </c>
      <c r="K32" s="68" t="str">
        <f>IF('Ümumi baza'!AQ32="","",'Ümumi baza'!AQ32)</f>
        <v/>
      </c>
      <c r="L32" s="68" t="str">
        <f>IF('Ümumi baza'!BD32="","",'Ümumi baza'!BD32)</f>
        <v/>
      </c>
      <c r="M32" s="68" t="str">
        <f>IF('Ümumi baza'!BE32="","",'Ümumi baza'!BE32)</f>
        <v/>
      </c>
      <c r="N32" s="68" t="str">
        <f>IF('Ümumi baza'!BF32="","",'Ümumi baza'!BF32)</f>
        <v/>
      </c>
      <c r="O32" s="68" t="str">
        <f>IF('Ümumi baza'!BG32="","",'Ümumi baza'!BG32)</f>
        <v/>
      </c>
      <c r="P32" s="68" t="str">
        <f>IF('Ümumi baza'!BH32="","",'Ümumi baza'!BH32)</f>
        <v/>
      </c>
      <c r="Q32" s="68" t="str">
        <f>IF('Ümumi baza'!BI32="","",'Ümumi baza'!BI32)</f>
        <v/>
      </c>
      <c r="R32" s="68" t="str">
        <f>IF('Ümumi baza'!BV32="","",'Ümumi baza'!BV32)</f>
        <v/>
      </c>
      <c r="S32" s="68" t="str">
        <f>IF('Ümumi baza'!CI32="","",'Ümumi baza'!CI32)</f>
        <v/>
      </c>
      <c r="T32" s="68" t="str">
        <f>IF('Ümumi baza'!CJ32="","",'Ümumi baza'!CJ32)</f>
        <v/>
      </c>
      <c r="U32" s="68" t="str">
        <f>IF('Ümumi baza'!CK32="","",'Ümumi baza'!CK32)</f>
        <v/>
      </c>
      <c r="V32" s="68" t="str">
        <f>IF('Ümumi baza'!CL32="","",'Ümumi baza'!CL32)</f>
        <v/>
      </c>
      <c r="W32" s="68" t="str">
        <f>IF('Ümumi baza'!CM32="","",'Ümumi baza'!CM32)</f>
        <v/>
      </c>
      <c r="X32" s="68" t="str">
        <f>IF('Ümumi baza'!CN32="","",'Ümumi baza'!CN32)</f>
        <v/>
      </c>
      <c r="Y32" s="68" t="str">
        <f>IF('Ümumi baza'!DA32="","",'Ümumi baza'!DA32)</f>
        <v/>
      </c>
      <c r="Z32" s="68" t="str">
        <f>IF('Ümumi baza'!DN32="","",'Ümumi baza'!DN32)</f>
        <v/>
      </c>
      <c r="AA32" s="68" t="str">
        <f>IF('Ümumi baza'!DO32="","",'Ümumi baza'!DO32)</f>
        <v/>
      </c>
      <c r="AB32" s="68" t="str">
        <f>IF('Ümumi baza'!DP32="","",'Ümumi baza'!DP32)</f>
        <v/>
      </c>
      <c r="AC32" s="68" t="str">
        <f>IF('Ümumi baza'!DQ32="","",'Ümumi baza'!DQ32)</f>
        <v/>
      </c>
      <c r="AD32" s="68" t="str">
        <f>IF('Ümumi baza'!DR32="","",'Ümumi baza'!DR32)</f>
        <v/>
      </c>
      <c r="AE32" s="68" t="str">
        <f>IF('Ümumi baza'!DS32="","",'Ümumi baza'!DS32)</f>
        <v/>
      </c>
      <c r="AF32" s="68" t="str">
        <f>IF('Ümumi baza'!EF32="","",'Ümumi baza'!EF32)</f>
        <v/>
      </c>
      <c r="AG32" s="68" t="str">
        <f>IF('Ümumi baza'!ES32="","",'Ümumi baza'!ES32)</f>
        <v/>
      </c>
      <c r="AH32" s="68" t="str">
        <f>IF('Ümumi baza'!ET32="","",'Ümumi baza'!ET32)</f>
        <v/>
      </c>
      <c r="AI32" s="68" t="str">
        <f>IF('Ümumi baza'!EU32="","",'Ümumi baza'!EU32)</f>
        <v/>
      </c>
      <c r="AJ32" s="68" t="str">
        <f>IF('Ümumi baza'!EV32="","",'Ümumi baza'!EV32)</f>
        <v/>
      </c>
      <c r="AK32" s="68" t="str">
        <f>IF('Ümumi baza'!EW32="","",'Ümumi baza'!EW32)</f>
        <v/>
      </c>
      <c r="AL32" s="68" t="str">
        <f>IF('Ümumi baza'!EX32="","",'Ümumi baza'!EX32)</f>
        <v/>
      </c>
      <c r="AM32" s="68">
        <f>IF('Ümumi baza'!FK32="","",'Ümumi baza'!FK32)</f>
        <v>63.992083333333341</v>
      </c>
      <c r="AN32" s="68" t="str">
        <f>IF('Ümumi baza'!FX32="","",'Ümumi baza'!FX32)</f>
        <v/>
      </c>
      <c r="AO32" s="68" t="str">
        <f>IF('Ümumi baza'!FY32="","",'Ümumi baza'!FY32)</f>
        <v/>
      </c>
      <c r="AP32" s="68">
        <f>IF('Ümumi baza'!FZ32="","",'Ümumi baza'!FZ32)</f>
        <v>64.775010175010166</v>
      </c>
      <c r="AQ32" s="68">
        <f>IF('Ümumi baza'!GA32="","",'Ümumi baza'!GA32)</f>
        <v>66</v>
      </c>
      <c r="AR32" s="68">
        <f>IF('Ümumi baza'!GB32="","",'Ümumi baza'!GB32)</f>
        <v>64.669454619454612</v>
      </c>
      <c r="AS32" s="68" t="str">
        <f>IF('Ümumi baza'!GC32="","",'Ümumi baza'!GC32)</f>
        <v/>
      </c>
      <c r="AT32" s="68">
        <f>IF('Ümumi baza'!GP32="","",'Ümumi baza'!GP32)</f>
        <v>72.506374202665754</v>
      </c>
      <c r="AU32" s="68" t="str">
        <f>IF('Ümumi baza'!HC32="","",'Ümumi baza'!HC32)</f>
        <v/>
      </c>
      <c r="AV32" s="68" t="str">
        <f>IF('Ümumi baza'!HD32="","",'Ümumi baza'!HD32)</f>
        <v/>
      </c>
      <c r="AW32" s="68">
        <f>IF('Ümumi baza'!HE32="","",'Ümumi baza'!HE32)</f>
        <v>67.198582171796446</v>
      </c>
      <c r="AX32" s="68" t="str">
        <f>IF('Ümumi baza'!HF32="","",'Ümumi baza'!HF32)</f>
        <v/>
      </c>
      <c r="AY32" s="68">
        <f>IF('Ümumi baza'!HG32="","",'Ümumi baza'!HG32)</f>
        <v>67.198582171796446</v>
      </c>
      <c r="AZ32" s="68" t="str">
        <f>IF('Ümumi baza'!HH32="","",'Ümumi baza'!HH32)</f>
        <v/>
      </c>
      <c r="BA32" s="68">
        <f>IF('Ümumi baza'!HU32="","",'Ümumi baza'!HU32)</f>
        <v>72.021933892702762</v>
      </c>
      <c r="BB32" s="68" t="str">
        <f>IF('Ümumi baza'!IH32="","",'Ümumi baza'!IH32)</f>
        <v/>
      </c>
      <c r="BC32" s="68" t="str">
        <f>IF('Ümumi baza'!II32="","",'Ümumi baza'!II32)</f>
        <v/>
      </c>
      <c r="BD32" s="68">
        <f>IF('Ümumi baza'!IJ32="","",'Ümumi baza'!IJ32)</f>
        <v>61.784020257118073</v>
      </c>
      <c r="BE32" s="68" t="str">
        <f>IF('Ümumi baza'!IK32="","",'Ümumi baza'!IK32)</f>
        <v/>
      </c>
      <c r="BF32" s="68">
        <f>IF('Ümumi baza'!IL32="","",'Ümumi baza'!IL32)</f>
        <v>61.784020257118073</v>
      </c>
      <c r="BG32" s="68" t="str">
        <f>IF('Ümumi baza'!IM32="","",'Ümumi baza'!IM32)</f>
        <v/>
      </c>
      <c r="BH32" s="68">
        <f>IF('Ümumi baza'!IZ32="","",'Ümumi baza'!IZ32)</f>
        <v>66.5647135436936</v>
      </c>
      <c r="BI32" s="68" t="str">
        <f>IF('Ümumi baza'!JM32="","",'Ümumi baza'!JM32)</f>
        <v/>
      </c>
      <c r="BJ32" s="68" t="str">
        <f>IF('Ümumi baza'!JN32="","",'Ümumi baza'!JN32)</f>
        <v/>
      </c>
      <c r="BK32" s="68">
        <f>IF('Ümumi baza'!JO32="","",'Ümumi baza'!JO32)</f>
        <v>67.460249408341113</v>
      </c>
      <c r="BL32" s="68" t="str">
        <f>IF('Ümumi baza'!JP32="","",'Ümumi baza'!JP32)</f>
        <v/>
      </c>
      <c r="BM32" s="68">
        <f>IF('Ümumi baza'!JQ32="","",'Ümumi baza'!JQ32)</f>
        <v>67.460249408341113</v>
      </c>
      <c r="BN32" s="68" t="str">
        <f>IF('Ümumi baza'!JR32="","",'Ümumi baza'!JR32)</f>
        <v/>
      </c>
      <c r="BO32" s="68">
        <f>IF('Ümumi baza'!KE32="","",'Ümumi baza'!KE32)</f>
        <v>69.503932178932175</v>
      </c>
      <c r="BP32" s="68" t="str">
        <f>IF('Ümumi baza'!KR32="","",'Ümumi baza'!KR32)</f>
        <v/>
      </c>
      <c r="BQ32" s="68" t="str">
        <f>IF('Ümumi baza'!KS32="","",'Ümumi baza'!KS32)</f>
        <v/>
      </c>
      <c r="BR32" s="68">
        <f>IF('Ümumi baza'!KT32="","",'Ümumi baza'!KT32)</f>
        <v>65.563828763828766</v>
      </c>
      <c r="BS32" s="68">
        <f>IF('Ümumi baza'!KU32="","",'Ümumi baza'!KU32)</f>
        <v>69.844217171717176</v>
      </c>
      <c r="BT32" s="68">
        <f>IF('Ümumi baza'!KV32="","",'Ümumi baza'!KV32)</f>
        <v>68.15527609427609</v>
      </c>
      <c r="BU32" s="68" t="str">
        <f>IF('Ümumi baza'!KW32="","",'Ümumi baza'!KW32)</f>
        <v/>
      </c>
      <c r="BV32" s="68">
        <f>IF('Ümumi baza'!LJ32="","",'Ümumi baza'!LJ32)</f>
        <v>69.654545454545456</v>
      </c>
      <c r="BW32" s="68" t="str">
        <f>IF('Ümumi baza'!LW32="","",'Ümumi baza'!LW32)</f>
        <v/>
      </c>
      <c r="BX32" s="68" t="str">
        <f>IF('Ümumi baza'!LX32="","",'Ümumi baza'!LX32)</f>
        <v/>
      </c>
      <c r="BY32" s="68">
        <f>IF('Ümumi baza'!LY32="","",'Ümumi baza'!LY32)</f>
        <v>65.233860342556</v>
      </c>
      <c r="BZ32" s="68">
        <f>IF('Ümumi baza'!LZ32="","",'Ümumi baza'!LZ32)</f>
        <v>67.331168831168839</v>
      </c>
      <c r="CA32" s="68">
        <f>IF('Ümumi baza'!MA32="","",'Ümumi baza'!MA32)</f>
        <v>61.805721814417474</v>
      </c>
      <c r="CB32" s="68">
        <f>IF('Ümumi baza'!MB32="","",'Ümumi baza'!MB32)</f>
        <v>5</v>
      </c>
      <c r="CC32" s="68">
        <f>IF('Ümumi baza'!MO32="","",'Ümumi baza'!MO32)</f>
        <v>75.482337891296879</v>
      </c>
      <c r="CD32" s="68" t="str">
        <f>IF('Ümumi baza'!NB32="","",'Ümumi baza'!NB32)</f>
        <v/>
      </c>
      <c r="CE32" s="68" t="str">
        <f>IF('Ümumi baza'!NC32="","",'Ümumi baza'!NC32)</f>
        <v/>
      </c>
      <c r="CF32" s="68">
        <f>IF('Ümumi baza'!ND32="","",'Ümumi baza'!ND32)</f>
        <v>77.734984161793363</v>
      </c>
      <c r="CG32" s="68">
        <f>IF('Ümumi baza'!NE32="","",'Ümumi baza'!NE32)</f>
        <v>79.096993786549703</v>
      </c>
      <c r="CH32" s="68">
        <f>IF('Ümumi baza'!NF32="","",'Ümumi baza'!NF32)</f>
        <v>78.552189936647181</v>
      </c>
      <c r="CI32" s="68" t="str">
        <f>IF('Ümumi baza'!NG32="","",'Ümumi baza'!NG32)</f>
        <v/>
      </c>
      <c r="CJ32" s="69">
        <f t="shared" si="1"/>
        <v>69.960845785309985</v>
      </c>
      <c r="CK32" s="69" t="e">
        <f t="shared" si="2"/>
        <v>#DIV/0!</v>
      </c>
      <c r="CL32" s="69" t="e">
        <f t="shared" si="3"/>
        <v>#DIV/0!</v>
      </c>
      <c r="CM32" s="69">
        <f t="shared" si="4"/>
        <v>67.107219325777706</v>
      </c>
      <c r="CN32" s="69">
        <f t="shared" si="5"/>
        <v>70.568094947358929</v>
      </c>
      <c r="CO32" s="69">
        <f t="shared" si="6"/>
        <v>67.08935632886444</v>
      </c>
      <c r="CP32" s="69">
        <f t="shared" si="7"/>
        <v>5</v>
      </c>
    </row>
    <row r="33" spans="1:94" x14ac:dyDescent="0.3">
      <c r="A33" s="63"/>
      <c r="B33" s="68" t="str">
        <f>IF('Ümumi baza'!B33="","",'Ümumi baza'!B33)</f>
        <v/>
      </c>
      <c r="C33" s="68" t="s">
        <v>86</v>
      </c>
      <c r="D33" s="68" t="str">
        <f>IF('Ümumi baza'!L33="","",'Ümumi baza'!L33)</f>
        <v/>
      </c>
      <c r="E33" s="68" t="str">
        <f>IF('Ümumi baza'!Y33="","",'Ümumi baza'!Y33)</f>
        <v/>
      </c>
      <c r="F33" s="68" t="str">
        <f>IF('Ümumi baza'!Z33="","",'Ümumi baza'!Z33)</f>
        <v/>
      </c>
      <c r="G33" s="68" t="str">
        <f>IF('Ümumi baza'!AA33="","",'Ümumi baza'!AA33)</f>
        <v/>
      </c>
      <c r="H33" s="68" t="str">
        <f>IF('Ümumi baza'!AB33="","",'Ümumi baza'!AB33)</f>
        <v/>
      </c>
      <c r="I33" s="68" t="str">
        <f>IF('Ümumi baza'!AC33="","",'Ümumi baza'!AC33)</f>
        <v/>
      </c>
      <c r="J33" s="68" t="str">
        <f>IF('Ümumi baza'!AD33="","",'Ümumi baza'!AD33)</f>
        <v/>
      </c>
      <c r="K33" s="68" t="str">
        <f>IF('Ümumi baza'!AQ33="","",'Ümumi baza'!AQ33)</f>
        <v/>
      </c>
      <c r="L33" s="68" t="str">
        <f>IF('Ümumi baza'!BD33="","",'Ümumi baza'!BD33)</f>
        <v/>
      </c>
      <c r="M33" s="68" t="str">
        <f>IF('Ümumi baza'!BE33="","",'Ümumi baza'!BE33)</f>
        <v/>
      </c>
      <c r="N33" s="68" t="str">
        <f>IF('Ümumi baza'!BF33="","",'Ümumi baza'!BF33)</f>
        <v/>
      </c>
      <c r="O33" s="68" t="str">
        <f>IF('Ümumi baza'!BG33="","",'Ümumi baza'!BG33)</f>
        <v/>
      </c>
      <c r="P33" s="68" t="str">
        <f>IF('Ümumi baza'!BH33="","",'Ümumi baza'!BH33)</f>
        <v/>
      </c>
      <c r="Q33" s="68" t="str">
        <f>IF('Ümumi baza'!BI33="","",'Ümumi baza'!BI33)</f>
        <v/>
      </c>
      <c r="R33" s="68" t="str">
        <f>IF('Ümumi baza'!BV33="","",'Ümumi baza'!BV33)</f>
        <v/>
      </c>
      <c r="S33" s="68" t="str">
        <f>IF('Ümumi baza'!CI33="","",'Ümumi baza'!CI33)</f>
        <v/>
      </c>
      <c r="T33" s="68" t="str">
        <f>IF('Ümumi baza'!CJ33="","",'Ümumi baza'!CJ33)</f>
        <v/>
      </c>
      <c r="U33" s="68" t="str">
        <f>IF('Ümumi baza'!CK33="","",'Ümumi baza'!CK33)</f>
        <v/>
      </c>
      <c r="V33" s="68" t="str">
        <f>IF('Ümumi baza'!CL33="","",'Ümumi baza'!CL33)</f>
        <v/>
      </c>
      <c r="W33" s="68" t="str">
        <f>IF('Ümumi baza'!CM33="","",'Ümumi baza'!CM33)</f>
        <v/>
      </c>
      <c r="X33" s="68" t="str">
        <f>IF('Ümumi baza'!CN33="","",'Ümumi baza'!CN33)</f>
        <v/>
      </c>
      <c r="Y33" s="68">
        <f>IF('Ümumi baza'!DA33="","",'Ümumi baza'!DA33)</f>
        <v>0</v>
      </c>
      <c r="Z33" s="68">
        <f>IF('Ümumi baza'!DN33="","",'Ümumi baza'!DN33)</f>
        <v>0</v>
      </c>
      <c r="AA33" s="68">
        <f>IF('Ümumi baza'!DO33="","",'Ümumi baza'!DO33)</f>
        <v>0</v>
      </c>
      <c r="AB33" s="68">
        <f>IF('Ümumi baza'!DP33="","",'Ümumi baza'!DP33)</f>
        <v>0</v>
      </c>
      <c r="AC33" s="68">
        <f>IF('Ümumi baza'!DQ33="","",'Ümumi baza'!DQ33)</f>
        <v>0</v>
      </c>
      <c r="AD33" s="68">
        <f>IF('Ümumi baza'!DR33="","",'Ümumi baza'!DR33)</f>
        <v>0</v>
      </c>
      <c r="AE33" s="68">
        <f>IF('Ümumi baza'!DS33="","",'Ümumi baza'!DS33)</f>
        <v>0</v>
      </c>
      <c r="AF33" s="68" t="str">
        <f>IF('Ümumi baza'!EF33="","",'Ümumi baza'!EF33)</f>
        <v/>
      </c>
      <c r="AG33" s="68" t="str">
        <f>IF('Ümumi baza'!ES33="","",'Ümumi baza'!ES33)</f>
        <v/>
      </c>
      <c r="AH33" s="68" t="str">
        <f>IF('Ümumi baza'!ET33="","",'Ümumi baza'!ET33)</f>
        <v/>
      </c>
      <c r="AI33" s="68" t="str">
        <f>IF('Ümumi baza'!EU33="","",'Ümumi baza'!EU33)</f>
        <v/>
      </c>
      <c r="AJ33" s="68" t="str">
        <f>IF('Ümumi baza'!EV33="","",'Ümumi baza'!EV33)</f>
        <v/>
      </c>
      <c r="AK33" s="68" t="str">
        <f>IF('Ümumi baza'!EW33="","",'Ümumi baza'!EW33)</f>
        <v/>
      </c>
      <c r="AL33" s="68" t="str">
        <f>IF('Ümumi baza'!EX33="","",'Ümumi baza'!EX33)</f>
        <v/>
      </c>
      <c r="AM33" s="68">
        <f>IF('Ümumi baza'!FK33="","",'Ümumi baza'!FK33)</f>
        <v>58.836658955080004</v>
      </c>
      <c r="AN33" s="68">
        <f>IF('Ümumi baza'!FX33="","",'Ümumi baza'!FX33)</f>
        <v>0</v>
      </c>
      <c r="AO33" s="68">
        <f>IF('Ümumi baza'!FY33="","",'Ümumi baza'!FY33)</f>
        <v>0</v>
      </c>
      <c r="AP33" s="68">
        <f>IF('Ümumi baza'!FZ33="","",'Ümumi baza'!FZ33)</f>
        <v>64.618700743700757</v>
      </c>
      <c r="AQ33" s="68">
        <f>IF('Ümumi baza'!GA33="","",'Ümumi baza'!GA33)</f>
        <v>10.773809523809524</v>
      </c>
      <c r="AR33" s="68">
        <f>IF('Ümumi baza'!GB33="","",'Ümumi baza'!GB33)</f>
        <v>64.42346264846266</v>
      </c>
      <c r="AS33" s="68">
        <f>IF('Ümumi baza'!GC33="","",'Ümumi baza'!GC33)</f>
        <v>0</v>
      </c>
      <c r="AT33" s="68" t="str">
        <f>IF('Ümumi baza'!GP33="","",'Ümumi baza'!GP33)</f>
        <v/>
      </c>
      <c r="AU33" s="68" t="str">
        <f>IF('Ümumi baza'!HC33="","",'Ümumi baza'!HC33)</f>
        <v/>
      </c>
      <c r="AV33" s="68" t="str">
        <f>IF('Ümumi baza'!HD33="","",'Ümumi baza'!HD33)</f>
        <v/>
      </c>
      <c r="AW33" s="68" t="str">
        <f>IF('Ümumi baza'!HE33="","",'Ümumi baza'!HE33)</f>
        <v/>
      </c>
      <c r="AX33" s="68" t="str">
        <f>IF('Ümumi baza'!HF33="","",'Ümumi baza'!HF33)</f>
        <v/>
      </c>
      <c r="AY33" s="68" t="str">
        <f>IF('Ümumi baza'!HG33="","",'Ümumi baza'!HG33)</f>
        <v/>
      </c>
      <c r="AZ33" s="68" t="str">
        <f>IF('Ümumi baza'!HH33="","",'Ümumi baza'!HH33)</f>
        <v/>
      </c>
      <c r="BA33" s="68">
        <f>IF('Ümumi baza'!HU33="","",'Ümumi baza'!HU33)</f>
        <v>59.307852564102554</v>
      </c>
      <c r="BB33" s="68">
        <f>IF('Ümumi baza'!IH33="","",'Ümumi baza'!IH33)</f>
        <v>0</v>
      </c>
      <c r="BC33" s="68">
        <f>IF('Ümumi baza'!II33="","",'Ümumi baza'!II33)</f>
        <v>0</v>
      </c>
      <c r="BD33" s="68">
        <f>IF('Ümumi baza'!IJ33="","",'Ümumi baza'!IJ33)</f>
        <v>61.57639374514374</v>
      </c>
      <c r="BE33" s="68">
        <f>IF('Ümumi baza'!IK33="","",'Ümumi baza'!IK33)</f>
        <v>0</v>
      </c>
      <c r="BF33" s="68">
        <f>IF('Ümumi baza'!IL33="","",'Ümumi baza'!IL33)</f>
        <v>61.57639374514374</v>
      </c>
      <c r="BG33" s="68">
        <f>IF('Ümumi baza'!IM33="","",'Ümumi baza'!IM33)</f>
        <v>0</v>
      </c>
      <c r="BH33" s="68">
        <f>IF('Ümumi baza'!IZ33="","",'Ümumi baza'!IZ33)</f>
        <v>61.68439497010926</v>
      </c>
      <c r="BI33" s="68">
        <f>IF('Ümumi baza'!JM33="","",'Ümumi baza'!JM33)</f>
        <v>0</v>
      </c>
      <c r="BJ33" s="68">
        <f>IF('Ümumi baza'!JN33="","",'Ümumi baza'!JN33)</f>
        <v>0</v>
      </c>
      <c r="BK33" s="68">
        <f>IF('Ümumi baza'!JO33="","",'Ümumi baza'!JO33)</f>
        <v>63.965042893614324</v>
      </c>
      <c r="BL33" s="68">
        <f>IF('Ümumi baza'!JP33="","",'Ümumi baza'!JP33)</f>
        <v>0</v>
      </c>
      <c r="BM33" s="68">
        <f>IF('Ümumi baza'!JQ33="","",'Ümumi baza'!JQ33)</f>
        <v>63.965042893614324</v>
      </c>
      <c r="BN33" s="68">
        <f>IF('Ümumi baza'!JR33="","",'Ümumi baza'!JR33)</f>
        <v>0</v>
      </c>
      <c r="BO33" s="68" t="str">
        <f>IF('Ümumi baza'!KE33="","",'Ümumi baza'!KE33)</f>
        <v/>
      </c>
      <c r="BP33" s="68" t="str">
        <f>IF('Ümumi baza'!KR33="","",'Ümumi baza'!KR33)</f>
        <v/>
      </c>
      <c r="BQ33" s="68" t="str">
        <f>IF('Ümumi baza'!KS33="","",'Ümumi baza'!KS33)</f>
        <v/>
      </c>
      <c r="BR33" s="68" t="str">
        <f>IF('Ümumi baza'!KT33="","",'Ümumi baza'!KT33)</f>
        <v/>
      </c>
      <c r="BS33" s="68" t="str">
        <f>IF('Ümumi baza'!KU33="","",'Ümumi baza'!KU33)</f>
        <v/>
      </c>
      <c r="BT33" s="68" t="str">
        <f>IF('Ümumi baza'!KV33="","",'Ümumi baza'!KV33)</f>
        <v/>
      </c>
      <c r="BU33" s="68" t="str">
        <f>IF('Ümumi baza'!KW33="","",'Ümumi baza'!KW33)</f>
        <v/>
      </c>
      <c r="BV33" s="68">
        <f>IF('Ümumi baza'!LJ33="","",'Ümumi baza'!LJ33)</f>
        <v>49.147129186602875</v>
      </c>
      <c r="BW33" s="68">
        <f>IF('Ümumi baza'!LW33="","",'Ümumi baza'!LW33)</f>
        <v>0</v>
      </c>
      <c r="BX33" s="68">
        <f>IF('Ümumi baza'!LX33="","",'Ümumi baza'!LX33)</f>
        <v>0</v>
      </c>
      <c r="BY33" s="68">
        <f>IF('Ümumi baza'!LY33="","",'Ümumi baza'!LY33)</f>
        <v>46.736293859649123</v>
      </c>
      <c r="BZ33" s="68">
        <f>IF('Ümumi baza'!LZ33="","",'Ümumi baza'!LZ33)</f>
        <v>32.147727272727273</v>
      </c>
      <c r="CA33" s="68">
        <f>IF('Ümumi baza'!MA33="","",'Ümumi baza'!MA33)</f>
        <v>44.36868022328548</v>
      </c>
      <c r="CB33" s="68">
        <f>IF('Ümumi baza'!MB33="","",'Ümumi baza'!MB33)</f>
        <v>6.5789473684210523E-2</v>
      </c>
      <c r="CC33" s="68" t="str">
        <f>IF('Ümumi baza'!MO33="","",'Ümumi baza'!MO33)</f>
        <v/>
      </c>
      <c r="CD33" s="68" t="str">
        <f>IF('Ümumi baza'!NB33="","",'Ümumi baza'!NB33)</f>
        <v/>
      </c>
      <c r="CE33" s="68" t="str">
        <f>IF('Ümumi baza'!NC33="","",'Ümumi baza'!NC33)</f>
        <v/>
      </c>
      <c r="CF33" s="68" t="str">
        <f>IF('Ümumi baza'!ND33="","",'Ümumi baza'!ND33)</f>
        <v/>
      </c>
      <c r="CG33" s="68" t="str">
        <f>IF('Ümumi baza'!NE33="","",'Ümumi baza'!NE33)</f>
        <v/>
      </c>
      <c r="CH33" s="68" t="str">
        <f>IF('Ümumi baza'!NF33="","",'Ümumi baza'!NF33)</f>
        <v/>
      </c>
      <c r="CI33" s="68" t="str">
        <f>IF('Ümumi baza'!NG33="","",'Ümumi baza'!NG33)</f>
        <v/>
      </c>
      <c r="CJ33" s="69">
        <f t="shared" si="1"/>
        <v>45.795207135178941</v>
      </c>
      <c r="CK33" s="69">
        <f t="shared" si="2"/>
        <v>0</v>
      </c>
      <c r="CL33" s="69">
        <f t="shared" si="3"/>
        <v>0</v>
      </c>
      <c r="CM33" s="69">
        <f t="shared" si="4"/>
        <v>47.379286248421586</v>
      </c>
      <c r="CN33" s="69">
        <f t="shared" si="5"/>
        <v>8.5843073593073598</v>
      </c>
      <c r="CO33" s="69">
        <f t="shared" si="6"/>
        <v>46.866715902101234</v>
      </c>
      <c r="CP33" s="69">
        <f t="shared" si="7"/>
        <v>1.3157894736842105E-2</v>
      </c>
    </row>
    <row r="34" spans="1:94" x14ac:dyDescent="0.3">
      <c r="A34" s="63"/>
      <c r="B34" s="68" t="str">
        <f>IF('Ümumi baza'!B34="","",'Ümumi baza'!B34)</f>
        <v/>
      </c>
      <c r="C34" s="68" t="s">
        <v>87</v>
      </c>
      <c r="D34" s="68" t="str">
        <f>IF('Ümumi baza'!L34="","",'Ümumi baza'!L34)</f>
        <v/>
      </c>
      <c r="E34" s="68" t="str">
        <f>IF('Ümumi baza'!Y34="","",'Ümumi baza'!Y34)</f>
        <v/>
      </c>
      <c r="F34" s="68" t="str">
        <f>IF('Ümumi baza'!Z34="","",'Ümumi baza'!Z34)</f>
        <v/>
      </c>
      <c r="G34" s="68" t="str">
        <f>IF('Ümumi baza'!AA34="","",'Ümumi baza'!AA34)</f>
        <v/>
      </c>
      <c r="H34" s="68" t="str">
        <f>IF('Ümumi baza'!AB34="","",'Ümumi baza'!AB34)</f>
        <v/>
      </c>
      <c r="I34" s="68" t="str">
        <f>IF('Ümumi baza'!AC34="","",'Ümumi baza'!AC34)</f>
        <v/>
      </c>
      <c r="J34" s="68" t="str">
        <f>IF('Ümumi baza'!AD34="","",'Ümumi baza'!AD34)</f>
        <v/>
      </c>
      <c r="K34" s="68" t="str">
        <f>IF('Ümumi baza'!AQ34="","",'Ümumi baza'!AQ34)</f>
        <v/>
      </c>
      <c r="L34" s="68" t="str">
        <f>IF('Ümumi baza'!BD34="","",'Ümumi baza'!BD34)</f>
        <v/>
      </c>
      <c r="M34" s="68" t="str">
        <f>IF('Ümumi baza'!BE34="","",'Ümumi baza'!BE34)</f>
        <v/>
      </c>
      <c r="N34" s="68" t="str">
        <f>IF('Ümumi baza'!BF34="","",'Ümumi baza'!BF34)</f>
        <v/>
      </c>
      <c r="O34" s="68" t="str">
        <f>IF('Ümumi baza'!BG34="","",'Ümumi baza'!BG34)</f>
        <v/>
      </c>
      <c r="P34" s="68" t="str">
        <f>IF('Ümumi baza'!BH34="","",'Ümumi baza'!BH34)</f>
        <v/>
      </c>
      <c r="Q34" s="68" t="str">
        <f>IF('Ümumi baza'!BI34="","",'Ümumi baza'!BI34)</f>
        <v/>
      </c>
      <c r="R34" s="68" t="str">
        <f>IF('Ümumi baza'!BV34="","",'Ümumi baza'!BV34)</f>
        <v/>
      </c>
      <c r="S34" s="68" t="str">
        <f>IF('Ümumi baza'!CI34="","",'Ümumi baza'!CI34)</f>
        <v/>
      </c>
      <c r="T34" s="68" t="str">
        <f>IF('Ümumi baza'!CJ34="","",'Ümumi baza'!CJ34)</f>
        <v/>
      </c>
      <c r="U34" s="68" t="str">
        <f>IF('Ümumi baza'!CK34="","",'Ümumi baza'!CK34)</f>
        <v/>
      </c>
      <c r="V34" s="68" t="str">
        <f>IF('Ümumi baza'!CL34="","",'Ümumi baza'!CL34)</f>
        <v/>
      </c>
      <c r="W34" s="68" t="str">
        <f>IF('Ümumi baza'!CM34="","",'Ümumi baza'!CM34)</f>
        <v/>
      </c>
      <c r="X34" s="68" t="str">
        <f>IF('Ümumi baza'!CN34="","",'Ümumi baza'!CN34)</f>
        <v/>
      </c>
      <c r="Y34" s="68">
        <f>IF('Ümumi baza'!DA34="","",'Ümumi baza'!DA34)</f>
        <v>0</v>
      </c>
      <c r="Z34" s="68">
        <f>IF('Ümumi baza'!DN34="","",'Ümumi baza'!DN34)</f>
        <v>0</v>
      </c>
      <c r="AA34" s="68">
        <f>IF('Ümumi baza'!DO34="","",'Ümumi baza'!DO34)</f>
        <v>0</v>
      </c>
      <c r="AB34" s="68">
        <f>IF('Ümumi baza'!DP34="","",'Ümumi baza'!DP34)</f>
        <v>0</v>
      </c>
      <c r="AC34" s="68">
        <f>IF('Ümumi baza'!DQ34="","",'Ümumi baza'!DQ34)</f>
        <v>0</v>
      </c>
      <c r="AD34" s="68">
        <f>IF('Ümumi baza'!DR34="","",'Ümumi baza'!DR34)</f>
        <v>0</v>
      </c>
      <c r="AE34" s="68">
        <f>IF('Ümumi baza'!DS34="","",'Ümumi baza'!DS34)</f>
        <v>0</v>
      </c>
      <c r="AF34" s="68" t="str">
        <f>IF('Ümumi baza'!EF34="","",'Ümumi baza'!EF34)</f>
        <v/>
      </c>
      <c r="AG34" s="68" t="str">
        <f>IF('Ümumi baza'!ES34="","",'Ümumi baza'!ES34)</f>
        <v/>
      </c>
      <c r="AH34" s="68" t="str">
        <f>IF('Ümumi baza'!ET34="","",'Ümumi baza'!ET34)</f>
        <v/>
      </c>
      <c r="AI34" s="68" t="str">
        <f>IF('Ümumi baza'!EU34="","",'Ümumi baza'!EU34)</f>
        <v/>
      </c>
      <c r="AJ34" s="68" t="str">
        <f>IF('Ümumi baza'!EV34="","",'Ümumi baza'!EV34)</f>
        <v/>
      </c>
      <c r="AK34" s="68" t="str">
        <f>IF('Ümumi baza'!EW34="","",'Ümumi baza'!EW34)</f>
        <v/>
      </c>
      <c r="AL34" s="68" t="str">
        <f>IF('Ümumi baza'!EX34="","",'Ümumi baza'!EX34)</f>
        <v/>
      </c>
      <c r="AM34" s="68">
        <f>IF('Ümumi baza'!FK34="","",'Ümumi baza'!FK34)</f>
        <v>58.542429792429779</v>
      </c>
      <c r="AN34" s="68">
        <f>IF('Ümumi baza'!FX34="","",'Ümumi baza'!FX34)</f>
        <v>0</v>
      </c>
      <c r="AO34" s="68">
        <f>IF('Ümumi baza'!FY34="","",'Ümumi baza'!FY34)</f>
        <v>0</v>
      </c>
      <c r="AP34" s="68">
        <f>IF('Ümumi baza'!FZ34="","",'Ümumi baza'!FZ34)</f>
        <v>65.016921041921037</v>
      </c>
      <c r="AQ34" s="68">
        <f>IF('Ümumi baza'!GA34="","",'Ümumi baza'!GA34)</f>
        <v>11.452380952380951</v>
      </c>
      <c r="AR34" s="68">
        <f>IF('Ümumi baza'!GB34="","",'Ümumi baza'!GB34)</f>
        <v>65.090730565730553</v>
      </c>
      <c r="AS34" s="68">
        <f>IF('Ümumi baza'!GC34="","",'Ümumi baza'!GC34)</f>
        <v>0</v>
      </c>
      <c r="AT34" s="68" t="str">
        <f>IF('Ümumi baza'!GP34="","",'Ümumi baza'!GP34)</f>
        <v/>
      </c>
      <c r="AU34" s="68" t="str">
        <f>IF('Ümumi baza'!HC34="","",'Ümumi baza'!HC34)</f>
        <v/>
      </c>
      <c r="AV34" s="68" t="str">
        <f>IF('Ümumi baza'!HD34="","",'Ümumi baza'!HD34)</f>
        <v/>
      </c>
      <c r="AW34" s="68" t="str">
        <f>IF('Ümumi baza'!HE34="","",'Ümumi baza'!HE34)</f>
        <v/>
      </c>
      <c r="AX34" s="68" t="str">
        <f>IF('Ümumi baza'!HF34="","",'Ümumi baza'!HF34)</f>
        <v/>
      </c>
      <c r="AY34" s="68" t="str">
        <f>IF('Ümumi baza'!HG34="","",'Ümumi baza'!HG34)</f>
        <v/>
      </c>
      <c r="AZ34" s="68" t="str">
        <f>IF('Ümumi baza'!HH34="","",'Ümumi baza'!HH34)</f>
        <v/>
      </c>
      <c r="BA34" s="68">
        <f>IF('Ümumi baza'!HU34="","",'Ümumi baza'!HU34)</f>
        <v>55.758333333333326</v>
      </c>
      <c r="BB34" s="68">
        <f>IF('Ümumi baza'!IH34="","",'Ümumi baza'!IH34)</f>
        <v>0</v>
      </c>
      <c r="BC34" s="68">
        <f>IF('Ümumi baza'!II34="","",'Ümumi baza'!II34)</f>
        <v>0</v>
      </c>
      <c r="BD34" s="68">
        <f>IF('Ümumi baza'!IJ34="","",'Ümumi baza'!IJ34)</f>
        <v>63.143849206349216</v>
      </c>
      <c r="BE34" s="68">
        <f>IF('Ümumi baza'!IK34="","",'Ümumi baza'!IK34)</f>
        <v>0</v>
      </c>
      <c r="BF34" s="68">
        <f>IF('Ümumi baza'!IL34="","",'Ümumi baza'!IL34)</f>
        <v>63.143849206349216</v>
      </c>
      <c r="BG34" s="68">
        <f>IF('Ümumi baza'!IM34="","",'Ümumi baza'!IM34)</f>
        <v>0</v>
      </c>
      <c r="BH34" s="68">
        <f>IF('Ümumi baza'!IZ34="","",'Ümumi baza'!IZ34)</f>
        <v>71.287480376766084</v>
      </c>
      <c r="BI34" s="68">
        <f>IF('Ümumi baza'!JM34="","",'Ümumi baza'!JM34)</f>
        <v>0</v>
      </c>
      <c r="BJ34" s="68">
        <f>IF('Ümumi baza'!JN34="","",'Ümumi baza'!JN34)</f>
        <v>0</v>
      </c>
      <c r="BK34" s="68">
        <f>IF('Ümumi baza'!JO34="","",'Ümumi baza'!JO34)</f>
        <v>72.922681187859752</v>
      </c>
      <c r="BL34" s="68">
        <f>IF('Ümumi baza'!JP34="","",'Ümumi baza'!JP34)</f>
        <v>0</v>
      </c>
      <c r="BM34" s="68">
        <f>IF('Ümumi baza'!JQ34="","",'Ümumi baza'!JQ34)</f>
        <v>72.922681187859752</v>
      </c>
      <c r="BN34" s="68">
        <f>IF('Ümumi baza'!JR34="","",'Ümumi baza'!JR34)</f>
        <v>0</v>
      </c>
      <c r="BO34" s="68" t="str">
        <f>IF('Ümumi baza'!KE34="","",'Ümumi baza'!KE34)</f>
        <v/>
      </c>
      <c r="BP34" s="68" t="str">
        <f>IF('Ümumi baza'!KR34="","",'Ümumi baza'!KR34)</f>
        <v/>
      </c>
      <c r="BQ34" s="68" t="str">
        <f>IF('Ümumi baza'!KS34="","",'Ümumi baza'!KS34)</f>
        <v/>
      </c>
      <c r="BR34" s="68" t="str">
        <f>IF('Ümumi baza'!KT34="","",'Ümumi baza'!KT34)</f>
        <v/>
      </c>
      <c r="BS34" s="68" t="str">
        <f>IF('Ümumi baza'!KU34="","",'Ümumi baza'!KU34)</f>
        <v/>
      </c>
      <c r="BT34" s="68" t="str">
        <f>IF('Ümumi baza'!KV34="","",'Ümumi baza'!KV34)</f>
        <v/>
      </c>
      <c r="BU34" s="68" t="str">
        <f>IF('Ümumi baza'!KW34="","",'Ümumi baza'!KW34)</f>
        <v/>
      </c>
      <c r="BV34" s="68">
        <f>IF('Ümumi baza'!LJ34="","",'Ümumi baza'!LJ34)</f>
        <v>55.635227272727278</v>
      </c>
      <c r="BW34" s="68">
        <f>IF('Ümumi baza'!LW34="","",'Ümumi baza'!LW34)</f>
        <v>0</v>
      </c>
      <c r="BX34" s="68">
        <f>IF('Ümumi baza'!LX34="","",'Ümumi baza'!LX34)</f>
        <v>0</v>
      </c>
      <c r="BY34" s="68">
        <f>IF('Ümumi baza'!LY34="","",'Ümumi baza'!LY34)</f>
        <v>52.365435606060608</v>
      </c>
      <c r="BZ34" s="68">
        <f>IF('Ümumi baza'!LZ34="","",'Ümumi baza'!LZ34)</f>
        <v>35.260227272727278</v>
      </c>
      <c r="CA34" s="68">
        <f>IF('Ümumi baza'!MA34="","",'Ümumi baza'!MA34)</f>
        <v>49.633560606060605</v>
      </c>
      <c r="CB34" s="68">
        <f>IF('Ümumi baza'!MB34="","",'Ümumi baza'!MB34)</f>
        <v>0</v>
      </c>
      <c r="CC34" s="68" t="str">
        <f>IF('Ümumi baza'!MO34="","",'Ümumi baza'!MO34)</f>
        <v/>
      </c>
      <c r="CD34" s="68" t="str">
        <f>IF('Ümumi baza'!NB34="","",'Ümumi baza'!NB34)</f>
        <v/>
      </c>
      <c r="CE34" s="68" t="str">
        <f>IF('Ümumi baza'!NC34="","",'Ümumi baza'!NC34)</f>
        <v/>
      </c>
      <c r="CF34" s="68" t="str">
        <f>IF('Ümumi baza'!ND34="","",'Ümumi baza'!ND34)</f>
        <v/>
      </c>
      <c r="CG34" s="68" t="str">
        <f>IF('Ümumi baza'!NE34="","",'Ümumi baza'!NE34)</f>
        <v/>
      </c>
      <c r="CH34" s="68" t="str">
        <f>IF('Ümumi baza'!NF34="","",'Ümumi baza'!NF34)</f>
        <v/>
      </c>
      <c r="CI34" s="68" t="str">
        <f>IF('Ümumi baza'!NG34="","",'Ümumi baza'!NG34)</f>
        <v/>
      </c>
      <c r="CJ34" s="69">
        <f t="shared" si="1"/>
        <v>48.244694155051285</v>
      </c>
      <c r="CK34" s="69">
        <f t="shared" si="2"/>
        <v>0</v>
      </c>
      <c r="CL34" s="69">
        <f t="shared" si="3"/>
        <v>0</v>
      </c>
      <c r="CM34" s="69">
        <f t="shared" si="4"/>
        <v>50.689777408438118</v>
      </c>
      <c r="CN34" s="69">
        <f t="shared" si="5"/>
        <v>9.3425216450216446</v>
      </c>
      <c r="CO34" s="69">
        <f t="shared" si="6"/>
        <v>50.158164313200025</v>
      </c>
      <c r="CP34" s="69">
        <f t="shared" si="7"/>
        <v>0</v>
      </c>
    </row>
    <row r="35" spans="1:94" x14ac:dyDescent="0.3">
      <c r="A35" s="63"/>
      <c r="B35" s="68" t="str">
        <f>IF('Ümumi baza'!B35="","",'Ümumi baza'!B35)</f>
        <v/>
      </c>
      <c r="C35" s="68" t="s">
        <v>88</v>
      </c>
      <c r="D35" s="68" t="str">
        <f>IF('Ümumi baza'!L35="","",'Ümumi baza'!L35)</f>
        <v/>
      </c>
      <c r="E35" s="68" t="str">
        <f>IF('Ümumi baza'!Y35="","",'Ümumi baza'!Y35)</f>
        <v/>
      </c>
      <c r="F35" s="68" t="str">
        <f>IF('Ümumi baza'!Z35="","",'Ümumi baza'!Z35)</f>
        <v/>
      </c>
      <c r="G35" s="68" t="str">
        <f>IF('Ümumi baza'!AA35="","",'Ümumi baza'!AA35)</f>
        <v/>
      </c>
      <c r="H35" s="68" t="str">
        <f>IF('Ümumi baza'!AB35="","",'Ümumi baza'!AB35)</f>
        <v/>
      </c>
      <c r="I35" s="68" t="str">
        <f>IF('Ümumi baza'!AC35="","",'Ümumi baza'!AC35)</f>
        <v/>
      </c>
      <c r="J35" s="68" t="str">
        <f>IF('Ümumi baza'!AD35="","",'Ümumi baza'!AD35)</f>
        <v/>
      </c>
      <c r="K35" s="68" t="str">
        <f>IF('Ümumi baza'!AQ35="","",'Ümumi baza'!AQ35)</f>
        <v/>
      </c>
      <c r="L35" s="68" t="str">
        <f>IF('Ümumi baza'!BD35="","",'Ümumi baza'!BD35)</f>
        <v/>
      </c>
      <c r="M35" s="68" t="str">
        <f>IF('Ümumi baza'!BE35="","",'Ümumi baza'!BE35)</f>
        <v/>
      </c>
      <c r="N35" s="68" t="str">
        <f>IF('Ümumi baza'!BF35="","",'Ümumi baza'!BF35)</f>
        <v/>
      </c>
      <c r="O35" s="68" t="str">
        <f>IF('Ümumi baza'!BG35="","",'Ümumi baza'!BG35)</f>
        <v/>
      </c>
      <c r="P35" s="68" t="str">
        <f>IF('Ümumi baza'!BH35="","",'Ümumi baza'!BH35)</f>
        <v/>
      </c>
      <c r="Q35" s="68" t="str">
        <f>IF('Ümumi baza'!BI35="","",'Ümumi baza'!BI35)</f>
        <v/>
      </c>
      <c r="R35" s="68" t="str">
        <f>IF('Ümumi baza'!BV35="","",'Ümumi baza'!BV35)</f>
        <v/>
      </c>
      <c r="S35" s="68" t="str">
        <f>IF('Ümumi baza'!CI35="","",'Ümumi baza'!CI35)</f>
        <v/>
      </c>
      <c r="T35" s="68" t="str">
        <f>IF('Ümumi baza'!CJ35="","",'Ümumi baza'!CJ35)</f>
        <v/>
      </c>
      <c r="U35" s="68" t="str">
        <f>IF('Ümumi baza'!CK35="","",'Ümumi baza'!CK35)</f>
        <v/>
      </c>
      <c r="V35" s="68" t="str">
        <f>IF('Ümumi baza'!CL35="","",'Ümumi baza'!CL35)</f>
        <v/>
      </c>
      <c r="W35" s="68" t="str">
        <f>IF('Ümumi baza'!CM35="","",'Ümumi baza'!CM35)</f>
        <v/>
      </c>
      <c r="X35" s="68" t="str">
        <f>IF('Ümumi baza'!CN35="","",'Ümumi baza'!CN35)</f>
        <v/>
      </c>
      <c r="Y35" s="68" t="str">
        <f>IF('Ümumi baza'!DA35="","",'Ümumi baza'!DA35)</f>
        <v/>
      </c>
      <c r="Z35" s="68" t="str">
        <f>IF('Ümumi baza'!DN35="","",'Ümumi baza'!DN35)</f>
        <v/>
      </c>
      <c r="AA35" s="68" t="str">
        <f>IF('Ümumi baza'!DO35="","",'Ümumi baza'!DO35)</f>
        <v/>
      </c>
      <c r="AB35" s="68" t="str">
        <f>IF('Ümumi baza'!DP35="","",'Ümumi baza'!DP35)</f>
        <v/>
      </c>
      <c r="AC35" s="68" t="str">
        <f>IF('Ümumi baza'!DQ35="","",'Ümumi baza'!DQ35)</f>
        <v/>
      </c>
      <c r="AD35" s="68" t="str">
        <f>IF('Ümumi baza'!DR35="","",'Ümumi baza'!DR35)</f>
        <v/>
      </c>
      <c r="AE35" s="68" t="str">
        <f>IF('Ümumi baza'!DS35="","",'Ümumi baza'!DS35)</f>
        <v/>
      </c>
      <c r="AF35" s="68" t="str">
        <f>IF('Ümumi baza'!EF35="","",'Ümumi baza'!EF35)</f>
        <v/>
      </c>
      <c r="AG35" s="68" t="str">
        <f>IF('Ümumi baza'!ES35="","",'Ümumi baza'!ES35)</f>
        <v/>
      </c>
      <c r="AH35" s="68" t="str">
        <f>IF('Ümumi baza'!ET35="","",'Ümumi baza'!ET35)</f>
        <v/>
      </c>
      <c r="AI35" s="68" t="str">
        <f>IF('Ümumi baza'!EU35="","",'Ümumi baza'!EU35)</f>
        <v/>
      </c>
      <c r="AJ35" s="68" t="str">
        <f>IF('Ümumi baza'!EV35="","",'Ümumi baza'!EV35)</f>
        <v/>
      </c>
      <c r="AK35" s="68" t="str">
        <f>IF('Ümumi baza'!EW35="","",'Ümumi baza'!EW35)</f>
        <v/>
      </c>
      <c r="AL35" s="68" t="str">
        <f>IF('Ümumi baza'!EX35="","",'Ümumi baza'!EX35)</f>
        <v/>
      </c>
      <c r="AM35" s="68">
        <f>IF('Ümumi baza'!FK35="","",'Ümumi baza'!FK35)</f>
        <v>21.513888888888889</v>
      </c>
      <c r="AN35" s="68" t="str">
        <f>IF('Ümumi baza'!FX35="","",'Ümumi baza'!FX35)</f>
        <v/>
      </c>
      <c r="AO35" s="68" t="str">
        <f>IF('Ümumi baza'!FY35="","",'Ümumi baza'!FY35)</f>
        <v/>
      </c>
      <c r="AP35" s="68">
        <f>IF('Ümumi baza'!FZ35="","",'Ümumi baza'!FZ35)</f>
        <v>27.087912087912088</v>
      </c>
      <c r="AQ35" s="68">
        <f>IF('Ümumi baza'!GA35="","",'Ümumi baza'!GA35)</f>
        <v>33.333333333333336</v>
      </c>
      <c r="AR35" s="68">
        <f>IF('Ümumi baza'!GB35="","",'Ümumi baza'!GB35)</f>
        <v>27.087912087912088</v>
      </c>
      <c r="AS35" s="68" t="str">
        <f>IF('Ümumi baza'!GC35="","",'Ümumi baza'!GC35)</f>
        <v/>
      </c>
      <c r="AT35" s="68">
        <f>IF('Ümumi baza'!GP35="","",'Ümumi baza'!GP35)</f>
        <v>41.776893183542796</v>
      </c>
      <c r="AU35" s="68" t="str">
        <f>IF('Ümumi baza'!HC35="","",'Ümumi baza'!HC35)</f>
        <v/>
      </c>
      <c r="AV35" s="68" t="str">
        <f>IF('Ümumi baza'!HD35="","",'Ümumi baza'!HD35)</f>
        <v/>
      </c>
      <c r="AW35" s="68">
        <f>IF('Ümumi baza'!HE35="","",'Ümumi baza'!HE35)</f>
        <v>33.245326102468958</v>
      </c>
      <c r="AX35" s="68" t="str">
        <f>IF('Ümumi baza'!HF35="","",'Ümumi baza'!HF35)</f>
        <v/>
      </c>
      <c r="AY35" s="68">
        <f>IF('Ümumi baza'!HG35="","",'Ümumi baza'!HG35)</f>
        <v>33.245326102468958</v>
      </c>
      <c r="AZ35" s="68" t="str">
        <f>IF('Ümumi baza'!HH35="","",'Ümumi baza'!HH35)</f>
        <v/>
      </c>
      <c r="BA35" s="68">
        <f>IF('Ümumi baza'!HU35="","",'Ümumi baza'!HU35)</f>
        <v>41.616730231375541</v>
      </c>
      <c r="BB35" s="68" t="str">
        <f>IF('Ümumi baza'!IH35="","",'Ümumi baza'!IH35)</f>
        <v/>
      </c>
      <c r="BC35" s="68" t="str">
        <f>IF('Ümumi baza'!II35="","",'Ümumi baza'!II35)</f>
        <v/>
      </c>
      <c r="BD35" s="68">
        <f>IF('Ümumi baza'!IJ35="","",'Ümumi baza'!IJ35)</f>
        <v>19.215506715506717</v>
      </c>
      <c r="BE35" s="68" t="str">
        <f>IF('Ümumi baza'!IK35="","",'Ümumi baza'!IK35)</f>
        <v/>
      </c>
      <c r="BF35" s="68">
        <f>IF('Ümumi baza'!IL35="","",'Ümumi baza'!IL35)</f>
        <v>19.215506715506717</v>
      </c>
      <c r="BG35" s="68" t="str">
        <f>IF('Ümumi baza'!IM35="","",'Ümumi baza'!IM35)</f>
        <v/>
      </c>
      <c r="BH35" s="68">
        <f>IF('Ümumi baza'!IZ35="","",'Ümumi baza'!IZ35)</f>
        <v>27.906930888297349</v>
      </c>
      <c r="BI35" s="68" t="str">
        <f>IF('Ümumi baza'!JM35="","",'Ümumi baza'!JM35)</f>
        <v/>
      </c>
      <c r="BJ35" s="68" t="str">
        <f>IF('Ümumi baza'!JN35="","",'Ümumi baza'!JN35)</f>
        <v/>
      </c>
      <c r="BK35" s="68">
        <f>IF('Ümumi baza'!JO35="","",'Ümumi baza'!JO35)</f>
        <v>29.819735674590202</v>
      </c>
      <c r="BL35" s="68" t="str">
        <f>IF('Ümumi baza'!JP35="","",'Ümumi baza'!JP35)</f>
        <v/>
      </c>
      <c r="BM35" s="68">
        <f>IF('Ümumi baza'!JQ35="","",'Ümumi baza'!JQ35)</f>
        <v>29.819735674590202</v>
      </c>
      <c r="BN35" s="68" t="str">
        <f>IF('Ümumi baza'!JR35="","",'Ümumi baza'!JR35)</f>
        <v/>
      </c>
      <c r="BO35" s="68">
        <f>IF('Ümumi baza'!KE35="","",'Ümumi baza'!KE35)</f>
        <v>33.559884559884559</v>
      </c>
      <c r="BP35" s="68" t="str">
        <f>IF('Ümumi baza'!KR35="","",'Ümumi baza'!KR35)</f>
        <v/>
      </c>
      <c r="BQ35" s="68" t="str">
        <f>IF('Ümumi baza'!KS35="","",'Ümumi baza'!KS35)</f>
        <v/>
      </c>
      <c r="BR35" s="68">
        <f>IF('Ümumi baza'!KT35="","",'Ümumi baza'!KT35)</f>
        <v>25.476190476190478</v>
      </c>
      <c r="BS35" s="68">
        <f>IF('Ümumi baza'!KU35="","",'Ümumi baza'!KU35)</f>
        <v>33.595238095238095</v>
      </c>
      <c r="BT35" s="68">
        <f>IF('Ümumi baza'!KV35="","",'Ümumi baza'!KV35)</f>
        <v>32.448051948051948</v>
      </c>
      <c r="BU35" s="68" t="str">
        <f>IF('Ümumi baza'!KW35="","",'Ümumi baza'!KW35)</f>
        <v/>
      </c>
      <c r="BV35" s="68">
        <f>IF('Ümumi baza'!LJ35="","",'Ümumi baza'!LJ35)</f>
        <v>29.545454545454547</v>
      </c>
      <c r="BW35" s="68" t="str">
        <f>IF('Ümumi baza'!LW35="","",'Ümumi baza'!LW35)</f>
        <v/>
      </c>
      <c r="BX35" s="68" t="str">
        <f>IF('Ümumi baza'!LX35="","",'Ümumi baza'!LX35)</f>
        <v/>
      </c>
      <c r="BY35" s="68">
        <f>IF('Ümumi baza'!LY35="","",'Ümumi baza'!LY35)</f>
        <v>32.251082251082252</v>
      </c>
      <c r="BZ35" s="68">
        <f>IF('Ümumi baza'!LZ35="","",'Ümumi baza'!LZ35)</f>
        <v>27.489177489177489</v>
      </c>
      <c r="CA35" s="68">
        <f>IF('Ümumi baza'!MA35="","",'Ümumi baza'!MA35)</f>
        <v>24.458874458874462</v>
      </c>
      <c r="CB35" s="68">
        <f>IF('Ümumi baza'!MB35="","",'Ümumi baza'!MB35)</f>
        <v>0</v>
      </c>
      <c r="CC35" s="68">
        <f>IF('Ümumi baza'!MO35="","",'Ümumi baza'!MO35)</f>
        <v>51.869947540419673</v>
      </c>
      <c r="CD35" s="68" t="str">
        <f>IF('Ümumi baza'!NB35="","",'Ümumi baza'!NB35)</f>
        <v/>
      </c>
      <c r="CE35" s="68" t="str">
        <f>IF('Ümumi baza'!NC35="","",'Ümumi baza'!NC35)</f>
        <v/>
      </c>
      <c r="CF35" s="68">
        <f>IF('Ümumi baza'!ND35="","",'Ümumi baza'!ND35)</f>
        <v>53.837719298245617</v>
      </c>
      <c r="CG35" s="68">
        <f>IF('Ümumi baza'!NE35="","",'Ümumi baza'!NE35)</f>
        <v>49.890350877192986</v>
      </c>
      <c r="CH35" s="68">
        <f>IF('Ümumi baza'!NF35="","",'Ümumi baza'!NF35)</f>
        <v>49.890350877192986</v>
      </c>
      <c r="CI35" s="68" t="str">
        <f>IF('Ümumi baza'!NG35="","",'Ümumi baza'!NG35)</f>
        <v/>
      </c>
      <c r="CJ35" s="69">
        <f t="shared" si="1"/>
        <v>35.398532833980475</v>
      </c>
      <c r="CK35" s="69" t="e">
        <f t="shared" si="2"/>
        <v>#DIV/0!</v>
      </c>
      <c r="CL35" s="69" t="e">
        <f t="shared" si="3"/>
        <v>#DIV/0!</v>
      </c>
      <c r="CM35" s="69">
        <f t="shared" si="4"/>
        <v>31.561924657999469</v>
      </c>
      <c r="CN35" s="69">
        <f t="shared" si="5"/>
        <v>36.077024948735477</v>
      </c>
      <c r="CO35" s="69">
        <f t="shared" si="6"/>
        <v>30.880822552085338</v>
      </c>
      <c r="CP35" s="69">
        <f t="shared" si="7"/>
        <v>0</v>
      </c>
    </row>
    <row r="36" spans="1:94" x14ac:dyDescent="0.3">
      <c r="A36" s="63"/>
      <c r="B36" s="68" t="str">
        <f>IF('Ümumi baza'!B36="","",'Ümumi baza'!B36)</f>
        <v/>
      </c>
      <c r="C36" s="68" t="s">
        <v>89</v>
      </c>
      <c r="D36" s="68" t="str">
        <f>IF('Ümumi baza'!L36="","",'Ümumi baza'!L36)</f>
        <v/>
      </c>
      <c r="E36" s="68" t="str">
        <f>IF('Ümumi baza'!Y36="","",'Ümumi baza'!Y36)</f>
        <v/>
      </c>
      <c r="F36" s="68" t="str">
        <f>IF('Ümumi baza'!Z36="","",'Ümumi baza'!Z36)</f>
        <v/>
      </c>
      <c r="G36" s="68" t="str">
        <f>IF('Ümumi baza'!AA36="","",'Ümumi baza'!AA36)</f>
        <v/>
      </c>
      <c r="H36" s="68" t="str">
        <f>IF('Ümumi baza'!AB36="","",'Ümumi baza'!AB36)</f>
        <v/>
      </c>
      <c r="I36" s="68" t="str">
        <f>IF('Ümumi baza'!AC36="","",'Ümumi baza'!AC36)</f>
        <v/>
      </c>
      <c r="J36" s="68" t="str">
        <f>IF('Ümumi baza'!AD36="","",'Ümumi baza'!AD36)</f>
        <v/>
      </c>
      <c r="K36" s="68" t="str">
        <f>IF('Ümumi baza'!AQ36="","",'Ümumi baza'!AQ36)</f>
        <v/>
      </c>
      <c r="L36" s="68" t="str">
        <f>IF('Ümumi baza'!BD36="","",'Ümumi baza'!BD36)</f>
        <v/>
      </c>
      <c r="M36" s="68" t="str">
        <f>IF('Ümumi baza'!BE36="","",'Ümumi baza'!BE36)</f>
        <v/>
      </c>
      <c r="N36" s="68" t="str">
        <f>IF('Ümumi baza'!BF36="","",'Ümumi baza'!BF36)</f>
        <v/>
      </c>
      <c r="O36" s="68" t="str">
        <f>IF('Ümumi baza'!BG36="","",'Ümumi baza'!BG36)</f>
        <v/>
      </c>
      <c r="P36" s="68" t="str">
        <f>IF('Ümumi baza'!BH36="","",'Ümumi baza'!BH36)</f>
        <v/>
      </c>
      <c r="Q36" s="68" t="str">
        <f>IF('Ümumi baza'!BI36="","",'Ümumi baza'!BI36)</f>
        <v/>
      </c>
      <c r="R36" s="68" t="str">
        <f>IF('Ümumi baza'!BV36="","",'Ümumi baza'!BV36)</f>
        <v/>
      </c>
      <c r="S36" s="68" t="str">
        <f>IF('Ümumi baza'!CI36="","",'Ümumi baza'!CI36)</f>
        <v/>
      </c>
      <c r="T36" s="68" t="str">
        <f>IF('Ümumi baza'!CJ36="","",'Ümumi baza'!CJ36)</f>
        <v/>
      </c>
      <c r="U36" s="68" t="str">
        <f>IF('Ümumi baza'!CK36="","",'Ümumi baza'!CK36)</f>
        <v/>
      </c>
      <c r="V36" s="68" t="str">
        <f>IF('Ümumi baza'!CL36="","",'Ümumi baza'!CL36)</f>
        <v/>
      </c>
      <c r="W36" s="68" t="str">
        <f>IF('Ümumi baza'!CM36="","",'Ümumi baza'!CM36)</f>
        <v/>
      </c>
      <c r="X36" s="68" t="str">
        <f>IF('Ümumi baza'!CN36="","",'Ümumi baza'!CN36)</f>
        <v/>
      </c>
      <c r="Y36" s="68" t="str">
        <f>IF('Ümumi baza'!DA36="","",'Ümumi baza'!DA36)</f>
        <v/>
      </c>
      <c r="Z36" s="68" t="str">
        <f>IF('Ümumi baza'!DN36="","",'Ümumi baza'!DN36)</f>
        <v/>
      </c>
      <c r="AA36" s="68" t="str">
        <f>IF('Ümumi baza'!DO36="","",'Ümumi baza'!DO36)</f>
        <v/>
      </c>
      <c r="AB36" s="68" t="str">
        <f>IF('Ümumi baza'!DP36="","",'Ümumi baza'!DP36)</f>
        <v/>
      </c>
      <c r="AC36" s="68" t="str">
        <f>IF('Ümumi baza'!DQ36="","",'Ümumi baza'!DQ36)</f>
        <v/>
      </c>
      <c r="AD36" s="68" t="str">
        <f>IF('Ümumi baza'!DR36="","",'Ümumi baza'!DR36)</f>
        <v/>
      </c>
      <c r="AE36" s="68" t="str">
        <f>IF('Ümumi baza'!DS36="","",'Ümumi baza'!DS36)</f>
        <v/>
      </c>
      <c r="AF36" s="68" t="str">
        <f>IF('Ümumi baza'!EF36="","",'Ümumi baza'!EF36)</f>
        <v/>
      </c>
      <c r="AG36" s="68" t="str">
        <f>IF('Ümumi baza'!ES36="","",'Ümumi baza'!ES36)</f>
        <v/>
      </c>
      <c r="AH36" s="68" t="str">
        <f>IF('Ümumi baza'!ET36="","",'Ümumi baza'!ET36)</f>
        <v/>
      </c>
      <c r="AI36" s="68" t="str">
        <f>IF('Ümumi baza'!EU36="","",'Ümumi baza'!EU36)</f>
        <v/>
      </c>
      <c r="AJ36" s="68" t="str">
        <f>IF('Ümumi baza'!EV36="","",'Ümumi baza'!EV36)</f>
        <v/>
      </c>
      <c r="AK36" s="68" t="str">
        <f>IF('Ümumi baza'!EW36="","",'Ümumi baza'!EW36)</f>
        <v/>
      </c>
      <c r="AL36" s="68" t="str">
        <f>IF('Ümumi baza'!EX36="","",'Ümumi baza'!EX36)</f>
        <v/>
      </c>
      <c r="AM36" s="68">
        <f>IF('Ümumi baza'!FK36="","",'Ümumi baza'!FK36)</f>
        <v>36.75925925925926</v>
      </c>
      <c r="AN36" s="68" t="str">
        <f>IF('Ümumi baza'!FX36="","",'Ümumi baza'!FX36)</f>
        <v/>
      </c>
      <c r="AO36" s="68" t="str">
        <f>IF('Ümumi baza'!FY36="","",'Ümumi baza'!FY36)</f>
        <v/>
      </c>
      <c r="AP36" s="68">
        <f>IF('Ümumi baza'!FZ36="","",'Ümumi baza'!FZ36)</f>
        <v>31.471306471306473</v>
      </c>
      <c r="AQ36" s="68">
        <f>IF('Ümumi baza'!GA36="","",'Ümumi baza'!GA36)</f>
        <v>23.80952380952381</v>
      </c>
      <c r="AR36" s="68">
        <f>IF('Ümumi baza'!GB36="","",'Ümumi baza'!GB36)</f>
        <v>30.677655677655679</v>
      </c>
      <c r="AS36" s="68" t="str">
        <f>IF('Ümumi baza'!GC36="","",'Ümumi baza'!GC36)</f>
        <v/>
      </c>
      <c r="AT36" s="68">
        <f>IF('Ümumi baza'!GP36="","",'Ümumi baza'!GP36)</f>
        <v>33.087514928947151</v>
      </c>
      <c r="AU36" s="68" t="str">
        <f>IF('Ümumi baza'!HC36="","",'Ümumi baza'!HC36)</f>
        <v/>
      </c>
      <c r="AV36" s="68" t="str">
        <f>IF('Ümumi baza'!HD36="","",'Ümumi baza'!HD36)</f>
        <v/>
      </c>
      <c r="AW36" s="68">
        <f>IF('Ümumi baza'!HE36="","",'Ümumi baza'!HE36)</f>
        <v>30.674444603016031</v>
      </c>
      <c r="AX36" s="68" t="str">
        <f>IF('Ümumi baza'!HF36="","",'Ümumi baza'!HF36)</f>
        <v/>
      </c>
      <c r="AY36" s="68">
        <f>IF('Ümumi baza'!HG36="","",'Ümumi baza'!HG36)</f>
        <v>30.674444603016031</v>
      </c>
      <c r="AZ36" s="68" t="str">
        <f>IF('Ümumi baza'!HH36="","",'Ümumi baza'!HH36)</f>
        <v/>
      </c>
      <c r="BA36" s="68">
        <f>IF('Ümumi baza'!HU36="","",'Ümumi baza'!HU36)</f>
        <v>32.533129926264941</v>
      </c>
      <c r="BB36" s="68" t="str">
        <f>IF('Ümumi baza'!IH36="","",'Ümumi baza'!IH36)</f>
        <v/>
      </c>
      <c r="BC36" s="68" t="str">
        <f>IF('Ümumi baza'!II36="","",'Ümumi baza'!II36)</f>
        <v/>
      </c>
      <c r="BD36" s="68">
        <f>IF('Ümumi baza'!IJ36="","",'Ümumi baza'!IJ36)</f>
        <v>30.231857514466213</v>
      </c>
      <c r="BE36" s="68" t="str">
        <f>IF('Ümumi baza'!IK36="","",'Ümumi baza'!IK36)</f>
        <v/>
      </c>
      <c r="BF36" s="68">
        <f>IF('Ümumi baza'!IL36="","",'Ümumi baza'!IL36)</f>
        <v>30.231857514466213</v>
      </c>
      <c r="BG36" s="68" t="str">
        <f>IF('Ümumi baza'!IM36="","",'Ümumi baza'!IM36)</f>
        <v/>
      </c>
      <c r="BH36" s="68">
        <f>IF('Ümumi baza'!IZ36="","",'Ümumi baza'!IZ36)</f>
        <v>41.03216114821214</v>
      </c>
      <c r="BI36" s="68" t="str">
        <f>IF('Ümumi baza'!JM36="","",'Ümumi baza'!JM36)</f>
        <v/>
      </c>
      <c r="BJ36" s="68" t="str">
        <f>IF('Ümumi baza'!JN36="","",'Ümumi baza'!JN36)</f>
        <v/>
      </c>
      <c r="BK36" s="68">
        <f>IF('Ümumi baza'!JO36="","",'Ümumi baza'!JO36)</f>
        <v>35.859397222587809</v>
      </c>
      <c r="BL36" s="68" t="str">
        <f>IF('Ümumi baza'!JP36="","",'Ümumi baza'!JP36)</f>
        <v/>
      </c>
      <c r="BM36" s="68">
        <f>IF('Ümumi baza'!JQ36="","",'Ümumi baza'!JQ36)</f>
        <v>35.859397222587809</v>
      </c>
      <c r="BN36" s="68" t="str">
        <f>IF('Ümumi baza'!JR36="","",'Ümumi baza'!JR36)</f>
        <v/>
      </c>
      <c r="BO36" s="68">
        <f>IF('Ümumi baza'!KE36="","",'Ümumi baza'!KE36)</f>
        <v>35.874458874458874</v>
      </c>
      <c r="BP36" s="68" t="str">
        <f>IF('Ümumi baza'!KR36="","",'Ümumi baza'!KR36)</f>
        <v/>
      </c>
      <c r="BQ36" s="68" t="str">
        <f>IF('Ümumi baza'!KS36="","",'Ümumi baza'!KS36)</f>
        <v/>
      </c>
      <c r="BR36" s="68">
        <f>IF('Ümumi baza'!KT36="","",'Ümumi baza'!KT36)</f>
        <v>32.493506493506494</v>
      </c>
      <c r="BS36" s="68">
        <f>IF('Ümumi baza'!KU36="","",'Ümumi baza'!KU36)</f>
        <v>31.195526695526695</v>
      </c>
      <c r="BT36" s="68">
        <f>IF('Ümumi baza'!KV36="","",'Ümumi baza'!KV36)</f>
        <v>30.287157287157289</v>
      </c>
      <c r="BU36" s="68" t="str">
        <f>IF('Ümumi baza'!KW36="","",'Ümumi baza'!KW36)</f>
        <v/>
      </c>
      <c r="BV36" s="68">
        <f>IF('Ümumi baza'!LJ36="","",'Ümumi baza'!LJ36)</f>
        <v>42.424242424242429</v>
      </c>
      <c r="BW36" s="68" t="str">
        <f>IF('Ümumi baza'!LW36="","",'Ümumi baza'!LW36)</f>
        <v/>
      </c>
      <c r="BX36" s="68" t="str">
        <f>IF('Ümumi baza'!LX36="","",'Ümumi baza'!LX36)</f>
        <v/>
      </c>
      <c r="BY36" s="68">
        <f>IF('Ümumi baza'!LY36="","",'Ümumi baza'!LY36)</f>
        <v>19.991843904887382</v>
      </c>
      <c r="BZ36" s="68">
        <f>IF('Ümumi baza'!LZ36="","",'Ümumi baza'!LZ36)</f>
        <v>41.666666666666671</v>
      </c>
      <c r="CA36" s="68">
        <f>IF('Ümumi baza'!MA36="","",'Ümumi baza'!MA36)</f>
        <v>24.681598594642072</v>
      </c>
      <c r="CB36" s="68">
        <f>IF('Ümumi baza'!MB36="","",'Ümumi baza'!MB36)</f>
        <v>0</v>
      </c>
      <c r="CC36" s="68">
        <f>IF('Ümumi baza'!MO36="","",'Ümumi baza'!MO36)</f>
        <v>33.75096749226006</v>
      </c>
      <c r="CD36" s="68" t="str">
        <f>IF('Ümumi baza'!NB36="","",'Ümumi baza'!NB36)</f>
        <v/>
      </c>
      <c r="CE36" s="68" t="str">
        <f>IF('Ümumi baza'!NC36="","",'Ümumi baza'!NC36)</f>
        <v/>
      </c>
      <c r="CF36" s="68">
        <f>IF('Ümumi baza'!ND36="","",'Ümumi baza'!ND36)</f>
        <v>41.995614035087719</v>
      </c>
      <c r="CG36" s="68">
        <f>IF('Ümumi baza'!NE36="","",'Ümumi baza'!NE36)</f>
        <v>48.720760233918128</v>
      </c>
      <c r="CH36" s="68">
        <f>IF('Ümumi baza'!NF36="","",'Ümumi baza'!NF36)</f>
        <v>47.331871345029242</v>
      </c>
      <c r="CI36" s="68" t="str">
        <f>IF('Ümumi baza'!NG36="","",'Ümumi baza'!NG36)</f>
        <v/>
      </c>
      <c r="CJ36" s="69">
        <f t="shared" si="1"/>
        <v>36.494533436234981</v>
      </c>
      <c r="CK36" s="69" t="e">
        <f t="shared" si="2"/>
        <v>#DIV/0!</v>
      </c>
      <c r="CL36" s="69" t="e">
        <f t="shared" si="3"/>
        <v>#DIV/0!</v>
      </c>
      <c r="CM36" s="69">
        <f t="shared" si="4"/>
        <v>31.81685289212259</v>
      </c>
      <c r="CN36" s="69">
        <f t="shared" si="5"/>
        <v>36.348119351408826</v>
      </c>
      <c r="CO36" s="69">
        <f t="shared" si="6"/>
        <v>32.820568892079194</v>
      </c>
      <c r="CP36" s="69">
        <f t="shared" si="7"/>
        <v>0</v>
      </c>
    </row>
    <row r="37" spans="1:94" x14ac:dyDescent="0.3">
      <c r="A37" s="63"/>
      <c r="B37" s="68" t="str">
        <f>IF('Ümumi baza'!B37="","",'Ümumi baza'!B37)</f>
        <v/>
      </c>
      <c r="C37" s="68" t="s">
        <v>90</v>
      </c>
      <c r="D37" s="68" t="str">
        <f>IF('Ümumi baza'!L37="","",'Ümumi baza'!L37)</f>
        <v/>
      </c>
      <c r="E37" s="68" t="str">
        <f>IF('Ümumi baza'!Y37="","",'Ümumi baza'!Y37)</f>
        <v/>
      </c>
      <c r="F37" s="68" t="str">
        <f>IF('Ümumi baza'!Z37="","",'Ümumi baza'!Z37)</f>
        <v/>
      </c>
      <c r="G37" s="68" t="str">
        <f>IF('Ümumi baza'!AA37="","",'Ümumi baza'!AA37)</f>
        <v/>
      </c>
      <c r="H37" s="68" t="str">
        <f>IF('Ümumi baza'!AB37="","",'Ümumi baza'!AB37)</f>
        <v/>
      </c>
      <c r="I37" s="68" t="str">
        <f>IF('Ümumi baza'!AC37="","",'Ümumi baza'!AC37)</f>
        <v/>
      </c>
      <c r="J37" s="68" t="str">
        <f>IF('Ümumi baza'!AD37="","",'Ümumi baza'!AD37)</f>
        <v/>
      </c>
      <c r="K37" s="68" t="str">
        <f>IF('Ümumi baza'!AQ37="","",'Ümumi baza'!AQ37)</f>
        <v/>
      </c>
      <c r="L37" s="68" t="str">
        <f>IF('Ümumi baza'!BD37="","",'Ümumi baza'!BD37)</f>
        <v/>
      </c>
      <c r="M37" s="68" t="str">
        <f>IF('Ümumi baza'!BE37="","",'Ümumi baza'!BE37)</f>
        <v/>
      </c>
      <c r="N37" s="68" t="str">
        <f>IF('Ümumi baza'!BF37="","",'Ümumi baza'!BF37)</f>
        <v/>
      </c>
      <c r="O37" s="68" t="str">
        <f>IF('Ümumi baza'!BG37="","",'Ümumi baza'!BG37)</f>
        <v/>
      </c>
      <c r="P37" s="68" t="str">
        <f>IF('Ümumi baza'!BH37="","",'Ümumi baza'!BH37)</f>
        <v/>
      </c>
      <c r="Q37" s="68" t="str">
        <f>IF('Ümumi baza'!BI37="","",'Ümumi baza'!BI37)</f>
        <v/>
      </c>
      <c r="R37" s="68" t="str">
        <f>IF('Ümumi baza'!BV37="","",'Ümumi baza'!BV37)</f>
        <v/>
      </c>
      <c r="S37" s="68" t="str">
        <f>IF('Ümumi baza'!CI37="","",'Ümumi baza'!CI37)</f>
        <v/>
      </c>
      <c r="T37" s="68" t="str">
        <f>IF('Ümumi baza'!CJ37="","",'Ümumi baza'!CJ37)</f>
        <v/>
      </c>
      <c r="U37" s="68" t="str">
        <f>IF('Ümumi baza'!CK37="","",'Ümumi baza'!CK37)</f>
        <v/>
      </c>
      <c r="V37" s="68" t="str">
        <f>IF('Ümumi baza'!CL37="","",'Ümumi baza'!CL37)</f>
        <v/>
      </c>
      <c r="W37" s="68" t="str">
        <f>IF('Ümumi baza'!CM37="","",'Ümumi baza'!CM37)</f>
        <v/>
      </c>
      <c r="X37" s="68" t="str">
        <f>IF('Ümumi baza'!CN37="","",'Ümumi baza'!CN37)</f>
        <v/>
      </c>
      <c r="Y37" s="68" t="str">
        <f>IF('Ümumi baza'!DA37="","",'Ümumi baza'!DA37)</f>
        <v/>
      </c>
      <c r="Z37" s="68" t="str">
        <f>IF('Ümumi baza'!DN37="","",'Ümumi baza'!DN37)</f>
        <v/>
      </c>
      <c r="AA37" s="68" t="str">
        <f>IF('Ümumi baza'!DO37="","",'Ümumi baza'!DO37)</f>
        <v/>
      </c>
      <c r="AB37" s="68" t="str">
        <f>IF('Ümumi baza'!DP37="","",'Ümumi baza'!DP37)</f>
        <v/>
      </c>
      <c r="AC37" s="68" t="str">
        <f>IF('Ümumi baza'!DQ37="","",'Ümumi baza'!DQ37)</f>
        <v/>
      </c>
      <c r="AD37" s="68" t="str">
        <f>IF('Ümumi baza'!DR37="","",'Ümumi baza'!DR37)</f>
        <v/>
      </c>
      <c r="AE37" s="68" t="str">
        <f>IF('Ümumi baza'!DS37="","",'Ümumi baza'!DS37)</f>
        <v/>
      </c>
      <c r="AF37" s="68" t="str">
        <f>IF('Ümumi baza'!EF37="","",'Ümumi baza'!EF37)</f>
        <v/>
      </c>
      <c r="AG37" s="68" t="str">
        <f>IF('Ümumi baza'!ES37="","",'Ümumi baza'!ES37)</f>
        <v/>
      </c>
      <c r="AH37" s="68" t="str">
        <f>IF('Ümumi baza'!ET37="","",'Ümumi baza'!ET37)</f>
        <v/>
      </c>
      <c r="AI37" s="68" t="str">
        <f>IF('Ümumi baza'!EU37="","",'Ümumi baza'!EU37)</f>
        <v/>
      </c>
      <c r="AJ37" s="68" t="str">
        <f>IF('Ümumi baza'!EV37="","",'Ümumi baza'!EV37)</f>
        <v/>
      </c>
      <c r="AK37" s="68" t="str">
        <f>IF('Ümumi baza'!EW37="","",'Ümumi baza'!EW37)</f>
        <v/>
      </c>
      <c r="AL37" s="68" t="str">
        <f>IF('Ümumi baza'!EX37="","",'Ümumi baza'!EX37)</f>
        <v/>
      </c>
      <c r="AM37" s="68">
        <f>IF('Ümumi baza'!FK37="","",'Ümumi baza'!FK37)</f>
        <v>41.726851851851855</v>
      </c>
      <c r="AN37" s="68" t="str">
        <f>IF('Ümumi baza'!FX37="","",'Ümumi baza'!FX37)</f>
        <v/>
      </c>
      <c r="AO37" s="68" t="str">
        <f>IF('Ümumi baza'!FY37="","",'Ümumi baza'!FY37)</f>
        <v/>
      </c>
      <c r="AP37" s="68">
        <f>IF('Ümumi baza'!FZ37="","",'Ümumi baza'!FZ37)</f>
        <v>41.440781440781443</v>
      </c>
      <c r="AQ37" s="68">
        <f>IF('Ümumi baza'!GA37="","",'Ümumi baza'!GA37)</f>
        <v>42.857142857142854</v>
      </c>
      <c r="AR37" s="68">
        <f>IF('Ümumi baza'!GB37="","",'Ümumi baza'!GB37)</f>
        <v>42.234432234432234</v>
      </c>
      <c r="AS37" s="68" t="str">
        <f>IF('Ümumi baza'!GC37="","",'Ümumi baza'!GC37)</f>
        <v/>
      </c>
      <c r="AT37" s="68">
        <f>IF('Ümumi baza'!GP37="","",'Ümumi baza'!GP37)</f>
        <v>25.135591887510046</v>
      </c>
      <c r="AU37" s="68" t="str">
        <f>IF('Ümumi baza'!HC37="","",'Ümumi baza'!HC37)</f>
        <v/>
      </c>
      <c r="AV37" s="68" t="str">
        <f>IF('Ümumi baza'!HD37="","",'Ümumi baza'!HD37)</f>
        <v/>
      </c>
      <c r="AW37" s="68">
        <f>IF('Ümumi baza'!HE37="","",'Ümumi baza'!HE37)</f>
        <v>36.080229294515007</v>
      </c>
      <c r="AX37" s="68" t="str">
        <f>IF('Ümumi baza'!HF37="","",'Ümumi baza'!HF37)</f>
        <v/>
      </c>
      <c r="AY37" s="68">
        <f>IF('Ümumi baza'!HG37="","",'Ümumi baza'!HG37)</f>
        <v>36.080229294515007</v>
      </c>
      <c r="AZ37" s="68" t="str">
        <f>IF('Ümumi baza'!HH37="","",'Ümumi baza'!HH37)</f>
        <v/>
      </c>
      <c r="BA37" s="68">
        <f>IF('Ümumi baza'!HU37="","",'Ümumi baza'!HU37)</f>
        <v>25.850139842359521</v>
      </c>
      <c r="BB37" s="68" t="str">
        <f>IF('Ümumi baza'!IH37="","",'Ümumi baza'!IH37)</f>
        <v/>
      </c>
      <c r="BC37" s="68" t="str">
        <f>IF('Ümumi baza'!II37="","",'Ümumi baza'!II37)</f>
        <v/>
      </c>
      <c r="BD37" s="68">
        <f>IF('Ümumi baza'!IJ37="","",'Ümumi baza'!IJ37)</f>
        <v>49.827998088867652</v>
      </c>
      <c r="BE37" s="68" t="str">
        <f>IF('Ümumi baza'!IK37="","",'Ümumi baza'!IK37)</f>
        <v/>
      </c>
      <c r="BF37" s="68">
        <f>IF('Ümumi baza'!IL37="","",'Ümumi baza'!IL37)</f>
        <v>49.827998088867652</v>
      </c>
      <c r="BG37" s="68" t="str">
        <f>IF('Ümumi baza'!IM37="","",'Ümumi baza'!IM37)</f>
        <v/>
      </c>
      <c r="BH37" s="68">
        <f>IF('Ümumi baza'!IZ37="","",'Ümumi baza'!IZ37)</f>
        <v>31.060907963490507</v>
      </c>
      <c r="BI37" s="68" t="str">
        <f>IF('Ümumi baza'!JM37="","",'Ümumi baza'!JM37)</f>
        <v/>
      </c>
      <c r="BJ37" s="68" t="str">
        <f>IF('Ümumi baza'!JN37="","",'Ümumi baza'!JN37)</f>
        <v/>
      </c>
      <c r="BK37" s="68">
        <f>IF('Ümumi baza'!JO37="","",'Ümumi baza'!JO37)</f>
        <v>32.854701689288156</v>
      </c>
      <c r="BL37" s="68" t="str">
        <f>IF('Ümumi baza'!JP37="","",'Ümumi baza'!JP37)</f>
        <v/>
      </c>
      <c r="BM37" s="68">
        <f>IF('Ümumi baza'!JQ37="","",'Ümumi baza'!JQ37)</f>
        <v>32.854701689288156</v>
      </c>
      <c r="BN37" s="68" t="str">
        <f>IF('Ümumi baza'!JR37="","",'Ümumi baza'!JR37)</f>
        <v/>
      </c>
      <c r="BO37" s="68">
        <f>IF('Ümumi baza'!KE37="","",'Ümumi baza'!KE37)</f>
        <v>30.565656565656568</v>
      </c>
      <c r="BP37" s="68" t="str">
        <f>IF('Ümumi baza'!KR37="","",'Ümumi baza'!KR37)</f>
        <v/>
      </c>
      <c r="BQ37" s="68" t="str">
        <f>IF('Ümumi baza'!KS37="","",'Ümumi baza'!KS37)</f>
        <v/>
      </c>
      <c r="BR37" s="68">
        <f>IF('Ümumi baza'!KT37="","",'Ümumi baza'!KT37)</f>
        <v>42.030303030303031</v>
      </c>
      <c r="BS37" s="68">
        <f>IF('Ümumi baza'!KU37="","",'Ümumi baza'!KU37)</f>
        <v>35.20923520923521</v>
      </c>
      <c r="BT37" s="68">
        <f>IF('Ümumi baza'!KV37="","",'Ümumi baza'!KV37)</f>
        <v>37.264790764790767</v>
      </c>
      <c r="BU37" s="68" t="str">
        <f>IF('Ümumi baza'!KW37="","",'Ümumi baza'!KW37)</f>
        <v/>
      </c>
      <c r="BV37" s="68">
        <f>IF('Ümumi baza'!LJ37="","",'Ümumi baza'!LJ37)</f>
        <v>28.030303030303031</v>
      </c>
      <c r="BW37" s="68" t="str">
        <f>IF('Ümumi baza'!LW37="","",'Ümumi baza'!LW37)</f>
        <v/>
      </c>
      <c r="BX37" s="68" t="str">
        <f>IF('Ümumi baza'!LX37="","",'Ümumi baza'!LX37)</f>
        <v/>
      </c>
      <c r="BY37" s="68">
        <f>IF('Ümumi baza'!LY37="","",'Ümumi baza'!LY37)</f>
        <v>47.757073844030366</v>
      </c>
      <c r="BZ37" s="68">
        <f>IF('Ümumi baza'!LZ37="","",'Ümumi baza'!LZ37)</f>
        <v>30.844155844155846</v>
      </c>
      <c r="CA37" s="68">
        <f>IF('Ümumi baza'!MA37="","",'Ümumi baza'!MA37)</f>
        <v>50.85952694648347</v>
      </c>
      <c r="CB37" s="68">
        <f>IF('Ümumi baza'!MB37="","",'Ümumi baza'!MB37)</f>
        <v>0</v>
      </c>
      <c r="CC37" s="68">
        <f>IF('Ümumi baza'!MO37="","",'Ümumi baza'!MO37)</f>
        <v>14.379084967320262</v>
      </c>
      <c r="CD37" s="68" t="str">
        <f>IF('Ümumi baza'!NB37="","",'Ümumi baza'!NB37)</f>
        <v/>
      </c>
      <c r="CE37" s="68" t="str">
        <f>IF('Ümumi baza'!NC37="","",'Ümumi baza'!NC37)</f>
        <v/>
      </c>
      <c r="CF37" s="68">
        <f>IF('Ümumi baza'!ND37="","",'Ümumi baza'!ND37)</f>
        <v>4.1666666666666661</v>
      </c>
      <c r="CG37" s="68">
        <f>IF('Ümumi baza'!NE37="","",'Ümumi baza'!NE37)</f>
        <v>1.3888888888888888</v>
      </c>
      <c r="CH37" s="68">
        <f>IF('Ümumi baza'!NF37="","",'Ümumi baza'!NF37)</f>
        <v>2.7777777777777777</v>
      </c>
      <c r="CI37" s="68" t="str">
        <f>IF('Ümumi baza'!NG37="","",'Ümumi baza'!NG37)</f>
        <v/>
      </c>
      <c r="CJ37" s="69">
        <f t="shared" si="1"/>
        <v>28.106933729784544</v>
      </c>
      <c r="CK37" s="69" t="e">
        <f t="shared" si="2"/>
        <v>#DIV/0!</v>
      </c>
      <c r="CL37" s="69" t="e">
        <f t="shared" si="3"/>
        <v>#DIV/0!</v>
      </c>
      <c r="CM37" s="69">
        <f t="shared" si="4"/>
        <v>36.308250579207474</v>
      </c>
      <c r="CN37" s="69">
        <f t="shared" si="5"/>
        <v>27.5748556998557</v>
      </c>
      <c r="CO37" s="69">
        <f t="shared" si="6"/>
        <v>35.985636685165012</v>
      </c>
      <c r="CP37" s="69">
        <f t="shared" si="7"/>
        <v>0</v>
      </c>
    </row>
    <row r="38" spans="1:94" x14ac:dyDescent="0.3">
      <c r="A38" s="63"/>
      <c r="B38" s="68" t="str">
        <f>IF('Ümumi baza'!B38="","",'Ümumi baza'!B38)</f>
        <v/>
      </c>
      <c r="C38" s="68" t="s">
        <v>91</v>
      </c>
      <c r="D38" s="68" t="str">
        <f>IF('Ümumi baza'!L38="","",'Ümumi baza'!L38)</f>
        <v/>
      </c>
      <c r="E38" s="68" t="str">
        <f>IF('Ümumi baza'!Y38="","",'Ümumi baza'!Y38)</f>
        <v/>
      </c>
      <c r="F38" s="68" t="str">
        <f>IF('Ümumi baza'!Z38="","",'Ümumi baza'!Z38)</f>
        <v/>
      </c>
      <c r="G38" s="68" t="str">
        <f>IF('Ümumi baza'!AA38="","",'Ümumi baza'!AA38)</f>
        <v/>
      </c>
      <c r="H38" s="68" t="str">
        <f>IF('Ümumi baza'!AB38="","",'Ümumi baza'!AB38)</f>
        <v/>
      </c>
      <c r="I38" s="68" t="str">
        <f>IF('Ümumi baza'!AC38="","",'Ümumi baza'!AC38)</f>
        <v/>
      </c>
      <c r="J38" s="68" t="str">
        <f>IF('Ümumi baza'!AD38="","",'Ümumi baza'!AD38)</f>
        <v/>
      </c>
      <c r="K38" s="68" t="str">
        <f>IF('Ümumi baza'!AQ38="","",'Ümumi baza'!AQ38)</f>
        <v/>
      </c>
      <c r="L38" s="68" t="str">
        <f>IF('Ümumi baza'!BD38="","",'Ümumi baza'!BD38)</f>
        <v/>
      </c>
      <c r="M38" s="68" t="str">
        <f>IF('Ümumi baza'!BE38="","",'Ümumi baza'!BE38)</f>
        <v/>
      </c>
      <c r="N38" s="68" t="str">
        <f>IF('Ümumi baza'!BF38="","",'Ümumi baza'!BF38)</f>
        <v/>
      </c>
      <c r="O38" s="68" t="str">
        <f>IF('Ümumi baza'!BG38="","",'Ümumi baza'!BG38)</f>
        <v/>
      </c>
      <c r="P38" s="68" t="str">
        <f>IF('Ümumi baza'!BH38="","",'Ümumi baza'!BH38)</f>
        <v/>
      </c>
      <c r="Q38" s="68" t="str">
        <f>IF('Ümumi baza'!BI38="","",'Ümumi baza'!BI38)</f>
        <v/>
      </c>
      <c r="R38" s="68" t="str">
        <f>IF('Ümumi baza'!BV38="","",'Ümumi baza'!BV38)</f>
        <v/>
      </c>
      <c r="S38" s="68" t="str">
        <f>IF('Ümumi baza'!CI38="","",'Ümumi baza'!CI38)</f>
        <v/>
      </c>
      <c r="T38" s="68" t="str">
        <f>IF('Ümumi baza'!CJ38="","",'Ümumi baza'!CJ38)</f>
        <v/>
      </c>
      <c r="U38" s="68" t="str">
        <f>IF('Ümumi baza'!CK38="","",'Ümumi baza'!CK38)</f>
        <v/>
      </c>
      <c r="V38" s="68" t="str">
        <f>IF('Ümumi baza'!CL38="","",'Ümumi baza'!CL38)</f>
        <v/>
      </c>
      <c r="W38" s="68" t="str">
        <f>IF('Ümumi baza'!CM38="","",'Ümumi baza'!CM38)</f>
        <v/>
      </c>
      <c r="X38" s="68" t="str">
        <f>IF('Ümumi baza'!CN38="","",'Ümumi baza'!CN38)</f>
        <v/>
      </c>
      <c r="Y38" s="68" t="str">
        <f>IF('Ümumi baza'!DA38="","",'Ümumi baza'!DA38)</f>
        <v/>
      </c>
      <c r="Z38" s="68" t="str">
        <f>IF('Ümumi baza'!DN38="","",'Ümumi baza'!DN38)</f>
        <v/>
      </c>
      <c r="AA38" s="68" t="str">
        <f>IF('Ümumi baza'!DO38="","",'Ümumi baza'!DO38)</f>
        <v/>
      </c>
      <c r="AB38" s="68" t="str">
        <f>IF('Ümumi baza'!DP38="","",'Ümumi baza'!DP38)</f>
        <v/>
      </c>
      <c r="AC38" s="68" t="str">
        <f>IF('Ümumi baza'!DQ38="","",'Ümumi baza'!DQ38)</f>
        <v/>
      </c>
      <c r="AD38" s="68" t="str">
        <f>IF('Ümumi baza'!DR38="","",'Ümumi baza'!DR38)</f>
        <v/>
      </c>
      <c r="AE38" s="68" t="str">
        <f>IF('Ümumi baza'!DS38="","",'Ümumi baza'!DS38)</f>
        <v/>
      </c>
      <c r="AF38" s="68" t="str">
        <f>IF('Ümumi baza'!EF38="","",'Ümumi baza'!EF38)</f>
        <v/>
      </c>
      <c r="AG38" s="68" t="str">
        <f>IF('Ümumi baza'!ES38="","",'Ümumi baza'!ES38)</f>
        <v/>
      </c>
      <c r="AH38" s="68" t="str">
        <f>IF('Ümumi baza'!ET38="","",'Ümumi baza'!ET38)</f>
        <v/>
      </c>
      <c r="AI38" s="68" t="str">
        <f>IF('Ümumi baza'!EU38="","",'Ümumi baza'!EU38)</f>
        <v/>
      </c>
      <c r="AJ38" s="68" t="str">
        <f>IF('Ümumi baza'!EV38="","",'Ümumi baza'!EV38)</f>
        <v/>
      </c>
      <c r="AK38" s="68" t="str">
        <f>IF('Ümumi baza'!EW38="","",'Ümumi baza'!EW38)</f>
        <v/>
      </c>
      <c r="AL38" s="68" t="str">
        <f>IF('Ümumi baza'!EX38="","",'Ümumi baza'!EX38)</f>
        <v/>
      </c>
      <c r="AM38" s="68">
        <f>IF('Ümumi baza'!FK38="","",'Ümumi baza'!FK38)</f>
        <v>0</v>
      </c>
      <c r="AN38" s="68" t="str">
        <f>IF('Ümumi baza'!FX38="","",'Ümumi baza'!FX38)</f>
        <v/>
      </c>
      <c r="AO38" s="68" t="str">
        <f>IF('Ümumi baza'!FY38="","",'Ümumi baza'!FY38)</f>
        <v/>
      </c>
      <c r="AP38" s="68">
        <f>IF('Ümumi baza'!FZ38="","",'Ümumi baza'!FZ38)</f>
        <v>0</v>
      </c>
      <c r="AQ38" s="68">
        <f>IF('Ümumi baza'!GA38="","",'Ümumi baza'!GA38)</f>
        <v>0</v>
      </c>
      <c r="AR38" s="68">
        <f>IF('Ümumi baza'!GB38="","",'Ümumi baza'!GB38)</f>
        <v>0</v>
      </c>
      <c r="AS38" s="68" t="str">
        <f>IF('Ümumi baza'!GC38="","",'Ümumi baza'!GC38)</f>
        <v/>
      </c>
      <c r="AT38" s="68">
        <f>IF('Ümumi baza'!GP38="","",'Ümumi baza'!GP38)</f>
        <v>0</v>
      </c>
      <c r="AU38" s="68" t="str">
        <f>IF('Ümumi baza'!HC38="","",'Ümumi baza'!HC38)</f>
        <v/>
      </c>
      <c r="AV38" s="68" t="str">
        <f>IF('Ümumi baza'!HD38="","",'Ümumi baza'!HD38)</f>
        <v/>
      </c>
      <c r="AW38" s="68">
        <f>IF('Ümumi baza'!HE38="","",'Ümumi baza'!HE38)</f>
        <v>0</v>
      </c>
      <c r="AX38" s="68" t="str">
        <f>IF('Ümumi baza'!HF38="","",'Ümumi baza'!HF38)</f>
        <v/>
      </c>
      <c r="AY38" s="68">
        <f>IF('Ümumi baza'!HG38="","",'Ümumi baza'!HG38)</f>
        <v>0</v>
      </c>
      <c r="AZ38" s="68" t="str">
        <f>IF('Ümumi baza'!HH38="","",'Ümumi baza'!HH38)</f>
        <v/>
      </c>
      <c r="BA38" s="68">
        <f>IF('Ümumi baza'!HU38="","",'Ümumi baza'!HU38)</f>
        <v>0</v>
      </c>
      <c r="BB38" s="68" t="str">
        <f>IF('Ümumi baza'!IH38="","",'Ümumi baza'!IH38)</f>
        <v/>
      </c>
      <c r="BC38" s="68" t="str">
        <f>IF('Ümumi baza'!II38="","",'Ümumi baza'!II38)</f>
        <v/>
      </c>
      <c r="BD38" s="68">
        <f>IF('Ümumi baza'!IJ38="","",'Ümumi baza'!IJ38)</f>
        <v>0.72463768115942029</v>
      </c>
      <c r="BE38" s="68" t="str">
        <f>IF('Ümumi baza'!IK38="","",'Ümumi baza'!IK38)</f>
        <v/>
      </c>
      <c r="BF38" s="68">
        <f>IF('Ümumi baza'!IL38="","",'Ümumi baza'!IL38)</f>
        <v>0.72463768115942029</v>
      </c>
      <c r="BG38" s="68" t="str">
        <f>IF('Ümumi baza'!IM38="","",'Ümumi baza'!IM38)</f>
        <v/>
      </c>
      <c r="BH38" s="68">
        <f>IF('Ümumi baza'!IZ38="","",'Ümumi baza'!IZ38)</f>
        <v>0</v>
      </c>
      <c r="BI38" s="68" t="str">
        <f>IF('Ümumi baza'!JM38="","",'Ümumi baza'!JM38)</f>
        <v/>
      </c>
      <c r="BJ38" s="68" t="str">
        <f>IF('Ümumi baza'!JN38="","",'Ümumi baza'!JN38)</f>
        <v/>
      </c>
      <c r="BK38" s="68">
        <f>IF('Ümumi baza'!JO38="","",'Ümumi baza'!JO38)</f>
        <v>1.4661654135338347</v>
      </c>
      <c r="BL38" s="68" t="str">
        <f>IF('Ümumi baza'!JP38="","",'Ümumi baza'!JP38)</f>
        <v/>
      </c>
      <c r="BM38" s="68">
        <f>IF('Ümumi baza'!JQ38="","",'Ümumi baza'!JQ38)</f>
        <v>1.4661654135338347</v>
      </c>
      <c r="BN38" s="68" t="str">
        <f>IF('Ümumi baza'!JR38="","",'Ümumi baza'!JR38)</f>
        <v/>
      </c>
      <c r="BO38" s="68">
        <f>IF('Ümumi baza'!KE38="","",'Ümumi baza'!KE38)</f>
        <v>0</v>
      </c>
      <c r="BP38" s="68" t="str">
        <f>IF('Ümumi baza'!KR38="","",'Ümumi baza'!KR38)</f>
        <v/>
      </c>
      <c r="BQ38" s="68" t="str">
        <f>IF('Ümumi baza'!KS38="","",'Ümumi baza'!KS38)</f>
        <v/>
      </c>
      <c r="BR38" s="68">
        <f>IF('Ümumi baza'!KT38="","",'Ümumi baza'!KT38)</f>
        <v>0</v>
      </c>
      <c r="BS38" s="68">
        <f>IF('Ümumi baza'!KU38="","",'Ümumi baza'!KU38)</f>
        <v>0</v>
      </c>
      <c r="BT38" s="68">
        <f>IF('Ümumi baza'!KV38="","",'Ümumi baza'!KV38)</f>
        <v>0</v>
      </c>
      <c r="BU38" s="68" t="str">
        <f>IF('Ümumi baza'!KW38="","",'Ümumi baza'!KW38)</f>
        <v/>
      </c>
      <c r="BV38" s="68">
        <f>IF('Ümumi baza'!LJ38="","",'Ümumi baza'!LJ38)</f>
        <v>0</v>
      </c>
      <c r="BW38" s="68" t="str">
        <f>IF('Ümumi baza'!LW38="","",'Ümumi baza'!LW38)</f>
        <v/>
      </c>
      <c r="BX38" s="68" t="str">
        <f>IF('Ümumi baza'!LX38="","",'Ümumi baza'!LX38)</f>
        <v/>
      </c>
      <c r="BY38" s="68">
        <f>IF('Ümumi baza'!LY38="","",'Ümumi baza'!LY38)</f>
        <v>0</v>
      </c>
      <c r="BZ38" s="68">
        <f>IF('Ümumi baza'!LZ38="","",'Ümumi baza'!LZ38)</f>
        <v>0</v>
      </c>
      <c r="CA38" s="68">
        <f>IF('Ümumi baza'!MA38="","",'Ümumi baza'!MA38)</f>
        <v>0</v>
      </c>
      <c r="CB38" s="68">
        <f>IF('Ümumi baza'!MB38="","",'Ümumi baza'!MB38)</f>
        <v>100</v>
      </c>
      <c r="CC38" s="68">
        <f>IF('Ümumi baza'!MO38="","",'Ümumi baza'!MO38)</f>
        <v>0</v>
      </c>
      <c r="CD38" s="68" t="str">
        <f>IF('Ümumi baza'!NB38="","",'Ümumi baza'!NB38)</f>
        <v/>
      </c>
      <c r="CE38" s="68" t="str">
        <f>IF('Ümumi baza'!NC38="","",'Ümumi baza'!NC38)</f>
        <v/>
      </c>
      <c r="CF38" s="68">
        <f>IF('Ümumi baza'!ND38="","",'Ümumi baza'!ND38)</f>
        <v>0</v>
      </c>
      <c r="CG38" s="68">
        <f>IF('Ümumi baza'!NE38="","",'Ümumi baza'!NE38)</f>
        <v>0</v>
      </c>
      <c r="CH38" s="68">
        <f>IF('Ümumi baza'!NF38="","",'Ümumi baza'!NF38)</f>
        <v>0</v>
      </c>
      <c r="CI38" s="68" t="str">
        <f>IF('Ümumi baza'!NG38="","",'Ümumi baza'!NG38)</f>
        <v/>
      </c>
      <c r="CJ38" s="69">
        <f t="shared" si="1"/>
        <v>0</v>
      </c>
      <c r="CK38" s="69" t="e">
        <f t="shared" si="2"/>
        <v>#DIV/0!</v>
      </c>
      <c r="CL38" s="69" t="e">
        <f t="shared" si="3"/>
        <v>#DIV/0!</v>
      </c>
      <c r="CM38" s="69">
        <f t="shared" si="4"/>
        <v>0.312971870670465</v>
      </c>
      <c r="CN38" s="69">
        <f t="shared" si="5"/>
        <v>0</v>
      </c>
      <c r="CO38" s="69">
        <f t="shared" si="6"/>
        <v>0.312971870670465</v>
      </c>
      <c r="CP38" s="69">
        <f t="shared" si="7"/>
        <v>100</v>
      </c>
    </row>
    <row r="39" spans="1:94" x14ac:dyDescent="0.3">
      <c r="A39" s="63"/>
      <c r="B39" s="68" t="str">
        <f>IF('Ümumi baza'!B39="","",'Ümumi baza'!B39)</f>
        <v/>
      </c>
      <c r="C39" s="68" t="s">
        <v>35</v>
      </c>
      <c r="D39" s="68" t="str">
        <f>IF('Ümumi baza'!L39="","",'Ümumi baza'!L39)</f>
        <v/>
      </c>
      <c r="E39" s="68" t="str">
        <f>IF('Ümumi baza'!Y39="","",'Ümumi baza'!Y39)</f>
        <v/>
      </c>
      <c r="F39" s="68" t="str">
        <f>IF('Ümumi baza'!Z39="","",'Ümumi baza'!Z39)</f>
        <v/>
      </c>
      <c r="G39" s="68" t="str">
        <f>IF('Ümumi baza'!AA39="","",'Ümumi baza'!AA39)</f>
        <v/>
      </c>
      <c r="H39" s="68" t="str">
        <f>IF('Ümumi baza'!AB39="","",'Ümumi baza'!AB39)</f>
        <v/>
      </c>
      <c r="I39" s="68" t="str">
        <f>IF('Ümumi baza'!AC39="","",'Ümumi baza'!AC39)</f>
        <v/>
      </c>
      <c r="J39" s="68" t="str">
        <f>IF('Ümumi baza'!AD39="","",'Ümumi baza'!AD39)</f>
        <v/>
      </c>
      <c r="K39" s="68" t="str">
        <f>IF('Ümumi baza'!AQ39="","",'Ümumi baza'!AQ39)</f>
        <v/>
      </c>
      <c r="L39" s="68" t="str">
        <f>IF('Ümumi baza'!BD39="","",'Ümumi baza'!BD39)</f>
        <v/>
      </c>
      <c r="M39" s="68" t="str">
        <f>IF('Ümumi baza'!BE39="","",'Ümumi baza'!BE39)</f>
        <v/>
      </c>
      <c r="N39" s="68" t="str">
        <f>IF('Ümumi baza'!BF39="","",'Ümumi baza'!BF39)</f>
        <v/>
      </c>
      <c r="O39" s="68" t="str">
        <f>IF('Ümumi baza'!BG39="","",'Ümumi baza'!BG39)</f>
        <v/>
      </c>
      <c r="P39" s="68" t="str">
        <f>IF('Ümumi baza'!BH39="","",'Ümumi baza'!BH39)</f>
        <v/>
      </c>
      <c r="Q39" s="68" t="str">
        <f>IF('Ümumi baza'!BI39="","",'Ümumi baza'!BI39)</f>
        <v/>
      </c>
      <c r="R39" s="68" t="str">
        <f>IF('Ümumi baza'!BV39="","",'Ümumi baza'!BV39)</f>
        <v/>
      </c>
      <c r="S39" s="68" t="str">
        <f>IF('Ümumi baza'!CI39="","",'Ümumi baza'!CI39)</f>
        <v/>
      </c>
      <c r="T39" s="68" t="str">
        <f>IF('Ümumi baza'!CJ39="","",'Ümumi baza'!CJ39)</f>
        <v/>
      </c>
      <c r="U39" s="68">
        <f>IF('Ümumi baza'!CK39="","",'Ümumi baza'!CK39)</f>
        <v>74.175394360642812</v>
      </c>
      <c r="V39" s="68" t="str">
        <f>IF('Ümumi baza'!CL39="","",'Ümumi baza'!CL39)</f>
        <v/>
      </c>
      <c r="W39" s="68">
        <f>IF('Ümumi baza'!CM39="","",'Ümumi baza'!CM39)</f>
        <v>74.175394360642812</v>
      </c>
      <c r="X39" s="68" t="str">
        <f>IF('Ümumi baza'!CN39="","",'Ümumi baza'!CN39)</f>
        <v/>
      </c>
      <c r="Y39" s="68">
        <f>IF('Ümumi baza'!DA39="","",'Ümumi baza'!DA39)</f>
        <v>71.582070707070699</v>
      </c>
      <c r="Z39" s="68">
        <f>IF('Ümumi baza'!DN39="","",'Ümumi baza'!DN39)</f>
        <v>67.371794871794876</v>
      </c>
      <c r="AA39" s="68" t="str">
        <f>IF('Ümumi baza'!DO39="","",'Ümumi baza'!DO39)</f>
        <v/>
      </c>
      <c r="AB39" s="68">
        <f>IF('Ümumi baza'!DP39="","",'Ümumi baza'!DP39)</f>
        <v>72.488348468660973</v>
      </c>
      <c r="AC39" s="68" t="str">
        <f>IF('Ümumi baza'!DQ39="","",'Ümumi baza'!DQ39)</f>
        <v/>
      </c>
      <c r="AD39" s="68">
        <f>IF('Ümumi baza'!DR39="","",'Ümumi baza'!DR39)</f>
        <v>72.488348468660973</v>
      </c>
      <c r="AE39" s="68" t="str">
        <f>IF('Ümumi baza'!DS39="","",'Ümumi baza'!DS39)</f>
        <v/>
      </c>
      <c r="AF39" s="68">
        <f>IF('Ümumi baza'!EF39="","",'Ümumi baza'!EF39)</f>
        <v>69.935662909286094</v>
      </c>
      <c r="AG39" s="68" t="str">
        <f>IF('Ümumi baza'!ES39="","",'Ümumi baza'!ES39)</f>
        <v/>
      </c>
      <c r="AH39" s="68" t="str">
        <f>IF('Ümumi baza'!ET39="","",'Ümumi baza'!ET39)</f>
        <v/>
      </c>
      <c r="AI39" s="68">
        <f>IF('Ümumi baza'!EU39="","",'Ümumi baza'!EU39)</f>
        <v>67.914617303992301</v>
      </c>
      <c r="AJ39" s="68">
        <f>IF('Ümumi baza'!EV39="","",'Ümumi baza'!EV39)</f>
        <v>68.626752740436956</v>
      </c>
      <c r="AK39" s="68">
        <f>IF('Ümumi baza'!EW39="","",'Ümumi baza'!EW39)</f>
        <v>68.25454894179893</v>
      </c>
      <c r="AL39" s="68" t="str">
        <f>IF('Ümumi baza'!EX39="","",'Ümumi baza'!EX39)</f>
        <v/>
      </c>
      <c r="AM39" s="68">
        <f>IF('Ümumi baza'!FK39="","",'Ümumi baza'!FK39)</f>
        <v>68.836455722639926</v>
      </c>
      <c r="AN39" s="68" t="str">
        <f>IF('Ümumi baza'!FX39="","",'Ümumi baza'!FX39)</f>
        <v/>
      </c>
      <c r="AO39" s="68" t="str">
        <f>IF('Ümumi baza'!FY39="","",'Ümumi baza'!FY39)</f>
        <v/>
      </c>
      <c r="AP39" s="68">
        <f>IF('Ümumi baza'!FZ39="","",'Ümumi baza'!FZ39)</f>
        <v>61.232168294668298</v>
      </c>
      <c r="AQ39" s="68">
        <f>IF('Ümumi baza'!GA39="","",'Ümumi baza'!GA39)</f>
        <v>59.080280830280827</v>
      </c>
      <c r="AR39" s="68">
        <f>IF('Ümumi baza'!GB39="","",'Ümumi baza'!GB39)</f>
        <v>59.941035816035814</v>
      </c>
      <c r="AS39" s="68" t="str">
        <f>IF('Ümumi baza'!GC39="","",'Ümumi baza'!GC39)</f>
        <v/>
      </c>
      <c r="AT39" s="68">
        <f>IF('Ümumi baza'!GP39="","",'Ümumi baza'!GP39)</f>
        <v>74.75671182364546</v>
      </c>
      <c r="AU39" s="68" t="str">
        <f>IF('Ümumi baza'!HC39="","",'Ümumi baza'!HC39)</f>
        <v/>
      </c>
      <c r="AV39" s="68" t="str">
        <f>IF('Ümumi baza'!HD39="","",'Ümumi baza'!HD39)</f>
        <v/>
      </c>
      <c r="AW39" s="68">
        <f>IF('Ümumi baza'!HE39="","",'Ümumi baza'!HE39)</f>
        <v>60.683391449820022</v>
      </c>
      <c r="AX39" s="68">
        <f>IF('Ümumi baza'!HF39="","",'Ümumi baza'!HF39)</f>
        <v>61.891151705437423</v>
      </c>
      <c r="AY39" s="68">
        <f>IF('Ümumi baza'!HG39="","",'Ümumi baza'!HG39)</f>
        <v>61.408047603190468</v>
      </c>
      <c r="AZ39" s="68" t="str">
        <f>IF('Ümumi baza'!HH39="","",'Ümumi baza'!HH39)</f>
        <v/>
      </c>
      <c r="BA39" s="68">
        <f>IF('Ümumi baza'!HU39="","",'Ümumi baza'!HU39)</f>
        <v>69.289627765064822</v>
      </c>
      <c r="BB39" s="68" t="str">
        <f>IF('Ümumi baza'!IH39="","",'Ümumi baza'!IH39)</f>
        <v/>
      </c>
      <c r="BC39" s="68" t="str">
        <f>IF('Ümumi baza'!II39="","",'Ümumi baza'!II39)</f>
        <v/>
      </c>
      <c r="BD39" s="68">
        <f>IF('Ümumi baza'!IJ39="","",'Ümumi baza'!IJ39)</f>
        <v>54.466404632505174</v>
      </c>
      <c r="BE39" s="68">
        <f>IF('Ümumi baza'!IK39="","",'Ümumi baza'!IK39)</f>
        <v>54.115811965811965</v>
      </c>
      <c r="BF39" s="68">
        <f>IF('Ümumi baza'!IL39="","",'Ümumi baza'!IL39)</f>
        <v>54.129242470492471</v>
      </c>
      <c r="BG39" s="68" t="str">
        <f>IF('Ümumi baza'!IM39="","",'Ümumi baza'!IM39)</f>
        <v/>
      </c>
      <c r="BH39" s="68">
        <f>IF('Ümumi baza'!IZ39="","",'Ümumi baza'!IZ39)</f>
        <v>67.851618600425397</v>
      </c>
      <c r="BI39" s="68" t="str">
        <f>IF('Ümumi baza'!JM39="","",'Ümumi baza'!JM39)</f>
        <v/>
      </c>
      <c r="BJ39" s="68" t="str">
        <f>IF('Ümumi baza'!JN39="","",'Ümumi baza'!JN39)</f>
        <v/>
      </c>
      <c r="BK39" s="68">
        <f>IF('Ümumi baza'!JO39="","",'Ümumi baza'!JO39)</f>
        <v>61.486964170731753</v>
      </c>
      <c r="BL39" s="68">
        <f>IF('Ümumi baza'!JP39="","",'Ümumi baza'!JP39)</f>
        <v>92.95478210631039</v>
      </c>
      <c r="BM39" s="68">
        <f>IF('Ümumi baza'!JQ39="","",'Ümumi baza'!JQ39)</f>
        <v>80.367654932078921</v>
      </c>
      <c r="BN39" s="68" t="str">
        <f>IF('Ümumi baza'!JR39="","",'Ümumi baza'!JR39)</f>
        <v/>
      </c>
      <c r="BO39" s="68">
        <f>IF('Ümumi baza'!KE39="","",'Ümumi baza'!KE39)</f>
        <v>61.679783549783558</v>
      </c>
      <c r="BP39" s="68" t="str">
        <f>IF('Ümumi baza'!KR39="","",'Ümumi baza'!KR39)</f>
        <v/>
      </c>
      <c r="BQ39" s="68" t="str">
        <f>IF('Ümumi baza'!KS39="","",'Ümumi baza'!KS39)</f>
        <v/>
      </c>
      <c r="BR39" s="68">
        <f>IF('Ümumi baza'!KT39="","",'Ümumi baza'!KT39)</f>
        <v>58.421421356421348</v>
      </c>
      <c r="BS39" s="68">
        <f>IF('Ümumi baza'!KU39="","",'Ümumi baza'!KU39)</f>
        <v>58.650588023088027</v>
      </c>
      <c r="BT39" s="68">
        <f>IF('Ümumi baza'!KV39="","",'Ümumi baza'!KV39)</f>
        <v>58.53511183261184</v>
      </c>
      <c r="BU39" s="68">
        <f>IF('Ümumi baza'!KW39="","",'Ümumi baza'!KW39)</f>
        <v>32.660151325282904</v>
      </c>
      <c r="BV39" s="68">
        <f>IF('Ümumi baza'!LJ39="","",'Ümumi baza'!LJ39)</f>
        <v>64.046949760765557</v>
      </c>
      <c r="BW39" s="68" t="str">
        <f>IF('Ümumi baza'!LW39="","",'Ümumi baza'!LW39)</f>
        <v/>
      </c>
      <c r="BX39" s="68" t="str">
        <f>IF('Ümumi baza'!LX39="","",'Ümumi baza'!LX39)</f>
        <v/>
      </c>
      <c r="BY39" s="68">
        <f>IF('Ümumi baza'!LY39="","",'Ümumi baza'!LY39)</f>
        <v>60.559215417496311</v>
      </c>
      <c r="BZ39" s="68">
        <f>IF('Ümumi baza'!LZ39="","",'Ümumi baza'!LZ39)</f>
        <v>59.112202442866057</v>
      </c>
      <c r="CA39" s="68">
        <f>IF('Ümumi baza'!MA39="","",'Ümumi baza'!MA39)</f>
        <v>59.691007632718154</v>
      </c>
      <c r="CB39" s="68" t="str">
        <f>IF('Ümumi baza'!MB39="","",'Ümumi baza'!MB39)</f>
        <v/>
      </c>
      <c r="CC39" s="68">
        <f>IF('Ümumi baza'!MO39="","",'Ümumi baza'!MO39)</f>
        <v>71.011421783625735</v>
      </c>
      <c r="CD39" s="68" t="str">
        <f>IF('Ümumi baza'!NB39="","",'Ümumi baza'!NB39)</f>
        <v/>
      </c>
      <c r="CE39" s="68" t="str">
        <f>IF('Ümumi baza'!NC39="","",'Ümumi baza'!NC39)</f>
        <v/>
      </c>
      <c r="CF39" s="68">
        <f>IF('Ümumi baza'!ND39="","",'Ümumi baza'!ND39)</f>
        <v>69.852183845029245</v>
      </c>
      <c r="CG39" s="68">
        <f>IF('Ümumi baza'!NE39="","",'Ümumi baza'!NE39)</f>
        <v>74.589823593911262</v>
      </c>
      <c r="CH39" s="68">
        <f>IF('Ümumi baza'!NF39="","",'Ümumi baza'!NF39)</f>
        <v>72.559179459064325</v>
      </c>
      <c r="CI39" s="68">
        <f>IF('Ümumi baza'!NG39="","",'Ümumi baza'!NG39)</f>
        <v>37.731907894736842</v>
      </c>
      <c r="CJ39" s="69">
        <f t="shared" si="1"/>
        <v>68.77670029136749</v>
      </c>
      <c r="CK39" s="69">
        <f t="shared" si="2"/>
        <v>67.371794871794876</v>
      </c>
      <c r="CL39" s="69" t="e">
        <f t="shared" si="3"/>
        <v>#DIV/0!</v>
      </c>
      <c r="CM39" s="69">
        <f t="shared" si="4"/>
        <v>64.128010929996819</v>
      </c>
      <c r="CN39" s="69">
        <f t="shared" si="5"/>
        <v>66.127674176017862</v>
      </c>
      <c r="CO39" s="69">
        <f t="shared" si="6"/>
        <v>66.154957151729477</v>
      </c>
      <c r="CP39" s="69">
        <f t="shared" si="7"/>
        <v>35.196029610009873</v>
      </c>
    </row>
    <row r="40" spans="1:94" x14ac:dyDescent="0.3">
      <c r="A40" s="63"/>
      <c r="B40" s="68" t="str">
        <f>IF('Ümumi baza'!B40="","",'Ümumi baza'!B40)</f>
        <v/>
      </c>
      <c r="C40" s="68" t="s">
        <v>86</v>
      </c>
      <c r="D40" s="68" t="str">
        <f>IF('Ümumi baza'!L40="","",'Ümumi baza'!L40)</f>
        <v/>
      </c>
      <c r="E40" s="68" t="str">
        <f>IF('Ümumi baza'!Y40="","",'Ümumi baza'!Y40)</f>
        <v/>
      </c>
      <c r="F40" s="68" t="str">
        <f>IF('Ümumi baza'!Z40="","",'Ümumi baza'!Z40)</f>
        <v/>
      </c>
      <c r="G40" s="68" t="str">
        <f>IF('Ümumi baza'!AA40="","",'Ümumi baza'!AA40)</f>
        <v/>
      </c>
      <c r="H40" s="68" t="str">
        <f>IF('Ümumi baza'!AB40="","",'Ümumi baza'!AB40)</f>
        <v/>
      </c>
      <c r="I40" s="68" t="str">
        <f>IF('Ümumi baza'!AC40="","",'Ümumi baza'!AC40)</f>
        <v/>
      </c>
      <c r="J40" s="68" t="str">
        <f>IF('Ümumi baza'!AD40="","",'Ümumi baza'!AD40)</f>
        <v/>
      </c>
      <c r="K40" s="68" t="str">
        <f>IF('Ümumi baza'!AQ40="","",'Ümumi baza'!AQ40)</f>
        <v/>
      </c>
      <c r="L40" s="68" t="str">
        <f>IF('Ümumi baza'!BD40="","",'Ümumi baza'!BD40)</f>
        <v/>
      </c>
      <c r="M40" s="68" t="str">
        <f>IF('Ümumi baza'!BE40="","",'Ümumi baza'!BE40)</f>
        <v/>
      </c>
      <c r="N40" s="68" t="str">
        <f>IF('Ümumi baza'!BF40="","",'Ümumi baza'!BF40)</f>
        <v/>
      </c>
      <c r="O40" s="68" t="str">
        <f>IF('Ümumi baza'!BG40="","",'Ümumi baza'!BG40)</f>
        <v/>
      </c>
      <c r="P40" s="68" t="str">
        <f>IF('Ümumi baza'!BH40="","",'Ümumi baza'!BH40)</f>
        <v/>
      </c>
      <c r="Q40" s="68" t="str">
        <f>IF('Ümumi baza'!BI40="","",'Ümumi baza'!BI40)</f>
        <v/>
      </c>
      <c r="R40" s="68" t="str">
        <f>IF('Ümumi baza'!BV40="","",'Ümumi baza'!BV40)</f>
        <v/>
      </c>
      <c r="S40" s="68" t="str">
        <f>IF('Ümumi baza'!CI40="","",'Ümumi baza'!CI40)</f>
        <v/>
      </c>
      <c r="T40" s="68" t="str">
        <f>IF('Ümumi baza'!CJ40="","",'Ümumi baza'!CJ40)</f>
        <v/>
      </c>
      <c r="U40" s="68" t="str">
        <f>IF('Ümumi baza'!CK40="","",'Ümumi baza'!CK40)</f>
        <v/>
      </c>
      <c r="V40" s="68" t="str">
        <f>IF('Ümumi baza'!CL40="","",'Ümumi baza'!CL40)</f>
        <v/>
      </c>
      <c r="W40" s="68" t="str">
        <f>IF('Ümumi baza'!CM40="","",'Ümumi baza'!CM40)</f>
        <v/>
      </c>
      <c r="X40" s="68" t="str">
        <f>IF('Ümumi baza'!CN40="","",'Ümumi baza'!CN40)</f>
        <v/>
      </c>
      <c r="Y40" s="68">
        <f>IF('Ümumi baza'!DA40="","",'Ümumi baza'!DA40)</f>
        <v>66.493464052287578</v>
      </c>
      <c r="Z40" s="68">
        <f>IF('Ümumi baza'!DN40="","",'Ümumi baza'!DN40)</f>
        <v>21.831232492997202</v>
      </c>
      <c r="AA40" s="68">
        <f>IF('Ümumi baza'!DO40="","",'Ümumi baza'!DO40)</f>
        <v>0</v>
      </c>
      <c r="AB40" s="68">
        <f>IF('Ümumi baza'!DP40="","",'Ümumi baza'!DP40)</f>
        <v>70.522620506535944</v>
      </c>
      <c r="AC40" s="68">
        <f>IF('Ümumi baza'!DQ40="","",'Ümumi baza'!DQ40)</f>
        <v>0</v>
      </c>
      <c r="AD40" s="68">
        <f>IF('Ümumi baza'!DR40="","",'Ümumi baza'!DR40)</f>
        <v>70.522620506535944</v>
      </c>
      <c r="AE40" s="68">
        <f>IF('Ümumi baza'!DS40="","",'Ümumi baza'!DS40)</f>
        <v>0</v>
      </c>
      <c r="AF40" s="68" t="str">
        <f>IF('Ümumi baza'!EF40="","",'Ümumi baza'!EF40)</f>
        <v/>
      </c>
      <c r="AG40" s="68" t="str">
        <f>IF('Ümumi baza'!ES40="","",'Ümumi baza'!ES40)</f>
        <v/>
      </c>
      <c r="AH40" s="68" t="str">
        <f>IF('Ümumi baza'!ET40="","",'Ümumi baza'!ET40)</f>
        <v/>
      </c>
      <c r="AI40" s="68" t="str">
        <f>IF('Ümumi baza'!EU40="","",'Ümumi baza'!EU40)</f>
        <v/>
      </c>
      <c r="AJ40" s="68" t="str">
        <f>IF('Ümumi baza'!EV40="","",'Ümumi baza'!EV40)</f>
        <v/>
      </c>
      <c r="AK40" s="68" t="str">
        <f>IF('Ümumi baza'!EW40="","",'Ümumi baza'!EW40)</f>
        <v/>
      </c>
      <c r="AL40" s="68" t="str">
        <f>IF('Ümumi baza'!EX40="","",'Ümumi baza'!EX40)</f>
        <v/>
      </c>
      <c r="AM40" s="68">
        <f>IF('Ümumi baza'!FK40="","",'Ümumi baza'!FK40)</f>
        <v>66.797496363285831</v>
      </c>
      <c r="AN40" s="68">
        <f>IF('Ümumi baza'!FX40="","",'Ümumi baza'!FX40)</f>
        <v>0</v>
      </c>
      <c r="AO40" s="68">
        <f>IF('Ümumi baza'!FY40="","",'Ümumi baza'!FY40)</f>
        <v>0</v>
      </c>
      <c r="AP40" s="68">
        <f>IF('Ümumi baza'!FZ40="","",'Ümumi baza'!FZ40)</f>
        <v>59.921368835842522</v>
      </c>
      <c r="AQ40" s="68">
        <f>IF('Ümumi baza'!GA40="","",'Ümumi baza'!GA40)</f>
        <v>58.774574110100424</v>
      </c>
      <c r="AR40" s="68">
        <f>IF('Ümumi baza'!GB40="","",'Ümumi baza'!GB40)</f>
        <v>59.233292000397263</v>
      </c>
      <c r="AS40" s="68">
        <f>IF('Ümumi baza'!GC40="","",'Ümumi baza'!GC40)</f>
        <v>0</v>
      </c>
      <c r="AT40" s="68" t="str">
        <f>IF('Ümumi baza'!GP40="","",'Ümumi baza'!GP40)</f>
        <v/>
      </c>
      <c r="AU40" s="68" t="str">
        <f>IF('Ümumi baza'!HC40="","",'Ümumi baza'!HC40)</f>
        <v/>
      </c>
      <c r="AV40" s="68" t="str">
        <f>IF('Ümumi baza'!HD40="","",'Ümumi baza'!HD40)</f>
        <v/>
      </c>
      <c r="AW40" s="68" t="str">
        <f>IF('Ümumi baza'!HE40="","",'Ümumi baza'!HE40)</f>
        <v/>
      </c>
      <c r="AX40" s="68" t="str">
        <f>IF('Ümumi baza'!HF40="","",'Ümumi baza'!HF40)</f>
        <v/>
      </c>
      <c r="AY40" s="68" t="str">
        <f>IF('Ümumi baza'!HG40="","",'Ümumi baza'!HG40)</f>
        <v/>
      </c>
      <c r="AZ40" s="68" t="str">
        <f>IF('Ümumi baza'!HH40="","",'Ümumi baza'!HH40)</f>
        <v/>
      </c>
      <c r="BA40" s="68">
        <f>IF('Ümumi baza'!HU40="","",'Ümumi baza'!HU40)</f>
        <v>56.972057109557113</v>
      </c>
      <c r="BB40" s="68">
        <f>IF('Ümumi baza'!IH40="","",'Ümumi baza'!IH40)</f>
        <v>0</v>
      </c>
      <c r="BC40" s="68">
        <f>IF('Ümumi baza'!II40="","",'Ümumi baza'!II40)</f>
        <v>0</v>
      </c>
      <c r="BD40" s="68">
        <f>IF('Ümumi baza'!IJ40="","",'Ümumi baza'!IJ40)</f>
        <v>54.919179859492367</v>
      </c>
      <c r="BE40" s="68">
        <f>IF('Ümumi baza'!IK40="","",'Ümumi baza'!IK40)</f>
        <v>54.916295163170162</v>
      </c>
      <c r="BF40" s="68">
        <f>IF('Ümumi baza'!IL40="","",'Ümumi baza'!IL40)</f>
        <v>54.917449041699051</v>
      </c>
      <c r="BG40" s="68">
        <f>IF('Ümumi baza'!IM40="","",'Ümumi baza'!IM40)</f>
        <v>0</v>
      </c>
      <c r="BH40" s="68">
        <f>IF('Ümumi baza'!IZ40="","",'Ümumi baza'!IZ40)</f>
        <v>64.31413031413031</v>
      </c>
      <c r="BI40" s="68">
        <f>IF('Ümumi baza'!JM40="","",'Ümumi baza'!JM40)</f>
        <v>0</v>
      </c>
      <c r="BJ40" s="68">
        <f>IF('Ümumi baza'!JN40="","",'Ümumi baza'!JN40)</f>
        <v>0</v>
      </c>
      <c r="BK40" s="68">
        <f>IF('Ümumi baza'!JO40="","",'Ümumi baza'!JO40)</f>
        <v>59.133784073069783</v>
      </c>
      <c r="BL40" s="68">
        <f>IF('Ümumi baza'!JP40="","",'Ümumi baza'!JP40)</f>
        <v>117.74735780092922</v>
      </c>
      <c r="BM40" s="68">
        <f>IF('Ümumi baza'!JQ40="","",'Ümumi baza'!JQ40)</f>
        <v>94.301928309785453</v>
      </c>
      <c r="BN40" s="68">
        <f>IF('Ümumi baza'!JR40="","",'Ümumi baza'!JR40)</f>
        <v>0</v>
      </c>
      <c r="BO40" s="68" t="str">
        <f>IF('Ümumi baza'!KE40="","",'Ümumi baza'!KE40)</f>
        <v/>
      </c>
      <c r="BP40" s="68" t="str">
        <f>IF('Ümumi baza'!KR40="","",'Ümumi baza'!KR40)</f>
        <v/>
      </c>
      <c r="BQ40" s="68" t="str">
        <f>IF('Ümumi baza'!KS40="","",'Ümumi baza'!KS40)</f>
        <v/>
      </c>
      <c r="BR40" s="68" t="str">
        <f>IF('Ümumi baza'!KT40="","",'Ümumi baza'!KT40)</f>
        <v/>
      </c>
      <c r="BS40" s="68" t="str">
        <f>IF('Ümumi baza'!KU40="","",'Ümumi baza'!KU40)</f>
        <v/>
      </c>
      <c r="BT40" s="68" t="str">
        <f>IF('Ümumi baza'!KV40="","",'Ümumi baza'!KV40)</f>
        <v/>
      </c>
      <c r="BU40" s="68" t="str">
        <f>IF('Ümumi baza'!KW40="","",'Ümumi baza'!KW40)</f>
        <v/>
      </c>
      <c r="BV40" s="68">
        <f>IF('Ümumi baza'!LJ40="","",'Ümumi baza'!LJ40)</f>
        <v>60.980861244019138</v>
      </c>
      <c r="BW40" s="68">
        <f>IF('Ümumi baza'!LW40="","",'Ümumi baza'!LW40)</f>
        <v>0</v>
      </c>
      <c r="BX40" s="68">
        <f>IF('Ümumi baza'!LX40="","",'Ümumi baza'!LX40)</f>
        <v>0</v>
      </c>
      <c r="BY40" s="68">
        <f>IF('Ümumi baza'!LY40="","",'Ümumi baza'!LY40)</f>
        <v>57.84894338118022</v>
      </c>
      <c r="BZ40" s="68">
        <f>IF('Ümumi baza'!LZ40="","",'Ümumi baza'!LZ40)</f>
        <v>56.929084073820917</v>
      </c>
      <c r="CA40" s="68">
        <f>IF('Ümumi baza'!MA40="","",'Ümumi baza'!MA40)</f>
        <v>57.297027796764638</v>
      </c>
      <c r="CB40" s="68">
        <f>IF('Ümumi baza'!MB40="","",'Ümumi baza'!MB40)</f>
        <v>0</v>
      </c>
      <c r="CC40" s="68" t="str">
        <f>IF('Ümumi baza'!MO40="","",'Ümumi baza'!MO40)</f>
        <v/>
      </c>
      <c r="CD40" s="68" t="str">
        <f>IF('Ümumi baza'!NB40="","",'Ümumi baza'!NB40)</f>
        <v/>
      </c>
      <c r="CE40" s="68" t="str">
        <f>IF('Ümumi baza'!NC40="","",'Ümumi baza'!NC40)</f>
        <v/>
      </c>
      <c r="CF40" s="68" t="str">
        <f>IF('Ümumi baza'!ND40="","",'Ümumi baza'!ND40)</f>
        <v/>
      </c>
      <c r="CG40" s="68" t="str">
        <f>IF('Ümumi baza'!NE40="","",'Ümumi baza'!NE40)</f>
        <v/>
      </c>
      <c r="CH40" s="68" t="str">
        <f>IF('Ümumi baza'!NF40="","",'Ümumi baza'!NF40)</f>
        <v/>
      </c>
      <c r="CI40" s="68" t="str">
        <f>IF('Ümumi baza'!NG40="","",'Ümumi baza'!NG40)</f>
        <v/>
      </c>
      <c r="CJ40" s="69">
        <f t="shared" si="1"/>
        <v>63.111601816655991</v>
      </c>
      <c r="CK40" s="69">
        <f t="shared" si="2"/>
        <v>4.3662464985994403</v>
      </c>
      <c r="CL40" s="69">
        <f t="shared" si="3"/>
        <v>0</v>
      </c>
      <c r="CM40" s="69">
        <f t="shared" si="4"/>
        <v>60.469179331224176</v>
      </c>
      <c r="CN40" s="69">
        <f t="shared" si="5"/>
        <v>57.673462229604141</v>
      </c>
      <c r="CO40" s="69">
        <f t="shared" si="6"/>
        <v>67.254463531036478</v>
      </c>
      <c r="CP40" s="69">
        <f t="shared" si="7"/>
        <v>0</v>
      </c>
    </row>
    <row r="41" spans="1:94" x14ac:dyDescent="0.3">
      <c r="A41" s="63"/>
      <c r="B41" s="68" t="str">
        <f>IF('Ümumi baza'!B41="","",'Ümumi baza'!B41)</f>
        <v/>
      </c>
      <c r="C41" s="68" t="s">
        <v>87</v>
      </c>
      <c r="D41" s="68" t="str">
        <f>IF('Ümumi baza'!L41="","",'Ümumi baza'!L41)</f>
        <v/>
      </c>
      <c r="E41" s="68" t="str">
        <f>IF('Ümumi baza'!Y41="","",'Ümumi baza'!Y41)</f>
        <v/>
      </c>
      <c r="F41" s="68" t="str">
        <f>IF('Ümumi baza'!Z41="","",'Ümumi baza'!Z41)</f>
        <v/>
      </c>
      <c r="G41" s="68" t="str">
        <f>IF('Ümumi baza'!AA41="","",'Ümumi baza'!AA41)</f>
        <v/>
      </c>
      <c r="H41" s="68" t="str">
        <f>IF('Ümumi baza'!AB41="","",'Ümumi baza'!AB41)</f>
        <v/>
      </c>
      <c r="I41" s="68" t="str">
        <f>IF('Ümumi baza'!AC41="","",'Ümumi baza'!AC41)</f>
        <v/>
      </c>
      <c r="J41" s="68" t="str">
        <f>IF('Ümumi baza'!AD41="","",'Ümumi baza'!AD41)</f>
        <v/>
      </c>
      <c r="K41" s="68" t="str">
        <f>IF('Ümumi baza'!AQ41="","",'Ümumi baza'!AQ41)</f>
        <v/>
      </c>
      <c r="L41" s="68" t="str">
        <f>IF('Ümumi baza'!BD41="","",'Ümumi baza'!BD41)</f>
        <v/>
      </c>
      <c r="M41" s="68" t="str">
        <f>IF('Ümumi baza'!BE41="","",'Ümumi baza'!BE41)</f>
        <v/>
      </c>
      <c r="N41" s="68" t="str">
        <f>IF('Ümumi baza'!BF41="","",'Ümumi baza'!BF41)</f>
        <v/>
      </c>
      <c r="O41" s="68" t="str">
        <f>IF('Ümumi baza'!BG41="","",'Ümumi baza'!BG41)</f>
        <v/>
      </c>
      <c r="P41" s="68" t="str">
        <f>IF('Ümumi baza'!BH41="","",'Ümumi baza'!BH41)</f>
        <v/>
      </c>
      <c r="Q41" s="68" t="str">
        <f>IF('Ümumi baza'!BI41="","",'Ümumi baza'!BI41)</f>
        <v/>
      </c>
      <c r="R41" s="68" t="str">
        <f>IF('Ümumi baza'!BV41="","",'Ümumi baza'!BV41)</f>
        <v/>
      </c>
      <c r="S41" s="68" t="str">
        <f>IF('Ümumi baza'!CI41="","",'Ümumi baza'!CI41)</f>
        <v/>
      </c>
      <c r="T41" s="68" t="str">
        <f>IF('Ümumi baza'!CJ41="","",'Ümumi baza'!CJ41)</f>
        <v/>
      </c>
      <c r="U41" s="68" t="str">
        <f>IF('Ümumi baza'!CK41="","",'Ümumi baza'!CK41)</f>
        <v/>
      </c>
      <c r="V41" s="68" t="str">
        <f>IF('Ümumi baza'!CL41="","",'Ümumi baza'!CL41)</f>
        <v/>
      </c>
      <c r="W41" s="68" t="str">
        <f>IF('Ümumi baza'!CM41="","",'Ümumi baza'!CM41)</f>
        <v/>
      </c>
      <c r="X41" s="68" t="str">
        <f>IF('Ümumi baza'!CN41="","",'Ümumi baza'!CN41)</f>
        <v/>
      </c>
      <c r="Y41" s="68">
        <f>IF('Ümumi baza'!DA41="","",'Ümumi baza'!DA41)</f>
        <v>72.425925925925924</v>
      </c>
      <c r="Z41" s="68">
        <f>IF('Ümumi baza'!DN41="","",'Ümumi baza'!DN41)</f>
        <v>23.416666666666668</v>
      </c>
      <c r="AA41" s="68">
        <f>IF('Ümumi baza'!DO41="","",'Ümumi baza'!DO41)</f>
        <v>0</v>
      </c>
      <c r="AB41" s="68">
        <f>IF('Ümumi baza'!DP41="","",'Ümumi baza'!DP41)</f>
        <v>74.1640625</v>
      </c>
      <c r="AC41" s="68">
        <f>IF('Ümumi baza'!DQ41="","",'Ümumi baza'!DQ41)</f>
        <v>0</v>
      </c>
      <c r="AD41" s="68">
        <f>IF('Ümumi baza'!DR41="","",'Ümumi baza'!DR41)</f>
        <v>74.1640625</v>
      </c>
      <c r="AE41" s="68">
        <f>IF('Ümumi baza'!DS41="","",'Ümumi baza'!DS41)</f>
        <v>0</v>
      </c>
      <c r="AF41" s="68" t="str">
        <f>IF('Ümumi baza'!EF41="","",'Ümumi baza'!EF41)</f>
        <v/>
      </c>
      <c r="AG41" s="68" t="str">
        <f>IF('Ümumi baza'!ES41="","",'Ümumi baza'!ES41)</f>
        <v/>
      </c>
      <c r="AH41" s="68" t="str">
        <f>IF('Ümumi baza'!ET41="","",'Ümumi baza'!ET41)</f>
        <v/>
      </c>
      <c r="AI41" s="68" t="str">
        <f>IF('Ümumi baza'!EU41="","",'Ümumi baza'!EU41)</f>
        <v/>
      </c>
      <c r="AJ41" s="68" t="str">
        <f>IF('Ümumi baza'!EV41="","",'Ümumi baza'!EV41)</f>
        <v/>
      </c>
      <c r="AK41" s="68" t="str">
        <f>IF('Ümumi baza'!EW41="","",'Ümumi baza'!EW41)</f>
        <v/>
      </c>
      <c r="AL41" s="68" t="str">
        <f>IF('Ümumi baza'!EX41="","",'Ümumi baza'!EX41)</f>
        <v/>
      </c>
      <c r="AM41" s="68">
        <f>IF('Ümumi baza'!FK41="","",'Ümumi baza'!FK41)</f>
        <v>66.307509157509159</v>
      </c>
      <c r="AN41" s="68">
        <f>IF('Ümumi baza'!FX41="","",'Ümumi baza'!FX41)</f>
        <v>0</v>
      </c>
      <c r="AO41" s="68">
        <f>IF('Ümumi baza'!FY41="","",'Ümumi baza'!FY41)</f>
        <v>0</v>
      </c>
      <c r="AP41" s="68">
        <f>IF('Ümumi baza'!FZ41="","",'Ümumi baza'!FZ41)</f>
        <v>63.691218966218969</v>
      </c>
      <c r="AQ41" s="68">
        <f>IF('Ümumi baza'!GA41="","",'Ümumi baza'!GA41)</f>
        <v>60.10845543345544</v>
      </c>
      <c r="AR41" s="68">
        <f>IF('Ümumi baza'!GB41="","",'Ümumi baza'!GB41)</f>
        <v>61.541560846560849</v>
      </c>
      <c r="AS41" s="68">
        <f>IF('Ümumi baza'!GC41="","",'Ümumi baza'!GC41)</f>
        <v>0</v>
      </c>
      <c r="AT41" s="68" t="str">
        <f>IF('Ümumi baza'!GP41="","",'Ümumi baza'!GP41)</f>
        <v/>
      </c>
      <c r="AU41" s="68" t="str">
        <f>IF('Ümumi baza'!HC41="","",'Ümumi baza'!HC41)</f>
        <v/>
      </c>
      <c r="AV41" s="68" t="str">
        <f>IF('Ümumi baza'!HD41="","",'Ümumi baza'!HD41)</f>
        <v/>
      </c>
      <c r="AW41" s="68" t="str">
        <f>IF('Ümumi baza'!HE41="","",'Ümumi baza'!HE41)</f>
        <v/>
      </c>
      <c r="AX41" s="68" t="str">
        <f>IF('Ümumi baza'!HF41="","",'Ümumi baza'!HF41)</f>
        <v/>
      </c>
      <c r="AY41" s="68" t="str">
        <f>IF('Ümumi baza'!HG41="","",'Ümumi baza'!HG41)</f>
        <v/>
      </c>
      <c r="AZ41" s="68" t="str">
        <f>IF('Ümumi baza'!HH41="","",'Ümumi baza'!HH41)</f>
        <v/>
      </c>
      <c r="BA41" s="68">
        <f>IF('Ümumi baza'!HU41="","",'Ümumi baza'!HU41)</f>
        <v>53.41904761904761</v>
      </c>
      <c r="BB41" s="68">
        <f>IF('Ümumi baza'!IH41="","",'Ümumi baza'!IH41)</f>
        <v>0</v>
      </c>
      <c r="BC41" s="68">
        <f>IF('Ümumi baza'!II41="","",'Ümumi baza'!II41)</f>
        <v>0</v>
      </c>
      <c r="BD41" s="68">
        <f>IF('Ümumi baza'!IJ41="","",'Ümumi baza'!IJ41)</f>
        <v>54.490252976190483</v>
      </c>
      <c r="BE41" s="68">
        <f>IF('Ümumi baza'!IK41="","",'Ümumi baza'!IK41)</f>
        <v>53.718452380952378</v>
      </c>
      <c r="BF41" s="68">
        <f>IF('Ümumi baza'!IL41="","",'Ümumi baza'!IL41)</f>
        <v>54.027172619047612</v>
      </c>
      <c r="BG41" s="68">
        <f>IF('Ümumi baza'!IM41="","",'Ümumi baza'!IM41)</f>
        <v>0</v>
      </c>
      <c r="BH41" s="68">
        <f>IF('Ümumi baza'!IZ41="","",'Ümumi baza'!IZ41)</f>
        <v>73.614089481946621</v>
      </c>
      <c r="BI41" s="68">
        <f>IF('Ümumi baza'!JM41="","",'Ümumi baza'!JM41)</f>
        <v>0</v>
      </c>
      <c r="BJ41" s="68">
        <f>IF('Ümumi baza'!JN41="","",'Ümumi baza'!JN41)</f>
        <v>0</v>
      </c>
      <c r="BK41" s="68">
        <f>IF('Ümumi baza'!JO41="","",'Ümumi baza'!JO41)</f>
        <v>65.406950549450556</v>
      </c>
      <c r="BL41" s="68">
        <f>IF('Ümumi baza'!JP41="","",'Ümumi baza'!JP41)</f>
        <v>66.762970957613817</v>
      </c>
      <c r="BM41" s="68">
        <f>IF('Ümumi baza'!JQ41="","",'Ümumi baza'!JQ41)</f>
        <v>66.22056279434851</v>
      </c>
      <c r="BN41" s="68">
        <f>IF('Ümumi baza'!JR41="","",'Ümumi baza'!JR41)</f>
        <v>0</v>
      </c>
      <c r="BO41" s="68" t="str">
        <f>IF('Ümumi baza'!KE41="","",'Ümumi baza'!KE41)</f>
        <v/>
      </c>
      <c r="BP41" s="68" t="str">
        <f>IF('Ümumi baza'!KR41="","",'Ümumi baza'!KR41)</f>
        <v/>
      </c>
      <c r="BQ41" s="68" t="str">
        <f>IF('Ümumi baza'!KS41="","",'Ümumi baza'!KS41)</f>
        <v/>
      </c>
      <c r="BR41" s="68" t="str">
        <f>IF('Ümumi baza'!KT41="","",'Ümumi baza'!KT41)</f>
        <v/>
      </c>
      <c r="BS41" s="68" t="str">
        <f>IF('Ümumi baza'!KU41="","",'Ümumi baza'!KU41)</f>
        <v/>
      </c>
      <c r="BT41" s="68" t="str">
        <f>IF('Ümumi baza'!KV41="","",'Ümumi baza'!KV41)</f>
        <v/>
      </c>
      <c r="BU41" s="68" t="str">
        <f>IF('Ümumi baza'!KW41="","",'Ümumi baza'!KW41)</f>
        <v/>
      </c>
      <c r="BV41" s="68">
        <f>IF('Ümumi baza'!LJ41="","",'Ümumi baza'!LJ41)</f>
        <v>66.733333333333334</v>
      </c>
      <c r="BW41" s="68">
        <f>IF('Ümumi baza'!LW41="","",'Ümumi baza'!LW41)</f>
        <v>0</v>
      </c>
      <c r="BX41" s="68">
        <f>IF('Ümumi baza'!LX41="","",'Ümumi baza'!LX41)</f>
        <v>0</v>
      </c>
      <c r="BY41" s="68">
        <f>IF('Ümumi baza'!LY41="","",'Ümumi baza'!LY41)</f>
        <v>65.585520833333348</v>
      </c>
      <c r="BZ41" s="68">
        <f>IF('Ümumi baza'!LZ41="","",'Ümumi baza'!LZ41)</f>
        <v>63.67481060606061</v>
      </c>
      <c r="CA41" s="68">
        <f>IF('Ümumi baza'!MA41="","",'Ümumi baza'!MA41)</f>
        <v>64.439094696969704</v>
      </c>
      <c r="CB41" s="68">
        <f>IF('Ümumi baza'!MB41="","",'Ümumi baza'!MB41)</f>
        <v>0</v>
      </c>
      <c r="CC41" s="68" t="str">
        <f>IF('Ümumi baza'!MO41="","",'Ümumi baza'!MO41)</f>
        <v/>
      </c>
      <c r="CD41" s="68" t="str">
        <f>IF('Ümumi baza'!NB41="","",'Ümumi baza'!NB41)</f>
        <v/>
      </c>
      <c r="CE41" s="68" t="str">
        <f>IF('Ümumi baza'!NC41="","",'Ümumi baza'!NC41)</f>
        <v/>
      </c>
      <c r="CF41" s="68" t="str">
        <f>IF('Ümumi baza'!ND41="","",'Ümumi baza'!ND41)</f>
        <v/>
      </c>
      <c r="CG41" s="68" t="str">
        <f>IF('Ümumi baza'!NE41="","",'Ümumi baza'!NE41)</f>
        <v/>
      </c>
      <c r="CH41" s="68" t="str">
        <f>IF('Ümumi baza'!NF41="","",'Ümumi baza'!NF41)</f>
        <v/>
      </c>
      <c r="CI41" s="68" t="str">
        <f>IF('Ümumi baza'!NG41="","",'Ümumi baza'!NG41)</f>
        <v/>
      </c>
      <c r="CJ41" s="69">
        <f t="shared" si="1"/>
        <v>66.499981103552528</v>
      </c>
      <c r="CK41" s="69">
        <f t="shared" si="2"/>
        <v>4.6833333333333336</v>
      </c>
      <c r="CL41" s="69">
        <f t="shared" si="3"/>
        <v>0</v>
      </c>
      <c r="CM41" s="69">
        <f t="shared" si="4"/>
        <v>64.667601165038676</v>
      </c>
      <c r="CN41" s="69">
        <f t="shared" si="5"/>
        <v>48.852937875616448</v>
      </c>
      <c r="CO41" s="69">
        <f t="shared" si="6"/>
        <v>64.078490691385326</v>
      </c>
      <c r="CP41" s="69">
        <f t="shared" si="7"/>
        <v>0</v>
      </c>
    </row>
    <row r="42" spans="1:94" x14ac:dyDescent="0.3">
      <c r="A42" s="63"/>
      <c r="B42" s="68" t="str">
        <f>IF('Ümumi baza'!B42="","",'Ümumi baza'!B42)</f>
        <v/>
      </c>
      <c r="C42" s="68" t="s">
        <v>88</v>
      </c>
      <c r="D42" s="68" t="str">
        <f>IF('Ümumi baza'!L42="","",'Ümumi baza'!L42)</f>
        <v/>
      </c>
      <c r="E42" s="68" t="str">
        <f>IF('Ümumi baza'!Y42="","",'Ümumi baza'!Y42)</f>
        <v/>
      </c>
      <c r="F42" s="68" t="str">
        <f>IF('Ümumi baza'!Z42="","",'Ümumi baza'!Z42)</f>
        <v/>
      </c>
      <c r="G42" s="68" t="str">
        <f>IF('Ümumi baza'!AA42="","",'Ümumi baza'!AA42)</f>
        <v/>
      </c>
      <c r="H42" s="68" t="str">
        <f>IF('Ümumi baza'!AB42="","",'Ümumi baza'!AB42)</f>
        <v/>
      </c>
      <c r="I42" s="68" t="str">
        <f>IF('Ümumi baza'!AC42="","",'Ümumi baza'!AC42)</f>
        <v/>
      </c>
      <c r="J42" s="68" t="str">
        <f>IF('Ümumi baza'!AD42="","",'Ümumi baza'!AD42)</f>
        <v/>
      </c>
      <c r="K42" s="68" t="str">
        <f>IF('Ümumi baza'!AQ42="","",'Ümumi baza'!AQ42)</f>
        <v/>
      </c>
      <c r="L42" s="68" t="str">
        <f>IF('Ümumi baza'!BD42="","",'Ümumi baza'!BD42)</f>
        <v/>
      </c>
      <c r="M42" s="68" t="str">
        <f>IF('Ümumi baza'!BE42="","",'Ümumi baza'!BE42)</f>
        <v/>
      </c>
      <c r="N42" s="68" t="str">
        <f>IF('Ümumi baza'!BF42="","",'Ümumi baza'!BF42)</f>
        <v/>
      </c>
      <c r="O42" s="68" t="str">
        <f>IF('Ümumi baza'!BG42="","",'Ümumi baza'!BG42)</f>
        <v/>
      </c>
      <c r="P42" s="68" t="str">
        <f>IF('Ümumi baza'!BH42="","",'Ümumi baza'!BH42)</f>
        <v/>
      </c>
      <c r="Q42" s="68" t="str">
        <f>IF('Ümumi baza'!BI42="","",'Ümumi baza'!BI42)</f>
        <v/>
      </c>
      <c r="R42" s="68" t="str">
        <f>IF('Ümumi baza'!BV42="","",'Ümumi baza'!BV42)</f>
        <v/>
      </c>
      <c r="S42" s="68" t="str">
        <f>IF('Ümumi baza'!CI42="","",'Ümumi baza'!CI42)</f>
        <v/>
      </c>
      <c r="T42" s="68" t="str">
        <f>IF('Ümumi baza'!CJ42="","",'Ümumi baza'!CJ42)</f>
        <v/>
      </c>
      <c r="U42" s="68">
        <f>IF('Ümumi baza'!CK42="","",'Ümumi baza'!CK42)</f>
        <v>48.157349896480341</v>
      </c>
      <c r="V42" s="68" t="str">
        <f>IF('Ümumi baza'!CL42="","",'Ümumi baza'!CL42)</f>
        <v/>
      </c>
      <c r="W42" s="68">
        <f>IF('Ümumi baza'!CM42="","",'Ümumi baza'!CM42)</f>
        <v>48.157349896480341</v>
      </c>
      <c r="X42" s="68" t="str">
        <f>IF('Ümumi baza'!CN42="","",'Ümumi baza'!CN42)</f>
        <v/>
      </c>
      <c r="Y42" s="68">
        <f>IF('Ümumi baza'!DA42="","",'Ümumi baza'!DA42)</f>
        <v>32.944832944832946</v>
      </c>
      <c r="Z42" s="68">
        <f>IF('Ümumi baza'!DN42="","",'Ümumi baza'!DN42)</f>
        <v>16.025641025641026</v>
      </c>
      <c r="AA42" s="68" t="str">
        <f>IF('Ümumi baza'!DO42="","",'Ümumi baza'!DO42)</f>
        <v/>
      </c>
      <c r="AB42" s="68">
        <f>IF('Ümumi baza'!DP42="","",'Ümumi baza'!DP42)</f>
        <v>38.181623931623932</v>
      </c>
      <c r="AC42" s="68" t="str">
        <f>IF('Ümumi baza'!DQ42="","",'Ümumi baza'!DQ42)</f>
        <v/>
      </c>
      <c r="AD42" s="68">
        <f>IF('Ümumi baza'!DR42="","",'Ümumi baza'!DR42)</f>
        <v>38.181623931623932</v>
      </c>
      <c r="AE42" s="68" t="str">
        <f>IF('Ümumi baza'!DS42="","",'Ümumi baza'!DS42)</f>
        <v/>
      </c>
      <c r="AF42" s="68">
        <f>IF('Ümumi baza'!EF42="","",'Ümumi baza'!EF42)</f>
        <v>35.773752012882447</v>
      </c>
      <c r="AG42" s="68" t="str">
        <f>IF('Ümumi baza'!ES42="","",'Ümumi baza'!ES42)</f>
        <v/>
      </c>
      <c r="AH42" s="68" t="str">
        <f>IF('Ümumi baza'!ET42="","",'Ümumi baza'!ET42)</f>
        <v/>
      </c>
      <c r="AI42" s="68">
        <f>IF('Ümumi baza'!EU42="","",'Ümumi baza'!EU42)</f>
        <v>29.952380952380956</v>
      </c>
      <c r="AJ42" s="68">
        <f>IF('Ümumi baza'!EV42="","",'Ümumi baza'!EV42)</f>
        <v>37.699286094022931</v>
      </c>
      <c r="AK42" s="68">
        <f>IF('Ümumi baza'!EW42="","",'Ümumi baza'!EW42)</f>
        <v>36.6002886002886</v>
      </c>
      <c r="AL42" s="68" t="str">
        <f>IF('Ümumi baza'!EX42="","",'Ümumi baza'!EX42)</f>
        <v/>
      </c>
      <c r="AM42" s="68">
        <f>IF('Ümumi baza'!FK42="","",'Ümumi baza'!FK42)</f>
        <v>32.655597326649961</v>
      </c>
      <c r="AN42" s="68" t="str">
        <f>IF('Ümumi baza'!FX42="","",'Ümumi baza'!FX42)</f>
        <v/>
      </c>
      <c r="AO42" s="68" t="str">
        <f>IF('Ümumi baza'!FY42="","",'Ümumi baza'!FY42)</f>
        <v/>
      </c>
      <c r="AP42" s="68">
        <f>IF('Ümumi baza'!FZ42="","",'Ümumi baza'!FZ42)</f>
        <v>18.168498168498168</v>
      </c>
      <c r="AQ42" s="68">
        <f>IF('Ümumi baza'!GA42="","",'Ümumi baza'!GA42)</f>
        <v>20.244200244200243</v>
      </c>
      <c r="AR42" s="68">
        <f>IF('Ümumi baza'!GB42="","",'Ümumi baza'!GB42)</f>
        <v>20.244200244200243</v>
      </c>
      <c r="AS42" s="68" t="str">
        <f>IF('Ümumi baza'!GC42="","",'Ümumi baza'!GC42)</f>
        <v/>
      </c>
      <c r="AT42" s="68">
        <f>IF('Ümumi baza'!GP42="","",'Ümumi baza'!GP42)</f>
        <v>46.5942905302173</v>
      </c>
      <c r="AU42" s="68" t="str">
        <f>IF('Ümumi baza'!HC42="","",'Ümumi baza'!HC42)</f>
        <v/>
      </c>
      <c r="AV42" s="68" t="str">
        <f>IF('Ümumi baza'!HD42="","",'Ümumi baza'!HD42)</f>
        <v/>
      </c>
      <c r="AW42" s="68">
        <f>IF('Ümumi baza'!HE42="","",'Ümumi baza'!HE42)</f>
        <v>22.439108510537086</v>
      </c>
      <c r="AX42" s="68">
        <f>IF('Ümumi baza'!HF42="","",'Ümumi baza'!HF42)</f>
        <v>26.716141001855288</v>
      </c>
      <c r="AY42" s="68">
        <f>IF('Ümumi baza'!HG42="","",'Ümumi baza'!HG42)</f>
        <v>23.631725417439704</v>
      </c>
      <c r="AZ42" s="68" t="str">
        <f>IF('Ümumi baza'!HH42="","",'Ümumi baza'!HH42)</f>
        <v/>
      </c>
      <c r="BA42" s="68">
        <f>IF('Ümumi baza'!HU42="","",'Ümumi baza'!HU42)</f>
        <v>31.072870582252733</v>
      </c>
      <c r="BB42" s="68" t="str">
        <f>IF('Ümumi baza'!IH42="","",'Ümumi baza'!IH42)</f>
        <v/>
      </c>
      <c r="BC42" s="68" t="str">
        <f>IF('Ümumi baza'!II42="","",'Ümumi baza'!II42)</f>
        <v/>
      </c>
      <c r="BD42" s="68">
        <f>IF('Ümumi baza'!IJ42="","",'Ümumi baza'!IJ42)</f>
        <v>10.732600732600732</v>
      </c>
      <c r="BE42" s="68">
        <f>IF('Ümumi baza'!IK42="","",'Ümumi baza'!IK42)</f>
        <v>15.572344322344323</v>
      </c>
      <c r="BF42" s="68">
        <f>IF('Ümumi baza'!IL42="","",'Ümumi baza'!IL42)</f>
        <v>14.931318681318681</v>
      </c>
      <c r="BG42" s="68" t="str">
        <f>IF('Ümumi baza'!IM42="","",'Ümumi baza'!IM42)</f>
        <v/>
      </c>
      <c r="BH42" s="68">
        <f>IF('Ümumi baza'!IZ42="","",'Ümumi baza'!IZ42)</f>
        <v>30.343836723372522</v>
      </c>
      <c r="BI42" s="68" t="str">
        <f>IF('Ümumi baza'!JM42="","",'Ümumi baza'!JM42)</f>
        <v/>
      </c>
      <c r="BJ42" s="68" t="str">
        <f>IF('Ümumi baza'!JN42="","",'Ümumi baza'!JN42)</f>
        <v/>
      </c>
      <c r="BK42" s="68">
        <f>IF('Ümumi baza'!JO42="","",'Ümumi baza'!JO42)</f>
        <v>22.205796818415319</v>
      </c>
      <c r="BL42" s="68">
        <f>IF('Ümumi baza'!JP42="","",'Ümumi baza'!JP42)</f>
        <v>22.928467413593271</v>
      </c>
      <c r="BM42" s="68">
        <f>IF('Ümumi baza'!JQ42="","",'Ümumi baza'!JQ42)</f>
        <v>23.680347112841392</v>
      </c>
      <c r="BN42" s="68" t="str">
        <f>IF('Ümumi baza'!JR42="","",'Ümumi baza'!JR42)</f>
        <v/>
      </c>
      <c r="BO42" s="68">
        <f>IF('Ümumi baza'!KE42="","",'Ümumi baza'!KE42)</f>
        <v>23.267676767676772</v>
      </c>
      <c r="BP42" s="68" t="str">
        <f>IF('Ümumi baza'!KR42="","",'Ümumi baza'!KR42)</f>
        <v/>
      </c>
      <c r="BQ42" s="68" t="str">
        <f>IF('Ümumi baza'!KS42="","",'Ümumi baza'!KS42)</f>
        <v/>
      </c>
      <c r="BR42" s="68">
        <f>IF('Ümumi baza'!KT42="","",'Ümumi baza'!KT42)</f>
        <v>20.930735930735931</v>
      </c>
      <c r="BS42" s="68">
        <f>IF('Ümumi baza'!KU42="","",'Ümumi baza'!KU42)</f>
        <v>20.2994227994228</v>
      </c>
      <c r="BT42" s="68">
        <f>IF('Ümumi baza'!KV42="","",'Ümumi baza'!KV42)</f>
        <v>20.894660894660895</v>
      </c>
      <c r="BU42" s="68">
        <f>IF('Ümumi baza'!KW42="","",'Ümumi baza'!KW42)</f>
        <v>3.2617528670160252</v>
      </c>
      <c r="BV42" s="68">
        <f>IF('Ümumi baza'!LJ42="","",'Ümumi baza'!LJ42)</f>
        <v>16.477272727272727</v>
      </c>
      <c r="BW42" s="68" t="str">
        <f>IF('Ümumi baza'!LW42="","",'Ümumi baza'!LW42)</f>
        <v/>
      </c>
      <c r="BX42" s="68" t="str">
        <f>IF('Ümumi baza'!LX42="","",'Ümumi baza'!LX42)</f>
        <v/>
      </c>
      <c r="BY42" s="68">
        <f>IF('Ümumi baza'!LY42="","",'Ümumi baza'!LY42)</f>
        <v>10.873775347459558</v>
      </c>
      <c r="BZ42" s="68">
        <f>IF('Ümumi baza'!LZ42="","",'Ümumi baza'!LZ42)</f>
        <v>10.569036226930963</v>
      </c>
      <c r="CA42" s="68">
        <f>IF('Ümumi baza'!MA42="","",'Ümumi baza'!MA42)</f>
        <v>9.3785600364547737</v>
      </c>
      <c r="CB42" s="68" t="str">
        <f>IF('Ümumi baza'!MB42="","",'Ümumi baza'!MB42)</f>
        <v/>
      </c>
      <c r="CC42" s="68">
        <f>IF('Ümumi baza'!MO42="","",'Ümumi baza'!MO42)</f>
        <v>39.638157894736842</v>
      </c>
      <c r="CD42" s="68" t="str">
        <f>IF('Ümumi baza'!NB42="","",'Ümumi baza'!NB42)</f>
        <v/>
      </c>
      <c r="CE42" s="68" t="str">
        <f>IF('Ümumi baza'!NC42="","",'Ümumi baza'!NC42)</f>
        <v/>
      </c>
      <c r="CF42" s="68">
        <f>IF('Ümumi baza'!ND42="","",'Ümumi baza'!ND42)</f>
        <v>31.451023391812868</v>
      </c>
      <c r="CG42" s="68">
        <f>IF('Ümumi baza'!NE42="","",'Ümumi baza'!NE42)</f>
        <v>35.871388028895765</v>
      </c>
      <c r="CH42" s="68">
        <f>IF('Ümumi baza'!NF42="","",'Ümumi baza'!NF42)</f>
        <v>35.617690058479532</v>
      </c>
      <c r="CI42" s="68">
        <f>IF('Ümumi baza'!NG42="","",'Ümumi baza'!NG42)</f>
        <v>7.6388888888888893</v>
      </c>
      <c r="CJ42" s="69">
        <f t="shared" si="1"/>
        <v>32.085365278877141</v>
      </c>
      <c r="CK42" s="69">
        <f t="shared" si="2"/>
        <v>16.025641025641026</v>
      </c>
      <c r="CL42" s="69" t="e">
        <f t="shared" si="3"/>
        <v>#DIV/0!</v>
      </c>
      <c r="CM42" s="69">
        <f t="shared" si="4"/>
        <v>25.309289368054486</v>
      </c>
      <c r="CN42" s="69">
        <f t="shared" si="5"/>
        <v>23.737535766408193</v>
      </c>
      <c r="CO42" s="69">
        <f t="shared" si="6"/>
        <v>27.131776487378811</v>
      </c>
      <c r="CP42" s="69">
        <f t="shared" si="7"/>
        <v>5.450320877952457</v>
      </c>
    </row>
    <row r="43" spans="1:94" x14ac:dyDescent="0.3">
      <c r="A43" s="63"/>
      <c r="B43" s="68" t="str">
        <f>IF('Ümumi baza'!B43="","",'Ümumi baza'!B43)</f>
        <v/>
      </c>
      <c r="C43" s="68" t="s">
        <v>89</v>
      </c>
      <c r="D43" s="68" t="str">
        <f>IF('Ümumi baza'!L43="","",'Ümumi baza'!L43)</f>
        <v/>
      </c>
      <c r="E43" s="68" t="str">
        <f>IF('Ümumi baza'!Y43="","",'Ümumi baza'!Y43)</f>
        <v/>
      </c>
      <c r="F43" s="68" t="str">
        <f>IF('Ümumi baza'!Z43="","",'Ümumi baza'!Z43)</f>
        <v/>
      </c>
      <c r="G43" s="68" t="str">
        <f>IF('Ümumi baza'!AA43="","",'Ümumi baza'!AA43)</f>
        <v/>
      </c>
      <c r="H43" s="68" t="str">
        <f>IF('Ümumi baza'!AB43="","",'Ümumi baza'!AB43)</f>
        <v/>
      </c>
      <c r="I43" s="68" t="str">
        <f>IF('Ümumi baza'!AC43="","",'Ümumi baza'!AC43)</f>
        <v/>
      </c>
      <c r="J43" s="68" t="str">
        <f>IF('Ümumi baza'!AD43="","",'Ümumi baza'!AD43)</f>
        <v/>
      </c>
      <c r="K43" s="68" t="str">
        <f>IF('Ümumi baza'!AQ43="","",'Ümumi baza'!AQ43)</f>
        <v/>
      </c>
      <c r="L43" s="68" t="str">
        <f>IF('Ümumi baza'!BD43="","",'Ümumi baza'!BD43)</f>
        <v/>
      </c>
      <c r="M43" s="68" t="str">
        <f>IF('Ümumi baza'!BE43="","",'Ümumi baza'!BE43)</f>
        <v/>
      </c>
      <c r="N43" s="68" t="str">
        <f>IF('Ümumi baza'!BF43="","",'Ümumi baza'!BF43)</f>
        <v/>
      </c>
      <c r="O43" s="68" t="str">
        <f>IF('Ümumi baza'!BG43="","",'Ümumi baza'!BG43)</f>
        <v/>
      </c>
      <c r="P43" s="68" t="str">
        <f>IF('Ümumi baza'!BH43="","",'Ümumi baza'!BH43)</f>
        <v/>
      </c>
      <c r="Q43" s="68" t="str">
        <f>IF('Ümumi baza'!BI43="","",'Ümumi baza'!BI43)</f>
        <v/>
      </c>
      <c r="R43" s="68" t="str">
        <f>IF('Ümumi baza'!BV43="","",'Ümumi baza'!BV43)</f>
        <v/>
      </c>
      <c r="S43" s="68" t="str">
        <f>IF('Ümumi baza'!CI43="","",'Ümumi baza'!CI43)</f>
        <v/>
      </c>
      <c r="T43" s="68" t="str">
        <f>IF('Ümumi baza'!CJ43="","",'Ümumi baza'!CJ43)</f>
        <v/>
      </c>
      <c r="U43" s="68">
        <f>IF('Ümumi baza'!CK43="","",'Ümumi baza'!CK43)</f>
        <v>30.820763087843833</v>
      </c>
      <c r="V43" s="68" t="str">
        <f>IF('Ümumi baza'!CL43="","",'Ümumi baza'!CL43)</f>
        <v/>
      </c>
      <c r="W43" s="68">
        <f>IF('Ümumi baza'!CM43="","",'Ümumi baza'!CM43)</f>
        <v>30.820763087843833</v>
      </c>
      <c r="X43" s="68" t="str">
        <f>IF('Ümumi baza'!CN43="","",'Ümumi baza'!CN43)</f>
        <v/>
      </c>
      <c r="Y43" s="68">
        <f>IF('Ümumi baza'!DA43="","",'Ümumi baza'!DA43)</f>
        <v>37.825369075369075</v>
      </c>
      <c r="Z43" s="68">
        <f>IF('Ümumi baza'!DN43="","",'Ümumi baza'!DN43)</f>
        <v>51.442307692307693</v>
      </c>
      <c r="AA43" s="68" t="str">
        <f>IF('Ümumi baza'!DO43="","",'Ümumi baza'!DO43)</f>
        <v/>
      </c>
      <c r="AB43" s="68">
        <f>IF('Ümumi baza'!DP43="","",'Ümumi baza'!DP43)</f>
        <v>36.978632478632484</v>
      </c>
      <c r="AC43" s="68" t="str">
        <f>IF('Ümumi baza'!DQ43="","",'Ümumi baza'!DQ43)</f>
        <v/>
      </c>
      <c r="AD43" s="68">
        <f>IF('Ümumi baza'!DR43="","",'Ümumi baza'!DR43)</f>
        <v>36.978632478632484</v>
      </c>
      <c r="AE43" s="68" t="str">
        <f>IF('Ümumi baza'!DS43="","",'Ümumi baza'!DS43)</f>
        <v/>
      </c>
      <c r="AF43" s="68">
        <f>IF('Ümumi baza'!EF43="","",'Ümumi baza'!EF43)</f>
        <v>29.904625969843362</v>
      </c>
      <c r="AG43" s="68" t="str">
        <f>IF('Ümumi baza'!ES43="","",'Ümumi baza'!ES43)</f>
        <v/>
      </c>
      <c r="AH43" s="68" t="str">
        <f>IF('Ümumi baza'!ET43="","",'Ümumi baza'!ET43)</f>
        <v/>
      </c>
      <c r="AI43" s="68">
        <f>IF('Ümumi baza'!EU43="","",'Ümumi baza'!EU43)</f>
        <v>33.670274170274169</v>
      </c>
      <c r="AJ43" s="68">
        <f>IF('Ümumi baza'!EV43="","",'Ümumi baza'!EV43)</f>
        <v>25.63600921495658</v>
      </c>
      <c r="AK43" s="68">
        <f>IF('Ümumi baza'!EW43="","",'Ümumi baza'!EW43)</f>
        <v>27.537518037518037</v>
      </c>
      <c r="AL43" s="68" t="str">
        <f>IF('Ümumi baza'!EX43="","",'Ümumi baza'!EX43)</f>
        <v/>
      </c>
      <c r="AM43" s="68">
        <f>IF('Ümumi baza'!FK43="","",'Ümumi baza'!FK43)</f>
        <v>32.3187134502924</v>
      </c>
      <c r="AN43" s="68" t="str">
        <f>IF('Ümumi baza'!FX43="","",'Ümumi baza'!FX43)</f>
        <v/>
      </c>
      <c r="AO43" s="68" t="str">
        <f>IF('Ümumi baza'!FY43="","",'Ümumi baza'!FY43)</f>
        <v/>
      </c>
      <c r="AP43" s="68">
        <f>IF('Ümumi baza'!FZ43="","",'Ümumi baza'!FZ43)</f>
        <v>37.521367521367523</v>
      </c>
      <c r="AQ43" s="68">
        <f>IF('Ümumi baza'!GA43="","",'Ümumi baza'!GA43)</f>
        <v>29.667277167277167</v>
      </c>
      <c r="AR43" s="68">
        <f>IF('Ümumi baza'!GB43="","",'Ümumi baza'!GB43)</f>
        <v>30.500610500610502</v>
      </c>
      <c r="AS43" s="68" t="str">
        <f>IF('Ümumi baza'!GC43="","",'Ümumi baza'!GC43)</f>
        <v/>
      </c>
      <c r="AT43" s="68">
        <f>IF('Ümumi baza'!GP43="","",'Ümumi baza'!GP43)</f>
        <v>33.111758569424474</v>
      </c>
      <c r="AU43" s="68" t="str">
        <f>IF('Ümumi baza'!HC43="","",'Ümumi baza'!HC43)</f>
        <v/>
      </c>
      <c r="AV43" s="68" t="str">
        <f>IF('Ümumi baza'!HD43="","",'Ümumi baza'!HD43)</f>
        <v/>
      </c>
      <c r="AW43" s="68">
        <f>IF('Ümumi baza'!HE43="","",'Ümumi baza'!HE43)</f>
        <v>32.893178250321107</v>
      </c>
      <c r="AX43" s="68">
        <f>IF('Ümumi baza'!HF43="","",'Ümumi baza'!HF43)</f>
        <v>29.322701108415394</v>
      </c>
      <c r="AY43" s="68">
        <f>IF('Ümumi baza'!HG43="","",'Ümumi baza'!HG43)</f>
        <v>31.108415394129679</v>
      </c>
      <c r="AZ43" s="68" t="str">
        <f>IF('Ümumi baza'!HH43="","",'Ümumi baza'!HH43)</f>
        <v/>
      </c>
      <c r="BA43" s="68">
        <f>IF('Ümumi baza'!HU43="","",'Ümumi baza'!HU43)</f>
        <v>41.032595982710404</v>
      </c>
      <c r="BB43" s="68" t="str">
        <f>IF('Ümumi baza'!IH43="","",'Ümumi baza'!IH43)</f>
        <v/>
      </c>
      <c r="BC43" s="68" t="str">
        <f>IF('Ümumi baza'!II43="","",'Ümumi baza'!II43)</f>
        <v/>
      </c>
      <c r="BD43" s="68">
        <f>IF('Ümumi baza'!IJ43="","",'Ümumi baza'!IJ43)</f>
        <v>24.879625205712163</v>
      </c>
      <c r="BE43" s="68">
        <f>IF('Ümumi baza'!IK43="","",'Ümumi baza'!IK43)</f>
        <v>20.143467643467645</v>
      </c>
      <c r="BF43" s="68">
        <f>IF('Ümumi baza'!IL43="","",'Ümumi baza'!IL43)</f>
        <v>23.145604395604394</v>
      </c>
      <c r="BG43" s="68" t="str">
        <f>IF('Ümumi baza'!IM43="","",'Ümumi baza'!IM43)</f>
        <v/>
      </c>
      <c r="BH43" s="68">
        <f>IF('Ümumi baza'!IZ43="","",'Ümumi baza'!IZ43)</f>
        <v>35.182139425356162</v>
      </c>
      <c r="BI43" s="68" t="str">
        <f>IF('Ümumi baza'!JM43="","",'Ümumi baza'!JM43)</f>
        <v/>
      </c>
      <c r="BJ43" s="68" t="str">
        <f>IF('Ümumi baza'!JN43="","",'Ümumi baza'!JN43)</f>
        <v/>
      </c>
      <c r="BK43" s="68">
        <f>IF('Ümumi baza'!JO43="","",'Ümumi baza'!JO43)</f>
        <v>31.302232147279547</v>
      </c>
      <c r="BL43" s="68">
        <f>IF('Ümumi baza'!JP43="","",'Ümumi baza'!JP43)</f>
        <v>29.851109988409757</v>
      </c>
      <c r="BM43" s="68">
        <f>IF('Ümumi baza'!JQ43="","",'Ümumi baza'!JQ43)</f>
        <v>31.055752028292073</v>
      </c>
      <c r="BN43" s="68" t="str">
        <f>IF('Ümumi baza'!JR43="","",'Ümumi baza'!JR43)</f>
        <v/>
      </c>
      <c r="BO43" s="68">
        <f>IF('Ümumi baza'!KE43="","",'Ümumi baza'!KE43)</f>
        <v>30.486291486291488</v>
      </c>
      <c r="BP43" s="68" t="str">
        <f>IF('Ümumi baza'!KR43="","",'Ümumi baza'!KR43)</f>
        <v/>
      </c>
      <c r="BQ43" s="68" t="str">
        <f>IF('Ümumi baza'!KS43="","",'Ümumi baza'!KS43)</f>
        <v/>
      </c>
      <c r="BR43" s="68">
        <f>IF('Ümumi baza'!KT43="","",'Ümumi baza'!KT43)</f>
        <v>27.878066378066379</v>
      </c>
      <c r="BS43" s="68">
        <f>IF('Ümumi baza'!KU43="","",'Ümumi baza'!KU43)</f>
        <v>24.40764790764791</v>
      </c>
      <c r="BT43" s="68">
        <f>IF('Ümumi baza'!KV43="","",'Ümumi baza'!KV43)</f>
        <v>25.641414141414145</v>
      </c>
      <c r="BU43" s="68">
        <f>IF('Ümumi baza'!KW43="","",'Ümumi baza'!KW43)</f>
        <v>11.24990506569454</v>
      </c>
      <c r="BV43" s="68">
        <f>IF('Ümumi baza'!LJ43="","",'Ümumi baza'!LJ43)</f>
        <v>40.675837320574168</v>
      </c>
      <c r="BW43" s="68" t="str">
        <f>IF('Ümumi baza'!LW43="","",'Ümumi baza'!LW43)</f>
        <v/>
      </c>
      <c r="BX43" s="68" t="str">
        <f>IF('Ümumi baza'!LX43="","",'Ümumi baza'!LX43)</f>
        <v/>
      </c>
      <c r="BY43" s="68">
        <f>IF('Ümumi baza'!LY43="","",'Ümumi baza'!LY43)</f>
        <v>40.008989865969269</v>
      </c>
      <c r="BZ43" s="68">
        <f>IF('Ümumi baza'!LZ43="","",'Ümumi baza'!LZ43)</f>
        <v>37.817988647508095</v>
      </c>
      <c r="CA43" s="68">
        <f>IF('Ümumi baza'!MA43="","",'Ümumi baza'!MA43)</f>
        <v>42.77640742171635</v>
      </c>
      <c r="CB43" s="68" t="str">
        <f>IF('Ümumi baza'!MB43="","",'Ümumi baza'!MB43)</f>
        <v/>
      </c>
      <c r="CC43" s="68">
        <f>IF('Ümumi baza'!MO43="","",'Ümumi baza'!MO43)</f>
        <v>37.116228070175438</v>
      </c>
      <c r="CD43" s="68" t="str">
        <f>IF('Ümumi baza'!NB43="","",'Ümumi baza'!NB43)</f>
        <v/>
      </c>
      <c r="CE43" s="68" t="str">
        <f>IF('Ümumi baza'!NC43="","",'Ümumi baza'!NC43)</f>
        <v/>
      </c>
      <c r="CF43" s="68">
        <f>IF('Ümumi baza'!ND43="","",'Ümumi baza'!ND43)</f>
        <v>42.351973684210527</v>
      </c>
      <c r="CG43" s="68">
        <f>IF('Ümumi baza'!NE43="","",'Ümumi baza'!NE43)</f>
        <v>46.120356037151701</v>
      </c>
      <c r="CH43" s="68">
        <f>IF('Ümumi baza'!NF43="","",'Ümumi baza'!NF43)</f>
        <v>45.23026315789474</v>
      </c>
      <c r="CI43" s="68">
        <f>IF('Ümumi baza'!NG43="","",'Ümumi baza'!NG43)</f>
        <v>14.7843567251462</v>
      </c>
      <c r="CJ43" s="69">
        <f t="shared" si="1"/>
        <v>35.294839927781887</v>
      </c>
      <c r="CK43" s="69">
        <f t="shared" si="2"/>
        <v>51.442307692307693</v>
      </c>
      <c r="CL43" s="69" t="e">
        <f t="shared" si="3"/>
        <v>#DIV/0!</v>
      </c>
      <c r="CM43" s="69">
        <f t="shared" si="4"/>
        <v>33.830510278967701</v>
      </c>
      <c r="CN43" s="69">
        <f t="shared" si="5"/>
        <v>30.370819714354283</v>
      </c>
      <c r="CO43" s="69">
        <f t="shared" si="6"/>
        <v>32.479538064365627</v>
      </c>
      <c r="CP43" s="69">
        <f t="shared" si="7"/>
        <v>13.017130895420369</v>
      </c>
    </row>
    <row r="44" spans="1:94" x14ac:dyDescent="0.3">
      <c r="A44" s="63"/>
      <c r="B44" s="68" t="str">
        <f>IF('Ümumi baza'!B44="","",'Ümumi baza'!B44)</f>
        <v/>
      </c>
      <c r="C44" s="68" t="s">
        <v>90</v>
      </c>
      <c r="D44" s="68" t="str">
        <f>IF('Ümumi baza'!L44="","",'Ümumi baza'!L44)</f>
        <v/>
      </c>
      <c r="E44" s="68" t="str">
        <f>IF('Ümumi baza'!Y44="","",'Ümumi baza'!Y44)</f>
        <v/>
      </c>
      <c r="F44" s="68" t="str">
        <f>IF('Ümumi baza'!Z44="","",'Ümumi baza'!Z44)</f>
        <v/>
      </c>
      <c r="G44" s="68" t="str">
        <f>IF('Ümumi baza'!AA44="","",'Ümumi baza'!AA44)</f>
        <v/>
      </c>
      <c r="H44" s="68" t="str">
        <f>IF('Ümumi baza'!AB44="","",'Ümumi baza'!AB44)</f>
        <v/>
      </c>
      <c r="I44" s="68" t="str">
        <f>IF('Ümumi baza'!AC44="","",'Ümumi baza'!AC44)</f>
        <v/>
      </c>
      <c r="J44" s="68" t="str">
        <f>IF('Ümumi baza'!AD44="","",'Ümumi baza'!AD44)</f>
        <v/>
      </c>
      <c r="K44" s="68" t="str">
        <f>IF('Ümumi baza'!AQ44="","",'Ümumi baza'!AQ44)</f>
        <v/>
      </c>
      <c r="L44" s="68" t="str">
        <f>IF('Ümumi baza'!BD44="","",'Ümumi baza'!BD44)</f>
        <v/>
      </c>
      <c r="M44" s="68" t="str">
        <f>IF('Ümumi baza'!BE44="","",'Ümumi baza'!BE44)</f>
        <v/>
      </c>
      <c r="N44" s="68" t="str">
        <f>IF('Ümumi baza'!BF44="","",'Ümumi baza'!BF44)</f>
        <v/>
      </c>
      <c r="O44" s="68" t="str">
        <f>IF('Ümumi baza'!BG44="","",'Ümumi baza'!BG44)</f>
        <v/>
      </c>
      <c r="P44" s="68" t="str">
        <f>IF('Ümumi baza'!BH44="","",'Ümumi baza'!BH44)</f>
        <v/>
      </c>
      <c r="Q44" s="68" t="str">
        <f>IF('Ümumi baza'!BI44="","",'Ümumi baza'!BI44)</f>
        <v/>
      </c>
      <c r="R44" s="68" t="str">
        <f>IF('Ümumi baza'!BV44="","",'Ümumi baza'!BV44)</f>
        <v/>
      </c>
      <c r="S44" s="68" t="str">
        <f>IF('Ümumi baza'!CI44="","",'Ümumi baza'!CI44)</f>
        <v/>
      </c>
      <c r="T44" s="68" t="str">
        <f>IF('Ümumi baza'!CJ44="","",'Ümumi baza'!CJ44)</f>
        <v/>
      </c>
      <c r="U44" s="68">
        <f>IF('Ümumi baza'!CK44="","",'Ümumi baza'!CK44)</f>
        <v>21.021887015675841</v>
      </c>
      <c r="V44" s="68" t="str">
        <f>IF('Ümumi baza'!CL44="","",'Ümumi baza'!CL44)</f>
        <v/>
      </c>
      <c r="W44" s="68">
        <f>IF('Ümumi baza'!CM44="","",'Ümumi baza'!CM44)</f>
        <v>21.021887015675841</v>
      </c>
      <c r="X44" s="68" t="str">
        <f>IF('Ümumi baza'!CN44="","",'Ümumi baza'!CN44)</f>
        <v/>
      </c>
      <c r="Y44" s="68">
        <f>IF('Ümumi baza'!DA44="","",'Ümumi baza'!DA44)</f>
        <v>27.777777777777775</v>
      </c>
      <c r="Z44" s="68">
        <f>IF('Ümumi baza'!DN44="","",'Ümumi baza'!DN44)</f>
        <v>30.448717948717949</v>
      </c>
      <c r="AA44" s="68" t="str">
        <f>IF('Ümumi baza'!DO44="","",'Ümumi baza'!DO44)</f>
        <v/>
      </c>
      <c r="AB44" s="68">
        <f>IF('Ümumi baza'!DP44="","",'Ümumi baza'!DP44)</f>
        <v>24.839743589743588</v>
      </c>
      <c r="AC44" s="68" t="str">
        <f>IF('Ümumi baza'!DQ44="","",'Ümumi baza'!DQ44)</f>
        <v/>
      </c>
      <c r="AD44" s="68">
        <f>IF('Ümumi baza'!DR44="","",'Ümumi baza'!DR44)</f>
        <v>24.839743589743588</v>
      </c>
      <c r="AE44" s="68" t="str">
        <f>IF('Ümumi baza'!DS44="","",'Ümumi baza'!DS44)</f>
        <v/>
      </c>
      <c r="AF44" s="68">
        <f>IF('Ümumi baza'!EF44="","",'Ümumi baza'!EF44)</f>
        <v>34.321622017274194</v>
      </c>
      <c r="AG44" s="68" t="str">
        <f>IF('Ümumi baza'!ES44="","",'Ümumi baza'!ES44)</f>
        <v/>
      </c>
      <c r="AH44" s="68" t="str">
        <f>IF('Ümumi baza'!ET44="","",'Ümumi baza'!ET44)</f>
        <v/>
      </c>
      <c r="AI44" s="68">
        <f>IF('Ümumi baza'!EU44="","",'Ümumi baza'!EU44)</f>
        <v>36.377344877344875</v>
      </c>
      <c r="AJ44" s="68">
        <f>IF('Ümumi baza'!EV44="","",'Ümumi baza'!EV44)</f>
        <v>36.664704691020475</v>
      </c>
      <c r="AK44" s="68">
        <f>IF('Ümumi baza'!EW44="","",'Ümumi baza'!EW44)</f>
        <v>35.862193362193359</v>
      </c>
      <c r="AL44" s="68" t="str">
        <f>IF('Ümumi baza'!EX44="","",'Ümumi baza'!EX44)</f>
        <v/>
      </c>
      <c r="AM44" s="68">
        <f>IF('Ümumi baza'!FK44="","",'Ümumi baza'!FK44)</f>
        <v>35.025689223057647</v>
      </c>
      <c r="AN44" s="68" t="str">
        <f>IF('Ümumi baza'!FX44="","",'Ümumi baza'!FX44)</f>
        <v/>
      </c>
      <c r="AO44" s="68" t="str">
        <f>IF('Ümumi baza'!FY44="","",'Ümumi baza'!FY44)</f>
        <v/>
      </c>
      <c r="AP44" s="68">
        <f>IF('Ümumi baza'!FZ44="","",'Ümumi baza'!FZ44)</f>
        <v>41.810134310134316</v>
      </c>
      <c r="AQ44" s="68">
        <f>IF('Ümumi baza'!GA44="","",'Ümumi baza'!GA44)</f>
        <v>43.806471306471309</v>
      </c>
      <c r="AR44" s="68">
        <f>IF('Ümumi baza'!GB44="","",'Ümumi baza'!GB44)</f>
        <v>43.614163614163623</v>
      </c>
      <c r="AS44" s="68" t="str">
        <f>IF('Ümumi baza'!GC44="","",'Ümumi baza'!GC44)</f>
        <v/>
      </c>
      <c r="AT44" s="68">
        <f>IF('Ümumi baza'!GP44="","",'Ümumi baza'!GP44)</f>
        <v>20.293950900358222</v>
      </c>
      <c r="AU44" s="68" t="str">
        <f>IF('Ümumi baza'!HC44="","",'Ümumi baza'!HC44)</f>
        <v/>
      </c>
      <c r="AV44" s="68" t="str">
        <f>IF('Ümumi baza'!HD44="","",'Ümumi baza'!HD44)</f>
        <v/>
      </c>
      <c r="AW44" s="68">
        <f>IF('Ümumi baza'!HE44="","",'Ümumi baza'!HE44)</f>
        <v>43.239141810570381</v>
      </c>
      <c r="AX44" s="68">
        <f>IF('Ümumi baza'!HF44="","",'Ümumi baza'!HF44)</f>
        <v>42.00228343085486</v>
      </c>
      <c r="AY44" s="68">
        <f>IF('Ümumi baza'!HG44="","",'Ümumi baza'!HG44)</f>
        <v>44.664621093192522</v>
      </c>
      <c r="AZ44" s="68" t="str">
        <f>IF('Ümumi baza'!HH44="","",'Ümumi baza'!HH44)</f>
        <v/>
      </c>
      <c r="BA44" s="68">
        <f>IF('Ümumi baza'!HU44="","",'Ümumi baza'!HU44)</f>
        <v>27.89453343503687</v>
      </c>
      <c r="BB44" s="68" t="str">
        <f>IF('Ümumi baza'!IH44="","",'Ümumi baza'!IH44)</f>
        <v/>
      </c>
      <c r="BC44" s="68" t="str">
        <f>IF('Ümumi baza'!II44="","",'Ümumi baza'!II44)</f>
        <v/>
      </c>
      <c r="BD44" s="68">
        <f>IF('Ümumi baza'!IJ44="","",'Ümumi baza'!IJ44)</f>
        <v>63.022110739502047</v>
      </c>
      <c r="BE44" s="68">
        <f>IF('Ümumi baza'!IK44="","",'Ümumi baza'!IK44)</f>
        <v>62.254273504273499</v>
      </c>
      <c r="BF44" s="68">
        <f>IF('Ümumi baza'!IL44="","",'Ümumi baza'!IL44)</f>
        <v>59.893162393162392</v>
      </c>
      <c r="BG44" s="68" t="str">
        <f>IF('Ümumi baza'!IM44="","",'Ümumi baza'!IM44)</f>
        <v/>
      </c>
      <c r="BH44" s="68">
        <f>IF('Ümumi baza'!IZ44="","",'Ümumi baza'!IZ44)</f>
        <v>34.474023851271319</v>
      </c>
      <c r="BI44" s="68" t="str">
        <f>IF('Ümumi baza'!JM44="","",'Ümumi baza'!JM44)</f>
        <v/>
      </c>
      <c r="BJ44" s="68" t="str">
        <f>IF('Ümumi baza'!JN44="","",'Ümumi baza'!JN44)</f>
        <v/>
      </c>
      <c r="BK44" s="68">
        <f>IF('Ümumi baza'!JO44="","",'Ümumi baza'!JO44)</f>
        <v>45.777685320019415</v>
      </c>
      <c r="BL44" s="68">
        <f>IF('Ümumi baza'!JP44="","",'Ümumi baza'!JP44)</f>
        <v>47.220422597996965</v>
      </c>
      <c r="BM44" s="68">
        <f>IF('Ümumi baza'!JQ44="","",'Ümumi baza'!JQ44)</f>
        <v>45.263900858866528</v>
      </c>
      <c r="BN44" s="68" t="str">
        <f>IF('Ümumi baza'!JR44="","",'Ümumi baza'!JR44)</f>
        <v/>
      </c>
      <c r="BO44" s="68">
        <f>IF('Ümumi baza'!KE44="","",'Ümumi baza'!KE44)</f>
        <v>45.579365079365083</v>
      </c>
      <c r="BP44" s="68" t="str">
        <f>IF('Ümumi baza'!KR44="","",'Ümumi baza'!KR44)</f>
        <v/>
      </c>
      <c r="BQ44" s="68" t="str">
        <f>IF('Ümumi baza'!KS44="","",'Ümumi baza'!KS44)</f>
        <v/>
      </c>
      <c r="BR44" s="68">
        <f>IF('Ümumi baza'!KT44="","",'Ümumi baza'!KT44)</f>
        <v>48.524531024531029</v>
      </c>
      <c r="BS44" s="68">
        <f>IF('Ümumi baza'!KU44="","",'Ümumi baza'!KU44)</f>
        <v>49.226551226551216</v>
      </c>
      <c r="BT44" s="68">
        <f>IF('Ümumi baza'!KV44="","",'Ümumi baza'!KV44)</f>
        <v>49.746031746031747</v>
      </c>
      <c r="BU44" s="68">
        <f>IF('Ümumi baza'!KW44="","",'Ümumi baza'!KW44)</f>
        <v>25.718272955115058</v>
      </c>
      <c r="BV44" s="68">
        <f>IF('Ümumi baza'!LJ44="","",'Ümumi baza'!LJ44)</f>
        <v>42.846889952153113</v>
      </c>
      <c r="BW44" s="68" t="str">
        <f>IF('Ümumi baza'!LW44="","",'Ümumi baza'!LW44)</f>
        <v/>
      </c>
      <c r="BX44" s="68" t="str">
        <f>IF('Ümumi baza'!LX44="","",'Ümumi baza'!LX44)</f>
        <v/>
      </c>
      <c r="BY44" s="68">
        <f>IF('Ümumi baza'!LY44="","",'Ümumi baza'!LY44)</f>
        <v>48.030278264832035</v>
      </c>
      <c r="BZ44" s="68">
        <f>IF('Ümumi baza'!LZ44="","",'Ümumi baza'!LZ44)</f>
        <v>49.439062082082678</v>
      </c>
      <c r="CA44" s="68">
        <f>IF('Ümumi baza'!MA44="","",'Ümumi baza'!MA44)</f>
        <v>46.758076020089746</v>
      </c>
      <c r="CB44" s="68" t="str">
        <f>IF('Ümumi baza'!MB44="","",'Ümumi baza'!MB44)</f>
        <v/>
      </c>
      <c r="CC44" s="68">
        <f>IF('Ümumi baza'!MO44="","",'Ümumi baza'!MO44)</f>
        <v>23.245614035087719</v>
      </c>
      <c r="CD44" s="68" t="str">
        <f>IF('Ümumi baza'!NB44="","",'Ümumi baza'!NB44)</f>
        <v/>
      </c>
      <c r="CE44" s="68" t="str">
        <f>IF('Ümumi baza'!NC44="","",'Ümumi baza'!NC44)</f>
        <v/>
      </c>
      <c r="CF44" s="68">
        <f>IF('Ümumi baza'!ND44="","",'Ümumi baza'!ND44)</f>
        <v>26.197002923976608</v>
      </c>
      <c r="CG44" s="68">
        <f>IF('Ümumi baza'!NE44="","",'Ümumi baza'!NE44)</f>
        <v>18.00825593395253</v>
      </c>
      <c r="CH44" s="68">
        <f>IF('Ümumi baza'!NF44="","",'Ümumi baza'!NF44)</f>
        <v>19.152046783625732</v>
      </c>
      <c r="CI44" s="68">
        <f>IF('Ümumi baza'!NG44="","",'Ümumi baza'!NG44)</f>
        <v>28.572733918128655</v>
      </c>
      <c r="CJ44" s="69">
        <f t="shared" si="1"/>
        <v>32.384385141264659</v>
      </c>
      <c r="CK44" s="69">
        <f t="shared" si="2"/>
        <v>30.448717948717949</v>
      </c>
      <c r="CL44" s="69" t="e">
        <f t="shared" si="3"/>
        <v>#DIV/0!</v>
      </c>
      <c r="CM44" s="69">
        <f t="shared" si="4"/>
        <v>39.883985987633011</v>
      </c>
      <c r="CN44" s="69">
        <f t="shared" si="5"/>
        <v>43.57775309665044</v>
      </c>
      <c r="CO44" s="69">
        <f t="shared" si="6"/>
        <v>39.081582647674509</v>
      </c>
      <c r="CP44" s="69">
        <f t="shared" si="7"/>
        <v>27.145503436621858</v>
      </c>
    </row>
    <row r="45" spans="1:94" x14ac:dyDescent="0.3">
      <c r="A45" s="63"/>
      <c r="B45" s="68" t="str">
        <f>IF('Ümumi baza'!B45="","",'Ümumi baza'!B45)</f>
        <v/>
      </c>
      <c r="C45" s="68" t="s">
        <v>91</v>
      </c>
      <c r="D45" s="68" t="str">
        <f>IF('Ümumi baza'!L45="","",'Ümumi baza'!L45)</f>
        <v/>
      </c>
      <c r="E45" s="68" t="str">
        <f>IF('Ümumi baza'!Y45="","",'Ümumi baza'!Y45)</f>
        <v/>
      </c>
      <c r="F45" s="68" t="str">
        <f>IF('Ümumi baza'!Z45="","",'Ümumi baza'!Z45)</f>
        <v/>
      </c>
      <c r="G45" s="68" t="str">
        <f>IF('Ümumi baza'!AA45="","",'Ümumi baza'!AA45)</f>
        <v/>
      </c>
      <c r="H45" s="68" t="str">
        <f>IF('Ümumi baza'!AB45="","",'Ümumi baza'!AB45)</f>
        <v/>
      </c>
      <c r="I45" s="68" t="str">
        <f>IF('Ümumi baza'!AC45="","",'Ümumi baza'!AC45)</f>
        <v/>
      </c>
      <c r="J45" s="68" t="str">
        <f>IF('Ümumi baza'!AD45="","",'Ümumi baza'!AD45)</f>
        <v/>
      </c>
      <c r="K45" s="68" t="str">
        <f>IF('Ümumi baza'!AQ45="","",'Ümumi baza'!AQ45)</f>
        <v/>
      </c>
      <c r="L45" s="68" t="str">
        <f>IF('Ümumi baza'!BD45="","",'Ümumi baza'!BD45)</f>
        <v/>
      </c>
      <c r="M45" s="68" t="str">
        <f>IF('Ümumi baza'!BE45="","",'Ümumi baza'!BE45)</f>
        <v/>
      </c>
      <c r="N45" s="68" t="str">
        <f>IF('Ümumi baza'!BF45="","",'Ümumi baza'!BF45)</f>
        <v/>
      </c>
      <c r="O45" s="68" t="str">
        <f>IF('Ümumi baza'!BG45="","",'Ümumi baza'!BG45)</f>
        <v/>
      </c>
      <c r="P45" s="68" t="str">
        <f>IF('Ümumi baza'!BH45="","",'Ümumi baza'!BH45)</f>
        <v/>
      </c>
      <c r="Q45" s="68" t="str">
        <f>IF('Ümumi baza'!BI45="","",'Ümumi baza'!BI45)</f>
        <v/>
      </c>
      <c r="R45" s="68" t="str">
        <f>IF('Ümumi baza'!BV45="","",'Ümumi baza'!BV45)</f>
        <v/>
      </c>
      <c r="S45" s="68" t="str">
        <f>IF('Ümumi baza'!CI45="","",'Ümumi baza'!CI45)</f>
        <v/>
      </c>
      <c r="T45" s="68" t="str">
        <f>IF('Ümumi baza'!CJ45="","",'Ümumi baza'!CJ45)</f>
        <v/>
      </c>
      <c r="U45" s="68">
        <f>IF('Ümumi baza'!CK45="","",'Ümumi baza'!CK45)</f>
        <v>0</v>
      </c>
      <c r="V45" s="68" t="str">
        <f>IF('Ümumi baza'!CL45="","",'Ümumi baza'!CL45)</f>
        <v/>
      </c>
      <c r="W45" s="68">
        <f>IF('Ümumi baza'!CM45="","",'Ümumi baza'!CM45)</f>
        <v>0</v>
      </c>
      <c r="X45" s="68" t="str">
        <f>IF('Ümumi baza'!CN45="","",'Ümumi baza'!CN45)</f>
        <v/>
      </c>
      <c r="Y45" s="68">
        <f>IF('Ümumi baza'!DA45="","",'Ümumi baza'!DA45)</f>
        <v>1.4520202020202022</v>
      </c>
      <c r="Z45" s="68">
        <f>IF('Ümumi baza'!DN45="","",'Ümumi baza'!DN45)</f>
        <v>2.0833333333333335</v>
      </c>
      <c r="AA45" s="68" t="str">
        <f>IF('Ümumi baza'!DO45="","",'Ümumi baza'!DO45)</f>
        <v/>
      </c>
      <c r="AB45" s="68">
        <f>IF('Ümumi baza'!DP45="","",'Ümumi baza'!DP45)</f>
        <v>0</v>
      </c>
      <c r="AC45" s="68" t="str">
        <f>IF('Ümumi baza'!DQ45="","",'Ümumi baza'!DQ45)</f>
        <v/>
      </c>
      <c r="AD45" s="68">
        <f>IF('Ümumi baza'!DR45="","",'Ümumi baza'!DR45)</f>
        <v>0</v>
      </c>
      <c r="AE45" s="68" t="str">
        <f>IF('Ümumi baza'!DS45="","",'Ümumi baza'!DS45)</f>
        <v/>
      </c>
      <c r="AF45" s="68">
        <f>IF('Ümumi baza'!EF45="","",'Ümumi baza'!EF45)</f>
        <v>0</v>
      </c>
      <c r="AG45" s="68" t="str">
        <f>IF('Ümumi baza'!ES45="","",'Ümumi baza'!ES45)</f>
        <v/>
      </c>
      <c r="AH45" s="68" t="str">
        <f>IF('Ümumi baza'!ET45="","",'Ümumi baza'!ET45)</f>
        <v/>
      </c>
      <c r="AI45" s="68">
        <f>IF('Ümumi baza'!EU45="","",'Ümumi baza'!EU45)</f>
        <v>0</v>
      </c>
      <c r="AJ45" s="68">
        <f>IF('Ümumi baza'!EV45="","",'Ümumi baza'!EV45)</f>
        <v>0</v>
      </c>
      <c r="AK45" s="68">
        <f>IF('Ümumi baza'!EW45="","",'Ümumi baza'!EW45)</f>
        <v>0</v>
      </c>
      <c r="AL45" s="68" t="str">
        <f>IF('Ümumi baza'!EX45="","",'Ümumi baza'!EX45)</f>
        <v/>
      </c>
      <c r="AM45" s="68">
        <f>IF('Ümumi baza'!FK45="","",'Ümumi baza'!FK45)</f>
        <v>0</v>
      </c>
      <c r="AN45" s="68" t="str">
        <f>IF('Ümumi baza'!FX45="","",'Ümumi baza'!FX45)</f>
        <v/>
      </c>
      <c r="AO45" s="68" t="str">
        <f>IF('Ümumi baza'!FY45="","",'Ümumi baza'!FY45)</f>
        <v/>
      </c>
      <c r="AP45" s="68">
        <f>IF('Ümumi baza'!FZ45="","",'Ümumi baza'!FZ45)</f>
        <v>2.5</v>
      </c>
      <c r="AQ45" s="68">
        <f>IF('Ümumi baza'!GA45="","",'Ümumi baza'!GA45)</f>
        <v>6.2820512820512819</v>
      </c>
      <c r="AR45" s="68">
        <f>IF('Ümumi baza'!GB45="","",'Ümumi baza'!GB45)</f>
        <v>5.6410256410256414</v>
      </c>
      <c r="AS45" s="68" t="str">
        <f>IF('Ümumi baza'!GC45="","",'Ümumi baza'!GC45)</f>
        <v/>
      </c>
      <c r="AT45" s="68">
        <f>IF('Ümumi baza'!GP45="","",'Ümumi baza'!GP45)</f>
        <v>0</v>
      </c>
      <c r="AU45" s="68" t="str">
        <f>IF('Ümumi baza'!HC45="","",'Ümumi baza'!HC45)</f>
        <v/>
      </c>
      <c r="AV45" s="68" t="str">
        <f>IF('Ümumi baza'!HD45="","",'Ümumi baza'!HD45)</f>
        <v/>
      </c>
      <c r="AW45" s="68">
        <f>IF('Ümumi baza'!HE45="","",'Ümumi baza'!HE45)</f>
        <v>1.4285714285714286</v>
      </c>
      <c r="AX45" s="68">
        <f>IF('Ümumi baza'!HF45="","",'Ümumi baza'!HF45)</f>
        <v>1.9588744588744593</v>
      </c>
      <c r="AY45" s="68">
        <f>IF('Ümumi baza'!HG45="","",'Ümumi baza'!HG45)</f>
        <v>0.59523809523809523</v>
      </c>
      <c r="AZ45" s="68" t="str">
        <f>IF('Ümumi baza'!HH45="","",'Ümumi baza'!HH45)</f>
        <v/>
      </c>
      <c r="BA45" s="68">
        <f>IF('Ümumi baza'!HU45="","",'Ümumi baza'!HU45)</f>
        <v>0</v>
      </c>
      <c r="BB45" s="68" t="str">
        <f>IF('Ümumi baza'!IH45="","",'Ümumi baza'!IH45)</f>
        <v/>
      </c>
      <c r="BC45" s="68" t="str">
        <f>IF('Ümumi baza'!II45="","",'Ümumi baza'!II45)</f>
        <v/>
      </c>
      <c r="BD45" s="68">
        <f>IF('Ümumi baza'!IJ45="","",'Ümumi baza'!IJ45)</f>
        <v>1.3656633221850614</v>
      </c>
      <c r="BE45" s="68">
        <f>IF('Ümumi baza'!IK45="","",'Ümumi baza'!IK45)</f>
        <v>2.0299145299145303</v>
      </c>
      <c r="BF45" s="68">
        <f>IF('Ümumi baza'!IL45="","",'Ümumi baza'!IL45)</f>
        <v>2.0299145299145303</v>
      </c>
      <c r="BG45" s="68" t="str">
        <f>IF('Ümumi baza'!IM45="","",'Ümumi baza'!IM45)</f>
        <v/>
      </c>
      <c r="BH45" s="68">
        <f>IF('Ümumi baza'!IZ45="","",'Ümumi baza'!IZ45)</f>
        <v>0</v>
      </c>
      <c r="BI45" s="68" t="str">
        <f>IF('Ümumi baza'!JM45="","",'Ümumi baza'!JM45)</f>
        <v/>
      </c>
      <c r="BJ45" s="68" t="str">
        <f>IF('Ümumi baza'!JN45="","",'Ümumi baza'!JN45)</f>
        <v/>
      </c>
      <c r="BK45" s="68">
        <f>IF('Ümumi baza'!JO45="","",'Ümumi baza'!JO45)</f>
        <v>0.7142857142857143</v>
      </c>
      <c r="BL45" s="68">
        <f>IF('Ümumi baza'!JP45="","",'Ümumi baza'!JP45)</f>
        <v>0</v>
      </c>
      <c r="BM45" s="68">
        <f>IF('Ümumi baza'!JQ45="","",'Ümumi baza'!JQ45)</f>
        <v>0</v>
      </c>
      <c r="BN45" s="68" t="str">
        <f>IF('Ümumi baza'!JR45="","",'Ümumi baza'!JR45)</f>
        <v/>
      </c>
      <c r="BO45" s="68">
        <f>IF('Ümumi baza'!KE45="","",'Ümumi baza'!KE45)</f>
        <v>0.66666666666666663</v>
      </c>
      <c r="BP45" s="68" t="str">
        <f>IF('Ümumi baza'!KR45="","",'Ümumi baza'!KR45)</f>
        <v/>
      </c>
      <c r="BQ45" s="68" t="str">
        <f>IF('Ümumi baza'!KS45="","",'Ümumi baza'!KS45)</f>
        <v/>
      </c>
      <c r="BR45" s="68">
        <f>IF('Ümumi baza'!KT45="","",'Ümumi baza'!KT45)</f>
        <v>2.6666666666666665</v>
      </c>
      <c r="BS45" s="68">
        <f>IF('Ümumi baza'!KU45="","",'Ümumi baza'!KU45)</f>
        <v>6.0663780663780669</v>
      </c>
      <c r="BT45" s="68">
        <f>IF('Ümumi baza'!KV45="","",'Ümumi baza'!KV45)</f>
        <v>3.7178932178932178</v>
      </c>
      <c r="BU45" s="68">
        <f>IF('Ümumi baza'!KW45="","",'Ümumi baza'!KW45)</f>
        <v>59.770069112174383</v>
      </c>
      <c r="BV45" s="68">
        <f>IF('Ümumi baza'!LJ45="","",'Ümumi baza'!LJ45)</f>
        <v>0</v>
      </c>
      <c r="BW45" s="68" t="str">
        <f>IF('Ümumi baza'!LW45="","",'Ümumi baza'!LW45)</f>
        <v/>
      </c>
      <c r="BX45" s="68" t="str">
        <f>IF('Ümumi baza'!LX45="","",'Ümumi baza'!LX45)</f>
        <v/>
      </c>
      <c r="BY45" s="68">
        <f>IF('Ümumi baza'!LY45="","",'Ümumi baza'!LY45)</f>
        <v>1.0869565217391304</v>
      </c>
      <c r="BZ45" s="68">
        <f>IF('Ümumi baza'!LZ45="","",'Ümumi baza'!LZ45)</f>
        <v>2.1739130434782608</v>
      </c>
      <c r="CA45" s="68">
        <f>IF('Ümumi baza'!MA45="","",'Ümumi baza'!MA45)</f>
        <v>1.0869565217391304</v>
      </c>
      <c r="CB45" s="68" t="str">
        <f>IF('Ümumi baza'!MB45="","",'Ümumi baza'!MB45)</f>
        <v/>
      </c>
      <c r="CC45" s="68">
        <f>IF('Ümumi baza'!MO45="","",'Ümumi baza'!MO45)</f>
        <v>0</v>
      </c>
      <c r="CD45" s="68" t="str">
        <f>IF('Ümumi baza'!NB45="","",'Ümumi baza'!NB45)</f>
        <v/>
      </c>
      <c r="CE45" s="68" t="str">
        <f>IF('Ümumi baza'!NC45="","",'Ümumi baza'!NC45)</f>
        <v/>
      </c>
      <c r="CF45" s="68">
        <f>IF('Ümumi baza'!ND45="","",'Ümumi baza'!ND45)</f>
        <v>0</v>
      </c>
      <c r="CG45" s="68">
        <f>IF('Ümumi baza'!NE45="","",'Ümumi baza'!NE45)</f>
        <v>0</v>
      </c>
      <c r="CH45" s="68">
        <f>IF('Ümumi baza'!NF45="","",'Ümumi baza'!NF45)</f>
        <v>0</v>
      </c>
      <c r="CI45" s="68">
        <f>IF('Ümumi baza'!NG45="","",'Ümumi baza'!NG45)</f>
        <v>49.004020467836256</v>
      </c>
      <c r="CJ45" s="69">
        <f t="shared" si="1"/>
        <v>0.23540965207631878</v>
      </c>
      <c r="CK45" s="69">
        <f t="shared" si="2"/>
        <v>2.0833333333333335</v>
      </c>
      <c r="CL45" s="69" t="e">
        <f t="shared" si="3"/>
        <v>#DIV/0!</v>
      </c>
      <c r="CM45" s="69">
        <f t="shared" si="4"/>
        <v>0.97621436534480011</v>
      </c>
      <c r="CN45" s="69">
        <f t="shared" si="5"/>
        <v>2.313891422587075</v>
      </c>
      <c r="CO45" s="69">
        <f t="shared" si="6"/>
        <v>1.3071028005810617</v>
      </c>
      <c r="CP45" s="69">
        <f t="shared" si="7"/>
        <v>54.387044790005319</v>
      </c>
    </row>
    <row r="46" spans="1:94" x14ac:dyDescent="0.3">
      <c r="A46" s="63"/>
      <c r="B46" s="68" t="str">
        <f>IF('Ümumi baza'!B46="","",'Ümumi baza'!B46)</f>
        <v/>
      </c>
      <c r="C46" s="68" t="s">
        <v>36</v>
      </c>
      <c r="D46" s="68" t="str">
        <f>IF('Ümumi baza'!L46="","",'Ümumi baza'!L46)</f>
        <v/>
      </c>
      <c r="E46" s="68" t="str">
        <f>IF('Ümumi baza'!Y46="","",'Ümumi baza'!Y46)</f>
        <v/>
      </c>
      <c r="F46" s="68" t="str">
        <f>IF('Ümumi baza'!Z46="","",'Ümumi baza'!Z46)</f>
        <v/>
      </c>
      <c r="G46" s="68" t="str">
        <f>IF('Ümumi baza'!AA46="","",'Ümumi baza'!AA46)</f>
        <v/>
      </c>
      <c r="H46" s="68" t="str">
        <f>IF('Ümumi baza'!AB46="","",'Ümumi baza'!AB46)</f>
        <v/>
      </c>
      <c r="I46" s="68" t="str">
        <f>IF('Ümumi baza'!AC46="","",'Ümumi baza'!AC46)</f>
        <v/>
      </c>
      <c r="J46" s="68" t="str">
        <f>IF('Ümumi baza'!AD46="","",'Ümumi baza'!AD46)</f>
        <v/>
      </c>
      <c r="K46" s="68" t="str">
        <f>IF('Ümumi baza'!AQ46="","",'Ümumi baza'!AQ46)</f>
        <v/>
      </c>
      <c r="L46" s="68" t="str">
        <f>IF('Ümumi baza'!BD46="","",'Ümumi baza'!BD46)</f>
        <v/>
      </c>
      <c r="M46" s="68" t="str">
        <f>IF('Ümumi baza'!BE46="","",'Ümumi baza'!BE46)</f>
        <v/>
      </c>
      <c r="N46" s="68" t="str">
        <f>IF('Ümumi baza'!BF46="","",'Ümumi baza'!BF46)</f>
        <v/>
      </c>
      <c r="O46" s="68" t="str">
        <f>IF('Ümumi baza'!BG46="","",'Ümumi baza'!BG46)</f>
        <v/>
      </c>
      <c r="P46" s="68" t="str">
        <f>IF('Ümumi baza'!BH46="","",'Ümumi baza'!BH46)</f>
        <v/>
      </c>
      <c r="Q46" s="68" t="str">
        <f>IF('Ümumi baza'!BI46="","",'Ümumi baza'!BI46)</f>
        <v/>
      </c>
      <c r="R46" s="68" t="str">
        <f>IF('Ümumi baza'!BV46="","",'Ümumi baza'!BV46)</f>
        <v/>
      </c>
      <c r="S46" s="68" t="str">
        <f>IF('Ümumi baza'!CI46="","",'Ümumi baza'!CI46)</f>
        <v/>
      </c>
      <c r="T46" s="68" t="str">
        <f>IF('Ümumi baza'!CJ46="","",'Ümumi baza'!CJ46)</f>
        <v/>
      </c>
      <c r="U46" s="68">
        <f>IF('Ümumi baza'!CK46="","",'Ümumi baza'!CK46)</f>
        <v>73.510656476029141</v>
      </c>
      <c r="V46" s="68" t="str">
        <f>IF('Ümumi baza'!CL46="","",'Ümumi baza'!CL46)</f>
        <v/>
      </c>
      <c r="W46" s="68">
        <f>IF('Ümumi baza'!CM46="","",'Ümumi baza'!CM46)</f>
        <v>73.510656476029141</v>
      </c>
      <c r="X46" s="68" t="str">
        <f>IF('Ümumi baza'!CN46="","",'Ümumi baza'!CN46)</f>
        <v/>
      </c>
      <c r="Y46" s="68">
        <f>IF('Ümumi baza'!DA46="","",'Ümumi baza'!DA46)</f>
        <v>72.008439326374102</v>
      </c>
      <c r="Z46" s="68" t="str">
        <f>IF('Ümumi baza'!DN46="","",'Ümumi baza'!DN46)</f>
        <v/>
      </c>
      <c r="AA46" s="68" t="str">
        <f>IF('Ümumi baza'!DO46="","",'Ümumi baza'!DO46)</f>
        <v/>
      </c>
      <c r="AB46" s="68">
        <f>IF('Ümumi baza'!DP46="","",'Ümumi baza'!DP46)</f>
        <v>75.411615028490033</v>
      </c>
      <c r="AC46" s="68" t="str">
        <f>IF('Ümumi baza'!DQ46="","",'Ümumi baza'!DQ46)</f>
        <v/>
      </c>
      <c r="AD46" s="68">
        <f>IF('Ümumi baza'!DR46="","",'Ümumi baza'!DR46)</f>
        <v>75.411615028490033</v>
      </c>
      <c r="AE46" s="68" t="str">
        <f>IF('Ümumi baza'!DS46="","",'Ümumi baza'!DS46)</f>
        <v/>
      </c>
      <c r="AF46" s="68">
        <f>IF('Ümumi baza'!EF46="","",'Ümumi baza'!EF46)</f>
        <v>68.262500000000003</v>
      </c>
      <c r="AG46" s="68" t="str">
        <f>IF('Ümumi baza'!ES46="","",'Ümumi baza'!ES46)</f>
        <v/>
      </c>
      <c r="AH46" s="68" t="str">
        <f>IF('Ümumi baza'!ET46="","",'Ümumi baza'!ET46)</f>
        <v/>
      </c>
      <c r="AI46" s="68">
        <f>IF('Ümumi baza'!EU46="","",'Ümumi baza'!EU46)</f>
        <v>53.108333333333327</v>
      </c>
      <c r="AJ46" s="68">
        <f>IF('Ümumi baza'!EV46="","",'Ümumi baza'!EV46)</f>
        <v>56.94736842105263</v>
      </c>
      <c r="AK46" s="68">
        <f>IF('Ümumi baza'!EW46="","",'Ümumi baza'!EW46)</f>
        <v>55.333333333333336</v>
      </c>
      <c r="AL46" s="68" t="str">
        <f>IF('Ümumi baza'!EX46="","",'Ümumi baza'!EX46)</f>
        <v/>
      </c>
      <c r="AM46" s="68">
        <f>IF('Ümumi baza'!FK46="","",'Ümumi baza'!FK46)</f>
        <v>62.61904761904762</v>
      </c>
      <c r="AN46" s="68" t="str">
        <f>IF('Ümumi baza'!FX46="","",'Ümumi baza'!FX46)</f>
        <v/>
      </c>
      <c r="AO46" s="68" t="str">
        <f>IF('Ümumi baza'!FY46="","",'Ümumi baza'!FY46)</f>
        <v/>
      </c>
      <c r="AP46" s="68">
        <f>IF('Ümumi baza'!FZ46="","",'Ümumi baza'!FZ46)</f>
        <v>65.571428571428555</v>
      </c>
      <c r="AQ46" s="68" t="str">
        <f>IF('Ümumi baza'!GA46="","",'Ümumi baza'!GA46)</f>
        <v/>
      </c>
      <c r="AR46" s="68">
        <f>IF('Ümumi baza'!GB46="","",'Ümumi baza'!GB46)</f>
        <v>65.571428571428555</v>
      </c>
      <c r="AS46" s="68" t="str">
        <f>IF('Ümumi baza'!GC46="","",'Ümumi baza'!GC46)</f>
        <v/>
      </c>
      <c r="AT46" s="68" t="str">
        <f>IF('Ümumi baza'!GP46="","",'Ümumi baza'!GP46)</f>
        <v/>
      </c>
      <c r="AU46" s="68" t="str">
        <f>IF('Ümumi baza'!HC46="","",'Ümumi baza'!HC46)</f>
        <v/>
      </c>
      <c r="AV46" s="68" t="str">
        <f>IF('Ümumi baza'!HD46="","",'Ümumi baza'!HD46)</f>
        <v/>
      </c>
      <c r="AW46" s="68" t="str">
        <f>IF('Ümumi baza'!HE46="","",'Ümumi baza'!HE46)</f>
        <v/>
      </c>
      <c r="AX46" s="68" t="str">
        <f>IF('Ümumi baza'!HF46="","",'Ümumi baza'!HF46)</f>
        <v/>
      </c>
      <c r="AY46" s="68" t="str">
        <f>IF('Ümumi baza'!HG46="","",'Ümumi baza'!HG46)</f>
        <v/>
      </c>
      <c r="AZ46" s="68" t="str">
        <f>IF('Ümumi baza'!HH46="","",'Ümumi baza'!HH46)</f>
        <v/>
      </c>
      <c r="BA46" s="68" t="str">
        <f>IF('Ümumi baza'!HU46="","",'Ümumi baza'!HU46)</f>
        <v/>
      </c>
      <c r="BB46" s="68" t="str">
        <f>IF('Ümumi baza'!IH46="","",'Ümumi baza'!IH46)</f>
        <v/>
      </c>
      <c r="BC46" s="68" t="str">
        <f>IF('Ümumi baza'!II46="","",'Ümumi baza'!II46)</f>
        <v/>
      </c>
      <c r="BD46" s="68">
        <f>IF('Ümumi baza'!IJ46="","",'Ümumi baza'!IJ46)</f>
        <v>59.851449275362327</v>
      </c>
      <c r="BE46" s="68" t="str">
        <f>IF('Ümumi baza'!IK46="","",'Ümumi baza'!IK46)</f>
        <v/>
      </c>
      <c r="BF46" s="68">
        <f>IF('Ümumi baza'!IL46="","",'Ümumi baza'!IL46)</f>
        <v>59.851449275362327</v>
      </c>
      <c r="BG46" s="68" t="str">
        <f>IF('Ümumi baza'!IM46="","",'Ümumi baza'!IM46)</f>
        <v/>
      </c>
      <c r="BH46" s="68">
        <f>IF('Ümumi baza'!IZ46="","",'Ümumi baza'!IZ46)</f>
        <v>74.044348236486186</v>
      </c>
      <c r="BI46" s="68" t="str">
        <f>IF('Ümumi baza'!JM46="","",'Ümumi baza'!JM46)</f>
        <v/>
      </c>
      <c r="BJ46" s="68" t="str">
        <f>IF('Ümumi baza'!JN46="","",'Ümumi baza'!JN46)</f>
        <v/>
      </c>
      <c r="BK46" s="68">
        <f>IF('Ümumi baza'!JO46="","",'Ümumi baza'!JO46)</f>
        <v>76.815106217925774</v>
      </c>
      <c r="BL46" s="68" t="str">
        <f>IF('Ümumi baza'!JP46="","",'Ümumi baza'!JP46)</f>
        <v/>
      </c>
      <c r="BM46" s="68">
        <f>IF('Ümumi baza'!JQ46="","",'Ümumi baza'!JQ46)</f>
        <v>76.815106217925774</v>
      </c>
      <c r="BN46" s="68" t="str">
        <f>IF('Ümumi baza'!JR46="","",'Ümumi baza'!JR46)</f>
        <v/>
      </c>
      <c r="BO46" s="68">
        <f>IF('Ümumi baza'!KE46="","",'Ümumi baza'!KE46)</f>
        <v>81.632950937950937</v>
      </c>
      <c r="BP46" s="68" t="str">
        <f>IF('Ümumi baza'!KR46="","",'Ümumi baza'!KR46)</f>
        <v/>
      </c>
      <c r="BQ46" s="68" t="str">
        <f>IF('Ümumi baza'!KS46="","",'Ümumi baza'!KS46)</f>
        <v/>
      </c>
      <c r="BR46" s="68">
        <f>IF('Ümumi baza'!KT46="","",'Ümumi baza'!KT46)</f>
        <v>76.756221741221751</v>
      </c>
      <c r="BS46" s="68">
        <f>IF('Ümumi baza'!KU46="","",'Ümumi baza'!KU46)</f>
        <v>78.035317460317458</v>
      </c>
      <c r="BT46" s="68">
        <f>IF('Ümumi baza'!KV46="","",'Ümumi baza'!KV46)</f>
        <v>77.523679172679167</v>
      </c>
      <c r="BU46" s="68" t="str">
        <f>IF('Ümumi baza'!KW46="","",'Ümumi baza'!KW46)</f>
        <v/>
      </c>
      <c r="BV46" s="68">
        <f>IF('Ümumi baza'!LJ46="","",'Ümumi baza'!LJ46)</f>
        <v>72.614354066985641</v>
      </c>
      <c r="BW46" s="68" t="str">
        <f>IF('Ümumi baza'!LW46="","",'Ümumi baza'!LW46)</f>
        <v/>
      </c>
      <c r="BX46" s="68" t="str">
        <f>IF('Ümumi baza'!LX46="","",'Ümumi baza'!LX46)</f>
        <v/>
      </c>
      <c r="BY46" s="68">
        <f>IF('Ümumi baza'!LY46="","",'Ümumi baza'!LY46)</f>
        <v>67.451802265875486</v>
      </c>
      <c r="BZ46" s="68">
        <f>IF('Ümumi baza'!LZ46="","",'Ümumi baza'!LZ46)</f>
        <v>75.38095238095238</v>
      </c>
      <c r="CA46" s="68">
        <f>IF('Ümumi baza'!MA46="","",'Ümumi baza'!MA46)</f>
        <v>67.888165902239123</v>
      </c>
      <c r="CB46" s="68">
        <f>IF('Ümumi baza'!MB46="","",'Ümumi baza'!MB46)</f>
        <v>5</v>
      </c>
      <c r="CC46" s="68">
        <f>IF('Ümumi baza'!MO46="","",'Ümumi baza'!MO46)</f>
        <v>80.48940058479532</v>
      </c>
      <c r="CD46" s="68" t="str">
        <f>IF('Ümumi baza'!NB46="","",'Ümumi baza'!NB46)</f>
        <v/>
      </c>
      <c r="CE46" s="68" t="str">
        <f>IF('Ümumi baza'!NC46="","",'Ümumi baza'!NC46)</f>
        <v/>
      </c>
      <c r="CF46" s="68">
        <f>IF('Ümumi baza'!ND46="","",'Ümumi baza'!ND46)</f>
        <v>77.891340765107202</v>
      </c>
      <c r="CG46" s="68">
        <f>IF('Ümumi baza'!NE46="","",'Ümumi baza'!NE46)</f>
        <v>78.814099049707607</v>
      </c>
      <c r="CH46" s="68">
        <f>IF('Ümumi baza'!NF46="","",'Ümumi baza'!NF46)</f>
        <v>78.444995735867451</v>
      </c>
      <c r="CI46" s="68" t="str">
        <f>IF('Ümumi baza'!NG46="","",'Ümumi baza'!NG46)</f>
        <v/>
      </c>
      <c r="CJ46" s="69">
        <f t="shared" si="1"/>
        <v>73.095862967377116</v>
      </c>
      <c r="CK46" s="69" t="e">
        <f t="shared" si="2"/>
        <v>#DIV/0!</v>
      </c>
      <c r="CL46" s="69" t="e">
        <f t="shared" si="3"/>
        <v>#DIV/0!</v>
      </c>
      <c r="CM46" s="69">
        <f t="shared" si="4"/>
        <v>69.596439297197065</v>
      </c>
      <c r="CN46" s="69">
        <f t="shared" si="5"/>
        <v>72.294434328007526</v>
      </c>
      <c r="CO46" s="69">
        <f t="shared" si="6"/>
        <v>70.038936634817219</v>
      </c>
      <c r="CP46" s="69">
        <f t="shared" si="7"/>
        <v>5</v>
      </c>
    </row>
    <row r="47" spans="1:94" x14ac:dyDescent="0.3">
      <c r="A47" s="63"/>
      <c r="B47" s="68" t="str">
        <f>IF('Ümumi baza'!B47="","",'Ümumi baza'!B47)</f>
        <v/>
      </c>
      <c r="C47" s="68" t="s">
        <v>86</v>
      </c>
      <c r="D47" s="68" t="str">
        <f>IF('Ümumi baza'!L47="","",'Ümumi baza'!L47)</f>
        <v/>
      </c>
      <c r="E47" s="68" t="str">
        <f>IF('Ümumi baza'!Y47="","",'Ümumi baza'!Y47)</f>
        <v/>
      </c>
      <c r="F47" s="68" t="str">
        <f>IF('Ümumi baza'!Z47="","",'Ümumi baza'!Z47)</f>
        <v/>
      </c>
      <c r="G47" s="68" t="str">
        <f>IF('Ümumi baza'!AA47="","",'Ümumi baza'!AA47)</f>
        <v/>
      </c>
      <c r="H47" s="68" t="str">
        <f>IF('Ümumi baza'!AB47="","",'Ümumi baza'!AB47)</f>
        <v/>
      </c>
      <c r="I47" s="68" t="str">
        <f>IF('Ümumi baza'!AC47="","",'Ümumi baza'!AC47)</f>
        <v/>
      </c>
      <c r="J47" s="68" t="str">
        <f>IF('Ümumi baza'!AD47="","",'Ümumi baza'!AD47)</f>
        <v/>
      </c>
      <c r="K47" s="68" t="str">
        <f>IF('Ümumi baza'!AQ47="","",'Ümumi baza'!AQ47)</f>
        <v/>
      </c>
      <c r="L47" s="68" t="str">
        <f>IF('Ümumi baza'!BD47="","",'Ümumi baza'!BD47)</f>
        <v/>
      </c>
      <c r="M47" s="68" t="str">
        <f>IF('Ümumi baza'!BE47="","",'Ümumi baza'!BE47)</f>
        <v/>
      </c>
      <c r="N47" s="68" t="str">
        <f>IF('Ümumi baza'!BF47="","",'Ümumi baza'!BF47)</f>
        <v/>
      </c>
      <c r="O47" s="68" t="str">
        <f>IF('Ümumi baza'!BG47="","",'Ümumi baza'!BG47)</f>
        <v/>
      </c>
      <c r="P47" s="68" t="str">
        <f>IF('Ümumi baza'!BH47="","",'Ümumi baza'!BH47)</f>
        <v/>
      </c>
      <c r="Q47" s="68" t="str">
        <f>IF('Ümumi baza'!BI47="","",'Ümumi baza'!BI47)</f>
        <v/>
      </c>
      <c r="R47" s="68" t="str">
        <f>IF('Ümumi baza'!BV47="","",'Ümumi baza'!BV47)</f>
        <v/>
      </c>
      <c r="S47" s="68" t="str">
        <f>IF('Ümumi baza'!CI47="","",'Ümumi baza'!CI47)</f>
        <v/>
      </c>
      <c r="T47" s="68" t="str">
        <f>IF('Ümumi baza'!CJ47="","",'Ümumi baza'!CJ47)</f>
        <v/>
      </c>
      <c r="U47" s="68" t="str">
        <f>IF('Ümumi baza'!CK47="","",'Ümumi baza'!CK47)</f>
        <v/>
      </c>
      <c r="V47" s="68" t="str">
        <f>IF('Ümumi baza'!CL47="","",'Ümumi baza'!CL47)</f>
        <v/>
      </c>
      <c r="W47" s="68" t="str">
        <f>IF('Ümumi baza'!CM47="","",'Ümumi baza'!CM47)</f>
        <v/>
      </c>
      <c r="X47" s="68" t="str">
        <f>IF('Ümumi baza'!CN47="","",'Ümumi baza'!CN47)</f>
        <v/>
      </c>
      <c r="Y47" s="68">
        <f>IF('Ümumi baza'!DA47="","",'Ümumi baza'!DA47)</f>
        <v>66.444181839402418</v>
      </c>
      <c r="Z47" s="68">
        <f>IF('Ümumi baza'!DN47="","",'Ümumi baza'!DN47)</f>
        <v>0</v>
      </c>
      <c r="AA47" s="68">
        <f>IF('Ümumi baza'!DO47="","",'Ümumi baza'!DO47)</f>
        <v>0</v>
      </c>
      <c r="AB47" s="68">
        <f>IF('Ümumi baza'!DP47="","",'Ümumi baza'!DP47)</f>
        <v>73.247816487706189</v>
      </c>
      <c r="AC47" s="68">
        <f>IF('Ümumi baza'!DQ47="","",'Ümumi baza'!DQ47)</f>
        <v>0</v>
      </c>
      <c r="AD47" s="68">
        <f>IF('Ümumi baza'!DR47="","",'Ümumi baza'!DR47)</f>
        <v>73.247816487706189</v>
      </c>
      <c r="AE47" s="68">
        <f>IF('Ümumi baza'!DS47="","",'Ümumi baza'!DS47)</f>
        <v>0</v>
      </c>
      <c r="AF47" s="68" t="str">
        <f>IF('Ümumi baza'!EF47="","",'Ümumi baza'!EF47)</f>
        <v/>
      </c>
      <c r="AG47" s="68" t="str">
        <f>IF('Ümumi baza'!ES47="","",'Ümumi baza'!ES47)</f>
        <v/>
      </c>
      <c r="AH47" s="68" t="str">
        <f>IF('Ümumi baza'!ET47="","",'Ümumi baza'!ET47)</f>
        <v/>
      </c>
      <c r="AI47" s="68" t="str">
        <f>IF('Ümumi baza'!EU47="","",'Ümumi baza'!EU47)</f>
        <v/>
      </c>
      <c r="AJ47" s="68" t="str">
        <f>IF('Ümumi baza'!EV47="","",'Ümumi baza'!EV47)</f>
        <v/>
      </c>
      <c r="AK47" s="68" t="str">
        <f>IF('Ümumi baza'!EW47="","",'Ümumi baza'!EW47)</f>
        <v/>
      </c>
      <c r="AL47" s="68" t="str">
        <f>IF('Ümumi baza'!EX47="","",'Ümumi baza'!EX47)</f>
        <v/>
      </c>
      <c r="AM47" s="68">
        <f>IF('Ümumi baza'!FK47="","",'Ümumi baza'!FK47)</f>
        <v>11.363636363636365</v>
      </c>
      <c r="AN47" s="68">
        <f>IF('Ümumi baza'!FX47="","",'Ümumi baza'!FX47)</f>
        <v>0</v>
      </c>
      <c r="AO47" s="68">
        <f>IF('Ümumi baza'!FY47="","",'Ümumi baza'!FY47)</f>
        <v>0</v>
      </c>
      <c r="AP47" s="68">
        <f>IF('Ümumi baza'!FZ47="","",'Ümumi baza'!FZ47)</f>
        <v>11.219696969696969</v>
      </c>
      <c r="AQ47" s="68">
        <f>IF('Ümumi baza'!GA47="","",'Ümumi baza'!GA47)</f>
        <v>0</v>
      </c>
      <c r="AR47" s="68">
        <f>IF('Ümumi baza'!GB47="","",'Ümumi baza'!GB47)</f>
        <v>11.219696969696969</v>
      </c>
      <c r="AS47" s="68">
        <f>IF('Ümumi baza'!GC47="","",'Ümumi baza'!GC47)</f>
        <v>0</v>
      </c>
      <c r="AT47" s="68" t="str">
        <f>IF('Ümumi baza'!GP47="","",'Ümumi baza'!GP47)</f>
        <v/>
      </c>
      <c r="AU47" s="68" t="str">
        <f>IF('Ümumi baza'!HC47="","",'Ümumi baza'!HC47)</f>
        <v/>
      </c>
      <c r="AV47" s="68" t="str">
        <f>IF('Ümumi baza'!HD47="","",'Ümumi baza'!HD47)</f>
        <v/>
      </c>
      <c r="AW47" s="68" t="str">
        <f>IF('Ümumi baza'!HE47="","",'Ümumi baza'!HE47)</f>
        <v/>
      </c>
      <c r="AX47" s="68" t="str">
        <f>IF('Ümumi baza'!HF47="","",'Ümumi baza'!HF47)</f>
        <v/>
      </c>
      <c r="AY47" s="68" t="str">
        <f>IF('Ümumi baza'!HG47="","",'Ümumi baza'!HG47)</f>
        <v/>
      </c>
      <c r="AZ47" s="68" t="str">
        <f>IF('Ümumi baza'!HH47="","",'Ümumi baza'!HH47)</f>
        <v/>
      </c>
      <c r="BA47" s="68">
        <f>IF('Ümumi baza'!HU47="","",'Ümumi baza'!HU47)</f>
        <v>0</v>
      </c>
      <c r="BB47" s="68">
        <f>IF('Ümumi baza'!IH47="","",'Ümumi baza'!IH47)</f>
        <v>0</v>
      </c>
      <c r="BC47" s="68">
        <f>IF('Ümumi baza'!II47="","",'Ümumi baza'!II47)</f>
        <v>0</v>
      </c>
      <c r="BD47" s="68">
        <f>IF('Ümumi baza'!IJ47="","",'Ümumi baza'!IJ47)</f>
        <v>9.8694444444444436</v>
      </c>
      <c r="BE47" s="68">
        <f>IF('Ümumi baza'!IK47="","",'Ümumi baza'!IK47)</f>
        <v>0</v>
      </c>
      <c r="BF47" s="68">
        <f>IF('Ümumi baza'!IL47="","",'Ümumi baza'!IL47)</f>
        <v>9.8694444444444436</v>
      </c>
      <c r="BG47" s="68">
        <f>IF('Ümumi baza'!IM47="","",'Ümumi baza'!IM47)</f>
        <v>0</v>
      </c>
      <c r="BH47" s="68">
        <f>IF('Ümumi baza'!IZ47="","",'Ümumi baza'!IZ47)</f>
        <v>72.578853685996535</v>
      </c>
      <c r="BI47" s="68">
        <f>IF('Ümumi baza'!JM47="","",'Ümumi baza'!JM47)</f>
        <v>0</v>
      </c>
      <c r="BJ47" s="68">
        <f>IF('Ümumi baza'!JN47="","",'Ümumi baza'!JN47)</f>
        <v>0</v>
      </c>
      <c r="BK47" s="68">
        <f>IF('Ümumi baza'!JO47="","",'Ümumi baza'!JO47)</f>
        <v>74.284359159359155</v>
      </c>
      <c r="BL47" s="68">
        <f>IF('Ümumi baza'!JP47="","",'Ümumi baza'!JP47)</f>
        <v>0</v>
      </c>
      <c r="BM47" s="68">
        <f>IF('Ümumi baza'!JQ47="","",'Ümumi baza'!JQ47)</f>
        <v>74.284359159359155</v>
      </c>
      <c r="BN47" s="68">
        <f>IF('Ümumi baza'!JR47="","",'Ümumi baza'!JR47)</f>
        <v>0</v>
      </c>
      <c r="BO47" s="68" t="str">
        <f>IF('Ümumi baza'!KE47="","",'Ümumi baza'!KE47)</f>
        <v/>
      </c>
      <c r="BP47" s="68" t="str">
        <f>IF('Ümumi baza'!KR47="","",'Ümumi baza'!KR47)</f>
        <v/>
      </c>
      <c r="BQ47" s="68" t="str">
        <f>IF('Ümumi baza'!KS47="","",'Ümumi baza'!KS47)</f>
        <v/>
      </c>
      <c r="BR47" s="68" t="str">
        <f>IF('Ümumi baza'!KT47="","",'Ümumi baza'!KT47)</f>
        <v/>
      </c>
      <c r="BS47" s="68" t="str">
        <f>IF('Ümumi baza'!KU47="","",'Ümumi baza'!KU47)</f>
        <v/>
      </c>
      <c r="BT47" s="68" t="str">
        <f>IF('Ümumi baza'!KV47="","",'Ümumi baza'!KV47)</f>
        <v/>
      </c>
      <c r="BU47" s="68" t="str">
        <f>IF('Ümumi baza'!KW47="","",'Ümumi baza'!KW47)</f>
        <v/>
      </c>
      <c r="BV47" s="68">
        <f>IF('Ümumi baza'!LJ47="","",'Ümumi baza'!LJ47)</f>
        <v>67.164217361585784</v>
      </c>
      <c r="BW47" s="68">
        <f>IF('Ümumi baza'!LW47="","",'Ümumi baza'!LW47)</f>
        <v>0</v>
      </c>
      <c r="BX47" s="68">
        <f>IF('Ümumi baza'!LX47="","",'Ümumi baza'!LX47)</f>
        <v>0</v>
      </c>
      <c r="BY47" s="68">
        <f>IF('Ümumi baza'!LY47="","",'Ümumi baza'!LY47)</f>
        <v>61.906527682843475</v>
      </c>
      <c r="BZ47" s="68">
        <f>IF('Ümumi baza'!LZ47="","",'Ümumi baza'!LZ47)</f>
        <v>17.886363636363637</v>
      </c>
      <c r="CA47" s="68">
        <f>IF('Ümumi baza'!MA47="","",'Ümumi baza'!MA47)</f>
        <v>62.358800410116203</v>
      </c>
      <c r="CB47" s="68">
        <f>IF('Ümumi baza'!MB47="","",'Ümumi baza'!MB47)</f>
        <v>6.5789473684210523E-2</v>
      </c>
      <c r="CC47" s="68" t="str">
        <f>IF('Ümumi baza'!MO47="","",'Ümumi baza'!MO47)</f>
        <v/>
      </c>
      <c r="CD47" s="68" t="str">
        <f>IF('Ümumi baza'!NB47="","",'Ümumi baza'!NB47)</f>
        <v/>
      </c>
      <c r="CE47" s="68" t="str">
        <f>IF('Ümumi baza'!NC47="","",'Ümumi baza'!NC47)</f>
        <v/>
      </c>
      <c r="CF47" s="68" t="str">
        <f>IF('Ümumi baza'!ND47="","",'Ümumi baza'!ND47)</f>
        <v/>
      </c>
      <c r="CG47" s="68" t="str">
        <f>IF('Ümumi baza'!NE47="","",'Ümumi baza'!NE47)</f>
        <v/>
      </c>
      <c r="CH47" s="68" t="str">
        <f>IF('Ümumi baza'!NF47="","",'Ümumi baza'!NF47)</f>
        <v/>
      </c>
      <c r="CI47" s="68" t="str">
        <f>IF('Ümumi baza'!NG47="","",'Ümumi baza'!NG47)</f>
        <v/>
      </c>
      <c r="CJ47" s="69">
        <f t="shared" si="1"/>
        <v>43.510177850124215</v>
      </c>
      <c r="CK47" s="69">
        <f t="shared" si="2"/>
        <v>0</v>
      </c>
      <c r="CL47" s="69">
        <f t="shared" si="3"/>
        <v>0</v>
      </c>
      <c r="CM47" s="69">
        <f t="shared" si="4"/>
        <v>46.105568948810046</v>
      </c>
      <c r="CN47" s="69">
        <f t="shared" si="5"/>
        <v>3.5772727272727272</v>
      </c>
      <c r="CO47" s="69">
        <f t="shared" si="6"/>
        <v>46.196023494264594</v>
      </c>
      <c r="CP47" s="69">
        <f t="shared" si="7"/>
        <v>1.3157894736842105E-2</v>
      </c>
    </row>
    <row r="48" spans="1:94" x14ac:dyDescent="0.3">
      <c r="A48" s="63"/>
      <c r="B48" s="68" t="str">
        <f>IF('Ümumi baza'!B48="","",'Ümumi baza'!B48)</f>
        <v/>
      </c>
      <c r="C48" s="68" t="s">
        <v>87</v>
      </c>
      <c r="D48" s="68" t="str">
        <f>IF('Ümumi baza'!L48="","",'Ümumi baza'!L48)</f>
        <v/>
      </c>
      <c r="E48" s="68" t="str">
        <f>IF('Ümumi baza'!Y48="","",'Ümumi baza'!Y48)</f>
        <v/>
      </c>
      <c r="F48" s="68" t="str">
        <f>IF('Ümumi baza'!Z48="","",'Ümumi baza'!Z48)</f>
        <v/>
      </c>
      <c r="G48" s="68" t="str">
        <f>IF('Ümumi baza'!AA48="","",'Ümumi baza'!AA48)</f>
        <v/>
      </c>
      <c r="H48" s="68" t="str">
        <f>IF('Ümumi baza'!AB48="","",'Ümumi baza'!AB48)</f>
        <v/>
      </c>
      <c r="I48" s="68" t="str">
        <f>IF('Ümumi baza'!AC48="","",'Ümumi baza'!AC48)</f>
        <v/>
      </c>
      <c r="J48" s="68" t="str">
        <f>IF('Ümumi baza'!AD48="","",'Ümumi baza'!AD48)</f>
        <v/>
      </c>
      <c r="K48" s="68" t="str">
        <f>IF('Ümumi baza'!AQ48="","",'Ümumi baza'!AQ48)</f>
        <v/>
      </c>
      <c r="L48" s="68" t="str">
        <f>IF('Ümumi baza'!BD48="","",'Ümumi baza'!BD48)</f>
        <v/>
      </c>
      <c r="M48" s="68" t="str">
        <f>IF('Ümumi baza'!BE48="","",'Ümumi baza'!BE48)</f>
        <v/>
      </c>
      <c r="N48" s="68" t="str">
        <f>IF('Ümumi baza'!BF48="","",'Ümumi baza'!BF48)</f>
        <v/>
      </c>
      <c r="O48" s="68" t="str">
        <f>IF('Ümumi baza'!BG48="","",'Ümumi baza'!BG48)</f>
        <v/>
      </c>
      <c r="P48" s="68" t="str">
        <f>IF('Ümumi baza'!BH48="","",'Ümumi baza'!BH48)</f>
        <v/>
      </c>
      <c r="Q48" s="68" t="str">
        <f>IF('Ümumi baza'!BI48="","",'Ümumi baza'!BI48)</f>
        <v/>
      </c>
      <c r="R48" s="68" t="str">
        <f>IF('Ümumi baza'!BV48="","",'Ümumi baza'!BV48)</f>
        <v/>
      </c>
      <c r="S48" s="68" t="str">
        <f>IF('Ümumi baza'!CI48="","",'Ümumi baza'!CI48)</f>
        <v/>
      </c>
      <c r="T48" s="68" t="str">
        <f>IF('Ümumi baza'!CJ48="","",'Ümumi baza'!CJ48)</f>
        <v/>
      </c>
      <c r="U48" s="68" t="str">
        <f>IF('Ümumi baza'!CK48="","",'Ümumi baza'!CK48)</f>
        <v/>
      </c>
      <c r="V48" s="68" t="str">
        <f>IF('Ümumi baza'!CL48="","",'Ümumi baza'!CL48)</f>
        <v/>
      </c>
      <c r="W48" s="68" t="str">
        <f>IF('Ümumi baza'!CM48="","",'Ümumi baza'!CM48)</f>
        <v/>
      </c>
      <c r="X48" s="68" t="str">
        <f>IF('Ümumi baza'!CN48="","",'Ümumi baza'!CN48)</f>
        <v/>
      </c>
      <c r="Y48" s="68">
        <f>IF('Ümumi baza'!DA48="","",'Ümumi baza'!DA48)</f>
        <v>72.44305555555556</v>
      </c>
      <c r="Z48" s="68">
        <f>IF('Ümumi baza'!DN48="","",'Ümumi baza'!DN48)</f>
        <v>0</v>
      </c>
      <c r="AA48" s="68">
        <f>IF('Ümumi baza'!DO48="","",'Ümumi baza'!DO48)</f>
        <v>0</v>
      </c>
      <c r="AB48" s="68">
        <f>IF('Ümumi baza'!DP48="","",'Ümumi baza'!DP48)</f>
        <v>77.078703703703695</v>
      </c>
      <c r="AC48" s="68">
        <f>IF('Ümumi baza'!DQ48="","",'Ümumi baza'!DQ48)</f>
        <v>0</v>
      </c>
      <c r="AD48" s="68">
        <f>IF('Ümumi baza'!DR48="","",'Ümumi baza'!DR48)</f>
        <v>77.078703703703695</v>
      </c>
      <c r="AE48" s="68">
        <f>IF('Ümumi baza'!DS48="","",'Ümumi baza'!DS48)</f>
        <v>0</v>
      </c>
      <c r="AF48" s="68" t="str">
        <f>IF('Ümumi baza'!EF48="","",'Ümumi baza'!EF48)</f>
        <v/>
      </c>
      <c r="AG48" s="68" t="str">
        <f>IF('Ümumi baza'!ES48="","",'Ümumi baza'!ES48)</f>
        <v/>
      </c>
      <c r="AH48" s="68" t="str">
        <f>IF('Ümumi baza'!ET48="","",'Ümumi baza'!ET48)</f>
        <v/>
      </c>
      <c r="AI48" s="68" t="str">
        <f>IF('Ümumi baza'!EU48="","",'Ümumi baza'!EU48)</f>
        <v/>
      </c>
      <c r="AJ48" s="68" t="str">
        <f>IF('Ümumi baza'!EV48="","",'Ümumi baza'!EV48)</f>
        <v/>
      </c>
      <c r="AK48" s="68" t="str">
        <f>IF('Ümumi baza'!EW48="","",'Ümumi baza'!EW48)</f>
        <v/>
      </c>
      <c r="AL48" s="68" t="str">
        <f>IF('Ümumi baza'!EX48="","",'Ümumi baza'!EX48)</f>
        <v/>
      </c>
      <c r="AM48" s="68">
        <f>IF('Ümumi baza'!FK48="","",'Ümumi baza'!FK48)</f>
        <v>9.4166666666666661</v>
      </c>
      <c r="AN48" s="68">
        <f>IF('Ümumi baza'!FX48="","",'Ümumi baza'!FX48)</f>
        <v>0</v>
      </c>
      <c r="AO48" s="68">
        <f>IF('Ümumi baza'!FY48="","",'Ümumi baza'!FY48)</f>
        <v>0</v>
      </c>
      <c r="AP48" s="68">
        <f>IF('Ümumi baza'!FZ48="","",'Ümumi baza'!FZ48)</f>
        <v>10.608333333333333</v>
      </c>
      <c r="AQ48" s="68">
        <f>IF('Ümumi baza'!GA48="","",'Ümumi baza'!GA48)</f>
        <v>0</v>
      </c>
      <c r="AR48" s="68">
        <f>IF('Ümumi baza'!GB48="","",'Ümumi baza'!GB48)</f>
        <v>10.608333333333333</v>
      </c>
      <c r="AS48" s="68">
        <f>IF('Ümumi baza'!GC48="","",'Ümumi baza'!GC48)</f>
        <v>0</v>
      </c>
      <c r="AT48" s="68" t="str">
        <f>IF('Ümumi baza'!GP48="","",'Ümumi baza'!GP48)</f>
        <v/>
      </c>
      <c r="AU48" s="68" t="str">
        <f>IF('Ümumi baza'!HC48="","",'Ümumi baza'!HC48)</f>
        <v/>
      </c>
      <c r="AV48" s="68" t="str">
        <f>IF('Ümumi baza'!HD48="","",'Ümumi baza'!HD48)</f>
        <v/>
      </c>
      <c r="AW48" s="68" t="str">
        <f>IF('Ümumi baza'!HE48="","",'Ümumi baza'!HE48)</f>
        <v/>
      </c>
      <c r="AX48" s="68" t="str">
        <f>IF('Ümumi baza'!HF48="","",'Ümumi baza'!HF48)</f>
        <v/>
      </c>
      <c r="AY48" s="68" t="str">
        <f>IF('Ümumi baza'!HG48="","",'Ümumi baza'!HG48)</f>
        <v/>
      </c>
      <c r="AZ48" s="68" t="str">
        <f>IF('Ümumi baza'!HH48="","",'Ümumi baza'!HH48)</f>
        <v/>
      </c>
      <c r="BA48" s="68">
        <f>IF('Ümumi baza'!HU48="","",'Ümumi baza'!HU48)</f>
        <v>0</v>
      </c>
      <c r="BB48" s="68">
        <f>IF('Ümumi baza'!IH48="","",'Ümumi baza'!IH48)</f>
        <v>0</v>
      </c>
      <c r="BC48" s="68">
        <f>IF('Ümumi baza'!II48="","",'Ümumi baza'!II48)</f>
        <v>0</v>
      </c>
      <c r="BD48" s="68">
        <f>IF('Ümumi baza'!IJ48="","",'Ümumi baza'!IJ48)</f>
        <v>10.173611111111112</v>
      </c>
      <c r="BE48" s="68">
        <f>IF('Ümumi baza'!IK48="","",'Ümumi baza'!IK48)</f>
        <v>0</v>
      </c>
      <c r="BF48" s="68">
        <f>IF('Ümumi baza'!IL48="","",'Ümumi baza'!IL48)</f>
        <v>10.173611111111112</v>
      </c>
      <c r="BG48" s="68">
        <f>IF('Ümumi baza'!IM48="","",'Ümumi baza'!IM48)</f>
        <v>0</v>
      </c>
      <c r="BH48" s="68">
        <f>IF('Ümumi baza'!IZ48="","",'Ümumi baza'!IZ48)</f>
        <v>76.647841444270014</v>
      </c>
      <c r="BI48" s="68">
        <f>IF('Ümumi baza'!JM48="","",'Ümumi baza'!JM48)</f>
        <v>0</v>
      </c>
      <c r="BJ48" s="68">
        <f>IF('Ümumi baza'!JN48="","",'Ümumi baza'!JN48)</f>
        <v>0</v>
      </c>
      <c r="BK48" s="68">
        <f>IF('Ümumi baza'!JO48="","",'Ümumi baza'!JO48)</f>
        <v>81.056632653061229</v>
      </c>
      <c r="BL48" s="68">
        <f>IF('Ümumi baza'!JP48="","",'Ümumi baza'!JP48)</f>
        <v>0</v>
      </c>
      <c r="BM48" s="68">
        <f>IF('Ümumi baza'!JQ48="","",'Ümumi baza'!JQ48)</f>
        <v>81.056632653061229</v>
      </c>
      <c r="BN48" s="68">
        <f>IF('Ümumi baza'!JR48="","",'Ümumi baza'!JR48)</f>
        <v>0</v>
      </c>
      <c r="BO48" s="68" t="str">
        <f>IF('Ümumi baza'!KE48="","",'Ümumi baza'!KE48)</f>
        <v/>
      </c>
      <c r="BP48" s="68" t="str">
        <f>IF('Ümumi baza'!KR48="","",'Ümumi baza'!KR48)</f>
        <v/>
      </c>
      <c r="BQ48" s="68" t="str">
        <f>IF('Ümumi baza'!KS48="","",'Ümumi baza'!KS48)</f>
        <v/>
      </c>
      <c r="BR48" s="68" t="str">
        <f>IF('Ümumi baza'!KT48="","",'Ümumi baza'!KT48)</f>
        <v/>
      </c>
      <c r="BS48" s="68" t="str">
        <f>IF('Ümumi baza'!KU48="","",'Ümumi baza'!KU48)</f>
        <v/>
      </c>
      <c r="BT48" s="68" t="str">
        <f>IF('Ümumi baza'!KV48="","",'Ümumi baza'!KV48)</f>
        <v/>
      </c>
      <c r="BU48" s="68" t="str">
        <f>IF('Ümumi baza'!KW48="","",'Ümumi baza'!KW48)</f>
        <v/>
      </c>
      <c r="BV48" s="68">
        <f>IF('Ümumi baza'!LJ48="","",'Ümumi baza'!LJ48)</f>
        <v>73.653409090909093</v>
      </c>
      <c r="BW48" s="68">
        <f>IF('Ümumi baza'!LW48="","",'Ümumi baza'!LW48)</f>
        <v>0</v>
      </c>
      <c r="BX48" s="68">
        <f>IF('Ümumi baza'!LX48="","",'Ümumi baza'!LX48)</f>
        <v>0</v>
      </c>
      <c r="BY48" s="68">
        <f>IF('Ümumi baza'!LY48="","",'Ümumi baza'!LY48)</f>
        <v>73.824242424242428</v>
      </c>
      <c r="BZ48" s="68">
        <f>IF('Ümumi baza'!LZ48="","",'Ümumi baza'!LZ48)</f>
        <v>18.09090909090909</v>
      </c>
      <c r="CA48" s="68">
        <f>IF('Ümumi baza'!MA48="","",'Ümumi baza'!MA48)</f>
        <v>74.244696969696975</v>
      </c>
      <c r="CB48" s="68">
        <f>IF('Ümumi baza'!MB48="","",'Ümumi baza'!MB48)</f>
        <v>0</v>
      </c>
      <c r="CC48" s="68" t="str">
        <f>IF('Ümumi baza'!MO48="","",'Ümumi baza'!MO48)</f>
        <v/>
      </c>
      <c r="CD48" s="68" t="str">
        <f>IF('Ümumi baza'!NB48="","",'Ümumi baza'!NB48)</f>
        <v/>
      </c>
      <c r="CE48" s="68" t="str">
        <f>IF('Ümumi baza'!NC48="","",'Ümumi baza'!NC48)</f>
        <v/>
      </c>
      <c r="CF48" s="68" t="str">
        <f>IF('Ümumi baza'!ND48="","",'Ümumi baza'!ND48)</f>
        <v/>
      </c>
      <c r="CG48" s="68" t="str">
        <f>IF('Ümumi baza'!NE48="","",'Ümumi baza'!NE48)</f>
        <v/>
      </c>
      <c r="CH48" s="68" t="str">
        <f>IF('Ümumi baza'!NF48="","",'Ümumi baza'!NF48)</f>
        <v/>
      </c>
      <c r="CI48" s="68" t="str">
        <f>IF('Ümumi baza'!NG48="","",'Ümumi baza'!NG48)</f>
        <v/>
      </c>
      <c r="CJ48" s="69">
        <f t="shared" si="1"/>
        <v>46.432194551480265</v>
      </c>
      <c r="CK48" s="69">
        <f t="shared" si="2"/>
        <v>0</v>
      </c>
      <c r="CL48" s="69">
        <f t="shared" si="3"/>
        <v>0</v>
      </c>
      <c r="CM48" s="69">
        <f t="shared" si="4"/>
        <v>50.548304645090354</v>
      </c>
      <c r="CN48" s="69">
        <f t="shared" si="5"/>
        <v>3.6181818181818182</v>
      </c>
      <c r="CO48" s="69">
        <f t="shared" si="6"/>
        <v>50.632395554181265</v>
      </c>
      <c r="CP48" s="69">
        <f t="shared" si="7"/>
        <v>0</v>
      </c>
    </row>
    <row r="49" spans="1:94" x14ac:dyDescent="0.3">
      <c r="A49" s="63"/>
      <c r="B49" s="68" t="str">
        <f>IF('Ümumi baza'!B49="","",'Ümumi baza'!B49)</f>
        <v/>
      </c>
      <c r="C49" s="68" t="s">
        <v>88</v>
      </c>
      <c r="D49" s="68" t="str">
        <f>IF('Ümumi baza'!L49="","",'Ümumi baza'!L49)</f>
        <v/>
      </c>
      <c r="E49" s="68" t="str">
        <f>IF('Ümumi baza'!Y49="","",'Ümumi baza'!Y49)</f>
        <v/>
      </c>
      <c r="F49" s="68" t="str">
        <f>IF('Ümumi baza'!Z49="","",'Ümumi baza'!Z49)</f>
        <v/>
      </c>
      <c r="G49" s="68" t="str">
        <f>IF('Ümumi baza'!AA49="","",'Ümumi baza'!AA49)</f>
        <v/>
      </c>
      <c r="H49" s="68" t="str">
        <f>IF('Ümumi baza'!AB49="","",'Ümumi baza'!AB49)</f>
        <v/>
      </c>
      <c r="I49" s="68" t="str">
        <f>IF('Ümumi baza'!AC49="","",'Ümumi baza'!AC49)</f>
        <v/>
      </c>
      <c r="J49" s="68" t="str">
        <f>IF('Ümumi baza'!AD49="","",'Ümumi baza'!AD49)</f>
        <v/>
      </c>
      <c r="K49" s="68" t="str">
        <f>IF('Ümumi baza'!AQ49="","",'Ümumi baza'!AQ49)</f>
        <v/>
      </c>
      <c r="L49" s="68" t="str">
        <f>IF('Ümumi baza'!BD49="","",'Ümumi baza'!BD49)</f>
        <v/>
      </c>
      <c r="M49" s="68" t="str">
        <f>IF('Ümumi baza'!BE49="","",'Ümumi baza'!BE49)</f>
        <v/>
      </c>
      <c r="N49" s="68" t="str">
        <f>IF('Ümumi baza'!BF49="","",'Ümumi baza'!BF49)</f>
        <v/>
      </c>
      <c r="O49" s="68" t="str">
        <f>IF('Ümumi baza'!BG49="","",'Ümumi baza'!BG49)</f>
        <v/>
      </c>
      <c r="P49" s="68" t="str">
        <f>IF('Ümumi baza'!BH49="","",'Ümumi baza'!BH49)</f>
        <v/>
      </c>
      <c r="Q49" s="68" t="str">
        <f>IF('Ümumi baza'!BI49="","",'Ümumi baza'!BI49)</f>
        <v/>
      </c>
      <c r="R49" s="68" t="str">
        <f>IF('Ümumi baza'!BV49="","",'Ümumi baza'!BV49)</f>
        <v/>
      </c>
      <c r="S49" s="68" t="str">
        <f>IF('Ümumi baza'!CI49="","",'Ümumi baza'!CI49)</f>
        <v/>
      </c>
      <c r="T49" s="68" t="str">
        <f>IF('Ümumi baza'!CJ49="","",'Ümumi baza'!CJ49)</f>
        <v/>
      </c>
      <c r="U49" s="68">
        <f>IF('Ümumi baza'!CK49="","",'Ümumi baza'!CK49)</f>
        <v>42.061520260278023</v>
      </c>
      <c r="V49" s="68" t="str">
        <f>IF('Ümumi baza'!CL49="","",'Ümumi baza'!CL49)</f>
        <v/>
      </c>
      <c r="W49" s="68">
        <f>IF('Ümumi baza'!CM49="","",'Ümumi baza'!CM49)</f>
        <v>42.061520260278023</v>
      </c>
      <c r="X49" s="68" t="str">
        <f>IF('Ümumi baza'!CN49="","",'Ümumi baza'!CN49)</f>
        <v/>
      </c>
      <c r="Y49" s="68">
        <f>IF('Ümumi baza'!DA49="","",'Ümumi baza'!DA49)</f>
        <v>37.192789094963011</v>
      </c>
      <c r="Z49" s="68" t="str">
        <f>IF('Ümumi baza'!DN49="","",'Ümumi baza'!DN49)</f>
        <v/>
      </c>
      <c r="AA49" s="68" t="str">
        <f>IF('Ümumi baza'!DO49="","",'Ümumi baza'!DO49)</f>
        <v/>
      </c>
      <c r="AB49" s="68">
        <f>IF('Ümumi baza'!DP49="","",'Ümumi baza'!DP49)</f>
        <v>48.912393162393165</v>
      </c>
      <c r="AC49" s="68" t="str">
        <f>IF('Ümumi baza'!DQ49="","",'Ümumi baza'!DQ49)</f>
        <v/>
      </c>
      <c r="AD49" s="68">
        <f>IF('Ümumi baza'!DR49="","",'Ümumi baza'!DR49)</f>
        <v>48.912393162393165</v>
      </c>
      <c r="AE49" s="68" t="str">
        <f>IF('Ümumi baza'!DS49="","",'Ümumi baza'!DS49)</f>
        <v/>
      </c>
      <c r="AF49" s="68">
        <f>IF('Ümumi baza'!EF49="","",'Ümumi baza'!EF49)</f>
        <v>27.083333333333336</v>
      </c>
      <c r="AG49" s="68" t="str">
        <f>IF('Ümumi baza'!ES49="","",'Ümumi baza'!ES49)</f>
        <v/>
      </c>
      <c r="AH49" s="68" t="str">
        <f>IF('Ümumi baza'!ET49="","",'Ümumi baza'!ET49)</f>
        <v/>
      </c>
      <c r="AI49" s="68">
        <f>IF('Ümumi baza'!EU49="","",'Ümumi baza'!EU49)</f>
        <v>0</v>
      </c>
      <c r="AJ49" s="68">
        <f>IF('Ümumi baza'!EV49="","",'Ümumi baza'!EV49)</f>
        <v>5.2631578947368425</v>
      </c>
      <c r="AK49" s="68">
        <f>IF('Ümumi baza'!EW49="","",'Ümumi baza'!EW49)</f>
        <v>0</v>
      </c>
      <c r="AL49" s="68" t="str">
        <f>IF('Ümumi baza'!EX49="","",'Ümumi baza'!EX49)</f>
        <v/>
      </c>
      <c r="AM49" s="68">
        <f>IF('Ümumi baza'!FK49="","",'Ümumi baza'!FK49)</f>
        <v>23.80952380952381</v>
      </c>
      <c r="AN49" s="68" t="str">
        <f>IF('Ümumi baza'!FX49="","",'Ümumi baza'!FX49)</f>
        <v/>
      </c>
      <c r="AO49" s="68" t="str">
        <f>IF('Ümumi baza'!FY49="","",'Ümumi baza'!FY49)</f>
        <v/>
      </c>
      <c r="AP49" s="68">
        <f>IF('Ümumi baza'!FZ49="","",'Ümumi baza'!FZ49)</f>
        <v>14.285714285714286</v>
      </c>
      <c r="AQ49" s="68" t="str">
        <f>IF('Ümumi baza'!GA49="","",'Ümumi baza'!GA49)</f>
        <v/>
      </c>
      <c r="AR49" s="68">
        <f>IF('Ümumi baza'!GB49="","",'Ümumi baza'!GB49)</f>
        <v>14.285714285714286</v>
      </c>
      <c r="AS49" s="68" t="str">
        <f>IF('Ümumi baza'!GC49="","",'Ümumi baza'!GC49)</f>
        <v/>
      </c>
      <c r="AT49" s="68" t="str">
        <f>IF('Ümumi baza'!GP49="","",'Ümumi baza'!GP49)</f>
        <v/>
      </c>
      <c r="AU49" s="68" t="str">
        <f>IF('Ümumi baza'!HC49="","",'Ümumi baza'!HC49)</f>
        <v/>
      </c>
      <c r="AV49" s="68" t="str">
        <f>IF('Ümumi baza'!HD49="","",'Ümumi baza'!HD49)</f>
        <v/>
      </c>
      <c r="AW49" s="68" t="str">
        <f>IF('Ümumi baza'!HE49="","",'Ümumi baza'!HE49)</f>
        <v/>
      </c>
      <c r="AX49" s="68" t="str">
        <f>IF('Ümumi baza'!HF49="","",'Ümumi baza'!HF49)</f>
        <v/>
      </c>
      <c r="AY49" s="68" t="str">
        <f>IF('Ümumi baza'!HG49="","",'Ümumi baza'!HG49)</f>
        <v/>
      </c>
      <c r="AZ49" s="68" t="str">
        <f>IF('Ümumi baza'!HH49="","",'Ümumi baza'!HH49)</f>
        <v/>
      </c>
      <c r="BA49" s="68" t="str">
        <f>IF('Ümumi baza'!HU49="","",'Ümumi baza'!HU49)</f>
        <v/>
      </c>
      <c r="BB49" s="68" t="str">
        <f>IF('Ümumi baza'!IH49="","",'Ümumi baza'!IH49)</f>
        <v/>
      </c>
      <c r="BC49" s="68" t="str">
        <f>IF('Ümumi baza'!II49="","",'Ümumi baza'!II49)</f>
        <v/>
      </c>
      <c r="BD49" s="68">
        <f>IF('Ümumi baza'!IJ49="","",'Ümumi baza'!IJ49)</f>
        <v>0</v>
      </c>
      <c r="BE49" s="68" t="str">
        <f>IF('Ümumi baza'!IK49="","",'Ümumi baza'!IK49)</f>
        <v/>
      </c>
      <c r="BF49" s="68">
        <f>IF('Ümumi baza'!IL49="","",'Ümumi baza'!IL49)</f>
        <v>0</v>
      </c>
      <c r="BG49" s="68" t="str">
        <f>IF('Ümumi baza'!IM49="","",'Ümumi baza'!IM49)</f>
        <v/>
      </c>
      <c r="BH49" s="68">
        <f>IF('Ümumi baza'!IZ49="","",'Ümumi baza'!IZ49)</f>
        <v>44.007392846882873</v>
      </c>
      <c r="BI49" s="68" t="str">
        <f>IF('Ümumi baza'!JM49="","",'Ümumi baza'!JM49)</f>
        <v/>
      </c>
      <c r="BJ49" s="68" t="str">
        <f>IF('Ümumi baza'!JN49="","",'Ümumi baza'!JN49)</f>
        <v/>
      </c>
      <c r="BK49" s="68">
        <f>IF('Ümumi baza'!JO49="","",'Ümumi baza'!JO49)</f>
        <v>45.575683986929491</v>
      </c>
      <c r="BL49" s="68" t="str">
        <f>IF('Ümumi baza'!JP49="","",'Ümumi baza'!JP49)</f>
        <v/>
      </c>
      <c r="BM49" s="68">
        <f>IF('Ümumi baza'!JQ49="","",'Ümumi baza'!JQ49)</f>
        <v>45.575683986929491</v>
      </c>
      <c r="BN49" s="68" t="str">
        <f>IF('Ümumi baza'!JR49="","",'Ümumi baza'!JR49)</f>
        <v/>
      </c>
      <c r="BO49" s="68">
        <f>IF('Ümumi baza'!KE49="","",'Ümumi baza'!KE49)</f>
        <v>60.873015873015873</v>
      </c>
      <c r="BP49" s="68" t="str">
        <f>IF('Ümumi baza'!KR49="","",'Ümumi baza'!KR49)</f>
        <v/>
      </c>
      <c r="BQ49" s="68" t="str">
        <f>IF('Ümumi baza'!KS49="","",'Ümumi baza'!KS49)</f>
        <v/>
      </c>
      <c r="BR49" s="68">
        <f>IF('Ümumi baza'!KT49="","",'Ümumi baza'!KT49)</f>
        <v>43.368686868686872</v>
      </c>
      <c r="BS49" s="68">
        <f>IF('Ümumi baza'!KU49="","",'Ümumi baza'!KU49)</f>
        <v>50.098124098124096</v>
      </c>
      <c r="BT49" s="68">
        <f>IF('Ümumi baza'!KV49="","",'Ümumi baza'!KV49)</f>
        <v>50.637806637806641</v>
      </c>
      <c r="BU49" s="68" t="str">
        <f>IF('Ümumi baza'!KW49="","",'Ümumi baza'!KW49)</f>
        <v/>
      </c>
      <c r="BV49" s="68">
        <f>IF('Ümumi baza'!LJ49="","",'Ümumi baza'!LJ49)</f>
        <v>25.454545454545453</v>
      </c>
      <c r="BW49" s="68" t="str">
        <f>IF('Ümumi baza'!LW49="","",'Ümumi baza'!LW49)</f>
        <v/>
      </c>
      <c r="BX49" s="68" t="str">
        <f>IF('Ümumi baza'!LX49="","",'Ümumi baza'!LX49)</f>
        <v/>
      </c>
      <c r="BY49" s="68">
        <f>IF('Ümumi baza'!LY49="","",'Ümumi baza'!LY49)</f>
        <v>11.742424242424242</v>
      </c>
      <c r="BZ49" s="68">
        <f>IF('Ümumi baza'!LZ49="","",'Ümumi baza'!LZ49)</f>
        <v>33.333333333333336</v>
      </c>
      <c r="CA49" s="68">
        <f>IF('Ümumi baza'!MA49="","",'Ümumi baza'!MA49)</f>
        <v>14.015151515151516</v>
      </c>
      <c r="CB49" s="68">
        <f>IF('Ümumi baza'!MB49="","",'Ümumi baza'!MB49)</f>
        <v>0</v>
      </c>
      <c r="CC49" s="68">
        <f>IF('Ümumi baza'!MO49="","",'Ümumi baza'!MO49)</f>
        <v>63.879751461988306</v>
      </c>
      <c r="CD49" s="68" t="str">
        <f>IF('Ümumi baza'!NB49="","",'Ümumi baza'!NB49)</f>
        <v/>
      </c>
      <c r="CE49" s="68" t="str">
        <f>IF('Ümumi baza'!NC49="","",'Ümumi baza'!NC49)</f>
        <v/>
      </c>
      <c r="CF49" s="68">
        <f>IF('Ümumi baza'!ND49="","",'Ümumi baza'!ND49)</f>
        <v>42.397660818713454</v>
      </c>
      <c r="CG49" s="68">
        <f>IF('Ümumi baza'!NE49="","",'Ümumi baza'!NE49)</f>
        <v>42.817982456140356</v>
      </c>
      <c r="CH49" s="68">
        <f>IF('Ümumi baza'!NF49="","",'Ümumi baza'!NF49)</f>
        <v>45.522660818713454</v>
      </c>
      <c r="CI49" s="68" t="str">
        <f>IF('Ümumi baza'!NG49="","",'Ümumi baza'!NG49)</f>
        <v/>
      </c>
      <c r="CJ49" s="69">
        <f t="shared" si="1"/>
        <v>40.328621696321811</v>
      </c>
      <c r="CK49" s="69" t="e">
        <f t="shared" si="2"/>
        <v>#DIV/0!</v>
      </c>
      <c r="CL49" s="69" t="e">
        <f t="shared" si="3"/>
        <v>#DIV/0!</v>
      </c>
      <c r="CM49" s="69">
        <f t="shared" si="4"/>
        <v>27.59378706945995</v>
      </c>
      <c r="CN49" s="69">
        <f t="shared" si="5"/>
        <v>32.878149445583659</v>
      </c>
      <c r="CO49" s="69">
        <f t="shared" si="6"/>
        <v>29.001214518554068</v>
      </c>
      <c r="CP49" s="69">
        <f t="shared" si="7"/>
        <v>0</v>
      </c>
    </row>
    <row r="50" spans="1:94" x14ac:dyDescent="0.3">
      <c r="A50" s="63"/>
      <c r="B50" s="68" t="str">
        <f>IF('Ümumi baza'!B50="","",'Ümumi baza'!B50)</f>
        <v/>
      </c>
      <c r="C50" s="68" t="s">
        <v>89</v>
      </c>
      <c r="D50" s="68" t="str">
        <f>IF('Ümumi baza'!L50="","",'Ümumi baza'!L50)</f>
        <v/>
      </c>
      <c r="E50" s="68" t="str">
        <f>IF('Ümumi baza'!Y50="","",'Ümumi baza'!Y50)</f>
        <v/>
      </c>
      <c r="F50" s="68" t="str">
        <f>IF('Ümumi baza'!Z50="","",'Ümumi baza'!Z50)</f>
        <v/>
      </c>
      <c r="G50" s="68" t="str">
        <f>IF('Ümumi baza'!AA50="","",'Ümumi baza'!AA50)</f>
        <v/>
      </c>
      <c r="H50" s="68" t="str">
        <f>IF('Ümumi baza'!AB50="","",'Ümumi baza'!AB50)</f>
        <v/>
      </c>
      <c r="I50" s="68" t="str">
        <f>IF('Ümumi baza'!AC50="","",'Ümumi baza'!AC50)</f>
        <v/>
      </c>
      <c r="J50" s="68" t="str">
        <f>IF('Ümumi baza'!AD50="","",'Ümumi baza'!AD50)</f>
        <v/>
      </c>
      <c r="K50" s="68" t="str">
        <f>IF('Ümumi baza'!AQ50="","",'Ümumi baza'!AQ50)</f>
        <v/>
      </c>
      <c r="L50" s="68" t="str">
        <f>IF('Ümumi baza'!BD50="","",'Ümumi baza'!BD50)</f>
        <v/>
      </c>
      <c r="M50" s="68" t="str">
        <f>IF('Ümumi baza'!BE50="","",'Ümumi baza'!BE50)</f>
        <v/>
      </c>
      <c r="N50" s="68" t="str">
        <f>IF('Ümumi baza'!BF50="","",'Ümumi baza'!BF50)</f>
        <v/>
      </c>
      <c r="O50" s="68" t="str">
        <f>IF('Ümumi baza'!BG50="","",'Ümumi baza'!BG50)</f>
        <v/>
      </c>
      <c r="P50" s="68" t="str">
        <f>IF('Ümumi baza'!BH50="","",'Ümumi baza'!BH50)</f>
        <v/>
      </c>
      <c r="Q50" s="68" t="str">
        <f>IF('Ümumi baza'!BI50="","",'Ümumi baza'!BI50)</f>
        <v/>
      </c>
      <c r="R50" s="68" t="str">
        <f>IF('Ümumi baza'!BV50="","",'Ümumi baza'!BV50)</f>
        <v/>
      </c>
      <c r="S50" s="68" t="str">
        <f>IF('Ümumi baza'!CI50="","",'Ümumi baza'!CI50)</f>
        <v/>
      </c>
      <c r="T50" s="68" t="str">
        <f>IF('Ümumi baza'!CJ50="","",'Ümumi baza'!CJ50)</f>
        <v/>
      </c>
      <c r="U50" s="68">
        <f>IF('Ümumi baza'!CK50="","",'Ümumi baza'!CK50)</f>
        <v>36.133473152106689</v>
      </c>
      <c r="V50" s="68" t="str">
        <f>IF('Ümumi baza'!CL50="","",'Ümumi baza'!CL50)</f>
        <v/>
      </c>
      <c r="W50" s="68">
        <f>IF('Ümumi baza'!CM50="","",'Ümumi baza'!CM50)</f>
        <v>36.133473152106689</v>
      </c>
      <c r="X50" s="68" t="str">
        <f>IF('Ümumi baza'!CN50="","",'Ümumi baza'!CN50)</f>
        <v/>
      </c>
      <c r="Y50" s="68">
        <f>IF('Ümumi baza'!DA50="","",'Ümumi baza'!DA50)</f>
        <v>37.591635417722379</v>
      </c>
      <c r="Z50" s="68" t="str">
        <f>IF('Ümumi baza'!DN50="","",'Ümumi baza'!DN50)</f>
        <v/>
      </c>
      <c r="AA50" s="68" t="str">
        <f>IF('Ümumi baza'!DO50="","",'Ümumi baza'!DO50)</f>
        <v/>
      </c>
      <c r="AB50" s="68">
        <f>IF('Ümumi baza'!DP50="","",'Ümumi baza'!DP50)</f>
        <v>32.444444444444443</v>
      </c>
      <c r="AC50" s="68" t="str">
        <f>IF('Ümumi baza'!DQ50="","",'Ümumi baza'!DQ50)</f>
        <v/>
      </c>
      <c r="AD50" s="68">
        <f>IF('Ümumi baza'!DR50="","",'Ümumi baza'!DR50)</f>
        <v>32.444444444444443</v>
      </c>
      <c r="AE50" s="68" t="str">
        <f>IF('Ümumi baza'!DS50="","",'Ümumi baza'!DS50)</f>
        <v/>
      </c>
      <c r="AF50" s="68">
        <f>IF('Ümumi baza'!EF50="","",'Ümumi baza'!EF50)</f>
        <v>31.25</v>
      </c>
      <c r="AG50" s="68" t="str">
        <f>IF('Ümumi baza'!ES50="","",'Ümumi baza'!ES50)</f>
        <v/>
      </c>
      <c r="AH50" s="68" t="str">
        <f>IF('Ümumi baza'!ET50="","",'Ümumi baza'!ET50)</f>
        <v/>
      </c>
      <c r="AI50" s="68">
        <f>IF('Ümumi baza'!EU50="","",'Ümumi baza'!EU50)</f>
        <v>15</v>
      </c>
      <c r="AJ50" s="68">
        <f>IF('Ümumi baza'!EV50="","",'Ümumi baza'!EV50)</f>
        <v>31.578947368421051</v>
      </c>
      <c r="AK50" s="68">
        <f>IF('Ümumi baza'!EW50="","",'Ümumi baza'!EW50)</f>
        <v>30</v>
      </c>
      <c r="AL50" s="68" t="str">
        <f>IF('Ümumi baza'!EX50="","",'Ümumi baza'!EX50)</f>
        <v/>
      </c>
      <c r="AM50" s="68">
        <f>IF('Ümumi baza'!FK50="","",'Ümumi baza'!FK50)</f>
        <v>33.333333333333336</v>
      </c>
      <c r="AN50" s="68" t="str">
        <f>IF('Ümumi baza'!FX50="","",'Ümumi baza'!FX50)</f>
        <v/>
      </c>
      <c r="AO50" s="68" t="str">
        <f>IF('Ümumi baza'!FY50="","",'Ümumi baza'!FY50)</f>
        <v/>
      </c>
      <c r="AP50" s="68">
        <f>IF('Ümumi baza'!FZ50="","",'Ümumi baza'!FZ50)</f>
        <v>42.857142857142854</v>
      </c>
      <c r="AQ50" s="68" t="str">
        <f>IF('Ümumi baza'!GA50="","",'Ümumi baza'!GA50)</f>
        <v/>
      </c>
      <c r="AR50" s="68">
        <f>IF('Ümumi baza'!GB50="","",'Ümumi baza'!GB50)</f>
        <v>42.857142857142854</v>
      </c>
      <c r="AS50" s="68" t="str">
        <f>IF('Ümumi baza'!GC50="","",'Ümumi baza'!GC50)</f>
        <v/>
      </c>
      <c r="AT50" s="68" t="str">
        <f>IF('Ümumi baza'!GP50="","",'Ümumi baza'!GP50)</f>
        <v/>
      </c>
      <c r="AU50" s="68" t="str">
        <f>IF('Ümumi baza'!HC50="","",'Ümumi baza'!HC50)</f>
        <v/>
      </c>
      <c r="AV50" s="68" t="str">
        <f>IF('Ümumi baza'!HD50="","",'Ümumi baza'!HD50)</f>
        <v/>
      </c>
      <c r="AW50" s="68" t="str">
        <f>IF('Ümumi baza'!HE50="","",'Ümumi baza'!HE50)</f>
        <v/>
      </c>
      <c r="AX50" s="68" t="str">
        <f>IF('Ümumi baza'!HF50="","",'Ümumi baza'!HF50)</f>
        <v/>
      </c>
      <c r="AY50" s="68" t="str">
        <f>IF('Ümumi baza'!HG50="","",'Ümumi baza'!HG50)</f>
        <v/>
      </c>
      <c r="AZ50" s="68" t="str">
        <f>IF('Ümumi baza'!HH50="","",'Ümumi baza'!HH50)</f>
        <v/>
      </c>
      <c r="BA50" s="68" t="str">
        <f>IF('Ümumi baza'!HU50="","",'Ümumi baza'!HU50)</f>
        <v/>
      </c>
      <c r="BB50" s="68" t="str">
        <f>IF('Ümumi baza'!IH50="","",'Ümumi baza'!IH50)</f>
        <v/>
      </c>
      <c r="BC50" s="68" t="str">
        <f>IF('Ümumi baza'!II50="","",'Ümumi baza'!II50)</f>
        <v/>
      </c>
      <c r="BD50" s="68">
        <f>IF('Ümumi baza'!IJ50="","",'Ümumi baza'!IJ50)</f>
        <v>69.565217391304344</v>
      </c>
      <c r="BE50" s="68" t="str">
        <f>IF('Ümumi baza'!IK50="","",'Ümumi baza'!IK50)</f>
        <v/>
      </c>
      <c r="BF50" s="68">
        <f>IF('Ümumi baza'!IL50="","",'Ümumi baza'!IL50)</f>
        <v>69.565217391304344</v>
      </c>
      <c r="BG50" s="68" t="str">
        <f>IF('Ümumi baza'!IM50="","",'Ümumi baza'!IM50)</f>
        <v/>
      </c>
      <c r="BH50" s="68">
        <f>IF('Ümumi baza'!IZ50="","",'Ümumi baza'!IZ50)</f>
        <v>32.328576947733538</v>
      </c>
      <c r="BI50" s="68" t="str">
        <f>IF('Ümumi baza'!JM50="","",'Ümumi baza'!JM50)</f>
        <v/>
      </c>
      <c r="BJ50" s="68" t="str">
        <f>IF('Ümumi baza'!JN50="","",'Ümumi baza'!JN50)</f>
        <v/>
      </c>
      <c r="BK50" s="68">
        <f>IF('Ümumi baza'!JO50="","",'Ümumi baza'!JO50)</f>
        <v>43.699777393795046</v>
      </c>
      <c r="BL50" s="68" t="str">
        <f>IF('Ümumi baza'!JP50="","",'Ümumi baza'!JP50)</f>
        <v/>
      </c>
      <c r="BM50" s="68">
        <f>IF('Ümumi baza'!JQ50="","",'Ümumi baza'!JQ50)</f>
        <v>43.699777393795046</v>
      </c>
      <c r="BN50" s="68" t="str">
        <f>IF('Ümumi baza'!JR50="","",'Ümumi baza'!JR50)</f>
        <v/>
      </c>
      <c r="BO50" s="68">
        <f>IF('Ümumi baza'!KE50="","",'Ümumi baza'!KE50)</f>
        <v>35.873015873015873</v>
      </c>
      <c r="BP50" s="68" t="str">
        <f>IF('Ümumi baza'!KR50="","",'Ümumi baza'!KR50)</f>
        <v/>
      </c>
      <c r="BQ50" s="68" t="str">
        <f>IF('Ümumi baza'!KS50="","",'Ümumi baza'!KS50)</f>
        <v/>
      </c>
      <c r="BR50" s="68">
        <f>IF('Ümumi baza'!KT50="","",'Ümumi baza'!KT50)</f>
        <v>51.362193362193359</v>
      </c>
      <c r="BS50" s="68">
        <f>IF('Ümumi baza'!KU50="","",'Ümumi baza'!KU50)</f>
        <v>36.870851370851369</v>
      </c>
      <c r="BT50" s="68">
        <f>IF('Ümumi baza'!KV50="","",'Ümumi baza'!KV50)</f>
        <v>43.426406926406933</v>
      </c>
      <c r="BU50" s="68" t="str">
        <f>IF('Ümumi baza'!KW50="","",'Ümumi baza'!KW50)</f>
        <v/>
      </c>
      <c r="BV50" s="68">
        <f>IF('Ümumi baza'!LJ50="","",'Ümumi baza'!LJ50)</f>
        <v>56.423444976076553</v>
      </c>
      <c r="BW50" s="68" t="str">
        <f>IF('Ümumi baza'!LW50="","",'Ümumi baza'!LW50)</f>
        <v/>
      </c>
      <c r="BX50" s="68" t="str">
        <f>IF('Ümumi baza'!LX50="","",'Ümumi baza'!LX50)</f>
        <v/>
      </c>
      <c r="BY50" s="68">
        <f>IF('Ümumi baza'!LY50="","",'Ümumi baza'!LY50)</f>
        <v>62.458641663447153</v>
      </c>
      <c r="BZ50" s="68">
        <f>IF('Ümumi baza'!LZ50="","",'Ümumi baza'!LZ50)</f>
        <v>61.904761904761905</v>
      </c>
      <c r="CA50" s="68">
        <f>IF('Ümumi baza'!MA50="","",'Ümumi baza'!MA50)</f>
        <v>60.18591439071988</v>
      </c>
      <c r="CB50" s="68">
        <f>IF('Ümumi baza'!MB50="","",'Ümumi baza'!MB50)</f>
        <v>0</v>
      </c>
      <c r="CC50" s="68">
        <f>IF('Ümumi baza'!MO50="","",'Ümumi baza'!MO50)</f>
        <v>33.342470760233923</v>
      </c>
      <c r="CD50" s="68" t="str">
        <f>IF('Ümumi baza'!NB50="","",'Ümumi baza'!NB50)</f>
        <v/>
      </c>
      <c r="CE50" s="68" t="str">
        <f>IF('Ümumi baza'!NC50="","",'Ümumi baza'!NC50)</f>
        <v/>
      </c>
      <c r="CF50" s="68">
        <f>IF('Ümumi baza'!ND50="","",'Ümumi baza'!ND50)</f>
        <v>53.435672514619881</v>
      </c>
      <c r="CG50" s="68">
        <f>IF('Ümumi baza'!NE50="","",'Ümumi baza'!NE50)</f>
        <v>50.310672514619881</v>
      </c>
      <c r="CH50" s="68">
        <f>IF('Ümumi baza'!NF50="","",'Ümumi baza'!NF50)</f>
        <v>50.310672514619881</v>
      </c>
      <c r="CI50" s="68" t="str">
        <f>IF('Ümumi baza'!NG50="","",'Ümumi baza'!NG50)</f>
        <v/>
      </c>
      <c r="CJ50" s="69">
        <f t="shared" si="1"/>
        <v>37.163211044016514</v>
      </c>
      <c r="CK50" s="69" t="e">
        <f t="shared" si="2"/>
        <v>#DIV/0!</v>
      </c>
      <c r="CL50" s="69" t="e">
        <f t="shared" si="3"/>
        <v>#DIV/0!</v>
      </c>
      <c r="CM50" s="69">
        <f t="shared" si="4"/>
        <v>45.217395864339309</v>
      </c>
      <c r="CN50" s="69">
        <f t="shared" si="5"/>
        <v>45.166308289663554</v>
      </c>
      <c r="CO50" s="69">
        <f t="shared" si="6"/>
        <v>45.402561007837775</v>
      </c>
      <c r="CP50" s="69">
        <f t="shared" si="7"/>
        <v>0</v>
      </c>
    </row>
    <row r="51" spans="1:94" x14ac:dyDescent="0.3">
      <c r="A51" s="63"/>
      <c r="B51" s="68" t="str">
        <f>IF('Ümumi baza'!B51="","",'Ümumi baza'!B51)</f>
        <v/>
      </c>
      <c r="C51" s="68" t="s">
        <v>90</v>
      </c>
      <c r="D51" s="68" t="str">
        <f>IF('Ümumi baza'!L51="","",'Ümumi baza'!L51)</f>
        <v/>
      </c>
      <c r="E51" s="68" t="str">
        <f>IF('Ümumi baza'!Y51="","",'Ümumi baza'!Y51)</f>
        <v/>
      </c>
      <c r="F51" s="68" t="str">
        <f>IF('Ümumi baza'!Z51="","",'Ümumi baza'!Z51)</f>
        <v/>
      </c>
      <c r="G51" s="68" t="str">
        <f>IF('Ümumi baza'!AA51="","",'Ümumi baza'!AA51)</f>
        <v/>
      </c>
      <c r="H51" s="68" t="str">
        <f>IF('Ümumi baza'!AB51="","",'Ümumi baza'!AB51)</f>
        <v/>
      </c>
      <c r="I51" s="68" t="str">
        <f>IF('Ümumi baza'!AC51="","",'Ümumi baza'!AC51)</f>
        <v/>
      </c>
      <c r="J51" s="68" t="str">
        <f>IF('Ümumi baza'!AD51="","",'Ümumi baza'!AD51)</f>
        <v/>
      </c>
      <c r="K51" s="68" t="str">
        <f>IF('Ümumi baza'!AQ51="","",'Ümumi baza'!AQ51)</f>
        <v/>
      </c>
      <c r="L51" s="68" t="str">
        <f>IF('Ümumi baza'!BD51="","",'Ümumi baza'!BD51)</f>
        <v/>
      </c>
      <c r="M51" s="68" t="str">
        <f>IF('Ümumi baza'!BE51="","",'Ümumi baza'!BE51)</f>
        <v/>
      </c>
      <c r="N51" s="68" t="str">
        <f>IF('Ümumi baza'!BF51="","",'Ümumi baza'!BF51)</f>
        <v/>
      </c>
      <c r="O51" s="68" t="str">
        <f>IF('Ümumi baza'!BG51="","",'Ümumi baza'!BG51)</f>
        <v/>
      </c>
      <c r="P51" s="68" t="str">
        <f>IF('Ümumi baza'!BH51="","",'Ümumi baza'!BH51)</f>
        <v/>
      </c>
      <c r="Q51" s="68" t="str">
        <f>IF('Ümumi baza'!BI51="","",'Ümumi baza'!BI51)</f>
        <v/>
      </c>
      <c r="R51" s="68" t="str">
        <f>IF('Ümumi baza'!BV51="","",'Ümumi baza'!BV51)</f>
        <v/>
      </c>
      <c r="S51" s="68" t="str">
        <f>IF('Ümumi baza'!CI51="","",'Ümumi baza'!CI51)</f>
        <v/>
      </c>
      <c r="T51" s="68" t="str">
        <f>IF('Ümumi baza'!CJ51="","",'Ümumi baza'!CJ51)</f>
        <v/>
      </c>
      <c r="U51" s="68">
        <f>IF('Ümumi baza'!CK51="","",'Ümumi baza'!CK51)</f>
        <v>21.805006587615281</v>
      </c>
      <c r="V51" s="68" t="str">
        <f>IF('Ümumi baza'!CL51="","",'Ümumi baza'!CL51)</f>
        <v/>
      </c>
      <c r="W51" s="68">
        <f>IF('Ümumi baza'!CM51="","",'Ümumi baza'!CM51)</f>
        <v>21.805006587615281</v>
      </c>
      <c r="X51" s="68" t="str">
        <f>IF('Ümumi baza'!CN51="","",'Ümumi baza'!CN51)</f>
        <v/>
      </c>
      <c r="Y51" s="68">
        <f>IF('Ümumi baza'!DA51="","",'Ümumi baza'!DA51)</f>
        <v>25.21557548731462</v>
      </c>
      <c r="Z51" s="68" t="str">
        <f>IF('Ümumi baza'!DN51="","",'Ümumi baza'!DN51)</f>
        <v/>
      </c>
      <c r="AA51" s="68" t="str">
        <f>IF('Ümumi baza'!DO51="","",'Ümumi baza'!DO51)</f>
        <v/>
      </c>
      <c r="AB51" s="68">
        <f>IF('Ümumi baza'!DP51="","",'Ümumi baza'!DP51)</f>
        <v>18.643162393162395</v>
      </c>
      <c r="AC51" s="68" t="str">
        <f>IF('Ümumi baza'!DQ51="","",'Ümumi baza'!DQ51)</f>
        <v/>
      </c>
      <c r="AD51" s="68">
        <f>IF('Ümumi baza'!DR51="","",'Ümumi baza'!DR51)</f>
        <v>18.643162393162395</v>
      </c>
      <c r="AE51" s="68" t="str">
        <f>IF('Ümumi baza'!DS51="","",'Ümumi baza'!DS51)</f>
        <v/>
      </c>
      <c r="AF51" s="68">
        <f>IF('Ümumi baza'!EF51="","",'Ümumi baza'!EF51)</f>
        <v>41.666666666666671</v>
      </c>
      <c r="AG51" s="68" t="str">
        <f>IF('Ümumi baza'!ES51="","",'Ümumi baza'!ES51)</f>
        <v/>
      </c>
      <c r="AH51" s="68" t="str">
        <f>IF('Ümumi baza'!ET51="","",'Ümumi baza'!ET51)</f>
        <v/>
      </c>
      <c r="AI51" s="68">
        <f>IF('Ümumi baza'!EU51="","",'Ümumi baza'!EU51)</f>
        <v>85</v>
      </c>
      <c r="AJ51" s="68">
        <f>IF('Ümumi baza'!EV51="","",'Ümumi baza'!EV51)</f>
        <v>63.157894736842103</v>
      </c>
      <c r="AK51" s="68">
        <f>IF('Ümumi baza'!EW51="","",'Ümumi baza'!EW51)</f>
        <v>70</v>
      </c>
      <c r="AL51" s="68" t="str">
        <f>IF('Ümumi baza'!EX51="","",'Ümumi baza'!EX51)</f>
        <v/>
      </c>
      <c r="AM51" s="68">
        <f>IF('Ümumi baza'!FK51="","",'Ümumi baza'!FK51)</f>
        <v>42.857142857142854</v>
      </c>
      <c r="AN51" s="68" t="str">
        <f>IF('Ümumi baza'!FX51="","",'Ümumi baza'!FX51)</f>
        <v/>
      </c>
      <c r="AO51" s="68" t="str">
        <f>IF('Ümumi baza'!FY51="","",'Ümumi baza'!FY51)</f>
        <v/>
      </c>
      <c r="AP51" s="68">
        <f>IF('Ümumi baza'!FZ51="","",'Ümumi baza'!FZ51)</f>
        <v>42.857142857142854</v>
      </c>
      <c r="AQ51" s="68" t="str">
        <f>IF('Ümumi baza'!GA51="","",'Ümumi baza'!GA51)</f>
        <v/>
      </c>
      <c r="AR51" s="68">
        <f>IF('Ümumi baza'!GB51="","",'Ümumi baza'!GB51)</f>
        <v>42.857142857142854</v>
      </c>
      <c r="AS51" s="68" t="str">
        <f>IF('Ümumi baza'!GC51="","",'Ümumi baza'!GC51)</f>
        <v/>
      </c>
      <c r="AT51" s="68" t="str">
        <f>IF('Ümumi baza'!GP51="","",'Ümumi baza'!GP51)</f>
        <v/>
      </c>
      <c r="AU51" s="68" t="str">
        <f>IF('Ümumi baza'!HC51="","",'Ümumi baza'!HC51)</f>
        <v/>
      </c>
      <c r="AV51" s="68" t="str">
        <f>IF('Ümumi baza'!HD51="","",'Ümumi baza'!HD51)</f>
        <v/>
      </c>
      <c r="AW51" s="68" t="str">
        <f>IF('Ümumi baza'!HE51="","",'Ümumi baza'!HE51)</f>
        <v/>
      </c>
      <c r="AX51" s="68" t="str">
        <f>IF('Ümumi baza'!HF51="","",'Ümumi baza'!HF51)</f>
        <v/>
      </c>
      <c r="AY51" s="68" t="str">
        <f>IF('Ümumi baza'!HG51="","",'Ümumi baza'!HG51)</f>
        <v/>
      </c>
      <c r="AZ51" s="68" t="str">
        <f>IF('Ümumi baza'!HH51="","",'Ümumi baza'!HH51)</f>
        <v/>
      </c>
      <c r="BA51" s="68" t="str">
        <f>IF('Ümumi baza'!HU51="","",'Ümumi baza'!HU51)</f>
        <v/>
      </c>
      <c r="BB51" s="68" t="str">
        <f>IF('Ümumi baza'!IH51="","",'Ümumi baza'!IH51)</f>
        <v/>
      </c>
      <c r="BC51" s="68" t="str">
        <f>IF('Ümumi baza'!II51="","",'Ümumi baza'!II51)</f>
        <v/>
      </c>
      <c r="BD51" s="68">
        <f>IF('Ümumi baza'!IJ51="","",'Ümumi baza'!IJ51)</f>
        <v>26.086956521739129</v>
      </c>
      <c r="BE51" s="68" t="str">
        <f>IF('Ümumi baza'!IK51="","",'Ümumi baza'!IK51)</f>
        <v/>
      </c>
      <c r="BF51" s="68">
        <f>IF('Ümumi baza'!IL51="","",'Ümumi baza'!IL51)</f>
        <v>26.086956521739129</v>
      </c>
      <c r="BG51" s="68" t="str">
        <f>IF('Ümumi baza'!IM51="","",'Ümumi baza'!IM51)</f>
        <v/>
      </c>
      <c r="BH51" s="68">
        <f>IF('Ümumi baza'!IZ51="","",'Ümumi baza'!IZ51)</f>
        <v>22.949744491097874</v>
      </c>
      <c r="BI51" s="68" t="str">
        <f>IF('Ümumi baza'!JM51="","",'Ümumi baza'!JM51)</f>
        <v/>
      </c>
      <c r="BJ51" s="68" t="str">
        <f>IF('Ümumi baza'!JN51="","",'Ümumi baza'!JN51)</f>
        <v/>
      </c>
      <c r="BK51" s="68">
        <f>IF('Ümumi baza'!JO51="","",'Ümumi baza'!JO51)</f>
        <v>10.724538619275462</v>
      </c>
      <c r="BL51" s="68" t="str">
        <f>IF('Ümumi baza'!JP51="","",'Ümumi baza'!JP51)</f>
        <v/>
      </c>
      <c r="BM51" s="68">
        <f>IF('Ümumi baza'!JQ51="","",'Ümumi baza'!JQ51)</f>
        <v>10.724538619275462</v>
      </c>
      <c r="BN51" s="68" t="str">
        <f>IF('Ümumi baza'!JR51="","",'Ümumi baza'!JR51)</f>
        <v/>
      </c>
      <c r="BO51" s="68">
        <f>IF('Ümumi baza'!KE51="","",'Ümumi baza'!KE51)</f>
        <v>3.2539682539682544</v>
      </c>
      <c r="BP51" s="68" t="str">
        <f>IF('Ümumi baza'!KR51="","",'Ümumi baza'!KR51)</f>
        <v/>
      </c>
      <c r="BQ51" s="68" t="str">
        <f>IF('Ümumi baza'!KS51="","",'Ümumi baza'!KS51)</f>
        <v/>
      </c>
      <c r="BR51" s="68">
        <f>IF('Ümumi baza'!KT51="","",'Ümumi baza'!KT51)</f>
        <v>5.2691197691197695</v>
      </c>
      <c r="BS51" s="68">
        <f>IF('Ümumi baza'!KU51="","",'Ümumi baza'!KU51)</f>
        <v>13.031024531024533</v>
      </c>
      <c r="BT51" s="68">
        <f>IF('Ümumi baza'!KV51="","",'Ümumi baza'!KV51)</f>
        <v>5.9357864357864356</v>
      </c>
      <c r="BU51" s="68" t="str">
        <f>IF('Ümumi baza'!KW51="","",'Ümumi baza'!KW51)</f>
        <v/>
      </c>
      <c r="BV51" s="68">
        <f>IF('Ümumi baza'!LJ51="","",'Ümumi baza'!LJ51)</f>
        <v>18.12200956937799</v>
      </c>
      <c r="BW51" s="68" t="str">
        <f>IF('Ümumi baza'!LW51="","",'Ümumi baza'!LW51)</f>
        <v/>
      </c>
      <c r="BX51" s="68" t="str">
        <f>IF('Ümumi baza'!LX51="","",'Ümumi baza'!LX51)</f>
        <v/>
      </c>
      <c r="BY51" s="68">
        <f>IF('Ümumi baza'!LY51="","",'Ümumi baza'!LY51)</f>
        <v>25.798934094128604</v>
      </c>
      <c r="BZ51" s="68">
        <f>IF('Ümumi baza'!LZ51="","",'Ümumi baza'!LZ51)</f>
        <v>4.7619047619047619</v>
      </c>
      <c r="CA51" s="68">
        <f>IF('Ümumi baza'!MA51="","",'Ümumi baza'!MA51)</f>
        <v>25.798934094128604</v>
      </c>
      <c r="CB51" s="68">
        <f>IF('Ümumi baza'!MB51="","",'Ümumi baza'!MB51)</f>
        <v>0</v>
      </c>
      <c r="CC51" s="68">
        <f>IF('Ümumi baza'!MO51="","",'Ümumi baza'!MO51)</f>
        <v>2.7777777777777777</v>
      </c>
      <c r="CD51" s="68" t="str">
        <f>IF('Ümumi baza'!NB51="","",'Ümumi baza'!NB51)</f>
        <v/>
      </c>
      <c r="CE51" s="68" t="str">
        <f>IF('Ümumi baza'!NC51="","",'Ümumi baza'!NC51)</f>
        <v/>
      </c>
      <c r="CF51" s="68">
        <f>IF('Ümumi baza'!ND51="","",'Ümumi baza'!ND51)</f>
        <v>4.166666666666667</v>
      </c>
      <c r="CG51" s="68">
        <f>IF('Ümumi baza'!NE51="","",'Ümumi baza'!NE51)</f>
        <v>6.871345029239766</v>
      </c>
      <c r="CH51" s="68">
        <f>IF('Ümumi baza'!NF51="","",'Ümumi baza'!NF51)</f>
        <v>4.166666666666667</v>
      </c>
      <c r="CI51" s="68" t="str">
        <f>IF('Ümumi baza'!NG51="","",'Ümumi baza'!NG51)</f>
        <v/>
      </c>
      <c r="CJ51" s="69">
        <f t="shared" si="1"/>
        <v>22.406126443335147</v>
      </c>
      <c r="CK51" s="69" t="e">
        <f t="shared" si="2"/>
        <v>#DIV/0!</v>
      </c>
      <c r="CL51" s="69" t="e">
        <f t="shared" si="3"/>
        <v>#DIV/0!</v>
      </c>
      <c r="CM51" s="69">
        <f t="shared" si="4"/>
        <v>26.705725278761129</v>
      </c>
      <c r="CN51" s="69">
        <f t="shared" si="5"/>
        <v>21.95554226475279</v>
      </c>
      <c r="CO51" s="69">
        <f t="shared" si="6"/>
        <v>25.113132686168534</v>
      </c>
      <c r="CP51" s="69">
        <f t="shared" si="7"/>
        <v>0</v>
      </c>
    </row>
    <row r="52" spans="1:94" x14ac:dyDescent="0.3">
      <c r="A52" s="63"/>
      <c r="B52" s="68" t="str">
        <f>IF('Ümumi baza'!B52="","",'Ümumi baza'!B52)</f>
        <v/>
      </c>
      <c r="C52" s="68" t="s">
        <v>91</v>
      </c>
      <c r="D52" s="68" t="str">
        <f>IF('Ümumi baza'!L52="","",'Ümumi baza'!L52)</f>
        <v/>
      </c>
      <c r="E52" s="68" t="str">
        <f>IF('Ümumi baza'!Y52="","",'Ümumi baza'!Y52)</f>
        <v/>
      </c>
      <c r="F52" s="68" t="str">
        <f>IF('Ümumi baza'!Z52="","",'Ümumi baza'!Z52)</f>
        <v/>
      </c>
      <c r="G52" s="68" t="str">
        <f>IF('Ümumi baza'!AA52="","",'Ümumi baza'!AA52)</f>
        <v/>
      </c>
      <c r="H52" s="68" t="str">
        <f>IF('Ümumi baza'!AB52="","",'Ümumi baza'!AB52)</f>
        <v/>
      </c>
      <c r="I52" s="68" t="str">
        <f>IF('Ümumi baza'!AC52="","",'Ümumi baza'!AC52)</f>
        <v/>
      </c>
      <c r="J52" s="68" t="str">
        <f>IF('Ümumi baza'!AD52="","",'Ümumi baza'!AD52)</f>
        <v/>
      </c>
      <c r="K52" s="68" t="str">
        <f>IF('Ümumi baza'!AQ52="","",'Ümumi baza'!AQ52)</f>
        <v/>
      </c>
      <c r="L52" s="68" t="str">
        <f>IF('Ümumi baza'!BD52="","",'Ümumi baza'!BD52)</f>
        <v/>
      </c>
      <c r="M52" s="68" t="str">
        <f>IF('Ümumi baza'!BE52="","",'Ümumi baza'!BE52)</f>
        <v/>
      </c>
      <c r="N52" s="68" t="str">
        <f>IF('Ümumi baza'!BF52="","",'Ümumi baza'!BF52)</f>
        <v/>
      </c>
      <c r="O52" s="68" t="str">
        <f>IF('Ümumi baza'!BG52="","",'Ümumi baza'!BG52)</f>
        <v/>
      </c>
      <c r="P52" s="68" t="str">
        <f>IF('Ümumi baza'!BH52="","",'Ümumi baza'!BH52)</f>
        <v/>
      </c>
      <c r="Q52" s="68" t="str">
        <f>IF('Ümumi baza'!BI52="","",'Ümumi baza'!BI52)</f>
        <v/>
      </c>
      <c r="R52" s="68" t="str">
        <f>IF('Ümumi baza'!BV52="","",'Ümumi baza'!BV52)</f>
        <v/>
      </c>
      <c r="S52" s="68" t="str">
        <f>IF('Ümumi baza'!CI52="","",'Ümumi baza'!CI52)</f>
        <v/>
      </c>
      <c r="T52" s="68" t="str">
        <f>IF('Ümumi baza'!CJ52="","",'Ümumi baza'!CJ52)</f>
        <v/>
      </c>
      <c r="U52" s="68">
        <f>IF('Ümumi baza'!CK52="","",'Ümumi baza'!CK52)</f>
        <v>0</v>
      </c>
      <c r="V52" s="68" t="str">
        <f>IF('Ümumi baza'!CL52="","",'Ümumi baza'!CL52)</f>
        <v/>
      </c>
      <c r="W52" s="68">
        <f>IF('Ümumi baza'!CM52="","",'Ümumi baza'!CM52)</f>
        <v>0</v>
      </c>
      <c r="X52" s="68" t="str">
        <f>IF('Ümumi baza'!CN52="","",'Ümumi baza'!CN52)</f>
        <v/>
      </c>
      <c r="Y52" s="68">
        <f>IF('Ümumi baza'!DA52="","",'Ümumi baza'!DA52)</f>
        <v>0</v>
      </c>
      <c r="Z52" s="68" t="str">
        <f>IF('Ümumi baza'!DN52="","",'Ümumi baza'!DN52)</f>
        <v/>
      </c>
      <c r="AA52" s="68" t="str">
        <f>IF('Ümumi baza'!DO52="","",'Ümumi baza'!DO52)</f>
        <v/>
      </c>
      <c r="AB52" s="68">
        <f>IF('Ümumi baza'!DP52="","",'Ümumi baza'!DP52)</f>
        <v>0</v>
      </c>
      <c r="AC52" s="68" t="str">
        <f>IF('Ümumi baza'!DQ52="","",'Ümumi baza'!DQ52)</f>
        <v/>
      </c>
      <c r="AD52" s="68">
        <f>IF('Ümumi baza'!DR52="","",'Ümumi baza'!DR52)</f>
        <v>0</v>
      </c>
      <c r="AE52" s="68" t="str">
        <f>IF('Ümumi baza'!DS52="","",'Ümumi baza'!DS52)</f>
        <v/>
      </c>
      <c r="AF52" s="68">
        <f>IF('Ümumi baza'!EF52="","",'Ümumi baza'!EF52)</f>
        <v>0</v>
      </c>
      <c r="AG52" s="68" t="str">
        <f>IF('Ümumi baza'!ES52="","",'Ümumi baza'!ES52)</f>
        <v/>
      </c>
      <c r="AH52" s="68" t="str">
        <f>IF('Ümumi baza'!ET52="","",'Ümumi baza'!ET52)</f>
        <v/>
      </c>
      <c r="AI52" s="68">
        <f>IF('Ümumi baza'!EU52="","",'Ümumi baza'!EU52)</f>
        <v>0</v>
      </c>
      <c r="AJ52" s="68">
        <f>IF('Ümumi baza'!EV52="","",'Ümumi baza'!EV52)</f>
        <v>0</v>
      </c>
      <c r="AK52" s="68">
        <f>IF('Ümumi baza'!EW52="","",'Ümumi baza'!EW52)</f>
        <v>0</v>
      </c>
      <c r="AL52" s="68" t="str">
        <f>IF('Ümumi baza'!EX52="","",'Ümumi baza'!EX52)</f>
        <v/>
      </c>
      <c r="AM52" s="68">
        <f>IF('Ümumi baza'!FK52="","",'Ümumi baza'!FK52)</f>
        <v>0</v>
      </c>
      <c r="AN52" s="68" t="str">
        <f>IF('Ümumi baza'!FX52="","",'Ümumi baza'!FX52)</f>
        <v/>
      </c>
      <c r="AO52" s="68" t="str">
        <f>IF('Ümumi baza'!FY52="","",'Ümumi baza'!FY52)</f>
        <v/>
      </c>
      <c r="AP52" s="68">
        <f>IF('Ümumi baza'!FZ52="","",'Ümumi baza'!FZ52)</f>
        <v>0</v>
      </c>
      <c r="AQ52" s="68" t="str">
        <f>IF('Ümumi baza'!GA52="","",'Ümumi baza'!GA52)</f>
        <v/>
      </c>
      <c r="AR52" s="68">
        <f>IF('Ümumi baza'!GB52="","",'Ümumi baza'!GB52)</f>
        <v>0</v>
      </c>
      <c r="AS52" s="68" t="str">
        <f>IF('Ümumi baza'!GC52="","",'Ümumi baza'!GC52)</f>
        <v/>
      </c>
      <c r="AT52" s="68" t="str">
        <f>IF('Ümumi baza'!GP52="","",'Ümumi baza'!GP52)</f>
        <v/>
      </c>
      <c r="AU52" s="68" t="str">
        <f>IF('Ümumi baza'!HC52="","",'Ümumi baza'!HC52)</f>
        <v/>
      </c>
      <c r="AV52" s="68" t="str">
        <f>IF('Ümumi baza'!HD52="","",'Ümumi baza'!HD52)</f>
        <v/>
      </c>
      <c r="AW52" s="68" t="str">
        <f>IF('Ümumi baza'!HE52="","",'Ümumi baza'!HE52)</f>
        <v/>
      </c>
      <c r="AX52" s="68" t="str">
        <f>IF('Ümumi baza'!HF52="","",'Ümumi baza'!HF52)</f>
        <v/>
      </c>
      <c r="AY52" s="68" t="str">
        <f>IF('Ümumi baza'!HG52="","",'Ümumi baza'!HG52)</f>
        <v/>
      </c>
      <c r="AZ52" s="68" t="str">
        <f>IF('Ümumi baza'!HH52="","",'Ümumi baza'!HH52)</f>
        <v/>
      </c>
      <c r="BA52" s="68" t="str">
        <f>IF('Ümumi baza'!HU52="","",'Ümumi baza'!HU52)</f>
        <v/>
      </c>
      <c r="BB52" s="68" t="str">
        <f>IF('Ümumi baza'!IH52="","",'Ümumi baza'!IH52)</f>
        <v/>
      </c>
      <c r="BC52" s="68" t="str">
        <f>IF('Ümumi baza'!II52="","",'Ümumi baza'!II52)</f>
        <v/>
      </c>
      <c r="BD52" s="68">
        <f>IF('Ümumi baza'!IJ52="","",'Ümumi baza'!IJ52)</f>
        <v>4.3478260869565215</v>
      </c>
      <c r="BE52" s="68" t="str">
        <f>IF('Ümumi baza'!IK52="","",'Ümumi baza'!IK52)</f>
        <v/>
      </c>
      <c r="BF52" s="68">
        <f>IF('Ümumi baza'!IL52="","",'Ümumi baza'!IL52)</f>
        <v>4.3478260869565215</v>
      </c>
      <c r="BG52" s="68" t="str">
        <f>IF('Ümumi baza'!IM52="","",'Ümumi baza'!IM52)</f>
        <v/>
      </c>
      <c r="BH52" s="68">
        <f>IF('Ümumi baza'!IZ52="","",'Ümumi baza'!IZ52)</f>
        <v>0.7142857142857143</v>
      </c>
      <c r="BI52" s="68" t="str">
        <f>IF('Ümumi baza'!JM52="","",'Ümumi baza'!JM52)</f>
        <v/>
      </c>
      <c r="BJ52" s="68" t="str">
        <f>IF('Ümumi baza'!JN52="","",'Ümumi baza'!JN52)</f>
        <v/>
      </c>
      <c r="BK52" s="68">
        <f>IF('Ümumi baza'!JO52="","",'Ümumi baza'!JO52)</f>
        <v>0</v>
      </c>
      <c r="BL52" s="68" t="str">
        <f>IF('Ümumi baza'!JP52="","",'Ümumi baza'!JP52)</f>
        <v/>
      </c>
      <c r="BM52" s="68">
        <f>IF('Ümumi baza'!JQ52="","",'Ümumi baza'!JQ52)</f>
        <v>0</v>
      </c>
      <c r="BN52" s="68" t="str">
        <f>IF('Ümumi baza'!JR52="","",'Ümumi baza'!JR52)</f>
        <v/>
      </c>
      <c r="BO52" s="68">
        <f>IF('Ümumi baza'!KE52="","",'Ümumi baza'!KE52)</f>
        <v>0</v>
      </c>
      <c r="BP52" s="68" t="str">
        <f>IF('Ümumi baza'!KR52="","",'Ümumi baza'!KR52)</f>
        <v/>
      </c>
      <c r="BQ52" s="68" t="str">
        <f>IF('Ümumi baza'!KS52="","",'Ümumi baza'!KS52)</f>
        <v/>
      </c>
      <c r="BR52" s="68">
        <f>IF('Ümumi baza'!KT52="","",'Ümumi baza'!KT52)</f>
        <v>0</v>
      </c>
      <c r="BS52" s="68">
        <f>IF('Ümumi baza'!KU52="","",'Ümumi baza'!KU52)</f>
        <v>0</v>
      </c>
      <c r="BT52" s="68">
        <f>IF('Ümumi baza'!KV52="","",'Ümumi baza'!KV52)</f>
        <v>0</v>
      </c>
      <c r="BU52" s="68" t="str">
        <f>IF('Ümumi baza'!KW52="","",'Ümumi baza'!KW52)</f>
        <v/>
      </c>
      <c r="BV52" s="68">
        <f>IF('Ümumi baza'!LJ52="","",'Ümumi baza'!LJ52)</f>
        <v>0</v>
      </c>
      <c r="BW52" s="68" t="str">
        <f>IF('Ümumi baza'!LW52="","",'Ümumi baza'!LW52)</f>
        <v/>
      </c>
      <c r="BX52" s="68" t="str">
        <f>IF('Ümumi baza'!LX52="","",'Ümumi baza'!LX52)</f>
        <v/>
      </c>
      <c r="BY52" s="68">
        <f>IF('Ümumi baza'!LY52="","",'Ümumi baza'!LY52)</f>
        <v>0</v>
      </c>
      <c r="BZ52" s="68">
        <f>IF('Ümumi baza'!LZ52="","",'Ümumi baza'!LZ52)</f>
        <v>0</v>
      </c>
      <c r="CA52" s="68">
        <f>IF('Ümumi baza'!MA52="","",'Ümumi baza'!MA52)</f>
        <v>0</v>
      </c>
      <c r="CB52" s="68">
        <f>IF('Ümumi baza'!MB52="","",'Ümumi baza'!MB52)</f>
        <v>100</v>
      </c>
      <c r="CC52" s="68">
        <f>IF('Ümumi baza'!MO52="","",'Ümumi baza'!MO52)</f>
        <v>0</v>
      </c>
      <c r="CD52" s="68" t="str">
        <f>IF('Ümumi baza'!NB52="","",'Ümumi baza'!NB52)</f>
        <v/>
      </c>
      <c r="CE52" s="68" t="str">
        <f>IF('Ümumi baza'!NC52="","",'Ümumi baza'!NC52)</f>
        <v/>
      </c>
      <c r="CF52" s="68">
        <f>IF('Ümumi baza'!ND52="","",'Ümumi baza'!ND52)</f>
        <v>0</v>
      </c>
      <c r="CG52" s="68">
        <f>IF('Ümumi baza'!NE52="","",'Ümumi baza'!NE52)</f>
        <v>0</v>
      </c>
      <c r="CH52" s="68">
        <f>IF('Ümumi baza'!NF52="","",'Ümumi baza'!NF52)</f>
        <v>0</v>
      </c>
      <c r="CI52" s="68" t="str">
        <f>IF('Ümumi baza'!NG52="","",'Ümumi baza'!NG52)</f>
        <v/>
      </c>
      <c r="CJ52" s="69">
        <f t="shared" si="1"/>
        <v>0.10204081632653061</v>
      </c>
      <c r="CK52" s="69" t="e">
        <f t="shared" si="2"/>
        <v>#DIV/0!</v>
      </c>
      <c r="CL52" s="69" t="e">
        <f t="shared" si="3"/>
        <v>#DIV/0!</v>
      </c>
      <c r="CM52" s="69">
        <f t="shared" si="4"/>
        <v>0.48309178743961351</v>
      </c>
      <c r="CN52" s="69">
        <f t="shared" si="5"/>
        <v>0</v>
      </c>
      <c r="CO52" s="69">
        <f t="shared" si="6"/>
        <v>0.48309178743961351</v>
      </c>
      <c r="CP52" s="69">
        <f t="shared" si="7"/>
        <v>100</v>
      </c>
    </row>
    <row r="53" spans="1:94" ht="31.2" x14ac:dyDescent="0.3">
      <c r="A53" s="63"/>
      <c r="B53" s="68" t="str">
        <f>IF('Ümumi baza'!B53="","",'Ümumi baza'!B53)</f>
        <v/>
      </c>
      <c r="C53" s="68" t="s">
        <v>98</v>
      </c>
      <c r="D53" s="68" t="str">
        <f>IF('Ümumi baza'!L53="","",'Ümumi baza'!L53)</f>
        <v/>
      </c>
      <c r="E53" s="68" t="str">
        <f>IF('Ümumi baza'!Y53="","",'Ümumi baza'!Y53)</f>
        <v/>
      </c>
      <c r="F53" s="68" t="str">
        <f>IF('Ümumi baza'!Z53="","",'Ümumi baza'!Z53)</f>
        <v/>
      </c>
      <c r="G53" s="68" t="str">
        <f>IF('Ümumi baza'!AA53="","",'Ümumi baza'!AA53)</f>
        <v/>
      </c>
      <c r="H53" s="68" t="str">
        <f>IF('Ümumi baza'!AB53="","",'Ümumi baza'!AB53)</f>
        <v/>
      </c>
      <c r="I53" s="68" t="str">
        <f>IF('Ümumi baza'!AC53="","",'Ümumi baza'!AC53)</f>
        <v/>
      </c>
      <c r="J53" s="68" t="str">
        <f>IF('Ümumi baza'!AD53="","",'Ümumi baza'!AD53)</f>
        <v/>
      </c>
      <c r="K53" s="68" t="str">
        <f>IF('Ümumi baza'!AQ53="","",'Ümumi baza'!AQ53)</f>
        <v/>
      </c>
      <c r="L53" s="68" t="str">
        <f>IF('Ümumi baza'!BD53="","",'Ümumi baza'!BD53)</f>
        <v/>
      </c>
      <c r="M53" s="68" t="str">
        <f>IF('Ümumi baza'!BE53="","",'Ümumi baza'!BE53)</f>
        <v/>
      </c>
      <c r="N53" s="68" t="str">
        <f>IF('Ümumi baza'!BF53="","",'Ümumi baza'!BF53)</f>
        <v/>
      </c>
      <c r="O53" s="68" t="str">
        <f>IF('Ümumi baza'!BG53="","",'Ümumi baza'!BG53)</f>
        <v/>
      </c>
      <c r="P53" s="68" t="str">
        <f>IF('Ümumi baza'!BH53="","",'Ümumi baza'!BH53)</f>
        <v/>
      </c>
      <c r="Q53" s="68" t="str">
        <f>IF('Ümumi baza'!BI53="","",'Ümumi baza'!BI53)</f>
        <v/>
      </c>
      <c r="R53" s="68" t="str">
        <f>IF('Ümumi baza'!BV53="","",'Ümumi baza'!BV53)</f>
        <v/>
      </c>
      <c r="S53" s="68" t="str">
        <f>IF('Ümumi baza'!CI53="","",'Ümumi baza'!CI53)</f>
        <v/>
      </c>
      <c r="T53" s="68" t="str">
        <f>IF('Ümumi baza'!CJ53="","",'Ümumi baza'!CJ53)</f>
        <v/>
      </c>
      <c r="U53" s="68" t="str">
        <f>IF('Ümumi baza'!CK53="","",'Ümumi baza'!CK53)</f>
        <v/>
      </c>
      <c r="V53" s="68" t="str">
        <f>IF('Ümumi baza'!CL53="","",'Ümumi baza'!CL53)</f>
        <v/>
      </c>
      <c r="W53" s="68" t="str">
        <f>IF('Ümumi baza'!CM53="","",'Ümumi baza'!CM53)</f>
        <v/>
      </c>
      <c r="X53" s="68" t="str">
        <f>IF('Ümumi baza'!CN53="","",'Ümumi baza'!CN53)</f>
        <v/>
      </c>
      <c r="Y53" s="68" t="str">
        <f>IF('Ümumi baza'!DA53="","",'Ümumi baza'!DA53)</f>
        <v/>
      </c>
      <c r="Z53" s="68" t="str">
        <f>IF('Ümumi baza'!DN53="","",'Ümumi baza'!DN53)</f>
        <v/>
      </c>
      <c r="AA53" s="68" t="str">
        <f>IF('Ümumi baza'!DO53="","",'Ümumi baza'!DO53)</f>
        <v/>
      </c>
      <c r="AB53" s="68" t="str">
        <f>IF('Ümumi baza'!DP53="","",'Ümumi baza'!DP53)</f>
        <v/>
      </c>
      <c r="AC53" s="68" t="str">
        <f>IF('Ümumi baza'!DQ53="","",'Ümumi baza'!DQ53)</f>
        <v/>
      </c>
      <c r="AD53" s="68" t="str">
        <f>IF('Ümumi baza'!DR53="","",'Ümumi baza'!DR53)</f>
        <v/>
      </c>
      <c r="AE53" s="68" t="str">
        <f>IF('Ümumi baza'!DS53="","",'Ümumi baza'!DS53)</f>
        <v/>
      </c>
      <c r="AF53" s="68" t="str">
        <f>IF('Ümumi baza'!EF53="","",'Ümumi baza'!EF53)</f>
        <v/>
      </c>
      <c r="AG53" s="68" t="str">
        <f>IF('Ümumi baza'!ES53="","",'Ümumi baza'!ES53)</f>
        <v/>
      </c>
      <c r="AH53" s="68" t="str">
        <f>IF('Ümumi baza'!ET53="","",'Ümumi baza'!ET53)</f>
        <v/>
      </c>
      <c r="AI53" s="68" t="str">
        <f>IF('Ümumi baza'!EU53="","",'Ümumi baza'!EU53)</f>
        <v/>
      </c>
      <c r="AJ53" s="68" t="str">
        <f>IF('Ümumi baza'!EV53="","",'Ümumi baza'!EV53)</f>
        <v/>
      </c>
      <c r="AK53" s="68" t="str">
        <f>IF('Ümumi baza'!EW53="","",'Ümumi baza'!EW53)</f>
        <v/>
      </c>
      <c r="AL53" s="68" t="str">
        <f>IF('Ümumi baza'!EX53="","",'Ümumi baza'!EX53)</f>
        <v/>
      </c>
      <c r="AM53" s="68" t="str">
        <f>IF('Ümumi baza'!FK53="","",'Ümumi baza'!FK53)</f>
        <v/>
      </c>
      <c r="AN53" s="68" t="str">
        <f>IF('Ümumi baza'!FX53="","",'Ümumi baza'!FX53)</f>
        <v/>
      </c>
      <c r="AO53" s="68" t="str">
        <f>IF('Ümumi baza'!FY53="","",'Ümumi baza'!FY53)</f>
        <v/>
      </c>
      <c r="AP53" s="68">
        <f>IF('Ümumi baza'!FZ53="","",'Ümumi baza'!FZ53)</f>
        <v>61.073350376475382</v>
      </c>
      <c r="AQ53" s="68">
        <f>IF('Ümumi baza'!GA53="","",'Ümumi baza'!GA53)</f>
        <v>60.58966727716728</v>
      </c>
      <c r="AR53" s="68">
        <f>IF('Ümumi baza'!GB53="","",'Ümumi baza'!GB53)</f>
        <v>60.783140516890519</v>
      </c>
      <c r="AS53" s="68" t="str">
        <f>IF('Ümumi baza'!GC53="","",'Ümumi baza'!GC53)</f>
        <v/>
      </c>
      <c r="AT53" s="68">
        <f>IF('Ümumi baza'!GP53="","",'Ümumi baza'!GP53)</f>
        <v>75.667462247897035</v>
      </c>
      <c r="AU53" s="68" t="str">
        <f>IF('Ümumi baza'!HC53="","",'Ümumi baza'!HC53)</f>
        <v/>
      </c>
      <c r="AV53" s="68" t="str">
        <f>IF('Ümumi baza'!HD53="","",'Ümumi baza'!HD53)</f>
        <v/>
      </c>
      <c r="AW53" s="68">
        <f>IF('Ümumi baza'!HE53="","",'Ümumi baza'!HE53)</f>
        <v>61.366299969871399</v>
      </c>
      <c r="AX53" s="68">
        <f>IF('Ümumi baza'!HF53="","",'Ümumi baza'!HF53)</f>
        <v>62.039940416726132</v>
      </c>
      <c r="AY53" s="68">
        <f>IF('Ümumi baza'!HG53="","",'Ümumi baza'!HG53)</f>
        <v>61.770484237984249</v>
      </c>
      <c r="AZ53" s="68" t="str">
        <f>IF('Ümumi baza'!HH53="","",'Ümumi baza'!HH53)</f>
        <v/>
      </c>
      <c r="BA53" s="68">
        <f>IF('Ümumi baza'!HU53="","",'Ümumi baza'!HU53)</f>
        <v>69.750912789219427</v>
      </c>
      <c r="BB53" s="68" t="str">
        <f>IF('Ümumi baza'!IH53="","",'Ümumi baza'!IH53)</f>
        <v/>
      </c>
      <c r="BC53" s="68" t="str">
        <f>IF('Ümumi baza'!II53="","",'Ümumi baza'!II53)</f>
        <v/>
      </c>
      <c r="BD53" s="68">
        <f>IF('Ümumi baza'!IJ53="","",'Ümumi baza'!IJ53)</f>
        <v>58.626127103572763</v>
      </c>
      <c r="BE53" s="68" t="str">
        <f>IF('Ümumi baza'!IK53="","",'Ümumi baza'!IK53)</f>
        <v/>
      </c>
      <c r="BF53" s="68">
        <f>IF('Ümumi baza'!IL53="","",'Ümumi baza'!IL53)</f>
        <v>58.626127103572763</v>
      </c>
      <c r="BG53" s="68" t="str">
        <f>IF('Ümumi baza'!IM53="","",'Ümumi baza'!IM53)</f>
        <v/>
      </c>
      <c r="BH53" s="68">
        <f>IF('Ümumi baza'!IZ53="","",'Ümumi baza'!IZ53)</f>
        <v>68.921443642986631</v>
      </c>
      <c r="BI53" s="68" t="str">
        <f>IF('Ümumi baza'!JM53="","",'Ümumi baza'!JM53)</f>
        <v/>
      </c>
      <c r="BJ53" s="68" t="str">
        <f>IF('Ümumi baza'!JN53="","",'Ümumi baza'!JN53)</f>
        <v/>
      </c>
      <c r="BK53" s="68">
        <f>IF('Ümumi baza'!JO53="","",'Ümumi baza'!JO53)</f>
        <v>70.520141545280467</v>
      </c>
      <c r="BL53" s="68" t="str">
        <f>IF('Ümumi baza'!JP53="","",'Ümumi baza'!JP53)</f>
        <v/>
      </c>
      <c r="BM53" s="68">
        <f>IF('Ümumi baza'!JQ53="","",'Ümumi baza'!JQ53)</f>
        <v>70.520141545280467</v>
      </c>
      <c r="BN53" s="68" t="str">
        <f>IF('Ümumi baza'!JR53="","",'Ümumi baza'!JR53)</f>
        <v/>
      </c>
      <c r="BO53" s="68">
        <f>IF('Ümumi baza'!KE53="","",'Ümumi baza'!KE53)</f>
        <v>69.146089466089464</v>
      </c>
      <c r="BP53" s="68" t="str">
        <f>IF('Ümumi baza'!KR53="","",'Ümumi baza'!KR53)</f>
        <v/>
      </c>
      <c r="BQ53" s="68" t="str">
        <f>IF('Ümumi baza'!KS53="","",'Ümumi baza'!KS53)</f>
        <v/>
      </c>
      <c r="BR53" s="68">
        <f>IF('Ümumi baza'!KT53="","",'Ümumi baza'!KT53)</f>
        <v>63.844154641654647</v>
      </c>
      <c r="BS53" s="68">
        <f>IF('Ümumi baza'!KU53="","",'Ümumi baza'!KU53)</f>
        <v>64.813870851370851</v>
      </c>
      <c r="BT53" s="68">
        <f>IF('Ümumi baza'!KV53="","",'Ümumi baza'!KV53)</f>
        <v>64.425984367484361</v>
      </c>
      <c r="BU53" s="68" t="str">
        <f>IF('Ümumi baza'!KW53="","",'Ümumi baza'!KW53)</f>
        <v/>
      </c>
      <c r="BV53" s="68">
        <f>IF('Ümumi baza'!LJ53="","",'Ümumi baza'!LJ53)</f>
        <v>68.232177033492832</v>
      </c>
      <c r="BW53" s="68" t="str">
        <f>IF('Ümumi baza'!LW53="","",'Ümumi baza'!LW53)</f>
        <v/>
      </c>
      <c r="BX53" s="68" t="str">
        <f>IF('Ümumi baza'!LX53="","",'Ümumi baza'!LX53)</f>
        <v/>
      </c>
      <c r="BY53" s="68">
        <f>IF('Ümumi baza'!LY53="","",'Ümumi baza'!LY53)</f>
        <v>58.988134027014176</v>
      </c>
      <c r="BZ53" s="68">
        <f>IF('Ümumi baza'!LZ53="","",'Ümumi baza'!LZ53)</f>
        <v>70.925837320574161</v>
      </c>
      <c r="CA53" s="68">
        <f>IF('Ümumi baza'!MA53="","",'Ümumi baza'!MA53)</f>
        <v>60.264231515052451</v>
      </c>
      <c r="CB53" s="68">
        <f>IF('Ümumi baza'!MB53="","",'Ümumi baza'!MB53)</f>
        <v>6.25</v>
      </c>
      <c r="CC53" s="68">
        <f>IF('Ümumi baza'!MO53="","",'Ümumi baza'!MO53)</f>
        <v>71.791940789473685</v>
      </c>
      <c r="CD53" s="68" t="str">
        <f>IF('Ümumi baza'!NB53="","",'Ümumi baza'!NB53)</f>
        <v/>
      </c>
      <c r="CE53" s="68" t="str">
        <f>IF('Ümumi baza'!NC53="","",'Ümumi baza'!NC53)</f>
        <v/>
      </c>
      <c r="CF53" s="68">
        <f>IF('Ümumi baza'!ND53="","",'Ümumi baza'!ND53)</f>
        <v>72.678825536062377</v>
      </c>
      <c r="CG53" s="68">
        <f>IF('Ümumi baza'!NE53="","",'Ümumi baza'!NE53)</f>
        <v>75.023209064327489</v>
      </c>
      <c r="CH53" s="68">
        <f>IF('Ümumi baza'!NF53="","",'Ümumi baza'!NF53)</f>
        <v>74.085455653021441</v>
      </c>
      <c r="CI53" s="68" t="str">
        <f>IF('Ümumi baza'!NG53="","",'Ümumi baza'!NG53)</f>
        <v/>
      </c>
      <c r="CJ53" s="69">
        <f t="shared" si="1"/>
        <v>70.585004328193165</v>
      </c>
      <c r="CK53" s="69" t="e">
        <f t="shared" si="2"/>
        <v>#DIV/0!</v>
      </c>
      <c r="CL53" s="69" t="e">
        <f t="shared" si="3"/>
        <v>#DIV/0!</v>
      </c>
      <c r="CM53" s="69">
        <f t="shared" si="4"/>
        <v>63.871004742847319</v>
      </c>
      <c r="CN53" s="69">
        <f t="shared" si="5"/>
        <v>66.678504986033175</v>
      </c>
      <c r="CO53" s="69">
        <f t="shared" si="6"/>
        <v>64.353652134183747</v>
      </c>
      <c r="CP53" s="69">
        <f t="shared" si="7"/>
        <v>6.25</v>
      </c>
    </row>
    <row r="54" spans="1:94" x14ac:dyDescent="0.3">
      <c r="A54" s="63"/>
      <c r="B54" s="68" t="str">
        <f>IF('Ümumi baza'!B54="","",'Ümumi baza'!B54)</f>
        <v/>
      </c>
      <c r="C54" s="68" t="s">
        <v>86</v>
      </c>
      <c r="D54" s="68" t="str">
        <f>IF('Ümumi baza'!L54="","",'Ümumi baza'!L54)</f>
        <v/>
      </c>
      <c r="E54" s="68" t="str">
        <f>IF('Ümumi baza'!Y54="","",'Ümumi baza'!Y54)</f>
        <v/>
      </c>
      <c r="F54" s="68" t="str">
        <f>IF('Ümumi baza'!Z54="","",'Ümumi baza'!Z54)</f>
        <v/>
      </c>
      <c r="G54" s="68" t="str">
        <f>IF('Ümumi baza'!AA54="","",'Ümumi baza'!AA54)</f>
        <v/>
      </c>
      <c r="H54" s="68" t="str">
        <f>IF('Ümumi baza'!AB54="","",'Ümumi baza'!AB54)</f>
        <v/>
      </c>
      <c r="I54" s="68" t="str">
        <f>IF('Ümumi baza'!AC54="","",'Ümumi baza'!AC54)</f>
        <v/>
      </c>
      <c r="J54" s="68" t="str">
        <f>IF('Ümumi baza'!AD54="","",'Ümumi baza'!AD54)</f>
        <v/>
      </c>
      <c r="K54" s="68" t="str">
        <f>IF('Ümumi baza'!AQ54="","",'Ümumi baza'!AQ54)</f>
        <v/>
      </c>
      <c r="L54" s="68" t="str">
        <f>IF('Ümumi baza'!BD54="","",'Ümumi baza'!BD54)</f>
        <v/>
      </c>
      <c r="M54" s="68" t="str">
        <f>IF('Ümumi baza'!BE54="","",'Ümumi baza'!BE54)</f>
        <v/>
      </c>
      <c r="N54" s="68" t="str">
        <f>IF('Ümumi baza'!BF54="","",'Ümumi baza'!BF54)</f>
        <v/>
      </c>
      <c r="O54" s="68" t="str">
        <f>IF('Ümumi baza'!BG54="","",'Ümumi baza'!BG54)</f>
        <v/>
      </c>
      <c r="P54" s="68" t="str">
        <f>IF('Ümumi baza'!BH54="","",'Ümumi baza'!BH54)</f>
        <v/>
      </c>
      <c r="Q54" s="68" t="str">
        <f>IF('Ümumi baza'!BI54="","",'Ümumi baza'!BI54)</f>
        <v/>
      </c>
      <c r="R54" s="68" t="str">
        <f>IF('Ümumi baza'!BV54="","",'Ümumi baza'!BV54)</f>
        <v/>
      </c>
      <c r="S54" s="68" t="str">
        <f>IF('Ümumi baza'!CI54="","",'Ümumi baza'!CI54)</f>
        <v/>
      </c>
      <c r="T54" s="68" t="str">
        <f>IF('Ümumi baza'!CJ54="","",'Ümumi baza'!CJ54)</f>
        <v/>
      </c>
      <c r="U54" s="68" t="str">
        <f>IF('Ümumi baza'!CK54="","",'Ümumi baza'!CK54)</f>
        <v/>
      </c>
      <c r="V54" s="68" t="str">
        <f>IF('Ümumi baza'!CL54="","",'Ümumi baza'!CL54)</f>
        <v/>
      </c>
      <c r="W54" s="68" t="str">
        <f>IF('Ümumi baza'!CM54="","",'Ümumi baza'!CM54)</f>
        <v/>
      </c>
      <c r="X54" s="68" t="str">
        <f>IF('Ümumi baza'!CN54="","",'Ümumi baza'!CN54)</f>
        <v/>
      </c>
      <c r="Y54" s="68">
        <f>IF('Ümumi baza'!DA54="","",'Ümumi baza'!DA54)</f>
        <v>0</v>
      </c>
      <c r="Z54" s="68">
        <f>IF('Ümumi baza'!DN54="","",'Ümumi baza'!DN54)</f>
        <v>0</v>
      </c>
      <c r="AA54" s="68">
        <f>IF('Ümumi baza'!DO54="","",'Ümumi baza'!DO54)</f>
        <v>0</v>
      </c>
      <c r="AB54" s="68">
        <f>IF('Ümumi baza'!DP54="","",'Ümumi baza'!DP54)</f>
        <v>0</v>
      </c>
      <c r="AC54" s="68">
        <f>IF('Ümumi baza'!DQ54="","",'Ümumi baza'!DQ54)</f>
        <v>0</v>
      </c>
      <c r="AD54" s="68">
        <f>IF('Ümumi baza'!DR54="","",'Ümumi baza'!DR54)</f>
        <v>0</v>
      </c>
      <c r="AE54" s="68">
        <f>IF('Ümumi baza'!DS54="","",'Ümumi baza'!DS54)</f>
        <v>0</v>
      </c>
      <c r="AF54" s="68" t="str">
        <f>IF('Ümumi baza'!EF54="","",'Ümumi baza'!EF54)</f>
        <v/>
      </c>
      <c r="AG54" s="68" t="str">
        <f>IF('Ümumi baza'!ES54="","",'Ümumi baza'!ES54)</f>
        <v/>
      </c>
      <c r="AH54" s="68" t="str">
        <f>IF('Ümumi baza'!ET54="","",'Ümumi baza'!ET54)</f>
        <v/>
      </c>
      <c r="AI54" s="68" t="str">
        <f>IF('Ümumi baza'!EU54="","",'Ümumi baza'!EU54)</f>
        <v/>
      </c>
      <c r="AJ54" s="68" t="str">
        <f>IF('Ümumi baza'!EV54="","",'Ümumi baza'!EV54)</f>
        <v/>
      </c>
      <c r="AK54" s="68" t="str">
        <f>IF('Ümumi baza'!EW54="","",'Ümumi baza'!EW54)</f>
        <v/>
      </c>
      <c r="AL54" s="68" t="str">
        <f>IF('Ümumi baza'!EX54="","",'Ümumi baza'!EX54)</f>
        <v/>
      </c>
      <c r="AM54" s="68">
        <f>IF('Ümumi baza'!FK54="","",'Ümumi baza'!FK54)</f>
        <v>0</v>
      </c>
      <c r="AN54" s="68">
        <f>IF('Ümumi baza'!FX54="","",'Ümumi baza'!FX54)</f>
        <v>0</v>
      </c>
      <c r="AO54" s="68">
        <f>IF('Ümumi baza'!FY54="","",'Ümumi baza'!FY54)</f>
        <v>0</v>
      </c>
      <c r="AP54" s="68">
        <f>IF('Ümumi baza'!FZ54="","",'Ümumi baza'!FZ54)</f>
        <v>61.003171536066276</v>
      </c>
      <c r="AQ54" s="68">
        <f>IF('Ümumi baza'!GA54="","",'Ümumi baza'!GA54)</f>
        <v>60.214940760993386</v>
      </c>
      <c r="AR54" s="68">
        <f>IF('Ümumi baza'!GB54="","",'Ümumi baza'!GB54)</f>
        <v>60.530233071022543</v>
      </c>
      <c r="AS54" s="68">
        <f>IF('Ümumi baza'!GC54="","",'Ümumi baza'!GC54)</f>
        <v>0</v>
      </c>
      <c r="AT54" s="68" t="str">
        <f>IF('Ümumi baza'!GP54="","",'Ümumi baza'!GP54)</f>
        <v/>
      </c>
      <c r="AU54" s="68" t="str">
        <f>IF('Ümumi baza'!HC54="","",'Ümumi baza'!HC54)</f>
        <v/>
      </c>
      <c r="AV54" s="68" t="str">
        <f>IF('Ümumi baza'!HD54="","",'Ümumi baza'!HD54)</f>
        <v/>
      </c>
      <c r="AW54" s="68" t="str">
        <f>IF('Ümumi baza'!HE54="","",'Ümumi baza'!HE54)</f>
        <v/>
      </c>
      <c r="AX54" s="68" t="str">
        <f>IF('Ümumi baza'!HF54="","",'Ümumi baza'!HF54)</f>
        <v/>
      </c>
      <c r="AY54" s="68" t="str">
        <f>IF('Ümumi baza'!HG54="","",'Ümumi baza'!HG54)</f>
        <v/>
      </c>
      <c r="AZ54" s="68" t="str">
        <f>IF('Ümumi baza'!HH54="","",'Ümumi baza'!HH54)</f>
        <v/>
      </c>
      <c r="BA54" s="68">
        <f>IF('Ümumi baza'!HU54="","",'Ümumi baza'!HU54)</f>
        <v>55.986509324009326</v>
      </c>
      <c r="BB54" s="68">
        <f>IF('Ümumi baza'!IH54="","",'Ümumi baza'!IH54)</f>
        <v>0</v>
      </c>
      <c r="BC54" s="68">
        <f>IF('Ümumi baza'!II54="","",'Ümumi baza'!II54)</f>
        <v>0</v>
      </c>
      <c r="BD54" s="68">
        <f>IF('Ümumi baza'!IJ54="","",'Ümumi baza'!IJ54)</f>
        <v>58.476193829318824</v>
      </c>
      <c r="BE54" s="68">
        <f>IF('Ümumi baza'!IK54="","",'Ümumi baza'!IK54)</f>
        <v>0</v>
      </c>
      <c r="BF54" s="68">
        <f>IF('Ümumi baza'!IL54="","",'Ümumi baza'!IL54)</f>
        <v>58.476193829318824</v>
      </c>
      <c r="BG54" s="68">
        <f>IF('Ümumi baza'!IM54="","",'Ümumi baza'!IM54)</f>
        <v>0</v>
      </c>
      <c r="BH54" s="68">
        <f>IF('Ümumi baza'!IZ54="","",'Ümumi baza'!IZ54)</f>
        <v>66.43301143301143</v>
      </c>
      <c r="BI54" s="68">
        <f>IF('Ümumi baza'!JM54="","",'Ümumi baza'!JM54)</f>
        <v>0</v>
      </c>
      <c r="BJ54" s="68">
        <f>IF('Ümumi baza'!JN54="","",'Ümumi baza'!JN54)</f>
        <v>0</v>
      </c>
      <c r="BK54" s="68">
        <f>IF('Ümumi baza'!JO54="","",'Ümumi baza'!JO54)</f>
        <v>66.973895813181528</v>
      </c>
      <c r="BL54" s="68">
        <f>IF('Ümumi baza'!JP54="","",'Ümumi baza'!JP54)</f>
        <v>0</v>
      </c>
      <c r="BM54" s="68">
        <f>IF('Ümumi baza'!JQ54="","",'Ümumi baza'!JQ54)</f>
        <v>66.973895813181528</v>
      </c>
      <c r="BN54" s="68">
        <f>IF('Ümumi baza'!JR54="","",'Ümumi baza'!JR54)</f>
        <v>0</v>
      </c>
      <c r="BO54" s="68" t="str">
        <f>IF('Ümumi baza'!KE54="","",'Ümumi baza'!KE54)</f>
        <v/>
      </c>
      <c r="BP54" s="68" t="str">
        <f>IF('Ümumi baza'!KR54="","",'Ümumi baza'!KR54)</f>
        <v/>
      </c>
      <c r="BQ54" s="68" t="str">
        <f>IF('Ümumi baza'!KS54="","",'Ümumi baza'!KS54)</f>
        <v/>
      </c>
      <c r="BR54" s="68" t="str">
        <f>IF('Ümumi baza'!KT54="","",'Ümumi baza'!KT54)</f>
        <v/>
      </c>
      <c r="BS54" s="68" t="str">
        <f>IF('Ümumi baza'!KU54="","",'Ümumi baza'!KU54)</f>
        <v/>
      </c>
      <c r="BT54" s="68" t="str">
        <f>IF('Ümumi baza'!KV54="","",'Ümumi baza'!KV54)</f>
        <v/>
      </c>
      <c r="BU54" s="68" t="str">
        <f>IF('Ümumi baza'!KW54="","",'Ümumi baza'!KW54)</f>
        <v/>
      </c>
      <c r="BV54" s="68">
        <f>IF('Ümumi baza'!LJ54="","",'Ümumi baza'!LJ54)</f>
        <v>64.724196855775801</v>
      </c>
      <c r="BW54" s="68">
        <f>IF('Ümumi baza'!LW54="","",'Ümumi baza'!LW54)</f>
        <v>0</v>
      </c>
      <c r="BX54" s="68">
        <f>IF('Ümumi baza'!LX54="","",'Ümumi baza'!LX54)</f>
        <v>0</v>
      </c>
      <c r="BY54" s="68">
        <f>IF('Ümumi baza'!LY54="","",'Ümumi baza'!LY54)</f>
        <v>55.987672305764406</v>
      </c>
      <c r="BZ54" s="68">
        <f>IF('Ümumi baza'!LZ54="","",'Ümumi baza'!LZ54)</f>
        <v>34.413961038961041</v>
      </c>
      <c r="CA54" s="68">
        <f>IF('Ümumi baza'!MA54="","",'Ümumi baza'!MA54)</f>
        <v>56.931065162907267</v>
      </c>
      <c r="CB54" s="68">
        <f>IF('Ümumi baza'!MB54="","",'Ümumi baza'!MB54)</f>
        <v>0.65789473684210531</v>
      </c>
      <c r="CC54" s="68" t="str">
        <f>IF('Ümumi baza'!MO54="","",'Ümumi baza'!MO54)</f>
        <v/>
      </c>
      <c r="CD54" s="68" t="str">
        <f>IF('Ümumi baza'!NB54="","",'Ümumi baza'!NB54)</f>
        <v/>
      </c>
      <c r="CE54" s="68" t="str">
        <f>IF('Ümumi baza'!NC54="","",'Ümumi baza'!NC54)</f>
        <v/>
      </c>
      <c r="CF54" s="68" t="str">
        <f>IF('Ümumi baza'!ND54="","",'Ümumi baza'!ND54)</f>
        <v/>
      </c>
      <c r="CG54" s="68" t="str">
        <f>IF('Ümumi baza'!NE54="","",'Ümumi baza'!NE54)</f>
        <v/>
      </c>
      <c r="CH54" s="68" t="str">
        <f>IF('Ümumi baza'!NF54="","",'Ümumi baza'!NF54)</f>
        <v/>
      </c>
      <c r="CI54" s="68" t="str">
        <f>IF('Ümumi baza'!NG54="","",'Ümumi baza'!NG54)</f>
        <v/>
      </c>
      <c r="CJ54" s="69">
        <f t="shared" si="1"/>
        <v>37.428743522559316</v>
      </c>
      <c r="CK54" s="69">
        <f t="shared" si="2"/>
        <v>0</v>
      </c>
      <c r="CL54" s="69">
        <f t="shared" si="3"/>
        <v>0</v>
      </c>
      <c r="CM54" s="69">
        <f t="shared" si="4"/>
        <v>48.488186696866208</v>
      </c>
      <c r="CN54" s="69">
        <f t="shared" si="5"/>
        <v>18.925780359990888</v>
      </c>
      <c r="CO54" s="69">
        <f t="shared" si="6"/>
        <v>48.582277575286028</v>
      </c>
      <c r="CP54" s="69">
        <f t="shared" si="7"/>
        <v>0.13157894736842107</v>
      </c>
    </row>
    <row r="55" spans="1:94" x14ac:dyDescent="0.3">
      <c r="A55" s="63"/>
      <c r="B55" s="68" t="str">
        <f>IF('Ümumi baza'!B55="","",'Ümumi baza'!B55)</f>
        <v/>
      </c>
      <c r="C55" s="68" t="s">
        <v>87</v>
      </c>
      <c r="D55" s="68" t="str">
        <f>IF('Ümumi baza'!L55="","",'Ümumi baza'!L55)</f>
        <v/>
      </c>
      <c r="E55" s="68" t="str">
        <f>IF('Ümumi baza'!Y55="","",'Ümumi baza'!Y55)</f>
        <v/>
      </c>
      <c r="F55" s="68" t="str">
        <f>IF('Ümumi baza'!Z55="","",'Ümumi baza'!Z55)</f>
        <v/>
      </c>
      <c r="G55" s="68" t="str">
        <f>IF('Ümumi baza'!AA55="","",'Ümumi baza'!AA55)</f>
        <v/>
      </c>
      <c r="H55" s="68" t="str">
        <f>IF('Ümumi baza'!AB55="","",'Ümumi baza'!AB55)</f>
        <v/>
      </c>
      <c r="I55" s="68" t="str">
        <f>IF('Ümumi baza'!AC55="","",'Ümumi baza'!AC55)</f>
        <v/>
      </c>
      <c r="J55" s="68" t="str">
        <f>IF('Ümumi baza'!AD55="","",'Ümumi baza'!AD55)</f>
        <v/>
      </c>
      <c r="K55" s="68" t="str">
        <f>IF('Ümumi baza'!AQ55="","",'Ümumi baza'!AQ55)</f>
        <v/>
      </c>
      <c r="L55" s="68" t="str">
        <f>IF('Ümumi baza'!BD55="","",'Ümumi baza'!BD55)</f>
        <v/>
      </c>
      <c r="M55" s="68" t="str">
        <f>IF('Ümumi baza'!BE55="","",'Ümumi baza'!BE55)</f>
        <v/>
      </c>
      <c r="N55" s="68" t="str">
        <f>IF('Ümumi baza'!BF55="","",'Ümumi baza'!BF55)</f>
        <v/>
      </c>
      <c r="O55" s="68" t="str">
        <f>IF('Ümumi baza'!BG55="","",'Ümumi baza'!BG55)</f>
        <v/>
      </c>
      <c r="P55" s="68" t="str">
        <f>IF('Ümumi baza'!BH55="","",'Ümumi baza'!BH55)</f>
        <v/>
      </c>
      <c r="Q55" s="68" t="str">
        <f>IF('Ümumi baza'!BI55="","",'Ümumi baza'!BI55)</f>
        <v/>
      </c>
      <c r="R55" s="68" t="str">
        <f>IF('Ümumi baza'!BV55="","",'Ümumi baza'!BV55)</f>
        <v/>
      </c>
      <c r="S55" s="68" t="str">
        <f>IF('Ümumi baza'!CI55="","",'Ümumi baza'!CI55)</f>
        <v/>
      </c>
      <c r="T55" s="68" t="str">
        <f>IF('Ümumi baza'!CJ55="","",'Ümumi baza'!CJ55)</f>
        <v/>
      </c>
      <c r="U55" s="68" t="str">
        <f>IF('Ümumi baza'!CK55="","",'Ümumi baza'!CK55)</f>
        <v/>
      </c>
      <c r="V55" s="68" t="str">
        <f>IF('Ümumi baza'!CL55="","",'Ümumi baza'!CL55)</f>
        <v/>
      </c>
      <c r="W55" s="68" t="str">
        <f>IF('Ümumi baza'!CM55="","",'Ümumi baza'!CM55)</f>
        <v/>
      </c>
      <c r="X55" s="68" t="str">
        <f>IF('Ümumi baza'!CN55="","",'Ümumi baza'!CN55)</f>
        <v/>
      </c>
      <c r="Y55" s="68">
        <f>IF('Ümumi baza'!DA55="","",'Ümumi baza'!DA55)</f>
        <v>0</v>
      </c>
      <c r="Z55" s="68">
        <f>IF('Ümumi baza'!DN55="","",'Ümumi baza'!DN55)</f>
        <v>0</v>
      </c>
      <c r="AA55" s="68">
        <f>IF('Ümumi baza'!DO55="","",'Ümumi baza'!DO55)</f>
        <v>0</v>
      </c>
      <c r="AB55" s="68">
        <f>IF('Ümumi baza'!DP55="","",'Ümumi baza'!DP55)</f>
        <v>0</v>
      </c>
      <c r="AC55" s="68">
        <f>IF('Ümumi baza'!DQ55="","",'Ümumi baza'!DQ55)</f>
        <v>0</v>
      </c>
      <c r="AD55" s="68">
        <f>IF('Ümumi baza'!DR55="","",'Ümumi baza'!DR55)</f>
        <v>0</v>
      </c>
      <c r="AE55" s="68">
        <f>IF('Ümumi baza'!DS55="","",'Ümumi baza'!DS55)</f>
        <v>0</v>
      </c>
      <c r="AF55" s="68" t="str">
        <f>IF('Ümumi baza'!EF55="","",'Ümumi baza'!EF55)</f>
        <v/>
      </c>
      <c r="AG55" s="68" t="str">
        <f>IF('Ümumi baza'!ES55="","",'Ümumi baza'!ES55)</f>
        <v/>
      </c>
      <c r="AH55" s="68" t="str">
        <f>IF('Ümumi baza'!ET55="","",'Ümumi baza'!ET55)</f>
        <v/>
      </c>
      <c r="AI55" s="68" t="str">
        <f>IF('Ümumi baza'!EU55="","",'Ümumi baza'!EU55)</f>
        <v/>
      </c>
      <c r="AJ55" s="68" t="str">
        <f>IF('Ümumi baza'!EV55="","",'Ümumi baza'!EV55)</f>
        <v/>
      </c>
      <c r="AK55" s="68" t="str">
        <f>IF('Ümumi baza'!EW55="","",'Ümumi baza'!EW55)</f>
        <v/>
      </c>
      <c r="AL55" s="68" t="str">
        <f>IF('Ümumi baza'!EX55="","",'Ümumi baza'!EX55)</f>
        <v/>
      </c>
      <c r="AM55" s="68">
        <f>IF('Ümumi baza'!FK55="","",'Ümumi baza'!FK55)</f>
        <v>0</v>
      </c>
      <c r="AN55" s="68">
        <f>IF('Ümumi baza'!FX55="","",'Ümumi baza'!FX55)</f>
        <v>0</v>
      </c>
      <c r="AO55" s="68">
        <f>IF('Ümumi baza'!FY55="","",'Ümumi baza'!FY55)</f>
        <v>0</v>
      </c>
      <c r="AP55" s="68">
        <f>IF('Ümumi baza'!FZ55="","",'Ümumi baza'!FZ55)</f>
        <v>60.871105514855508</v>
      </c>
      <c r="AQ55" s="68">
        <f>IF('Ümumi baza'!GA55="","",'Ümumi baza'!GA55)</f>
        <v>60.867704517704517</v>
      </c>
      <c r="AR55" s="68">
        <f>IF('Ümumi baza'!GB55="","",'Ümumi baza'!GB55)</f>
        <v>60.869064916564916</v>
      </c>
      <c r="AS55" s="68">
        <f>IF('Ümumi baza'!GC55="","",'Ümumi baza'!GC55)</f>
        <v>0</v>
      </c>
      <c r="AT55" s="68" t="str">
        <f>IF('Ümumi baza'!GP55="","",'Ümumi baza'!GP55)</f>
        <v/>
      </c>
      <c r="AU55" s="68" t="str">
        <f>IF('Ümumi baza'!HC55="","",'Ümumi baza'!HC55)</f>
        <v/>
      </c>
      <c r="AV55" s="68" t="str">
        <f>IF('Ümumi baza'!HD55="","",'Ümumi baza'!HD55)</f>
        <v/>
      </c>
      <c r="AW55" s="68" t="str">
        <f>IF('Ümumi baza'!HE55="","",'Ümumi baza'!HE55)</f>
        <v/>
      </c>
      <c r="AX55" s="68" t="str">
        <f>IF('Ümumi baza'!HF55="","",'Ümumi baza'!HF55)</f>
        <v/>
      </c>
      <c r="AY55" s="68" t="str">
        <f>IF('Ümumi baza'!HG55="","",'Ümumi baza'!HG55)</f>
        <v/>
      </c>
      <c r="AZ55" s="68" t="str">
        <f>IF('Ümumi baza'!HH55="","",'Ümumi baza'!HH55)</f>
        <v/>
      </c>
      <c r="BA55" s="68">
        <f>IF('Ümumi baza'!HU55="","",'Ümumi baza'!HU55)</f>
        <v>55.830357142857146</v>
      </c>
      <c r="BB55" s="68">
        <f>IF('Ümumi baza'!IH55="","",'Ümumi baza'!IH55)</f>
        <v>0</v>
      </c>
      <c r="BC55" s="68">
        <f>IF('Ümumi baza'!II55="","",'Ümumi baza'!II55)</f>
        <v>0</v>
      </c>
      <c r="BD55" s="68">
        <f>IF('Ümumi baza'!IJ55="","",'Ümumi baza'!IJ55)</f>
        <v>59.407539682539685</v>
      </c>
      <c r="BE55" s="68">
        <f>IF('Ümumi baza'!IK55="","",'Ümumi baza'!IK55)</f>
        <v>0</v>
      </c>
      <c r="BF55" s="68">
        <f>IF('Ümumi baza'!IL55="","",'Ümumi baza'!IL55)</f>
        <v>59.407539682539685</v>
      </c>
      <c r="BG55" s="68">
        <f>IF('Ümumi baza'!IM55="","",'Ümumi baza'!IM55)</f>
        <v>0</v>
      </c>
      <c r="BH55" s="68">
        <f>IF('Ümumi baza'!IZ55="","",'Ümumi baza'!IZ55)</f>
        <v>73.283084772370486</v>
      </c>
      <c r="BI55" s="68">
        <f>IF('Ümumi baza'!JM55="","",'Ümumi baza'!JM55)</f>
        <v>0</v>
      </c>
      <c r="BJ55" s="68">
        <f>IF('Ümumi baza'!JN55="","",'Ümumi baza'!JN55)</f>
        <v>0</v>
      </c>
      <c r="BK55" s="68">
        <f>IF('Ümumi baza'!JO55="","",'Ümumi baza'!JO55)</f>
        <v>76.203224751439038</v>
      </c>
      <c r="BL55" s="68">
        <f>IF('Ümumi baza'!JP55="","",'Ümumi baza'!JP55)</f>
        <v>0</v>
      </c>
      <c r="BM55" s="68">
        <f>IF('Ümumi baza'!JQ55="","",'Ümumi baza'!JQ55)</f>
        <v>76.203224751439038</v>
      </c>
      <c r="BN55" s="68">
        <f>IF('Ümumi baza'!JR55="","",'Ümumi baza'!JR55)</f>
        <v>0</v>
      </c>
      <c r="BO55" s="68" t="str">
        <f>IF('Ümumi baza'!KE55="","",'Ümumi baza'!KE55)</f>
        <v/>
      </c>
      <c r="BP55" s="68" t="str">
        <f>IF('Ümumi baza'!KR55="","",'Ümumi baza'!KR55)</f>
        <v/>
      </c>
      <c r="BQ55" s="68" t="str">
        <f>IF('Ümumi baza'!KS55="","",'Ümumi baza'!KS55)</f>
        <v/>
      </c>
      <c r="BR55" s="68" t="str">
        <f>IF('Ümumi baza'!KT55="","",'Ümumi baza'!KT55)</f>
        <v/>
      </c>
      <c r="BS55" s="68" t="str">
        <f>IF('Ümumi baza'!KU55="","",'Ümumi baza'!KU55)</f>
        <v/>
      </c>
      <c r="BT55" s="68" t="str">
        <f>IF('Ümumi baza'!KV55="","",'Ümumi baza'!KV55)</f>
        <v/>
      </c>
      <c r="BU55" s="68" t="str">
        <f>IF('Ümumi baza'!KW55="","",'Ümumi baza'!KW55)</f>
        <v/>
      </c>
      <c r="BV55" s="68">
        <f>IF('Ümumi baza'!LJ55="","",'Ümumi baza'!LJ55)</f>
        <v>71.768181818181816</v>
      </c>
      <c r="BW55" s="68">
        <f>IF('Ümumi baza'!LW55="","",'Ümumi baza'!LW55)</f>
        <v>0</v>
      </c>
      <c r="BX55" s="68">
        <f>IF('Ümumi baza'!LX55="","",'Ümumi baza'!LX55)</f>
        <v>0</v>
      </c>
      <c r="BY55" s="68">
        <f>IF('Ümumi baza'!LY55="","",'Ümumi baza'!LY55)</f>
        <v>64.715388257575754</v>
      </c>
      <c r="BZ55" s="68">
        <f>IF('Ümumi baza'!LZ55="","",'Ümumi baza'!LZ55)</f>
        <v>36.756628787878782</v>
      </c>
      <c r="CA55" s="68">
        <f>IF('Ümumi baza'!MA55="","",'Ümumi baza'!MA55)</f>
        <v>66.177632575757585</v>
      </c>
      <c r="CB55" s="68">
        <f>IF('Ümumi baza'!MB55="","",'Ümumi baza'!MB55)</f>
        <v>0</v>
      </c>
      <c r="CC55" s="68" t="str">
        <f>IF('Ümumi baza'!MO55="","",'Ümumi baza'!MO55)</f>
        <v/>
      </c>
      <c r="CD55" s="68" t="str">
        <f>IF('Ümumi baza'!NB55="","",'Ümumi baza'!NB55)</f>
        <v/>
      </c>
      <c r="CE55" s="68" t="str">
        <f>IF('Ümumi baza'!NC55="","",'Ümumi baza'!NC55)</f>
        <v/>
      </c>
      <c r="CF55" s="68" t="str">
        <f>IF('Ümumi baza'!ND55="","",'Ümumi baza'!ND55)</f>
        <v/>
      </c>
      <c r="CG55" s="68" t="str">
        <f>IF('Ümumi baza'!NE55="","",'Ümumi baza'!NE55)</f>
        <v/>
      </c>
      <c r="CH55" s="68" t="str">
        <f>IF('Ümumi baza'!NF55="","",'Ümumi baza'!NF55)</f>
        <v/>
      </c>
      <c r="CI55" s="68" t="str">
        <f>IF('Ümumi baza'!NG55="","",'Ümumi baza'!NG55)</f>
        <v/>
      </c>
      <c r="CJ55" s="69">
        <f t="shared" si="1"/>
        <v>40.176324746681892</v>
      </c>
      <c r="CK55" s="69">
        <f t="shared" si="2"/>
        <v>0</v>
      </c>
      <c r="CL55" s="69">
        <f t="shared" si="3"/>
        <v>0</v>
      </c>
      <c r="CM55" s="69">
        <f t="shared" si="4"/>
        <v>52.239451641281995</v>
      </c>
      <c r="CN55" s="69">
        <f t="shared" si="5"/>
        <v>19.524866661116658</v>
      </c>
      <c r="CO55" s="69">
        <f t="shared" si="6"/>
        <v>52.531492385260243</v>
      </c>
      <c r="CP55" s="69">
        <f t="shared" si="7"/>
        <v>0</v>
      </c>
    </row>
    <row r="56" spans="1:94" x14ac:dyDescent="0.3">
      <c r="A56" s="63"/>
      <c r="B56" s="68" t="str">
        <f>IF('Ümumi baza'!B56="","",'Ümumi baza'!B56)</f>
        <v/>
      </c>
      <c r="C56" s="68" t="s">
        <v>88</v>
      </c>
      <c r="D56" s="68" t="str">
        <f>IF('Ümumi baza'!L56="","",'Ümumi baza'!L56)</f>
        <v/>
      </c>
      <c r="E56" s="68" t="str">
        <f>IF('Ümumi baza'!Y56="","",'Ümumi baza'!Y56)</f>
        <v/>
      </c>
      <c r="F56" s="68" t="str">
        <f>IF('Ümumi baza'!Z56="","",'Ümumi baza'!Z56)</f>
        <v/>
      </c>
      <c r="G56" s="68" t="str">
        <f>IF('Ümumi baza'!AA56="","",'Ümumi baza'!AA56)</f>
        <v/>
      </c>
      <c r="H56" s="68" t="str">
        <f>IF('Ümumi baza'!AB56="","",'Ümumi baza'!AB56)</f>
        <v/>
      </c>
      <c r="I56" s="68" t="str">
        <f>IF('Ümumi baza'!AC56="","",'Ümumi baza'!AC56)</f>
        <v/>
      </c>
      <c r="J56" s="68" t="str">
        <f>IF('Ümumi baza'!AD56="","",'Ümumi baza'!AD56)</f>
        <v/>
      </c>
      <c r="K56" s="68" t="str">
        <f>IF('Ümumi baza'!AQ56="","",'Ümumi baza'!AQ56)</f>
        <v/>
      </c>
      <c r="L56" s="68" t="str">
        <f>IF('Ümumi baza'!BD56="","",'Ümumi baza'!BD56)</f>
        <v/>
      </c>
      <c r="M56" s="68" t="str">
        <f>IF('Ümumi baza'!BE56="","",'Ümumi baza'!BE56)</f>
        <v/>
      </c>
      <c r="N56" s="68" t="str">
        <f>IF('Ümumi baza'!BF56="","",'Ümumi baza'!BF56)</f>
        <v/>
      </c>
      <c r="O56" s="68" t="str">
        <f>IF('Ümumi baza'!BG56="","",'Ümumi baza'!BG56)</f>
        <v/>
      </c>
      <c r="P56" s="68" t="str">
        <f>IF('Ümumi baza'!BH56="","",'Ümumi baza'!BH56)</f>
        <v/>
      </c>
      <c r="Q56" s="68" t="str">
        <f>IF('Ümumi baza'!BI56="","",'Ümumi baza'!BI56)</f>
        <v/>
      </c>
      <c r="R56" s="68" t="str">
        <f>IF('Ümumi baza'!BV56="","",'Ümumi baza'!BV56)</f>
        <v/>
      </c>
      <c r="S56" s="68" t="str">
        <f>IF('Ümumi baza'!CI56="","",'Ümumi baza'!CI56)</f>
        <v/>
      </c>
      <c r="T56" s="68" t="str">
        <f>IF('Ümumi baza'!CJ56="","",'Ümumi baza'!CJ56)</f>
        <v/>
      </c>
      <c r="U56" s="68" t="str">
        <f>IF('Ümumi baza'!CK56="","",'Ümumi baza'!CK56)</f>
        <v/>
      </c>
      <c r="V56" s="68" t="str">
        <f>IF('Ümumi baza'!CL56="","",'Ümumi baza'!CL56)</f>
        <v/>
      </c>
      <c r="W56" s="68" t="str">
        <f>IF('Ümumi baza'!CM56="","",'Ümumi baza'!CM56)</f>
        <v/>
      </c>
      <c r="X56" s="68" t="str">
        <f>IF('Ümumi baza'!CN56="","",'Ümumi baza'!CN56)</f>
        <v/>
      </c>
      <c r="Y56" s="68" t="str">
        <f>IF('Ümumi baza'!DA56="","",'Ümumi baza'!DA56)</f>
        <v/>
      </c>
      <c r="Z56" s="68" t="str">
        <f>IF('Ümumi baza'!DN56="","",'Ümumi baza'!DN56)</f>
        <v/>
      </c>
      <c r="AA56" s="68" t="str">
        <f>IF('Ümumi baza'!DO56="","",'Ümumi baza'!DO56)</f>
        <v/>
      </c>
      <c r="AB56" s="68" t="str">
        <f>IF('Ümumi baza'!DP56="","",'Ümumi baza'!DP56)</f>
        <v/>
      </c>
      <c r="AC56" s="68" t="str">
        <f>IF('Ümumi baza'!DQ56="","",'Ümumi baza'!DQ56)</f>
        <v/>
      </c>
      <c r="AD56" s="68" t="str">
        <f>IF('Ümumi baza'!DR56="","",'Ümumi baza'!DR56)</f>
        <v/>
      </c>
      <c r="AE56" s="68" t="str">
        <f>IF('Ümumi baza'!DS56="","",'Ümumi baza'!DS56)</f>
        <v/>
      </c>
      <c r="AF56" s="68" t="str">
        <f>IF('Ümumi baza'!EF56="","",'Ümumi baza'!EF56)</f>
        <v/>
      </c>
      <c r="AG56" s="68" t="str">
        <f>IF('Ümumi baza'!ES56="","",'Ümumi baza'!ES56)</f>
        <v/>
      </c>
      <c r="AH56" s="68" t="str">
        <f>IF('Ümumi baza'!ET56="","",'Ümumi baza'!ET56)</f>
        <v/>
      </c>
      <c r="AI56" s="68" t="str">
        <f>IF('Ümumi baza'!EU56="","",'Ümumi baza'!EU56)</f>
        <v/>
      </c>
      <c r="AJ56" s="68" t="str">
        <f>IF('Ümumi baza'!EV56="","",'Ümumi baza'!EV56)</f>
        <v/>
      </c>
      <c r="AK56" s="68" t="str">
        <f>IF('Ümumi baza'!EW56="","",'Ümumi baza'!EW56)</f>
        <v/>
      </c>
      <c r="AL56" s="68" t="str">
        <f>IF('Ümumi baza'!EX56="","",'Ümumi baza'!EX56)</f>
        <v/>
      </c>
      <c r="AM56" s="68" t="str">
        <f>IF('Ümumi baza'!FK56="","",'Ümumi baza'!FK56)</f>
        <v/>
      </c>
      <c r="AN56" s="68" t="str">
        <f>IF('Ümumi baza'!FX56="","",'Ümumi baza'!FX56)</f>
        <v/>
      </c>
      <c r="AO56" s="68" t="str">
        <f>IF('Ümumi baza'!FY56="","",'Ümumi baza'!FY56)</f>
        <v/>
      </c>
      <c r="AP56" s="68">
        <f>IF('Ümumi baza'!FZ56="","",'Ümumi baza'!FZ56)</f>
        <v>18.849206349206352</v>
      </c>
      <c r="AQ56" s="68">
        <f>IF('Ümumi baza'!GA56="","",'Ümumi baza'!GA56)</f>
        <v>20.476190476190474</v>
      </c>
      <c r="AR56" s="68">
        <f>IF('Ümumi baza'!GB56="","",'Ümumi baza'!GB56)</f>
        <v>21.269841269841269</v>
      </c>
      <c r="AS56" s="68" t="str">
        <f>IF('Ümumi baza'!GC56="","",'Ümumi baza'!GC56)</f>
        <v/>
      </c>
      <c r="AT56" s="68">
        <f>IF('Ümumi baza'!GP56="","",'Ümumi baza'!GP56)</f>
        <v>45.780934041803611</v>
      </c>
      <c r="AU56" s="68" t="str">
        <f>IF('Ümumi baza'!HC56="","",'Ümumi baza'!HC56)</f>
        <v/>
      </c>
      <c r="AV56" s="68" t="str">
        <f>IF('Ümumi baza'!HD56="","",'Ümumi baza'!HD56)</f>
        <v/>
      </c>
      <c r="AW56" s="68">
        <f>IF('Ümumi baza'!HE56="","",'Ümumi baza'!HE56)</f>
        <v>25.791470434327575</v>
      </c>
      <c r="AX56" s="68">
        <f>IF('Ümumi baza'!HF56="","",'Ümumi baza'!HF56)</f>
        <v>27.943485086342228</v>
      </c>
      <c r="AY56" s="68">
        <f>IF('Ümumi baza'!HG56="","",'Ümumi baza'!HG56)</f>
        <v>29.279648922506063</v>
      </c>
      <c r="AZ56" s="68" t="str">
        <f>IF('Ümumi baza'!HH56="","",'Ümumi baza'!HH56)</f>
        <v/>
      </c>
      <c r="BA56" s="68">
        <f>IF('Ümumi baza'!HU56="","",'Ümumi baza'!HU56)</f>
        <v>34.419679633867275</v>
      </c>
      <c r="BB56" s="68" t="str">
        <f>IF('Ümumi baza'!IH56="","",'Ümumi baza'!IH56)</f>
        <v/>
      </c>
      <c r="BC56" s="68" t="str">
        <f>IF('Ümumi baza'!II56="","",'Ümumi baza'!II56)</f>
        <v/>
      </c>
      <c r="BD56" s="68">
        <f>IF('Ümumi baza'!IJ56="","",'Ümumi baza'!IJ56)</f>
        <v>21.663813239900197</v>
      </c>
      <c r="BE56" s="68" t="str">
        <f>IF('Ümumi baza'!IK56="","",'Ümumi baza'!IK56)</f>
        <v/>
      </c>
      <c r="BF56" s="68">
        <f>IF('Ümumi baza'!IL56="","",'Ümumi baza'!IL56)</f>
        <v>21.663813239900197</v>
      </c>
      <c r="BG56" s="68" t="str">
        <f>IF('Ümumi baza'!IM56="","",'Ümumi baza'!IM56)</f>
        <v/>
      </c>
      <c r="BH56" s="68">
        <f>IF('Ümumi baza'!IZ56="","",'Ümumi baza'!IZ56)</f>
        <v>32.395309278277573</v>
      </c>
      <c r="BI56" s="68" t="str">
        <f>IF('Ümumi baza'!JM56="","",'Ümumi baza'!JM56)</f>
        <v/>
      </c>
      <c r="BJ56" s="68" t="str">
        <f>IF('Ümumi baza'!JN56="","",'Ümumi baza'!JN56)</f>
        <v/>
      </c>
      <c r="BK56" s="68">
        <f>IF('Ümumi baza'!JO56="","",'Ümumi baza'!JO56)</f>
        <v>40.033482916778112</v>
      </c>
      <c r="BL56" s="68" t="str">
        <f>IF('Ümumi baza'!JP56="","",'Ümumi baza'!JP56)</f>
        <v/>
      </c>
      <c r="BM56" s="68">
        <f>IF('Ümumi baza'!JQ56="","",'Ümumi baza'!JQ56)</f>
        <v>40.033482916778112</v>
      </c>
      <c r="BN56" s="68" t="str">
        <f>IF('Ümumi baza'!JR56="","",'Ümumi baza'!JR56)</f>
        <v/>
      </c>
      <c r="BO56" s="68">
        <f>IF('Ümumi baza'!KE56="","",'Ümumi baza'!KE56)</f>
        <v>29.711399711399711</v>
      </c>
      <c r="BP56" s="68" t="str">
        <f>IF('Ümumi baza'!KR56="","",'Ümumi baza'!KR56)</f>
        <v/>
      </c>
      <c r="BQ56" s="68" t="str">
        <f>IF('Ümumi baza'!KS56="","",'Ümumi baza'!KS56)</f>
        <v/>
      </c>
      <c r="BR56" s="68">
        <f>IF('Ümumi baza'!KT56="","",'Ümumi baza'!KT56)</f>
        <v>22.048340548340548</v>
      </c>
      <c r="BS56" s="68">
        <f>IF('Ümumi baza'!KU56="","",'Ümumi baza'!KU56)</f>
        <v>25.841991341991342</v>
      </c>
      <c r="BT56" s="68">
        <f>IF('Ümumi baza'!KV56="","",'Ümumi baza'!KV56)</f>
        <v>23.548340548340548</v>
      </c>
      <c r="BU56" s="68" t="str">
        <f>IF('Ümumi baza'!KW56="","",'Ümumi baza'!KW56)</f>
        <v/>
      </c>
      <c r="BV56" s="68">
        <f>IF('Ümumi baza'!LJ56="","",'Ümumi baza'!LJ56)</f>
        <v>20.538277511961724</v>
      </c>
      <c r="BW56" s="68" t="str">
        <f>IF('Ümumi baza'!LW56="","",'Ümumi baza'!LW56)</f>
        <v/>
      </c>
      <c r="BX56" s="68" t="str">
        <f>IF('Ümumi baza'!LX56="","",'Ümumi baza'!LX56)</f>
        <v/>
      </c>
      <c r="BY56" s="68">
        <f>IF('Ümumi baza'!LY56="","",'Ümumi baza'!LY56)</f>
        <v>9.8627249943039423</v>
      </c>
      <c r="BZ56" s="68">
        <f>IF('Ümumi baza'!LZ56="","",'Ümumi baza'!LZ56)</f>
        <v>24.162679425837322</v>
      </c>
      <c r="CA56" s="68">
        <f>IF('Ümumi baza'!MA56="","",'Ümumi baza'!MA56)</f>
        <v>13.271815903394852</v>
      </c>
      <c r="CB56" s="68">
        <f>IF('Ümumi baza'!MB56="","",'Ümumi baza'!MB56)</f>
        <v>0</v>
      </c>
      <c r="CC56" s="68">
        <f>IF('Ümumi baza'!MO56="","",'Ümumi baza'!MO56)</f>
        <v>43.512426900584792</v>
      </c>
      <c r="CD56" s="68" t="str">
        <f>IF('Ümumi baza'!NB56="","",'Ümumi baza'!NB56)</f>
        <v/>
      </c>
      <c r="CE56" s="68" t="str">
        <f>IF('Ümumi baza'!NC56="","",'Ümumi baza'!NC56)</f>
        <v/>
      </c>
      <c r="CF56" s="68">
        <f>IF('Ümumi baza'!ND56="","",'Ümumi baza'!ND56)</f>
        <v>31.551535087719301</v>
      </c>
      <c r="CG56" s="68">
        <f>IF('Ümumi baza'!NE56="","",'Ümumi baza'!NE56)</f>
        <v>37.3812134502924</v>
      </c>
      <c r="CH56" s="68">
        <f>IF('Ümumi baza'!NF56="","",'Ümumi baza'!NF56)</f>
        <v>37.454312865497073</v>
      </c>
      <c r="CI56" s="68" t="str">
        <f>IF('Ümumi baza'!NG56="","",'Ümumi baza'!NG56)</f>
        <v/>
      </c>
      <c r="CJ56" s="69">
        <f t="shared" si="1"/>
        <v>34.393004512982451</v>
      </c>
      <c r="CK56" s="69" t="e">
        <f t="shared" si="2"/>
        <v>#DIV/0!</v>
      </c>
      <c r="CL56" s="69" t="e">
        <f t="shared" si="3"/>
        <v>#DIV/0!</v>
      </c>
      <c r="CM56" s="69">
        <f t="shared" si="4"/>
        <v>24.257224795796578</v>
      </c>
      <c r="CN56" s="69">
        <f t="shared" si="5"/>
        <v>27.161111956130753</v>
      </c>
      <c r="CO56" s="69">
        <f t="shared" si="6"/>
        <v>26.645893666608295</v>
      </c>
      <c r="CP56" s="69">
        <f t="shared" si="7"/>
        <v>0</v>
      </c>
    </row>
    <row r="57" spans="1:94" x14ac:dyDescent="0.3">
      <c r="A57" s="63"/>
      <c r="B57" s="68" t="str">
        <f>IF('Ümumi baza'!B57="","",'Ümumi baza'!B57)</f>
        <v/>
      </c>
      <c r="C57" s="68" t="s">
        <v>89</v>
      </c>
      <c r="D57" s="68" t="str">
        <f>IF('Ümumi baza'!L57="","",'Ümumi baza'!L57)</f>
        <v/>
      </c>
      <c r="E57" s="68" t="str">
        <f>IF('Ümumi baza'!Y57="","",'Ümumi baza'!Y57)</f>
        <v/>
      </c>
      <c r="F57" s="68" t="str">
        <f>IF('Ümumi baza'!Z57="","",'Ümumi baza'!Z57)</f>
        <v/>
      </c>
      <c r="G57" s="68" t="str">
        <f>IF('Ümumi baza'!AA57="","",'Ümumi baza'!AA57)</f>
        <v/>
      </c>
      <c r="H57" s="68" t="str">
        <f>IF('Ümumi baza'!AB57="","",'Ümumi baza'!AB57)</f>
        <v/>
      </c>
      <c r="I57" s="68" t="str">
        <f>IF('Ümumi baza'!AC57="","",'Ümumi baza'!AC57)</f>
        <v/>
      </c>
      <c r="J57" s="68" t="str">
        <f>IF('Ümumi baza'!AD57="","",'Ümumi baza'!AD57)</f>
        <v/>
      </c>
      <c r="K57" s="68" t="str">
        <f>IF('Ümumi baza'!AQ57="","",'Ümumi baza'!AQ57)</f>
        <v/>
      </c>
      <c r="L57" s="68" t="str">
        <f>IF('Ümumi baza'!BD57="","",'Ümumi baza'!BD57)</f>
        <v/>
      </c>
      <c r="M57" s="68" t="str">
        <f>IF('Ümumi baza'!BE57="","",'Ümumi baza'!BE57)</f>
        <v/>
      </c>
      <c r="N57" s="68" t="str">
        <f>IF('Ümumi baza'!BF57="","",'Ümumi baza'!BF57)</f>
        <v/>
      </c>
      <c r="O57" s="68" t="str">
        <f>IF('Ümumi baza'!BG57="","",'Ümumi baza'!BG57)</f>
        <v/>
      </c>
      <c r="P57" s="68" t="str">
        <f>IF('Ümumi baza'!BH57="","",'Ümumi baza'!BH57)</f>
        <v/>
      </c>
      <c r="Q57" s="68" t="str">
        <f>IF('Ümumi baza'!BI57="","",'Ümumi baza'!BI57)</f>
        <v/>
      </c>
      <c r="R57" s="68" t="str">
        <f>IF('Ümumi baza'!BV57="","",'Ümumi baza'!BV57)</f>
        <v/>
      </c>
      <c r="S57" s="68" t="str">
        <f>IF('Ümumi baza'!CI57="","",'Ümumi baza'!CI57)</f>
        <v/>
      </c>
      <c r="T57" s="68" t="str">
        <f>IF('Ümumi baza'!CJ57="","",'Ümumi baza'!CJ57)</f>
        <v/>
      </c>
      <c r="U57" s="68" t="str">
        <f>IF('Ümumi baza'!CK57="","",'Ümumi baza'!CK57)</f>
        <v/>
      </c>
      <c r="V57" s="68" t="str">
        <f>IF('Ümumi baza'!CL57="","",'Ümumi baza'!CL57)</f>
        <v/>
      </c>
      <c r="W57" s="68" t="str">
        <f>IF('Ümumi baza'!CM57="","",'Ümumi baza'!CM57)</f>
        <v/>
      </c>
      <c r="X57" s="68" t="str">
        <f>IF('Ümumi baza'!CN57="","",'Ümumi baza'!CN57)</f>
        <v/>
      </c>
      <c r="Y57" s="68" t="str">
        <f>IF('Ümumi baza'!DA57="","",'Ümumi baza'!DA57)</f>
        <v/>
      </c>
      <c r="Z57" s="68" t="str">
        <f>IF('Ümumi baza'!DN57="","",'Ümumi baza'!DN57)</f>
        <v/>
      </c>
      <c r="AA57" s="68" t="str">
        <f>IF('Ümumi baza'!DO57="","",'Ümumi baza'!DO57)</f>
        <v/>
      </c>
      <c r="AB57" s="68" t="str">
        <f>IF('Ümumi baza'!DP57="","",'Ümumi baza'!DP57)</f>
        <v/>
      </c>
      <c r="AC57" s="68" t="str">
        <f>IF('Ümumi baza'!DQ57="","",'Ümumi baza'!DQ57)</f>
        <v/>
      </c>
      <c r="AD57" s="68" t="str">
        <f>IF('Ümumi baza'!DR57="","",'Ümumi baza'!DR57)</f>
        <v/>
      </c>
      <c r="AE57" s="68" t="str">
        <f>IF('Ümumi baza'!DS57="","",'Ümumi baza'!DS57)</f>
        <v/>
      </c>
      <c r="AF57" s="68" t="str">
        <f>IF('Ümumi baza'!EF57="","",'Ümumi baza'!EF57)</f>
        <v/>
      </c>
      <c r="AG57" s="68" t="str">
        <f>IF('Ümumi baza'!ES57="","",'Ümumi baza'!ES57)</f>
        <v/>
      </c>
      <c r="AH57" s="68" t="str">
        <f>IF('Ümumi baza'!ET57="","",'Ümumi baza'!ET57)</f>
        <v/>
      </c>
      <c r="AI57" s="68" t="str">
        <f>IF('Ümumi baza'!EU57="","",'Ümumi baza'!EU57)</f>
        <v/>
      </c>
      <c r="AJ57" s="68" t="str">
        <f>IF('Ümumi baza'!EV57="","",'Ümumi baza'!EV57)</f>
        <v/>
      </c>
      <c r="AK57" s="68" t="str">
        <f>IF('Ümumi baza'!EW57="","",'Ümumi baza'!EW57)</f>
        <v/>
      </c>
      <c r="AL57" s="68" t="str">
        <f>IF('Ümumi baza'!EX57="","",'Ümumi baza'!EX57)</f>
        <v/>
      </c>
      <c r="AM57" s="68" t="str">
        <f>IF('Ümumi baza'!FK57="","",'Ümumi baza'!FK57)</f>
        <v/>
      </c>
      <c r="AN57" s="68" t="str">
        <f>IF('Ümumi baza'!FX57="","",'Ümumi baza'!FX57)</f>
        <v/>
      </c>
      <c r="AO57" s="68" t="str">
        <f>IF('Ümumi baza'!FY57="","",'Ümumi baza'!FY57)</f>
        <v/>
      </c>
      <c r="AP57" s="68">
        <f>IF('Ümumi baza'!FZ57="","",'Ümumi baza'!FZ57)</f>
        <v>28.073870573870575</v>
      </c>
      <c r="AQ57" s="68">
        <f>IF('Ümumi baza'!GA57="","",'Ümumi baza'!GA57)</f>
        <v>30.03052503052503</v>
      </c>
      <c r="AR57" s="68">
        <f>IF('Ümumi baza'!GB57="","",'Ümumi baza'!GB57)</f>
        <v>28.595848595848594</v>
      </c>
      <c r="AS57" s="68" t="str">
        <f>IF('Ümumi baza'!GC57="","",'Ümumi baza'!GC57)</f>
        <v/>
      </c>
      <c r="AT57" s="68">
        <f>IF('Ümumi baza'!GP57="","",'Ümumi baza'!GP57)</f>
        <v>36.5152118412988</v>
      </c>
      <c r="AU57" s="68" t="str">
        <f>IF('Ümumi baza'!HC57="","",'Ümumi baza'!HC57)</f>
        <v/>
      </c>
      <c r="AV57" s="68" t="str">
        <f>IF('Ümumi baza'!HD57="","",'Ümumi baza'!HD57)</f>
        <v/>
      </c>
      <c r="AW57" s="68">
        <f>IF('Ümumi baza'!HE57="","",'Ümumi baza'!HE57)</f>
        <v>26.34520241663099</v>
      </c>
      <c r="AX57" s="68">
        <f>IF('Ümumi baza'!HF57="","",'Ümumi baza'!HF57)</f>
        <v>25.823224394652964</v>
      </c>
      <c r="AY57" s="68">
        <f>IF('Ümumi baza'!HG57="","",'Ümumi baza'!HG57)</f>
        <v>24.36801293944151</v>
      </c>
      <c r="AZ57" s="68" t="str">
        <f>IF('Ümumi baza'!HH57="","",'Ümumi baza'!HH57)</f>
        <v/>
      </c>
      <c r="BA57" s="68">
        <f>IF('Ümumi baza'!HU57="","",'Ümumi baza'!HU57)</f>
        <v>32.372285786931094</v>
      </c>
      <c r="BB57" s="68" t="str">
        <f>IF('Ümumi baza'!IH57="","",'Ümumi baza'!IH57)</f>
        <v/>
      </c>
      <c r="BC57" s="68" t="str">
        <f>IF('Ümumi baza'!II57="","",'Ümumi baza'!II57)</f>
        <v/>
      </c>
      <c r="BD57" s="68">
        <f>IF('Ümumi baza'!IJ57="","",'Ümumi baza'!IJ57)</f>
        <v>21.813717683282903</v>
      </c>
      <c r="BE57" s="68" t="str">
        <f>IF('Ümumi baza'!IK57="","",'Ümumi baza'!IK57)</f>
        <v/>
      </c>
      <c r="BF57" s="68">
        <f>IF('Ümumi baza'!IL57="","",'Ümumi baza'!IL57)</f>
        <v>21.813717683282903</v>
      </c>
      <c r="BG57" s="68" t="str">
        <f>IF('Ümumi baza'!IM57="","",'Ümumi baza'!IM57)</f>
        <v/>
      </c>
      <c r="BH57" s="68">
        <f>IF('Ümumi baza'!IZ57="","",'Ümumi baza'!IZ57)</f>
        <v>33.286972371640566</v>
      </c>
      <c r="BI57" s="68" t="str">
        <f>IF('Ümumi baza'!JM57="","",'Ümumi baza'!JM57)</f>
        <v/>
      </c>
      <c r="BJ57" s="68" t="str">
        <f>IF('Ümumi baza'!JN57="","",'Ümumi baza'!JN57)</f>
        <v/>
      </c>
      <c r="BK57" s="68">
        <f>IF('Ümumi baza'!JO57="","",'Ümumi baza'!JO57)</f>
        <v>30.598185186285871</v>
      </c>
      <c r="BL57" s="68" t="str">
        <f>IF('Ümumi baza'!JP57="","",'Ümumi baza'!JP57)</f>
        <v/>
      </c>
      <c r="BM57" s="68">
        <f>IF('Ümumi baza'!JQ57="","",'Ümumi baza'!JQ57)</f>
        <v>30.598185186285871</v>
      </c>
      <c r="BN57" s="68" t="str">
        <f>IF('Ümumi baza'!JR57="","",'Ümumi baza'!JR57)</f>
        <v/>
      </c>
      <c r="BO57" s="68">
        <f>IF('Ümumi baza'!KE57="","",'Ümumi baza'!KE57)</f>
        <v>31.334054834054836</v>
      </c>
      <c r="BP57" s="68" t="str">
        <f>IF('Ümumi baza'!KR57="","",'Ümumi baza'!KR57)</f>
        <v/>
      </c>
      <c r="BQ57" s="68" t="str">
        <f>IF('Ümumi baza'!KS57="","",'Ümumi baza'!KS57)</f>
        <v/>
      </c>
      <c r="BR57" s="68">
        <f>IF('Ümumi baza'!KT57="","",'Ümumi baza'!KT57)</f>
        <v>30.787157287157285</v>
      </c>
      <c r="BS57" s="68">
        <f>IF('Ümumi baza'!KU57="","",'Ümumi baza'!KU57)</f>
        <v>29.120490620490617</v>
      </c>
      <c r="BT57" s="68">
        <f>IF('Ümumi baza'!KV57="","",'Ümumi baza'!KV57)</f>
        <v>30.660173160173159</v>
      </c>
      <c r="BU57" s="68" t="str">
        <f>IF('Ümumi baza'!KW57="","",'Ümumi baza'!KW57)</f>
        <v/>
      </c>
      <c r="BV57" s="68">
        <f>IF('Ümumi baza'!LJ57="","",'Ümumi baza'!LJ57)</f>
        <v>49.880382775119621</v>
      </c>
      <c r="BW57" s="68" t="str">
        <f>IF('Ümumi baza'!LW57="","",'Ümumi baza'!LW57)</f>
        <v/>
      </c>
      <c r="BX57" s="68" t="str">
        <f>IF('Ümumi baza'!LX57="","",'Ümumi baza'!LX57)</f>
        <v/>
      </c>
      <c r="BY57" s="68">
        <f>IF('Ümumi baza'!LY57="","",'Ümumi baza'!LY57)</f>
        <v>39.987196251498311</v>
      </c>
      <c r="BZ57" s="68">
        <f>IF('Ümumi baza'!LZ57="","",'Ümumi baza'!LZ57)</f>
        <v>52.033492822966508</v>
      </c>
      <c r="CA57" s="68">
        <f>IF('Ümumi baza'!MA57="","",'Ümumi baza'!MA57)</f>
        <v>39.030258452455243</v>
      </c>
      <c r="CB57" s="68">
        <f>IF('Ümumi baza'!MB57="","",'Ümumi baza'!MB57)</f>
        <v>0</v>
      </c>
      <c r="CC57" s="68">
        <f>IF('Ümumi baza'!MO57="","",'Ümumi baza'!MO57)</f>
        <v>34.237938596491233</v>
      </c>
      <c r="CD57" s="68" t="str">
        <f>IF('Ümumi baza'!NB57="","",'Ümumi baza'!NB57)</f>
        <v/>
      </c>
      <c r="CE57" s="68" t="str">
        <f>IF('Ümumi baza'!NC57="","",'Ümumi baza'!NC57)</f>
        <v/>
      </c>
      <c r="CF57" s="68">
        <f>IF('Ümumi baza'!ND57="","",'Ümumi baza'!ND57)</f>
        <v>51.580774853801174</v>
      </c>
      <c r="CG57" s="68">
        <f>IF('Ümumi baza'!NE57="","",'Ümumi baza'!NE57)</f>
        <v>54.258040935672511</v>
      </c>
      <c r="CH57" s="68">
        <f>IF('Ümumi baza'!NF57="","",'Ümumi baza'!NF57)</f>
        <v>54.184941520467838</v>
      </c>
      <c r="CI57" s="68" t="str">
        <f>IF('Ümumi baza'!NG57="","",'Ümumi baza'!NG57)</f>
        <v/>
      </c>
      <c r="CJ57" s="69">
        <f t="shared" si="1"/>
        <v>36.271141034256026</v>
      </c>
      <c r="CK57" s="69" t="e">
        <f t="shared" si="2"/>
        <v>#DIV/0!</v>
      </c>
      <c r="CL57" s="69" t="e">
        <f t="shared" si="3"/>
        <v>#DIV/0!</v>
      </c>
      <c r="CM57" s="69">
        <f t="shared" si="4"/>
        <v>32.740872036075302</v>
      </c>
      <c r="CN57" s="69">
        <f t="shared" si="5"/>
        <v>38.253154760861527</v>
      </c>
      <c r="CO57" s="69">
        <f t="shared" si="6"/>
        <v>32.750162505422161</v>
      </c>
      <c r="CP57" s="69">
        <f t="shared" si="7"/>
        <v>0</v>
      </c>
    </row>
    <row r="58" spans="1:94" x14ac:dyDescent="0.3">
      <c r="A58" s="63"/>
      <c r="B58" s="68" t="str">
        <f>IF('Ümumi baza'!B58="","",'Ümumi baza'!B58)</f>
        <v/>
      </c>
      <c r="C58" s="68" t="s">
        <v>90</v>
      </c>
      <c r="D58" s="68" t="str">
        <f>IF('Ümumi baza'!L58="","",'Ümumi baza'!L58)</f>
        <v/>
      </c>
      <c r="E58" s="68" t="str">
        <f>IF('Ümumi baza'!Y58="","",'Ümumi baza'!Y58)</f>
        <v/>
      </c>
      <c r="F58" s="68" t="str">
        <f>IF('Ümumi baza'!Z58="","",'Ümumi baza'!Z58)</f>
        <v/>
      </c>
      <c r="G58" s="68" t="str">
        <f>IF('Ümumi baza'!AA58="","",'Ümumi baza'!AA58)</f>
        <v/>
      </c>
      <c r="H58" s="68" t="str">
        <f>IF('Ümumi baza'!AB58="","",'Ümumi baza'!AB58)</f>
        <v/>
      </c>
      <c r="I58" s="68" t="str">
        <f>IF('Ümumi baza'!AC58="","",'Ümumi baza'!AC58)</f>
        <v/>
      </c>
      <c r="J58" s="68" t="str">
        <f>IF('Ümumi baza'!AD58="","",'Ümumi baza'!AD58)</f>
        <v/>
      </c>
      <c r="K58" s="68" t="str">
        <f>IF('Ümumi baza'!AQ58="","",'Ümumi baza'!AQ58)</f>
        <v/>
      </c>
      <c r="L58" s="68" t="str">
        <f>IF('Ümumi baza'!BD58="","",'Ümumi baza'!BD58)</f>
        <v/>
      </c>
      <c r="M58" s="68" t="str">
        <f>IF('Ümumi baza'!BE58="","",'Ümumi baza'!BE58)</f>
        <v/>
      </c>
      <c r="N58" s="68" t="str">
        <f>IF('Ümumi baza'!BF58="","",'Ümumi baza'!BF58)</f>
        <v/>
      </c>
      <c r="O58" s="68" t="str">
        <f>IF('Ümumi baza'!BG58="","",'Ümumi baza'!BG58)</f>
        <v/>
      </c>
      <c r="P58" s="68" t="str">
        <f>IF('Ümumi baza'!BH58="","",'Ümumi baza'!BH58)</f>
        <v/>
      </c>
      <c r="Q58" s="68" t="str">
        <f>IF('Ümumi baza'!BI58="","",'Ümumi baza'!BI58)</f>
        <v/>
      </c>
      <c r="R58" s="68" t="str">
        <f>IF('Ümumi baza'!BV58="","",'Ümumi baza'!BV58)</f>
        <v/>
      </c>
      <c r="S58" s="68" t="str">
        <f>IF('Ümumi baza'!CI58="","",'Ümumi baza'!CI58)</f>
        <v/>
      </c>
      <c r="T58" s="68" t="str">
        <f>IF('Ümumi baza'!CJ58="","",'Ümumi baza'!CJ58)</f>
        <v/>
      </c>
      <c r="U58" s="68" t="str">
        <f>IF('Ümumi baza'!CK58="","",'Ümumi baza'!CK58)</f>
        <v/>
      </c>
      <c r="V58" s="68" t="str">
        <f>IF('Ümumi baza'!CL58="","",'Ümumi baza'!CL58)</f>
        <v/>
      </c>
      <c r="W58" s="68" t="str">
        <f>IF('Ümumi baza'!CM58="","",'Ümumi baza'!CM58)</f>
        <v/>
      </c>
      <c r="X58" s="68" t="str">
        <f>IF('Ümumi baza'!CN58="","",'Ümumi baza'!CN58)</f>
        <v/>
      </c>
      <c r="Y58" s="68" t="str">
        <f>IF('Ümumi baza'!DA58="","",'Ümumi baza'!DA58)</f>
        <v/>
      </c>
      <c r="Z58" s="68" t="str">
        <f>IF('Ümumi baza'!DN58="","",'Ümumi baza'!DN58)</f>
        <v/>
      </c>
      <c r="AA58" s="68" t="str">
        <f>IF('Ümumi baza'!DO58="","",'Ümumi baza'!DO58)</f>
        <v/>
      </c>
      <c r="AB58" s="68" t="str">
        <f>IF('Ümumi baza'!DP58="","",'Ümumi baza'!DP58)</f>
        <v/>
      </c>
      <c r="AC58" s="68" t="str">
        <f>IF('Ümumi baza'!DQ58="","",'Ümumi baza'!DQ58)</f>
        <v/>
      </c>
      <c r="AD58" s="68" t="str">
        <f>IF('Ümumi baza'!DR58="","",'Ümumi baza'!DR58)</f>
        <v/>
      </c>
      <c r="AE58" s="68" t="str">
        <f>IF('Ümumi baza'!DS58="","",'Ümumi baza'!DS58)</f>
        <v/>
      </c>
      <c r="AF58" s="68" t="str">
        <f>IF('Ümumi baza'!EF58="","",'Ümumi baza'!EF58)</f>
        <v/>
      </c>
      <c r="AG58" s="68" t="str">
        <f>IF('Ümumi baza'!ES58="","",'Ümumi baza'!ES58)</f>
        <v/>
      </c>
      <c r="AH58" s="68" t="str">
        <f>IF('Ümumi baza'!ET58="","",'Ümumi baza'!ET58)</f>
        <v/>
      </c>
      <c r="AI58" s="68" t="str">
        <f>IF('Ümumi baza'!EU58="","",'Ümumi baza'!EU58)</f>
        <v/>
      </c>
      <c r="AJ58" s="68" t="str">
        <f>IF('Ümumi baza'!EV58="","",'Ümumi baza'!EV58)</f>
        <v/>
      </c>
      <c r="AK58" s="68" t="str">
        <f>IF('Ümumi baza'!EW58="","",'Ümumi baza'!EW58)</f>
        <v/>
      </c>
      <c r="AL58" s="68" t="str">
        <f>IF('Ümumi baza'!EX58="","",'Ümumi baza'!EX58)</f>
        <v/>
      </c>
      <c r="AM58" s="68" t="str">
        <f>IF('Ümumi baza'!FK58="","",'Ümumi baza'!FK58)</f>
        <v/>
      </c>
      <c r="AN58" s="68" t="str">
        <f>IF('Ümumi baza'!FX58="","",'Ümumi baza'!FX58)</f>
        <v/>
      </c>
      <c r="AO58" s="68" t="str">
        <f>IF('Ümumi baza'!FY58="","",'Ümumi baza'!FY58)</f>
        <v/>
      </c>
      <c r="AP58" s="68">
        <f>IF('Ümumi baza'!FZ58="","",'Ümumi baza'!FZ58)</f>
        <v>51.410256410256409</v>
      </c>
      <c r="AQ58" s="68">
        <f>IF('Ümumi baza'!GA58="","",'Ümumi baza'!GA58)</f>
        <v>47.826617826617827</v>
      </c>
      <c r="AR58" s="68">
        <f>IF('Ümumi baza'!GB58="","",'Ümumi baza'!GB58)</f>
        <v>49.300976800976805</v>
      </c>
      <c r="AS58" s="68" t="str">
        <f>IF('Ümumi baza'!GC58="","",'Ümumi baza'!GC58)</f>
        <v/>
      </c>
      <c r="AT58" s="68">
        <f>IF('Ümumi baza'!GP58="","",'Ümumi baza'!GP58)</f>
        <v>17.703854116897595</v>
      </c>
      <c r="AU58" s="68" t="str">
        <f>IF('Ümumi baza'!HC58="","",'Ümumi baza'!HC58)</f>
        <v/>
      </c>
      <c r="AV58" s="68" t="str">
        <f>IF('Ümumi baza'!HD58="","",'Ümumi baza'!HD58)</f>
        <v/>
      </c>
      <c r="AW58" s="68">
        <f>IF('Ümumi baza'!HE58="","",'Ümumi baza'!HE58)</f>
        <v>47.863327149041439</v>
      </c>
      <c r="AX58" s="68">
        <f>IF('Ümumi baza'!HF58="","",'Ümumi baza'!HF58)</f>
        <v>44.923766709481001</v>
      </c>
      <c r="AY58" s="68">
        <f>IF('Ümumi baza'!HG58="","",'Ümumi baza'!HG58)</f>
        <v>45.042814328528614</v>
      </c>
      <c r="AZ58" s="68" t="str">
        <f>IF('Ümumi baza'!HH58="","",'Ümumi baza'!HH58)</f>
        <v/>
      </c>
      <c r="BA58" s="68">
        <f>IF('Ümumi baza'!HU58="","",'Ümumi baza'!HU58)</f>
        <v>33.20803457920163</v>
      </c>
      <c r="BB58" s="68" t="str">
        <f>IF('Ümumi baza'!IH58="","",'Ümumi baza'!IH58)</f>
        <v/>
      </c>
      <c r="BC58" s="68" t="str">
        <f>IF('Ümumi baza'!II58="","",'Ümumi baza'!II58)</f>
        <v/>
      </c>
      <c r="BD58" s="68">
        <f>IF('Ümumi baza'!IJ58="","",'Ümumi baza'!IJ58)</f>
        <v>55.797831395657482</v>
      </c>
      <c r="BE58" s="68" t="str">
        <f>IF('Ümumi baza'!IK58="","",'Ümumi baza'!IK58)</f>
        <v/>
      </c>
      <c r="BF58" s="68">
        <f>IF('Ümumi baza'!IL58="","",'Ümumi baza'!IL58)</f>
        <v>55.797831395657482</v>
      </c>
      <c r="BG58" s="68" t="str">
        <f>IF('Ümumi baza'!IM58="","",'Ümumi baza'!IM58)</f>
        <v/>
      </c>
      <c r="BH58" s="68">
        <f>IF('Ümumi baza'!IZ58="","",'Ümumi baza'!IZ58)</f>
        <v>34.317718350081869</v>
      </c>
      <c r="BI58" s="68" t="str">
        <f>IF('Ümumi baza'!JM58="","",'Ümumi baza'!JM58)</f>
        <v/>
      </c>
      <c r="BJ58" s="68" t="str">
        <f>IF('Ümumi baza'!JN58="","",'Ümumi baza'!JN58)</f>
        <v/>
      </c>
      <c r="BK58" s="68">
        <f>IF('Ümumi baza'!JO58="","",'Ümumi baza'!JO58)</f>
        <v>29.368331896936017</v>
      </c>
      <c r="BL58" s="68" t="str">
        <f>IF('Ümumi baza'!JP58="","",'Ümumi baza'!JP58)</f>
        <v/>
      </c>
      <c r="BM58" s="68">
        <f>IF('Ümumi baza'!JQ58="","",'Ümumi baza'!JQ58)</f>
        <v>29.368331896936017</v>
      </c>
      <c r="BN58" s="68" t="str">
        <f>IF('Ümumi baza'!JR58="","",'Ümumi baza'!JR58)</f>
        <v/>
      </c>
      <c r="BO58" s="68">
        <f>IF('Ümumi baza'!KE58="","",'Ümumi baza'!KE58)</f>
        <v>38.954545454545453</v>
      </c>
      <c r="BP58" s="68" t="str">
        <f>IF('Ümumi baza'!KR58="","",'Ümumi baza'!KR58)</f>
        <v/>
      </c>
      <c r="BQ58" s="68" t="str">
        <f>IF('Ümumi baza'!KS58="","",'Ümumi baza'!KS58)</f>
        <v/>
      </c>
      <c r="BR58" s="68">
        <f>IF('Ümumi baza'!KT58="","",'Ümumi baza'!KT58)</f>
        <v>47.164502164502174</v>
      </c>
      <c r="BS58" s="68">
        <f>IF('Ümumi baza'!KU58="","",'Ümumi baza'!KU58)</f>
        <v>45.037518037518034</v>
      </c>
      <c r="BT58" s="68">
        <f>IF('Ümumi baza'!KV58="","",'Ümumi baza'!KV58)</f>
        <v>45.791486291486287</v>
      </c>
      <c r="BU58" s="68" t="str">
        <f>IF('Ümumi baza'!KW58="","",'Ümumi baza'!KW58)</f>
        <v/>
      </c>
      <c r="BV58" s="68">
        <f>IF('Ümumi baza'!LJ58="","",'Ümumi baza'!LJ58)</f>
        <v>29.581339712918663</v>
      </c>
      <c r="BW58" s="68" t="str">
        <f>IF('Ümumi baza'!LW58="","",'Ümumi baza'!LW58)</f>
        <v/>
      </c>
      <c r="BX58" s="68" t="str">
        <f>IF('Ümumi baza'!LX58="","",'Ümumi baza'!LX58)</f>
        <v/>
      </c>
      <c r="BY58" s="68">
        <f>IF('Ümumi baza'!LY58="","",'Ümumi baza'!LY58)</f>
        <v>50.15007875419775</v>
      </c>
      <c r="BZ58" s="68">
        <f>IF('Ümumi baza'!LZ58="","",'Ümumi baza'!LZ58)</f>
        <v>23.80382775119617</v>
      </c>
      <c r="CA58" s="68">
        <f>IF('Ümumi baza'!MA58="","",'Ümumi baza'!MA58)</f>
        <v>47.697925644149905</v>
      </c>
      <c r="CB58" s="68">
        <f>IF('Ümumi baza'!MB58="","",'Ümumi baza'!MB58)</f>
        <v>0</v>
      </c>
      <c r="CC58" s="68">
        <f>IF('Ümumi baza'!MO58="","",'Ümumi baza'!MO58)</f>
        <v>22.249634502923975</v>
      </c>
      <c r="CD58" s="68" t="str">
        <f>IF('Ümumi baza'!NB58="","",'Ümumi baza'!NB58)</f>
        <v/>
      </c>
      <c r="CE58" s="68" t="str">
        <f>IF('Ümumi baza'!NC58="","",'Ümumi baza'!NC58)</f>
        <v/>
      </c>
      <c r="CF58" s="68">
        <f>IF('Ümumi baza'!ND58="","",'Ümumi baza'!ND58)</f>
        <v>15.551900584795323</v>
      </c>
      <c r="CG58" s="68">
        <f>IF('Ümumi baza'!NE58="","",'Ümumi baza'!NE58)</f>
        <v>8.3607456140350891</v>
      </c>
      <c r="CH58" s="68">
        <f>IF('Ümumi baza'!NF58="","",'Ümumi baza'!NF58)</f>
        <v>8.3607456140350891</v>
      </c>
      <c r="CI58" s="68" t="str">
        <f>IF('Ümumi baza'!NG58="","",'Ümumi baza'!NG58)</f>
        <v/>
      </c>
      <c r="CJ58" s="69">
        <f t="shared" si="1"/>
        <v>29.335854452761527</v>
      </c>
      <c r="CK58" s="69" t="e">
        <f t="shared" si="2"/>
        <v>#DIV/0!</v>
      </c>
      <c r="CL58" s="69" t="e">
        <f t="shared" si="3"/>
        <v>#DIV/0!</v>
      </c>
      <c r="CM58" s="69">
        <f t="shared" si="4"/>
        <v>42.472318336483802</v>
      </c>
      <c r="CN58" s="69">
        <f t="shared" si="5"/>
        <v>33.990495187769625</v>
      </c>
      <c r="CO58" s="69">
        <f t="shared" si="6"/>
        <v>40.19430171025288</v>
      </c>
      <c r="CP58" s="69">
        <f t="shared" si="7"/>
        <v>0</v>
      </c>
    </row>
    <row r="59" spans="1:94" x14ac:dyDescent="0.3">
      <c r="A59" s="63"/>
      <c r="B59" s="68" t="str">
        <f>IF('Ümumi baza'!B59="","",'Ümumi baza'!B59)</f>
        <v/>
      </c>
      <c r="C59" s="68" t="s">
        <v>91</v>
      </c>
      <c r="D59" s="68" t="str">
        <f>IF('Ümumi baza'!L59="","",'Ümumi baza'!L59)</f>
        <v/>
      </c>
      <c r="E59" s="68" t="str">
        <f>IF('Ümumi baza'!Y59="","",'Ümumi baza'!Y59)</f>
        <v/>
      </c>
      <c r="F59" s="68" t="str">
        <f>IF('Ümumi baza'!Z59="","",'Ümumi baza'!Z59)</f>
        <v/>
      </c>
      <c r="G59" s="68" t="str">
        <f>IF('Ümumi baza'!AA59="","",'Ümumi baza'!AA59)</f>
        <v/>
      </c>
      <c r="H59" s="68" t="str">
        <f>IF('Ümumi baza'!AB59="","",'Ümumi baza'!AB59)</f>
        <v/>
      </c>
      <c r="I59" s="68" t="str">
        <f>IF('Ümumi baza'!AC59="","",'Ümumi baza'!AC59)</f>
        <v/>
      </c>
      <c r="J59" s="68" t="str">
        <f>IF('Ümumi baza'!AD59="","",'Ümumi baza'!AD59)</f>
        <v/>
      </c>
      <c r="K59" s="68" t="str">
        <f>IF('Ümumi baza'!AQ59="","",'Ümumi baza'!AQ59)</f>
        <v/>
      </c>
      <c r="L59" s="68" t="str">
        <f>IF('Ümumi baza'!BD59="","",'Ümumi baza'!BD59)</f>
        <v/>
      </c>
      <c r="M59" s="68" t="str">
        <f>IF('Ümumi baza'!BE59="","",'Ümumi baza'!BE59)</f>
        <v/>
      </c>
      <c r="N59" s="68" t="str">
        <f>IF('Ümumi baza'!BF59="","",'Ümumi baza'!BF59)</f>
        <v/>
      </c>
      <c r="O59" s="68" t="str">
        <f>IF('Ümumi baza'!BG59="","",'Ümumi baza'!BG59)</f>
        <v/>
      </c>
      <c r="P59" s="68" t="str">
        <f>IF('Ümumi baza'!BH59="","",'Ümumi baza'!BH59)</f>
        <v/>
      </c>
      <c r="Q59" s="68" t="str">
        <f>IF('Ümumi baza'!BI59="","",'Ümumi baza'!BI59)</f>
        <v/>
      </c>
      <c r="R59" s="68" t="str">
        <f>IF('Ümumi baza'!BV59="","",'Ümumi baza'!BV59)</f>
        <v/>
      </c>
      <c r="S59" s="68" t="str">
        <f>IF('Ümumi baza'!CI59="","",'Ümumi baza'!CI59)</f>
        <v/>
      </c>
      <c r="T59" s="68" t="str">
        <f>IF('Ümumi baza'!CJ59="","",'Ümumi baza'!CJ59)</f>
        <v/>
      </c>
      <c r="U59" s="68" t="str">
        <f>IF('Ümumi baza'!CK59="","",'Ümumi baza'!CK59)</f>
        <v/>
      </c>
      <c r="V59" s="68" t="str">
        <f>IF('Ümumi baza'!CL59="","",'Ümumi baza'!CL59)</f>
        <v/>
      </c>
      <c r="W59" s="68" t="str">
        <f>IF('Ümumi baza'!CM59="","",'Ümumi baza'!CM59)</f>
        <v/>
      </c>
      <c r="X59" s="68" t="str">
        <f>IF('Ümumi baza'!CN59="","",'Ümumi baza'!CN59)</f>
        <v/>
      </c>
      <c r="Y59" s="68" t="str">
        <f>IF('Ümumi baza'!DA59="","",'Ümumi baza'!DA59)</f>
        <v/>
      </c>
      <c r="Z59" s="68" t="str">
        <f>IF('Ümumi baza'!DN59="","",'Ümumi baza'!DN59)</f>
        <v/>
      </c>
      <c r="AA59" s="68" t="str">
        <f>IF('Ümumi baza'!DO59="","",'Ümumi baza'!DO59)</f>
        <v/>
      </c>
      <c r="AB59" s="68" t="str">
        <f>IF('Ümumi baza'!DP59="","",'Ümumi baza'!DP59)</f>
        <v/>
      </c>
      <c r="AC59" s="68" t="str">
        <f>IF('Ümumi baza'!DQ59="","",'Ümumi baza'!DQ59)</f>
        <v/>
      </c>
      <c r="AD59" s="68" t="str">
        <f>IF('Ümumi baza'!DR59="","",'Ümumi baza'!DR59)</f>
        <v/>
      </c>
      <c r="AE59" s="68" t="str">
        <f>IF('Ümumi baza'!DS59="","",'Ümumi baza'!DS59)</f>
        <v/>
      </c>
      <c r="AF59" s="68" t="str">
        <f>IF('Ümumi baza'!EF59="","",'Ümumi baza'!EF59)</f>
        <v/>
      </c>
      <c r="AG59" s="68" t="str">
        <f>IF('Ümumi baza'!ES59="","",'Ümumi baza'!ES59)</f>
        <v/>
      </c>
      <c r="AH59" s="68" t="str">
        <f>IF('Ümumi baza'!ET59="","",'Ümumi baza'!ET59)</f>
        <v/>
      </c>
      <c r="AI59" s="68" t="str">
        <f>IF('Ümumi baza'!EU59="","",'Ümumi baza'!EU59)</f>
        <v/>
      </c>
      <c r="AJ59" s="68" t="str">
        <f>IF('Ümumi baza'!EV59="","",'Ümumi baza'!EV59)</f>
        <v/>
      </c>
      <c r="AK59" s="68" t="str">
        <f>IF('Ümumi baza'!EW59="","",'Ümumi baza'!EW59)</f>
        <v/>
      </c>
      <c r="AL59" s="68" t="str">
        <f>IF('Ümumi baza'!EX59="","",'Ümumi baza'!EX59)</f>
        <v/>
      </c>
      <c r="AM59" s="68" t="str">
        <f>IF('Ümumi baza'!FK59="","",'Ümumi baza'!FK59)</f>
        <v/>
      </c>
      <c r="AN59" s="68" t="str">
        <f>IF('Ümumi baza'!FX59="","",'Ümumi baza'!FX59)</f>
        <v/>
      </c>
      <c r="AO59" s="68" t="str">
        <f>IF('Ümumi baza'!FY59="","",'Ümumi baza'!FY59)</f>
        <v/>
      </c>
      <c r="AP59" s="68">
        <f>IF('Ümumi baza'!FZ59="","",'Ümumi baza'!FZ59)</f>
        <v>1.6666666666666667</v>
      </c>
      <c r="AQ59" s="68">
        <f>IF('Ümumi baza'!GA59="","",'Ümumi baza'!GA59)</f>
        <v>1.6666666666666667</v>
      </c>
      <c r="AR59" s="68">
        <f>IF('Ümumi baza'!GB59="","",'Ümumi baza'!GB59)</f>
        <v>0.83333333333333337</v>
      </c>
      <c r="AS59" s="68" t="str">
        <f>IF('Ümumi baza'!GC59="","",'Ümumi baza'!GC59)</f>
        <v/>
      </c>
      <c r="AT59" s="68">
        <f>IF('Ümumi baza'!GP59="","",'Ümumi baza'!GP59)</f>
        <v>0</v>
      </c>
      <c r="AU59" s="68" t="str">
        <f>IF('Ümumi baza'!HC59="","",'Ümumi baza'!HC59)</f>
        <v/>
      </c>
      <c r="AV59" s="68" t="str">
        <f>IF('Ümumi baza'!HD59="","",'Ümumi baza'!HD59)</f>
        <v/>
      </c>
      <c r="AW59" s="68">
        <f>IF('Ümumi baza'!HE59="","",'Ümumi baza'!HE59)</f>
        <v>0</v>
      </c>
      <c r="AX59" s="68">
        <f>IF('Ümumi baza'!HF59="","",'Ümumi baza'!HF59)</f>
        <v>1.3095238095238098</v>
      </c>
      <c r="AY59" s="68">
        <f>IF('Ümumi baza'!HG59="","",'Ümumi baza'!HG59)</f>
        <v>1.3095238095238098</v>
      </c>
      <c r="AZ59" s="68" t="str">
        <f>IF('Ümumi baza'!HH59="","",'Ümumi baza'!HH59)</f>
        <v/>
      </c>
      <c r="BA59" s="68">
        <f>IF('Ümumi baza'!HU59="","",'Ümumi baza'!HU59)</f>
        <v>0</v>
      </c>
      <c r="BB59" s="68" t="str">
        <f>IF('Ümumi baza'!IH59="","",'Ümumi baza'!IH59)</f>
        <v/>
      </c>
      <c r="BC59" s="68" t="str">
        <f>IF('Ümumi baza'!II59="","",'Ümumi baza'!II59)</f>
        <v/>
      </c>
      <c r="BD59" s="68">
        <f>IF('Ümumi baza'!IJ59="","",'Ümumi baza'!IJ59)</f>
        <v>0.72463768115942029</v>
      </c>
      <c r="BE59" s="68" t="str">
        <f>IF('Ümumi baza'!IK59="","",'Ümumi baza'!IK59)</f>
        <v/>
      </c>
      <c r="BF59" s="68">
        <f>IF('Ümumi baza'!IL59="","",'Ümumi baza'!IL59)</f>
        <v>0.72463768115942029</v>
      </c>
      <c r="BG59" s="68" t="str">
        <f>IF('Ümumi baza'!IM59="","",'Ümumi baza'!IM59)</f>
        <v/>
      </c>
      <c r="BH59" s="68">
        <f>IF('Ümumi baza'!IZ59="","",'Ümumi baza'!IZ59)</f>
        <v>0</v>
      </c>
      <c r="BI59" s="68" t="str">
        <f>IF('Ümumi baza'!JM59="","",'Ümumi baza'!JM59)</f>
        <v/>
      </c>
      <c r="BJ59" s="68" t="str">
        <f>IF('Ümumi baza'!JN59="","",'Ümumi baza'!JN59)</f>
        <v/>
      </c>
      <c r="BK59" s="68">
        <f>IF('Ümumi baza'!JO59="","",'Ümumi baza'!JO59)</f>
        <v>0</v>
      </c>
      <c r="BL59" s="68" t="str">
        <f>IF('Ümumi baza'!JP59="","",'Ümumi baza'!JP59)</f>
        <v/>
      </c>
      <c r="BM59" s="68">
        <f>IF('Ümumi baza'!JQ59="","",'Ümumi baza'!JQ59)</f>
        <v>0</v>
      </c>
      <c r="BN59" s="68" t="str">
        <f>IF('Ümumi baza'!JR59="","",'Ümumi baza'!JR59)</f>
        <v/>
      </c>
      <c r="BO59" s="68">
        <f>IF('Ümumi baza'!KE59="","",'Ümumi baza'!KE59)</f>
        <v>0</v>
      </c>
      <c r="BP59" s="68" t="str">
        <f>IF('Ümumi baza'!KR59="","",'Ümumi baza'!KR59)</f>
        <v/>
      </c>
      <c r="BQ59" s="68" t="str">
        <f>IF('Ümumi baza'!KS59="","",'Ümumi baza'!KS59)</f>
        <v/>
      </c>
      <c r="BR59" s="68">
        <f>IF('Ümumi baza'!KT59="","",'Ümumi baza'!KT59)</f>
        <v>0</v>
      </c>
      <c r="BS59" s="68">
        <f>IF('Ümumi baza'!KU59="","",'Ümumi baza'!KU59)</f>
        <v>0</v>
      </c>
      <c r="BT59" s="68">
        <f>IF('Ümumi baza'!KV59="","",'Ümumi baza'!KV59)</f>
        <v>0</v>
      </c>
      <c r="BU59" s="68" t="str">
        <f>IF('Ümumi baza'!KW59="","",'Ümumi baza'!KW59)</f>
        <v/>
      </c>
      <c r="BV59" s="68">
        <f>IF('Ümumi baza'!LJ59="","",'Ümumi baza'!LJ59)</f>
        <v>0</v>
      </c>
      <c r="BW59" s="68" t="str">
        <f>IF('Ümumi baza'!LW59="","",'Ümumi baza'!LW59)</f>
        <v/>
      </c>
      <c r="BX59" s="68" t="str">
        <f>IF('Ümumi baza'!LX59="","",'Ümumi baza'!LX59)</f>
        <v/>
      </c>
      <c r="BY59" s="68">
        <f>IF('Ümumi baza'!LY59="","",'Ümumi baza'!LY59)</f>
        <v>0</v>
      </c>
      <c r="BZ59" s="68">
        <f>IF('Ümumi baza'!LZ59="","",'Ümumi baza'!LZ59)</f>
        <v>0</v>
      </c>
      <c r="CA59" s="68">
        <f>IF('Ümumi baza'!MA59="","",'Ümumi baza'!MA59)</f>
        <v>0</v>
      </c>
      <c r="CB59" s="68">
        <f>IF('Ümumi baza'!MB59="","",'Ümumi baza'!MB59)</f>
        <v>100</v>
      </c>
      <c r="CC59" s="68">
        <f>IF('Ümumi baza'!MO59="","",'Ümumi baza'!MO59)</f>
        <v>0</v>
      </c>
      <c r="CD59" s="68" t="str">
        <f>IF('Ümumi baza'!NB59="","",'Ümumi baza'!NB59)</f>
        <v/>
      </c>
      <c r="CE59" s="68" t="str">
        <f>IF('Ümumi baza'!NC59="","",'Ümumi baza'!NC59)</f>
        <v/>
      </c>
      <c r="CF59" s="68">
        <f>IF('Ümumi baza'!ND59="","",'Ümumi baza'!ND59)</f>
        <v>1.3157894736842106</v>
      </c>
      <c r="CG59" s="68">
        <f>IF('Ümumi baza'!NE59="","",'Ümumi baza'!NE59)</f>
        <v>0</v>
      </c>
      <c r="CH59" s="68">
        <f>IF('Ümumi baza'!NF59="","",'Ümumi baza'!NF59)</f>
        <v>0</v>
      </c>
      <c r="CI59" s="68" t="str">
        <f>IF('Ümumi baza'!NG59="","",'Ümumi baza'!NG59)</f>
        <v/>
      </c>
      <c r="CJ59" s="69">
        <f t="shared" si="1"/>
        <v>0</v>
      </c>
      <c r="CK59" s="69" t="e">
        <f t="shared" si="2"/>
        <v>#DIV/0!</v>
      </c>
      <c r="CL59" s="69" t="e">
        <f t="shared" si="3"/>
        <v>#DIV/0!</v>
      </c>
      <c r="CM59" s="69">
        <f t="shared" si="4"/>
        <v>0.52958483164432824</v>
      </c>
      <c r="CN59" s="69">
        <f t="shared" si="5"/>
        <v>0.59523809523809523</v>
      </c>
      <c r="CO59" s="69">
        <f t="shared" si="6"/>
        <v>0.40964211771665193</v>
      </c>
      <c r="CP59" s="69">
        <f t="shared" si="7"/>
        <v>100</v>
      </c>
    </row>
    <row r="60" spans="1:94" ht="31.2" x14ac:dyDescent="0.3">
      <c r="A60" s="63"/>
      <c r="B60" s="68" t="str">
        <f>IF('Ümumi baza'!B60="","",'Ümumi baza'!B60)</f>
        <v/>
      </c>
      <c r="C60" s="68" t="s">
        <v>99</v>
      </c>
      <c r="D60" s="68" t="str">
        <f>IF('Ümumi baza'!L60="","",'Ümumi baza'!L60)</f>
        <v/>
      </c>
      <c r="E60" s="68" t="str">
        <f>IF('Ümumi baza'!Y60="","",'Ümumi baza'!Y60)</f>
        <v/>
      </c>
      <c r="F60" s="68" t="str">
        <f>IF('Ümumi baza'!Z60="","",'Ümumi baza'!Z60)</f>
        <v/>
      </c>
      <c r="G60" s="68" t="str">
        <f>IF('Ümumi baza'!AA60="","",'Ümumi baza'!AA60)</f>
        <v/>
      </c>
      <c r="H60" s="68" t="str">
        <f>IF('Ümumi baza'!AB60="","",'Ümumi baza'!AB60)</f>
        <v/>
      </c>
      <c r="I60" s="68" t="str">
        <f>IF('Ümumi baza'!AC60="","",'Ümumi baza'!AC60)</f>
        <v/>
      </c>
      <c r="J60" s="68" t="str">
        <f>IF('Ümumi baza'!AD60="","",'Ümumi baza'!AD60)</f>
        <v/>
      </c>
      <c r="K60" s="68" t="str">
        <f>IF('Ümumi baza'!AQ60="","",'Ümumi baza'!AQ60)</f>
        <v/>
      </c>
      <c r="L60" s="68" t="str">
        <f>IF('Ümumi baza'!BD60="","",'Ümumi baza'!BD60)</f>
        <v/>
      </c>
      <c r="M60" s="68" t="str">
        <f>IF('Ümumi baza'!BE60="","",'Ümumi baza'!BE60)</f>
        <v/>
      </c>
      <c r="N60" s="68" t="str">
        <f>IF('Ümumi baza'!BF60="","",'Ümumi baza'!BF60)</f>
        <v/>
      </c>
      <c r="O60" s="68" t="str">
        <f>IF('Ümumi baza'!BG60="","",'Ümumi baza'!BG60)</f>
        <v/>
      </c>
      <c r="P60" s="68" t="str">
        <f>IF('Ümumi baza'!BH60="","",'Ümumi baza'!BH60)</f>
        <v/>
      </c>
      <c r="Q60" s="68" t="str">
        <f>IF('Ümumi baza'!BI60="","",'Ümumi baza'!BI60)</f>
        <v/>
      </c>
      <c r="R60" s="68" t="str">
        <f>IF('Ümumi baza'!BV60="","",'Ümumi baza'!BV60)</f>
        <v/>
      </c>
      <c r="S60" s="68" t="str">
        <f>IF('Ümumi baza'!CI60="","",'Ümumi baza'!CI60)</f>
        <v/>
      </c>
      <c r="T60" s="68" t="str">
        <f>IF('Ümumi baza'!CJ60="","",'Ümumi baza'!CJ60)</f>
        <v/>
      </c>
      <c r="U60" s="68" t="str">
        <f>IF('Ümumi baza'!CK60="","",'Ümumi baza'!CK60)</f>
        <v/>
      </c>
      <c r="V60" s="68" t="str">
        <f>IF('Ümumi baza'!CL60="","",'Ümumi baza'!CL60)</f>
        <v/>
      </c>
      <c r="W60" s="68" t="str">
        <f>IF('Ümumi baza'!CM60="","",'Ümumi baza'!CM60)</f>
        <v/>
      </c>
      <c r="X60" s="68" t="str">
        <f>IF('Ümumi baza'!CN60="","",'Ümumi baza'!CN60)</f>
        <v/>
      </c>
      <c r="Y60" s="68" t="str">
        <f>IF('Ümumi baza'!DA60="","",'Ümumi baza'!DA60)</f>
        <v/>
      </c>
      <c r="Z60" s="68" t="str">
        <f>IF('Ümumi baza'!DN60="","",'Ümumi baza'!DN60)</f>
        <v/>
      </c>
      <c r="AA60" s="68" t="str">
        <f>IF('Ümumi baza'!DO60="","",'Ümumi baza'!DO60)</f>
        <v/>
      </c>
      <c r="AB60" s="68" t="str">
        <f>IF('Ümumi baza'!DP60="","",'Ümumi baza'!DP60)</f>
        <v/>
      </c>
      <c r="AC60" s="68" t="str">
        <f>IF('Ümumi baza'!DQ60="","",'Ümumi baza'!DQ60)</f>
        <v/>
      </c>
      <c r="AD60" s="68" t="str">
        <f>IF('Ümumi baza'!DR60="","",'Ümumi baza'!DR60)</f>
        <v/>
      </c>
      <c r="AE60" s="68" t="str">
        <f>IF('Ümumi baza'!DS60="","",'Ümumi baza'!DS60)</f>
        <v/>
      </c>
      <c r="AF60" s="68" t="str">
        <f>IF('Ümumi baza'!EF60="","",'Ümumi baza'!EF60)</f>
        <v/>
      </c>
      <c r="AG60" s="68" t="str">
        <f>IF('Ümumi baza'!ES60="","",'Ümumi baza'!ES60)</f>
        <v/>
      </c>
      <c r="AH60" s="68" t="str">
        <f>IF('Ümumi baza'!ET60="","",'Ümumi baza'!ET60)</f>
        <v/>
      </c>
      <c r="AI60" s="68" t="str">
        <f>IF('Ümumi baza'!EU60="","",'Ümumi baza'!EU60)</f>
        <v/>
      </c>
      <c r="AJ60" s="68" t="str">
        <f>IF('Ümumi baza'!EV60="","",'Ümumi baza'!EV60)</f>
        <v/>
      </c>
      <c r="AK60" s="68" t="str">
        <f>IF('Ümumi baza'!EW60="","",'Ümumi baza'!EW60)</f>
        <v/>
      </c>
      <c r="AL60" s="68" t="str">
        <f>IF('Ümumi baza'!EX60="","",'Ümumi baza'!EX60)</f>
        <v/>
      </c>
      <c r="AM60" s="68" t="str">
        <f>IF('Ümumi baza'!FK60="","",'Ümumi baza'!FK60)</f>
        <v/>
      </c>
      <c r="AN60" s="68" t="str">
        <f>IF('Ümumi baza'!FX60="","",'Ümumi baza'!FX60)</f>
        <v/>
      </c>
      <c r="AO60" s="68" t="str">
        <f>IF('Ümumi baza'!FY60="","",'Ümumi baza'!FY60)</f>
        <v/>
      </c>
      <c r="AP60" s="68" t="str">
        <f>IF('Ümumi baza'!FZ60="","",'Ümumi baza'!FZ60)</f>
        <v/>
      </c>
      <c r="AQ60" s="68" t="str">
        <f>IF('Ümumi baza'!GA60="","",'Ümumi baza'!GA60)</f>
        <v/>
      </c>
      <c r="AR60" s="68" t="str">
        <f>IF('Ümumi baza'!GB60="","",'Ümumi baza'!GB60)</f>
        <v/>
      </c>
      <c r="AS60" s="68" t="str">
        <f>IF('Ümumi baza'!GC60="","",'Ümumi baza'!GC60)</f>
        <v/>
      </c>
      <c r="AT60" s="68" t="str">
        <f>IF('Ümumi baza'!GP60="","",'Ümumi baza'!GP60)</f>
        <v/>
      </c>
      <c r="AU60" s="68" t="str">
        <f>IF('Ümumi baza'!HC60="","",'Ümumi baza'!HC60)</f>
        <v/>
      </c>
      <c r="AV60" s="68" t="str">
        <f>IF('Ümumi baza'!HD60="","",'Ümumi baza'!HD60)</f>
        <v/>
      </c>
      <c r="AW60" s="68">
        <f>IF('Ümumi baza'!HE60="","",'Ümumi baza'!HE60)</f>
        <v>61.877395422038276</v>
      </c>
      <c r="AX60" s="68" t="str">
        <f>IF('Ümumi baza'!HF60="","",'Ümumi baza'!HF60)</f>
        <v/>
      </c>
      <c r="AY60" s="68">
        <f>IF('Ümumi baza'!HG60="","",'Ümumi baza'!HG60)</f>
        <v>61.877395422038276</v>
      </c>
      <c r="AZ60" s="68" t="str">
        <f>IF('Ümumi baza'!HH60="","",'Ümumi baza'!HH60)</f>
        <v/>
      </c>
      <c r="BA60" s="68">
        <f>IF('Ümumi baza'!HU60="","",'Ümumi baza'!HU60)</f>
        <v>69.003226036104749</v>
      </c>
      <c r="BB60" s="68" t="str">
        <f>IF('Ümumi baza'!IH60="","",'Ümumi baza'!IH60)</f>
        <v/>
      </c>
      <c r="BC60" s="68" t="str">
        <f>IF('Ümumi baza'!II60="","",'Ümumi baza'!II60)</f>
        <v/>
      </c>
      <c r="BD60" s="68">
        <f>IF('Ümumi baza'!IJ60="","",'Ümumi baza'!IJ60)</f>
        <v>59.979537280352496</v>
      </c>
      <c r="BE60" s="68" t="str">
        <f>IF('Ümumi baza'!IK60="","",'Ümumi baza'!IK60)</f>
        <v/>
      </c>
      <c r="BF60" s="68">
        <f>IF('Ümumi baza'!IL60="","",'Ümumi baza'!IL60)</f>
        <v>59.979537280352496</v>
      </c>
      <c r="BG60" s="68" t="str">
        <f>IF('Ümumi baza'!IM60="","",'Ümumi baza'!IM60)</f>
        <v/>
      </c>
      <c r="BH60" s="68">
        <f>IF('Ümumi baza'!IZ60="","",'Ümumi baza'!IZ60)</f>
        <v>68.347515952501226</v>
      </c>
      <c r="BI60" s="68" t="str">
        <f>IF('Ümumi baza'!JM60="","",'Ümumi baza'!JM60)</f>
        <v/>
      </c>
      <c r="BJ60" s="68" t="str">
        <f>IF('Ümumi baza'!JN60="","",'Ümumi baza'!JN60)</f>
        <v/>
      </c>
      <c r="BK60" s="68">
        <f>IF('Ümumi baza'!JO60="","",'Ümumi baza'!JO60)</f>
        <v>68.468478508524285</v>
      </c>
      <c r="BL60" s="68" t="str">
        <f>IF('Ümumi baza'!JP60="","",'Ümumi baza'!JP60)</f>
        <v/>
      </c>
      <c r="BM60" s="68">
        <f>IF('Ümumi baza'!JQ60="","",'Ümumi baza'!JQ60)</f>
        <v>68.468478508524285</v>
      </c>
      <c r="BN60" s="68" t="str">
        <f>IF('Ümumi baza'!JR60="","",'Ümumi baza'!JR60)</f>
        <v/>
      </c>
      <c r="BO60" s="68">
        <f>IF('Ümumi baza'!KE60="","",'Ümumi baza'!KE60)</f>
        <v>69.481219336219326</v>
      </c>
      <c r="BP60" s="68" t="str">
        <f>IF('Ümumi baza'!KR60="","",'Ümumi baza'!KR60)</f>
        <v/>
      </c>
      <c r="BQ60" s="68" t="str">
        <f>IF('Ümumi baza'!KS60="","",'Ümumi baza'!KS60)</f>
        <v/>
      </c>
      <c r="BR60" s="68">
        <f>IF('Ümumi baza'!KT60="","",'Ümumi baza'!KT60)</f>
        <v>63.426535594035585</v>
      </c>
      <c r="BS60" s="68">
        <f>IF('Ümumi baza'!KU60="","",'Ümumi baza'!KU60)</f>
        <v>63.652424242424246</v>
      </c>
      <c r="BT60" s="68">
        <f>IF('Ümumi baza'!KV60="","",'Ümumi baza'!KV60)</f>
        <v>63.562068783068788</v>
      </c>
      <c r="BU60" s="68" t="str">
        <f>IF('Ümumi baza'!KW60="","",'Ümumi baza'!KW60)</f>
        <v/>
      </c>
      <c r="BV60" s="68">
        <f>IF('Ümumi baza'!LJ60="","",'Ümumi baza'!LJ60)</f>
        <v>66.592424242424244</v>
      </c>
      <c r="BW60" s="68" t="str">
        <f>IF('Ümumi baza'!LW60="","",'Ümumi baza'!LW60)</f>
        <v/>
      </c>
      <c r="BX60" s="68" t="str">
        <f>IF('Ümumi baza'!LX60="","",'Ümumi baza'!LX60)</f>
        <v/>
      </c>
      <c r="BY60" s="68">
        <f>IF('Ümumi baza'!LY60="","",'Ümumi baza'!LY60)</f>
        <v>62.308931708388222</v>
      </c>
      <c r="BZ60" s="68" t="str">
        <f>IF('Ümumi baza'!LZ60="","",'Ümumi baza'!LZ60)</f>
        <v/>
      </c>
      <c r="CA60" s="68">
        <f>IF('Ümumi baza'!MA60="","",'Ümumi baza'!MA60)</f>
        <v>62.308931708388222</v>
      </c>
      <c r="CB60" s="68">
        <f>IF('Ümumi baza'!MB60="","",'Ümumi baza'!MB60)</f>
        <v>6.5</v>
      </c>
      <c r="CC60" s="68">
        <f>IF('Ümumi baza'!MO60="","",'Ümumi baza'!MO60)</f>
        <v>70.128654970760238</v>
      </c>
      <c r="CD60" s="68" t="str">
        <f>IF('Ümumi baza'!NB60="","",'Ümumi baza'!NB60)</f>
        <v/>
      </c>
      <c r="CE60" s="68" t="str">
        <f>IF('Ümumi baza'!NC60="","",'Ümumi baza'!NC60)</f>
        <v/>
      </c>
      <c r="CF60" s="68">
        <f>IF('Ümumi baza'!ND60="","",'Ümumi baza'!ND60)</f>
        <v>74.680360623781681</v>
      </c>
      <c r="CG60" s="68">
        <f>IF('Ümumi baza'!NE60="","",'Ümumi baza'!NE60)</f>
        <v>74.680555555555557</v>
      </c>
      <c r="CH60" s="68">
        <f>IF('Ümumi baza'!NF60="","",'Ümumi baza'!NF60)</f>
        <v>74.680477582846009</v>
      </c>
      <c r="CI60" s="68" t="str">
        <f>IF('Ümumi baza'!NG60="","",'Ümumi baza'!NG60)</f>
        <v/>
      </c>
      <c r="CJ60" s="69">
        <f t="shared" si="1"/>
        <v>68.710608107601971</v>
      </c>
      <c r="CK60" s="69" t="e">
        <f t="shared" si="2"/>
        <v>#DIV/0!</v>
      </c>
      <c r="CL60" s="69" t="e">
        <f t="shared" si="3"/>
        <v>#DIV/0!</v>
      </c>
      <c r="CM60" s="69">
        <f t="shared" si="4"/>
        <v>65.123539856186753</v>
      </c>
      <c r="CN60" s="69">
        <f t="shared" si="5"/>
        <v>69.166489898989909</v>
      </c>
      <c r="CO60" s="69">
        <f t="shared" si="6"/>
        <v>65.146148214202995</v>
      </c>
      <c r="CP60" s="69">
        <f t="shared" si="7"/>
        <v>6.5</v>
      </c>
    </row>
    <row r="61" spans="1:94" x14ac:dyDescent="0.3">
      <c r="A61" s="63"/>
      <c r="B61" s="68" t="str">
        <f>IF('Ümumi baza'!B61="","",'Ümumi baza'!B61)</f>
        <v/>
      </c>
      <c r="C61" s="68" t="s">
        <v>86</v>
      </c>
      <c r="D61" s="68" t="str">
        <f>IF('Ümumi baza'!L61="","",'Ümumi baza'!L61)</f>
        <v/>
      </c>
      <c r="E61" s="68" t="str">
        <f>IF('Ümumi baza'!Y61="","",'Ümumi baza'!Y61)</f>
        <v/>
      </c>
      <c r="F61" s="68" t="str">
        <f>IF('Ümumi baza'!Z61="","",'Ümumi baza'!Z61)</f>
        <v/>
      </c>
      <c r="G61" s="68" t="str">
        <f>IF('Ümumi baza'!AA61="","",'Ümumi baza'!AA61)</f>
        <v/>
      </c>
      <c r="H61" s="68" t="str">
        <f>IF('Ümumi baza'!AB61="","",'Ümumi baza'!AB61)</f>
        <v/>
      </c>
      <c r="I61" s="68" t="str">
        <f>IF('Ümumi baza'!AC61="","",'Ümumi baza'!AC61)</f>
        <v/>
      </c>
      <c r="J61" s="68" t="str">
        <f>IF('Ümumi baza'!AD61="","",'Ümumi baza'!AD61)</f>
        <v/>
      </c>
      <c r="K61" s="68" t="str">
        <f>IF('Ümumi baza'!AQ61="","",'Ümumi baza'!AQ61)</f>
        <v/>
      </c>
      <c r="L61" s="68" t="str">
        <f>IF('Ümumi baza'!BD61="","",'Ümumi baza'!BD61)</f>
        <v/>
      </c>
      <c r="M61" s="68" t="str">
        <f>IF('Ümumi baza'!BE61="","",'Ümumi baza'!BE61)</f>
        <v/>
      </c>
      <c r="N61" s="68" t="str">
        <f>IF('Ümumi baza'!BF61="","",'Ümumi baza'!BF61)</f>
        <v/>
      </c>
      <c r="O61" s="68" t="str">
        <f>IF('Ümumi baza'!BG61="","",'Ümumi baza'!BG61)</f>
        <v/>
      </c>
      <c r="P61" s="68" t="str">
        <f>IF('Ümumi baza'!BH61="","",'Ümumi baza'!BH61)</f>
        <v/>
      </c>
      <c r="Q61" s="68" t="str">
        <f>IF('Ümumi baza'!BI61="","",'Ümumi baza'!BI61)</f>
        <v/>
      </c>
      <c r="R61" s="68" t="str">
        <f>IF('Ümumi baza'!BV61="","",'Ümumi baza'!BV61)</f>
        <v/>
      </c>
      <c r="S61" s="68" t="str">
        <f>IF('Ümumi baza'!CI61="","",'Ümumi baza'!CI61)</f>
        <v/>
      </c>
      <c r="T61" s="68" t="str">
        <f>IF('Ümumi baza'!CJ61="","",'Ümumi baza'!CJ61)</f>
        <v/>
      </c>
      <c r="U61" s="68" t="str">
        <f>IF('Ümumi baza'!CK61="","",'Ümumi baza'!CK61)</f>
        <v/>
      </c>
      <c r="V61" s="68" t="str">
        <f>IF('Ümumi baza'!CL61="","",'Ümumi baza'!CL61)</f>
        <v/>
      </c>
      <c r="W61" s="68" t="str">
        <f>IF('Ümumi baza'!CM61="","",'Ümumi baza'!CM61)</f>
        <v/>
      </c>
      <c r="X61" s="68" t="str">
        <f>IF('Ümumi baza'!CN61="","",'Ümumi baza'!CN61)</f>
        <v/>
      </c>
      <c r="Y61" s="68">
        <f>IF('Ümumi baza'!DA61="","",'Ümumi baza'!DA61)</f>
        <v>0</v>
      </c>
      <c r="Z61" s="68">
        <f>IF('Ümumi baza'!DN61="","",'Ümumi baza'!DN61)</f>
        <v>0</v>
      </c>
      <c r="AA61" s="68">
        <f>IF('Ümumi baza'!DO61="","",'Ümumi baza'!DO61)</f>
        <v>0</v>
      </c>
      <c r="AB61" s="68">
        <f>IF('Ümumi baza'!DP61="","",'Ümumi baza'!DP61)</f>
        <v>0</v>
      </c>
      <c r="AC61" s="68">
        <f>IF('Ümumi baza'!DQ61="","",'Ümumi baza'!DQ61)</f>
        <v>0</v>
      </c>
      <c r="AD61" s="68">
        <f>IF('Ümumi baza'!DR61="","",'Ümumi baza'!DR61)</f>
        <v>0</v>
      </c>
      <c r="AE61" s="68">
        <f>IF('Ümumi baza'!DS61="","",'Ümumi baza'!DS61)</f>
        <v>0</v>
      </c>
      <c r="AF61" s="68" t="str">
        <f>IF('Ümumi baza'!EF61="","",'Ümumi baza'!EF61)</f>
        <v/>
      </c>
      <c r="AG61" s="68" t="str">
        <f>IF('Ümumi baza'!ES61="","",'Ümumi baza'!ES61)</f>
        <v/>
      </c>
      <c r="AH61" s="68" t="str">
        <f>IF('Ümumi baza'!ET61="","",'Ümumi baza'!ET61)</f>
        <v/>
      </c>
      <c r="AI61" s="68" t="str">
        <f>IF('Ümumi baza'!EU61="","",'Ümumi baza'!EU61)</f>
        <v/>
      </c>
      <c r="AJ61" s="68" t="str">
        <f>IF('Ümumi baza'!EV61="","",'Ümumi baza'!EV61)</f>
        <v/>
      </c>
      <c r="AK61" s="68" t="str">
        <f>IF('Ümumi baza'!EW61="","",'Ümumi baza'!EW61)</f>
        <v/>
      </c>
      <c r="AL61" s="68" t="str">
        <f>IF('Ümumi baza'!EX61="","",'Ümumi baza'!EX61)</f>
        <v/>
      </c>
      <c r="AM61" s="68">
        <f>IF('Ümumi baza'!FK61="","",'Ümumi baza'!FK61)</f>
        <v>0</v>
      </c>
      <c r="AN61" s="68">
        <f>IF('Ümumi baza'!FX61="","",'Ümumi baza'!FX61)</f>
        <v>0</v>
      </c>
      <c r="AO61" s="68">
        <f>IF('Ümumi baza'!FY61="","",'Ümumi baza'!FY61)</f>
        <v>0</v>
      </c>
      <c r="AP61" s="68">
        <f>IF('Ümumi baza'!FZ61="","",'Ümumi baza'!FZ61)</f>
        <v>0</v>
      </c>
      <c r="AQ61" s="68">
        <f>IF('Ümumi baza'!GA61="","",'Ümumi baza'!GA61)</f>
        <v>0</v>
      </c>
      <c r="AR61" s="68">
        <f>IF('Ümumi baza'!GB61="","",'Ümumi baza'!GB61)</f>
        <v>0</v>
      </c>
      <c r="AS61" s="68">
        <f>IF('Ümumi baza'!GC61="","",'Ümumi baza'!GC61)</f>
        <v>0</v>
      </c>
      <c r="AT61" s="68" t="str">
        <f>IF('Ümumi baza'!GP61="","",'Ümumi baza'!GP61)</f>
        <v/>
      </c>
      <c r="AU61" s="68" t="str">
        <f>IF('Ümumi baza'!HC61="","",'Ümumi baza'!HC61)</f>
        <v/>
      </c>
      <c r="AV61" s="68" t="str">
        <f>IF('Ümumi baza'!HD61="","",'Ümumi baza'!HD61)</f>
        <v/>
      </c>
      <c r="AW61" s="68" t="str">
        <f>IF('Ümumi baza'!HE61="","",'Ümumi baza'!HE61)</f>
        <v/>
      </c>
      <c r="AX61" s="68" t="str">
        <f>IF('Ümumi baza'!HF61="","",'Ümumi baza'!HF61)</f>
        <v/>
      </c>
      <c r="AY61" s="68" t="str">
        <f>IF('Ümumi baza'!HG61="","",'Ümumi baza'!HG61)</f>
        <v/>
      </c>
      <c r="AZ61" s="68" t="str">
        <f>IF('Ümumi baza'!HH61="","",'Ümumi baza'!HH61)</f>
        <v/>
      </c>
      <c r="BA61" s="68">
        <f>IF('Ümumi baza'!HU61="","",'Ümumi baza'!HU61)</f>
        <v>55.347110528360531</v>
      </c>
      <c r="BB61" s="68">
        <f>IF('Ümumi baza'!IH61="","",'Ümumi baza'!IH61)</f>
        <v>0</v>
      </c>
      <c r="BC61" s="68">
        <f>IF('Ümumi baza'!II61="","",'Ümumi baza'!II61)</f>
        <v>0</v>
      </c>
      <c r="BD61" s="68">
        <f>IF('Ümumi baza'!IJ61="","",'Ümumi baza'!IJ61)</f>
        <v>59.419907407407408</v>
      </c>
      <c r="BE61" s="68">
        <f>IF('Ümumi baza'!IK61="","",'Ümumi baza'!IK61)</f>
        <v>0</v>
      </c>
      <c r="BF61" s="68">
        <f>IF('Ümumi baza'!IL61="","",'Ümumi baza'!IL61)</f>
        <v>59.419907407407408</v>
      </c>
      <c r="BG61" s="68">
        <f>IF('Ümumi baza'!IM61="","",'Ümumi baza'!IM61)</f>
        <v>0</v>
      </c>
      <c r="BH61" s="68">
        <f>IF('Ümumi baza'!IZ61="","",'Ümumi baza'!IZ61)</f>
        <v>65.51230119087262</v>
      </c>
      <c r="BI61" s="68">
        <f>IF('Ümumi baza'!JM61="","",'Ümumi baza'!JM61)</f>
        <v>0</v>
      </c>
      <c r="BJ61" s="68">
        <f>IF('Ümumi baza'!JN61="","",'Ümumi baza'!JN61)</f>
        <v>0</v>
      </c>
      <c r="BK61" s="68">
        <f>IF('Ümumi baza'!JO61="","",'Ümumi baza'!JO61)</f>
        <v>65.852153798582364</v>
      </c>
      <c r="BL61" s="68">
        <f>IF('Ümumi baza'!JP61="","",'Ümumi baza'!JP61)</f>
        <v>0</v>
      </c>
      <c r="BM61" s="68">
        <f>IF('Ümumi baza'!JQ61="","",'Ümumi baza'!JQ61)</f>
        <v>65.852153798582364</v>
      </c>
      <c r="BN61" s="68">
        <f>IF('Ümumi baza'!JR61="","",'Ümumi baza'!JR61)</f>
        <v>0</v>
      </c>
      <c r="BO61" s="68" t="str">
        <f>IF('Ümumi baza'!KE61="","",'Ümumi baza'!KE61)</f>
        <v/>
      </c>
      <c r="BP61" s="68" t="str">
        <f>IF('Ümumi baza'!KR61="","",'Ümumi baza'!KR61)</f>
        <v/>
      </c>
      <c r="BQ61" s="68" t="str">
        <f>IF('Ümumi baza'!KS61="","",'Ümumi baza'!KS61)</f>
        <v/>
      </c>
      <c r="BR61" s="68" t="str">
        <f>IF('Ümumi baza'!KT61="","",'Ümumi baza'!KT61)</f>
        <v/>
      </c>
      <c r="BS61" s="68" t="str">
        <f>IF('Ümumi baza'!KU61="","",'Ümumi baza'!KU61)</f>
        <v/>
      </c>
      <c r="BT61" s="68" t="str">
        <f>IF('Ümumi baza'!KV61="","",'Ümumi baza'!KV61)</f>
        <v/>
      </c>
      <c r="BU61" s="68" t="str">
        <f>IF('Ümumi baza'!KW61="","",'Ümumi baza'!KW61)</f>
        <v/>
      </c>
      <c r="BV61" s="68">
        <f>IF('Ümumi baza'!LJ61="","",'Ümumi baza'!LJ61)</f>
        <v>46.167165071770334</v>
      </c>
      <c r="BW61" s="68">
        <f>IF('Ümumi baza'!LW61="","",'Ümumi baza'!LW61)</f>
        <v>0</v>
      </c>
      <c r="BX61" s="68">
        <f>IF('Ümumi baza'!LX61="","",'Ümumi baza'!LX61)</f>
        <v>0</v>
      </c>
      <c r="BY61" s="68">
        <f>IF('Ümumi baza'!LY61="","",'Ümumi baza'!LY61)</f>
        <v>44.884675289074956</v>
      </c>
      <c r="BZ61" s="68">
        <f>IF('Ümumi baza'!LZ61="","",'Ümumi baza'!LZ61)</f>
        <v>0</v>
      </c>
      <c r="CA61" s="68">
        <f>IF('Ümumi baza'!MA61="","",'Ümumi baza'!MA61)</f>
        <v>44.884675289074956</v>
      </c>
      <c r="CB61" s="68">
        <f>IF('Ümumi baza'!MB61="","",'Ümumi baza'!MB61)</f>
        <v>0.68421052631578949</v>
      </c>
      <c r="CC61" s="68" t="str">
        <f>IF('Ümumi baza'!MO61="","",'Ümumi baza'!MO61)</f>
        <v/>
      </c>
      <c r="CD61" s="68" t="str">
        <f>IF('Ümumi baza'!NB61="","",'Ümumi baza'!NB61)</f>
        <v/>
      </c>
      <c r="CE61" s="68" t="str">
        <f>IF('Ümumi baza'!NC61="","",'Ümumi baza'!NC61)</f>
        <v/>
      </c>
      <c r="CF61" s="68" t="str">
        <f>IF('Ümumi baza'!ND61="","",'Ümumi baza'!ND61)</f>
        <v/>
      </c>
      <c r="CG61" s="68" t="str">
        <f>IF('Ümumi baza'!NE61="","",'Ümumi baza'!NE61)</f>
        <v/>
      </c>
      <c r="CH61" s="68" t="str">
        <f>IF('Ümumi baza'!NF61="","",'Ümumi baza'!NF61)</f>
        <v/>
      </c>
      <c r="CI61" s="68" t="str">
        <f>IF('Ümumi baza'!NG61="","",'Ümumi baza'!NG61)</f>
        <v/>
      </c>
      <c r="CJ61" s="69">
        <f t="shared" si="1"/>
        <v>33.405315358200696</v>
      </c>
      <c r="CK61" s="69">
        <f t="shared" si="2"/>
        <v>0</v>
      </c>
      <c r="CL61" s="69">
        <f t="shared" si="3"/>
        <v>0</v>
      </c>
      <c r="CM61" s="69">
        <f t="shared" si="4"/>
        <v>34.03134729901295</v>
      </c>
      <c r="CN61" s="69">
        <f t="shared" si="5"/>
        <v>0</v>
      </c>
      <c r="CO61" s="69">
        <f t="shared" si="6"/>
        <v>34.03134729901295</v>
      </c>
      <c r="CP61" s="69">
        <f t="shared" si="7"/>
        <v>0.1368421052631579</v>
      </c>
    </row>
    <row r="62" spans="1:94" x14ac:dyDescent="0.3">
      <c r="A62" s="63"/>
      <c r="B62" s="68" t="str">
        <f>IF('Ümumi baza'!B62="","",'Ümumi baza'!B62)</f>
        <v/>
      </c>
      <c r="C62" s="68" t="s">
        <v>87</v>
      </c>
      <c r="D62" s="68" t="str">
        <f>IF('Ümumi baza'!L62="","",'Ümumi baza'!L62)</f>
        <v/>
      </c>
      <c r="E62" s="68" t="str">
        <f>IF('Ümumi baza'!Y62="","",'Ümumi baza'!Y62)</f>
        <v/>
      </c>
      <c r="F62" s="68" t="str">
        <f>IF('Ümumi baza'!Z62="","",'Ümumi baza'!Z62)</f>
        <v/>
      </c>
      <c r="G62" s="68" t="str">
        <f>IF('Ümumi baza'!AA62="","",'Ümumi baza'!AA62)</f>
        <v/>
      </c>
      <c r="H62" s="68" t="str">
        <f>IF('Ümumi baza'!AB62="","",'Ümumi baza'!AB62)</f>
        <v/>
      </c>
      <c r="I62" s="68" t="str">
        <f>IF('Ümumi baza'!AC62="","",'Ümumi baza'!AC62)</f>
        <v/>
      </c>
      <c r="J62" s="68" t="str">
        <f>IF('Ümumi baza'!AD62="","",'Ümumi baza'!AD62)</f>
        <v/>
      </c>
      <c r="K62" s="68" t="str">
        <f>IF('Ümumi baza'!AQ62="","",'Ümumi baza'!AQ62)</f>
        <v/>
      </c>
      <c r="L62" s="68" t="str">
        <f>IF('Ümumi baza'!BD62="","",'Ümumi baza'!BD62)</f>
        <v/>
      </c>
      <c r="M62" s="68" t="str">
        <f>IF('Ümumi baza'!BE62="","",'Ümumi baza'!BE62)</f>
        <v/>
      </c>
      <c r="N62" s="68" t="str">
        <f>IF('Ümumi baza'!BF62="","",'Ümumi baza'!BF62)</f>
        <v/>
      </c>
      <c r="O62" s="68" t="str">
        <f>IF('Ümumi baza'!BG62="","",'Ümumi baza'!BG62)</f>
        <v/>
      </c>
      <c r="P62" s="68" t="str">
        <f>IF('Ümumi baza'!BH62="","",'Ümumi baza'!BH62)</f>
        <v/>
      </c>
      <c r="Q62" s="68" t="str">
        <f>IF('Ümumi baza'!BI62="","",'Ümumi baza'!BI62)</f>
        <v/>
      </c>
      <c r="R62" s="68" t="str">
        <f>IF('Ümumi baza'!BV62="","",'Ümumi baza'!BV62)</f>
        <v/>
      </c>
      <c r="S62" s="68" t="str">
        <f>IF('Ümumi baza'!CI62="","",'Ümumi baza'!CI62)</f>
        <v/>
      </c>
      <c r="T62" s="68" t="str">
        <f>IF('Ümumi baza'!CJ62="","",'Ümumi baza'!CJ62)</f>
        <v/>
      </c>
      <c r="U62" s="68" t="str">
        <f>IF('Ümumi baza'!CK62="","",'Ümumi baza'!CK62)</f>
        <v/>
      </c>
      <c r="V62" s="68" t="str">
        <f>IF('Ümumi baza'!CL62="","",'Ümumi baza'!CL62)</f>
        <v/>
      </c>
      <c r="W62" s="68" t="str">
        <f>IF('Ümumi baza'!CM62="","",'Ümumi baza'!CM62)</f>
        <v/>
      </c>
      <c r="X62" s="68" t="str">
        <f>IF('Ümumi baza'!CN62="","",'Ümumi baza'!CN62)</f>
        <v/>
      </c>
      <c r="Y62" s="68">
        <f>IF('Ümumi baza'!DA62="","",'Ümumi baza'!DA62)</f>
        <v>0</v>
      </c>
      <c r="Z62" s="68">
        <f>IF('Ümumi baza'!DN62="","",'Ümumi baza'!DN62)</f>
        <v>0</v>
      </c>
      <c r="AA62" s="68">
        <f>IF('Ümumi baza'!DO62="","",'Ümumi baza'!DO62)</f>
        <v>0</v>
      </c>
      <c r="AB62" s="68">
        <f>IF('Ümumi baza'!DP62="","",'Ümumi baza'!DP62)</f>
        <v>0</v>
      </c>
      <c r="AC62" s="68">
        <f>IF('Ümumi baza'!DQ62="","",'Ümumi baza'!DQ62)</f>
        <v>0</v>
      </c>
      <c r="AD62" s="68">
        <f>IF('Ümumi baza'!DR62="","",'Ümumi baza'!DR62)</f>
        <v>0</v>
      </c>
      <c r="AE62" s="68">
        <f>IF('Ümumi baza'!DS62="","",'Ümumi baza'!DS62)</f>
        <v>0</v>
      </c>
      <c r="AF62" s="68" t="str">
        <f>IF('Ümumi baza'!EF62="","",'Ümumi baza'!EF62)</f>
        <v/>
      </c>
      <c r="AG62" s="68" t="str">
        <f>IF('Ümumi baza'!ES62="","",'Ümumi baza'!ES62)</f>
        <v/>
      </c>
      <c r="AH62" s="68" t="str">
        <f>IF('Ümumi baza'!ET62="","",'Ümumi baza'!ET62)</f>
        <v/>
      </c>
      <c r="AI62" s="68" t="str">
        <f>IF('Ümumi baza'!EU62="","",'Ümumi baza'!EU62)</f>
        <v/>
      </c>
      <c r="AJ62" s="68" t="str">
        <f>IF('Ümumi baza'!EV62="","",'Ümumi baza'!EV62)</f>
        <v/>
      </c>
      <c r="AK62" s="68" t="str">
        <f>IF('Ümumi baza'!EW62="","",'Ümumi baza'!EW62)</f>
        <v/>
      </c>
      <c r="AL62" s="68" t="str">
        <f>IF('Ümumi baza'!EX62="","",'Ümumi baza'!EX62)</f>
        <v/>
      </c>
      <c r="AM62" s="68">
        <f>IF('Ümumi baza'!FK62="","",'Ümumi baza'!FK62)</f>
        <v>0</v>
      </c>
      <c r="AN62" s="68">
        <f>IF('Ümumi baza'!FX62="","",'Ümumi baza'!FX62)</f>
        <v>0</v>
      </c>
      <c r="AO62" s="68">
        <f>IF('Ümumi baza'!FY62="","",'Ümumi baza'!FY62)</f>
        <v>0</v>
      </c>
      <c r="AP62" s="68">
        <f>IF('Ümumi baza'!FZ62="","",'Ümumi baza'!FZ62)</f>
        <v>0</v>
      </c>
      <c r="AQ62" s="68">
        <f>IF('Ümumi baza'!GA62="","",'Ümumi baza'!GA62)</f>
        <v>0</v>
      </c>
      <c r="AR62" s="68">
        <f>IF('Ümumi baza'!GB62="","",'Ümumi baza'!GB62)</f>
        <v>0</v>
      </c>
      <c r="AS62" s="68">
        <f>IF('Ümumi baza'!GC62="","",'Ümumi baza'!GC62)</f>
        <v>0</v>
      </c>
      <c r="AT62" s="68" t="str">
        <f>IF('Ümumi baza'!GP62="","",'Ümumi baza'!GP62)</f>
        <v/>
      </c>
      <c r="AU62" s="68" t="str">
        <f>IF('Ümumi baza'!HC62="","",'Ümumi baza'!HC62)</f>
        <v/>
      </c>
      <c r="AV62" s="68" t="str">
        <f>IF('Ümumi baza'!HD62="","",'Ümumi baza'!HD62)</f>
        <v/>
      </c>
      <c r="AW62" s="68" t="str">
        <f>IF('Ümumi baza'!HE62="","",'Ümumi baza'!HE62)</f>
        <v/>
      </c>
      <c r="AX62" s="68" t="str">
        <f>IF('Ümumi baza'!HF62="","",'Ümumi baza'!HF62)</f>
        <v/>
      </c>
      <c r="AY62" s="68" t="str">
        <f>IF('Ümumi baza'!HG62="","",'Ümumi baza'!HG62)</f>
        <v/>
      </c>
      <c r="AZ62" s="68" t="str">
        <f>IF('Ümumi baza'!HH62="","",'Ümumi baza'!HH62)</f>
        <v/>
      </c>
      <c r="BA62" s="68">
        <f>IF('Ümumi baza'!HU62="","",'Ümumi baza'!HU62)</f>
        <v>55.151785714285715</v>
      </c>
      <c r="BB62" s="68">
        <f>IF('Ümumi baza'!IH62="","",'Ümumi baza'!IH62)</f>
        <v>0</v>
      </c>
      <c r="BC62" s="68">
        <f>IF('Ümumi baza'!II62="","",'Ümumi baza'!II62)</f>
        <v>0</v>
      </c>
      <c r="BD62" s="68">
        <f>IF('Ümumi baza'!IJ62="","",'Ümumi baza'!IJ62)</f>
        <v>62.470337301587307</v>
      </c>
      <c r="BE62" s="68">
        <f>IF('Ümumi baza'!IK62="","",'Ümumi baza'!IK62)</f>
        <v>0</v>
      </c>
      <c r="BF62" s="68">
        <f>IF('Ümumi baza'!IL62="","",'Ümumi baza'!IL62)</f>
        <v>62.470337301587307</v>
      </c>
      <c r="BG62" s="68">
        <f>IF('Ümumi baza'!IM62="","",'Ümumi baza'!IM62)</f>
        <v>0</v>
      </c>
      <c r="BH62" s="68">
        <f>IF('Ümumi baza'!IZ62="","",'Ümumi baza'!IZ62)</f>
        <v>72.693485086342221</v>
      </c>
      <c r="BI62" s="68">
        <f>IF('Ümumi baza'!JM62="","",'Ümumi baza'!JM62)</f>
        <v>0</v>
      </c>
      <c r="BJ62" s="68">
        <f>IF('Ümumi baza'!JN62="","",'Ümumi baza'!JN62)</f>
        <v>0</v>
      </c>
      <c r="BK62" s="68">
        <f>IF('Ümumi baza'!JO62="","",'Ümumi baza'!JO62)</f>
        <v>73.4395866038723</v>
      </c>
      <c r="BL62" s="68">
        <f>IF('Ümumi baza'!JP62="","",'Ümumi baza'!JP62)</f>
        <v>0</v>
      </c>
      <c r="BM62" s="68">
        <f>IF('Ümumi baza'!JQ62="","",'Ümumi baza'!JQ62)</f>
        <v>73.4395866038723</v>
      </c>
      <c r="BN62" s="68">
        <f>IF('Ümumi baza'!JR62="","",'Ümumi baza'!JR62)</f>
        <v>0</v>
      </c>
      <c r="BO62" s="68" t="str">
        <f>IF('Ümumi baza'!KE62="","",'Ümumi baza'!KE62)</f>
        <v/>
      </c>
      <c r="BP62" s="68" t="str">
        <f>IF('Ümumi baza'!KR62="","",'Ümumi baza'!KR62)</f>
        <v/>
      </c>
      <c r="BQ62" s="68" t="str">
        <f>IF('Ümumi baza'!KS62="","",'Ümumi baza'!KS62)</f>
        <v/>
      </c>
      <c r="BR62" s="68" t="str">
        <f>IF('Ümumi baza'!KT62="","",'Ümumi baza'!KT62)</f>
        <v/>
      </c>
      <c r="BS62" s="68" t="str">
        <f>IF('Ümumi baza'!KU62="","",'Ümumi baza'!KU62)</f>
        <v/>
      </c>
      <c r="BT62" s="68" t="str">
        <f>IF('Ümumi baza'!KV62="","",'Ümumi baza'!KV62)</f>
        <v/>
      </c>
      <c r="BU62" s="68" t="str">
        <f>IF('Ümumi baza'!KW62="","",'Ümumi baza'!KW62)</f>
        <v/>
      </c>
      <c r="BV62" s="68">
        <f>IF('Ümumi baza'!LJ62="","",'Ümumi baza'!LJ62)</f>
        <v>55.850378787878782</v>
      </c>
      <c r="BW62" s="68">
        <f>IF('Ümumi baza'!LW62="","",'Ümumi baza'!LW62)</f>
        <v>0</v>
      </c>
      <c r="BX62" s="68">
        <f>IF('Ümumi baza'!LX62="","",'Ümumi baza'!LX62)</f>
        <v>0</v>
      </c>
      <c r="BY62" s="68">
        <f>IF('Ümumi baza'!LY62="","",'Ümumi baza'!LY62)</f>
        <v>50.965514520202021</v>
      </c>
      <c r="BZ62" s="68">
        <f>IF('Ümumi baza'!LZ62="","",'Ümumi baza'!LZ62)</f>
        <v>0</v>
      </c>
      <c r="CA62" s="68">
        <f>IF('Ümumi baza'!MA62="","",'Ümumi baza'!MA62)</f>
        <v>50.965514520202021</v>
      </c>
      <c r="CB62" s="68">
        <f>IF('Ümumi baza'!MB62="","",'Ümumi baza'!MB62)</f>
        <v>0</v>
      </c>
      <c r="CC62" s="68" t="str">
        <f>IF('Ümumi baza'!MO62="","",'Ümumi baza'!MO62)</f>
        <v/>
      </c>
      <c r="CD62" s="68" t="str">
        <f>IF('Ümumi baza'!NB62="","",'Ümumi baza'!NB62)</f>
        <v/>
      </c>
      <c r="CE62" s="68" t="str">
        <f>IF('Ümumi baza'!NC62="","",'Ümumi baza'!NC62)</f>
        <v/>
      </c>
      <c r="CF62" s="68" t="str">
        <f>IF('Ümumi baza'!ND62="","",'Ümumi baza'!ND62)</f>
        <v/>
      </c>
      <c r="CG62" s="68" t="str">
        <f>IF('Ümumi baza'!NE62="","",'Ümumi baza'!NE62)</f>
        <v/>
      </c>
      <c r="CH62" s="68" t="str">
        <f>IF('Ümumi baza'!NF62="","",'Ümumi baza'!NF62)</f>
        <v/>
      </c>
      <c r="CI62" s="68" t="str">
        <f>IF('Ümumi baza'!NG62="","",'Ümumi baza'!NG62)</f>
        <v/>
      </c>
      <c r="CJ62" s="69">
        <f t="shared" si="1"/>
        <v>36.739129917701341</v>
      </c>
      <c r="CK62" s="69">
        <f t="shared" si="2"/>
        <v>0</v>
      </c>
      <c r="CL62" s="69">
        <f t="shared" si="3"/>
        <v>0</v>
      </c>
      <c r="CM62" s="69">
        <f t="shared" si="4"/>
        <v>37.375087685132328</v>
      </c>
      <c r="CN62" s="69">
        <f t="shared" si="5"/>
        <v>0</v>
      </c>
      <c r="CO62" s="69">
        <f t="shared" si="6"/>
        <v>37.375087685132328</v>
      </c>
      <c r="CP62" s="69">
        <f t="shared" si="7"/>
        <v>0</v>
      </c>
    </row>
    <row r="63" spans="1:94" x14ac:dyDescent="0.3">
      <c r="A63" s="63"/>
      <c r="B63" s="68" t="str">
        <f>IF('Ümumi baza'!B63="","",'Ümumi baza'!B63)</f>
        <v/>
      </c>
      <c r="C63" s="68" t="s">
        <v>88</v>
      </c>
      <c r="D63" s="68" t="str">
        <f>IF('Ümumi baza'!L63="","",'Ümumi baza'!L63)</f>
        <v/>
      </c>
      <c r="E63" s="68" t="str">
        <f>IF('Ümumi baza'!Y63="","",'Ümumi baza'!Y63)</f>
        <v/>
      </c>
      <c r="F63" s="68" t="str">
        <f>IF('Ümumi baza'!Z63="","",'Ümumi baza'!Z63)</f>
        <v/>
      </c>
      <c r="G63" s="68" t="str">
        <f>IF('Ümumi baza'!AA63="","",'Ümumi baza'!AA63)</f>
        <v/>
      </c>
      <c r="H63" s="68" t="str">
        <f>IF('Ümumi baza'!AB63="","",'Ümumi baza'!AB63)</f>
        <v/>
      </c>
      <c r="I63" s="68" t="str">
        <f>IF('Ümumi baza'!AC63="","",'Ümumi baza'!AC63)</f>
        <v/>
      </c>
      <c r="J63" s="68" t="str">
        <f>IF('Ümumi baza'!AD63="","",'Ümumi baza'!AD63)</f>
        <v/>
      </c>
      <c r="K63" s="68" t="str">
        <f>IF('Ümumi baza'!AQ63="","",'Ümumi baza'!AQ63)</f>
        <v/>
      </c>
      <c r="L63" s="68" t="str">
        <f>IF('Ümumi baza'!BD63="","",'Ümumi baza'!BD63)</f>
        <v/>
      </c>
      <c r="M63" s="68" t="str">
        <f>IF('Ümumi baza'!BE63="","",'Ümumi baza'!BE63)</f>
        <v/>
      </c>
      <c r="N63" s="68" t="str">
        <f>IF('Ümumi baza'!BF63="","",'Ümumi baza'!BF63)</f>
        <v/>
      </c>
      <c r="O63" s="68" t="str">
        <f>IF('Ümumi baza'!BG63="","",'Ümumi baza'!BG63)</f>
        <v/>
      </c>
      <c r="P63" s="68" t="str">
        <f>IF('Ümumi baza'!BH63="","",'Ümumi baza'!BH63)</f>
        <v/>
      </c>
      <c r="Q63" s="68" t="str">
        <f>IF('Ümumi baza'!BI63="","",'Ümumi baza'!BI63)</f>
        <v/>
      </c>
      <c r="R63" s="68" t="str">
        <f>IF('Ümumi baza'!BV63="","",'Ümumi baza'!BV63)</f>
        <v/>
      </c>
      <c r="S63" s="68" t="str">
        <f>IF('Ümumi baza'!CI63="","",'Ümumi baza'!CI63)</f>
        <v/>
      </c>
      <c r="T63" s="68" t="str">
        <f>IF('Ümumi baza'!CJ63="","",'Ümumi baza'!CJ63)</f>
        <v/>
      </c>
      <c r="U63" s="68" t="str">
        <f>IF('Ümumi baza'!CK63="","",'Ümumi baza'!CK63)</f>
        <v/>
      </c>
      <c r="V63" s="68" t="str">
        <f>IF('Ümumi baza'!CL63="","",'Ümumi baza'!CL63)</f>
        <v/>
      </c>
      <c r="W63" s="68" t="str">
        <f>IF('Ümumi baza'!CM63="","",'Ümumi baza'!CM63)</f>
        <v/>
      </c>
      <c r="X63" s="68" t="str">
        <f>IF('Ümumi baza'!CN63="","",'Ümumi baza'!CN63)</f>
        <v/>
      </c>
      <c r="Y63" s="68" t="str">
        <f>IF('Ümumi baza'!DA63="","",'Ümumi baza'!DA63)</f>
        <v/>
      </c>
      <c r="Z63" s="68" t="str">
        <f>IF('Ümumi baza'!DN63="","",'Ümumi baza'!DN63)</f>
        <v/>
      </c>
      <c r="AA63" s="68" t="str">
        <f>IF('Ümumi baza'!DO63="","",'Ümumi baza'!DO63)</f>
        <v/>
      </c>
      <c r="AB63" s="68" t="str">
        <f>IF('Ümumi baza'!DP63="","",'Ümumi baza'!DP63)</f>
        <v/>
      </c>
      <c r="AC63" s="68" t="str">
        <f>IF('Ümumi baza'!DQ63="","",'Ümumi baza'!DQ63)</f>
        <v/>
      </c>
      <c r="AD63" s="68" t="str">
        <f>IF('Ümumi baza'!DR63="","",'Ümumi baza'!DR63)</f>
        <v/>
      </c>
      <c r="AE63" s="68" t="str">
        <f>IF('Ümumi baza'!DS63="","",'Ümumi baza'!DS63)</f>
        <v/>
      </c>
      <c r="AF63" s="68" t="str">
        <f>IF('Ümumi baza'!EF63="","",'Ümumi baza'!EF63)</f>
        <v/>
      </c>
      <c r="AG63" s="68" t="str">
        <f>IF('Ümumi baza'!ES63="","",'Ümumi baza'!ES63)</f>
        <v/>
      </c>
      <c r="AH63" s="68" t="str">
        <f>IF('Ümumi baza'!ET63="","",'Ümumi baza'!ET63)</f>
        <v/>
      </c>
      <c r="AI63" s="68" t="str">
        <f>IF('Ümumi baza'!EU63="","",'Ümumi baza'!EU63)</f>
        <v/>
      </c>
      <c r="AJ63" s="68" t="str">
        <f>IF('Ümumi baza'!EV63="","",'Ümumi baza'!EV63)</f>
        <v/>
      </c>
      <c r="AK63" s="68" t="str">
        <f>IF('Ümumi baza'!EW63="","",'Ümumi baza'!EW63)</f>
        <v/>
      </c>
      <c r="AL63" s="68" t="str">
        <f>IF('Ümumi baza'!EX63="","",'Ümumi baza'!EX63)</f>
        <v/>
      </c>
      <c r="AM63" s="68" t="str">
        <f>IF('Ümumi baza'!FK63="","",'Ümumi baza'!FK63)</f>
        <v/>
      </c>
      <c r="AN63" s="68" t="str">
        <f>IF('Ümumi baza'!FX63="","",'Ümumi baza'!FX63)</f>
        <v/>
      </c>
      <c r="AO63" s="68" t="str">
        <f>IF('Ümumi baza'!FY63="","",'Ümumi baza'!FY63)</f>
        <v/>
      </c>
      <c r="AP63" s="68" t="str">
        <f>IF('Ümumi baza'!FZ63="","",'Ümumi baza'!FZ63)</f>
        <v/>
      </c>
      <c r="AQ63" s="68" t="str">
        <f>IF('Ümumi baza'!GA63="","",'Ümumi baza'!GA63)</f>
        <v/>
      </c>
      <c r="AR63" s="68" t="str">
        <f>IF('Ümumi baza'!GB63="","",'Ümumi baza'!GB63)</f>
        <v/>
      </c>
      <c r="AS63" s="68" t="str">
        <f>IF('Ümumi baza'!GC63="","",'Ümumi baza'!GC63)</f>
        <v/>
      </c>
      <c r="AT63" s="68" t="str">
        <f>IF('Ümumi baza'!GP63="","",'Ümumi baza'!GP63)</f>
        <v/>
      </c>
      <c r="AU63" s="68" t="str">
        <f>IF('Ümumi baza'!HC63="","",'Ümumi baza'!HC63)</f>
        <v/>
      </c>
      <c r="AV63" s="68" t="str">
        <f>IF('Ümumi baza'!HD63="","",'Ümumi baza'!HD63)</f>
        <v/>
      </c>
      <c r="AW63" s="68">
        <f>IF('Ümumi baza'!HE63="","",'Ümumi baza'!HE63)</f>
        <v>27.50820607963465</v>
      </c>
      <c r="AX63" s="68" t="str">
        <f>IF('Ümumi baza'!HF63="","",'Ümumi baza'!HF63)</f>
        <v/>
      </c>
      <c r="AY63" s="68">
        <f>IF('Ümumi baza'!HG63="","",'Ümumi baza'!HG63)</f>
        <v>27.50820607963465</v>
      </c>
      <c r="AZ63" s="68" t="str">
        <f>IF('Ümumi baza'!HH63="","",'Ümumi baza'!HH63)</f>
        <v/>
      </c>
      <c r="BA63" s="68">
        <f>IF('Ümumi baza'!HU63="","",'Ümumi baza'!HU63)</f>
        <v>29.950114416475969</v>
      </c>
      <c r="BB63" s="68" t="str">
        <f>IF('Ümumi baza'!IH63="","",'Ümumi baza'!IH63)</f>
        <v/>
      </c>
      <c r="BC63" s="68" t="str">
        <f>IF('Ümumi baza'!II63="","",'Ümumi baza'!II63)</f>
        <v/>
      </c>
      <c r="BD63" s="68">
        <f>IF('Ümumi baza'!IJ63="","",'Ümumi baza'!IJ63)</f>
        <v>22.649771725858685</v>
      </c>
      <c r="BE63" s="68" t="str">
        <f>IF('Ümumi baza'!IK63="","",'Ümumi baza'!IK63)</f>
        <v/>
      </c>
      <c r="BF63" s="68">
        <f>IF('Ümumi baza'!IL63="","",'Ümumi baza'!IL63)</f>
        <v>22.649771725858685</v>
      </c>
      <c r="BG63" s="68" t="str">
        <f>IF('Ümumi baza'!IM63="","",'Ümumi baza'!IM63)</f>
        <v/>
      </c>
      <c r="BH63" s="68">
        <f>IF('Ümumi baza'!IZ63="","",'Ümumi baza'!IZ63)</f>
        <v>29.105584401432719</v>
      </c>
      <c r="BI63" s="68" t="str">
        <f>IF('Ümumi baza'!JM63="","",'Ümumi baza'!JM63)</f>
        <v/>
      </c>
      <c r="BJ63" s="68" t="str">
        <f>IF('Ümumi baza'!JN63="","",'Ümumi baza'!JN63)</f>
        <v/>
      </c>
      <c r="BK63" s="68">
        <f>IF('Ümumi baza'!JO63="","",'Ümumi baza'!JO63)</f>
        <v>34.972361734375468</v>
      </c>
      <c r="BL63" s="68" t="str">
        <f>IF('Ümumi baza'!JP63="","",'Ümumi baza'!JP63)</f>
        <v/>
      </c>
      <c r="BM63" s="68">
        <f>IF('Ümumi baza'!JQ63="","",'Ümumi baza'!JQ63)</f>
        <v>34.972361734375468</v>
      </c>
      <c r="BN63" s="68" t="str">
        <f>IF('Ümumi baza'!JR63="","",'Ümumi baza'!JR63)</f>
        <v/>
      </c>
      <c r="BO63" s="68">
        <f>IF('Ümumi baza'!KE63="","",'Ümumi baza'!KE63)</f>
        <v>29.921356421356421</v>
      </c>
      <c r="BP63" s="68" t="str">
        <f>IF('Ümumi baza'!KR63="","",'Ümumi baza'!KR63)</f>
        <v/>
      </c>
      <c r="BQ63" s="68" t="str">
        <f>IF('Ümumi baza'!KS63="","",'Ümumi baza'!KS63)</f>
        <v/>
      </c>
      <c r="BR63" s="68">
        <f>IF('Ümumi baza'!KT63="","",'Ümumi baza'!KT63)</f>
        <v>23.38167388167388</v>
      </c>
      <c r="BS63" s="68">
        <f>IF('Ümumi baza'!KU63="","",'Ümumi baza'!KU63)</f>
        <v>25.178932178932182</v>
      </c>
      <c r="BT63" s="68">
        <f>IF('Ümumi baza'!KV63="","",'Ümumi baza'!KV63)</f>
        <v>25.972582972582973</v>
      </c>
      <c r="BU63" s="68" t="str">
        <f>IF('Ümumi baza'!KW63="","",'Ümumi baza'!KW63)</f>
        <v/>
      </c>
      <c r="BV63" s="68">
        <f>IF('Ümumi baza'!LJ63="","",'Ümumi baza'!LJ63)</f>
        <v>18.636363636363637</v>
      </c>
      <c r="BW63" s="68" t="str">
        <f>IF('Ümumi baza'!LW63="","",'Ümumi baza'!LW63)</f>
        <v/>
      </c>
      <c r="BX63" s="68" t="str">
        <f>IF('Ümumi baza'!LX63="","",'Ümumi baza'!LX63)</f>
        <v/>
      </c>
      <c r="BY63" s="68">
        <f>IF('Ümumi baza'!LY63="","",'Ümumi baza'!LY63)</f>
        <v>17.27272727272727</v>
      </c>
      <c r="BZ63" s="68" t="str">
        <f>IF('Ümumi baza'!LZ63="","",'Ümumi baza'!LZ63)</f>
        <v/>
      </c>
      <c r="CA63" s="68">
        <f>IF('Ümumi baza'!MA63="","",'Ümumi baza'!MA63)</f>
        <v>17.27272727272727</v>
      </c>
      <c r="CB63" s="68">
        <f>IF('Ümumi baza'!MB63="","",'Ümumi baza'!MB63)</f>
        <v>0</v>
      </c>
      <c r="CC63" s="68">
        <f>IF('Ümumi baza'!MO63="","",'Ümumi baza'!MO63)</f>
        <v>32.309941520467838</v>
      </c>
      <c r="CD63" s="68" t="str">
        <f>IF('Ümumi baza'!NB63="","",'Ümumi baza'!NB63)</f>
        <v/>
      </c>
      <c r="CE63" s="68" t="str">
        <f>IF('Ümumi baza'!NC63="","",'Ümumi baza'!NC63)</f>
        <v/>
      </c>
      <c r="CF63" s="68">
        <f>IF('Ümumi baza'!ND63="","",'Ümumi baza'!ND63)</f>
        <v>29.824561403508774</v>
      </c>
      <c r="CG63" s="68">
        <f>IF('Ümumi baza'!NE63="","",'Ümumi baza'!NE63)</f>
        <v>29.970760233918128</v>
      </c>
      <c r="CH63" s="68">
        <f>IF('Ümumi baza'!NF63="","",'Ümumi baza'!NF63)</f>
        <v>32.602339181286546</v>
      </c>
      <c r="CI63" s="68" t="str">
        <f>IF('Ümumi baza'!NG63="","",'Ümumi baza'!NG63)</f>
        <v/>
      </c>
      <c r="CJ63" s="69">
        <f t="shared" si="1"/>
        <v>27.984672079219319</v>
      </c>
      <c r="CK63" s="69" t="e">
        <f t="shared" si="2"/>
        <v>#DIV/0!</v>
      </c>
      <c r="CL63" s="69" t="e">
        <f t="shared" si="3"/>
        <v>#DIV/0!</v>
      </c>
      <c r="CM63" s="69">
        <f t="shared" si="4"/>
        <v>25.934883682963118</v>
      </c>
      <c r="CN63" s="69">
        <f t="shared" si="5"/>
        <v>27.574846206425157</v>
      </c>
      <c r="CO63" s="69">
        <f t="shared" si="6"/>
        <v>26.829664827744264</v>
      </c>
      <c r="CP63" s="69">
        <f t="shared" si="7"/>
        <v>0</v>
      </c>
    </row>
    <row r="64" spans="1:94" x14ac:dyDescent="0.3">
      <c r="A64" s="63"/>
      <c r="B64" s="68" t="str">
        <f>IF('Ümumi baza'!B64="","",'Ümumi baza'!B64)</f>
        <v/>
      </c>
      <c r="C64" s="68" t="s">
        <v>89</v>
      </c>
      <c r="D64" s="68" t="str">
        <f>IF('Ümumi baza'!L64="","",'Ümumi baza'!L64)</f>
        <v/>
      </c>
      <c r="E64" s="68" t="str">
        <f>IF('Ümumi baza'!Y64="","",'Ümumi baza'!Y64)</f>
        <v/>
      </c>
      <c r="F64" s="68" t="str">
        <f>IF('Ümumi baza'!Z64="","",'Ümumi baza'!Z64)</f>
        <v/>
      </c>
      <c r="G64" s="68" t="str">
        <f>IF('Ümumi baza'!AA64="","",'Ümumi baza'!AA64)</f>
        <v/>
      </c>
      <c r="H64" s="68" t="str">
        <f>IF('Ümumi baza'!AB64="","",'Ümumi baza'!AB64)</f>
        <v/>
      </c>
      <c r="I64" s="68" t="str">
        <f>IF('Ümumi baza'!AC64="","",'Ümumi baza'!AC64)</f>
        <v/>
      </c>
      <c r="J64" s="68" t="str">
        <f>IF('Ümumi baza'!AD64="","",'Ümumi baza'!AD64)</f>
        <v/>
      </c>
      <c r="K64" s="68" t="str">
        <f>IF('Ümumi baza'!AQ64="","",'Ümumi baza'!AQ64)</f>
        <v/>
      </c>
      <c r="L64" s="68" t="str">
        <f>IF('Ümumi baza'!BD64="","",'Ümumi baza'!BD64)</f>
        <v/>
      </c>
      <c r="M64" s="68" t="str">
        <f>IF('Ümumi baza'!BE64="","",'Ümumi baza'!BE64)</f>
        <v/>
      </c>
      <c r="N64" s="68" t="str">
        <f>IF('Ümumi baza'!BF64="","",'Ümumi baza'!BF64)</f>
        <v/>
      </c>
      <c r="O64" s="68" t="str">
        <f>IF('Ümumi baza'!BG64="","",'Ümumi baza'!BG64)</f>
        <v/>
      </c>
      <c r="P64" s="68" t="str">
        <f>IF('Ümumi baza'!BH64="","",'Ümumi baza'!BH64)</f>
        <v/>
      </c>
      <c r="Q64" s="68" t="str">
        <f>IF('Ümumi baza'!BI64="","",'Ümumi baza'!BI64)</f>
        <v/>
      </c>
      <c r="R64" s="68" t="str">
        <f>IF('Ümumi baza'!BV64="","",'Ümumi baza'!BV64)</f>
        <v/>
      </c>
      <c r="S64" s="68" t="str">
        <f>IF('Ümumi baza'!CI64="","",'Ümumi baza'!CI64)</f>
        <v/>
      </c>
      <c r="T64" s="68" t="str">
        <f>IF('Ümumi baza'!CJ64="","",'Ümumi baza'!CJ64)</f>
        <v/>
      </c>
      <c r="U64" s="68" t="str">
        <f>IF('Ümumi baza'!CK64="","",'Ümumi baza'!CK64)</f>
        <v/>
      </c>
      <c r="V64" s="68" t="str">
        <f>IF('Ümumi baza'!CL64="","",'Ümumi baza'!CL64)</f>
        <v/>
      </c>
      <c r="W64" s="68" t="str">
        <f>IF('Ümumi baza'!CM64="","",'Ümumi baza'!CM64)</f>
        <v/>
      </c>
      <c r="X64" s="68" t="str">
        <f>IF('Ümumi baza'!CN64="","",'Ümumi baza'!CN64)</f>
        <v/>
      </c>
      <c r="Y64" s="68" t="str">
        <f>IF('Ümumi baza'!DA64="","",'Ümumi baza'!DA64)</f>
        <v/>
      </c>
      <c r="Z64" s="68" t="str">
        <f>IF('Ümumi baza'!DN64="","",'Ümumi baza'!DN64)</f>
        <v/>
      </c>
      <c r="AA64" s="68" t="str">
        <f>IF('Ümumi baza'!DO64="","",'Ümumi baza'!DO64)</f>
        <v/>
      </c>
      <c r="AB64" s="68" t="str">
        <f>IF('Ümumi baza'!DP64="","",'Ümumi baza'!DP64)</f>
        <v/>
      </c>
      <c r="AC64" s="68" t="str">
        <f>IF('Ümumi baza'!DQ64="","",'Ümumi baza'!DQ64)</f>
        <v/>
      </c>
      <c r="AD64" s="68" t="str">
        <f>IF('Ümumi baza'!DR64="","",'Ümumi baza'!DR64)</f>
        <v/>
      </c>
      <c r="AE64" s="68" t="str">
        <f>IF('Ümumi baza'!DS64="","",'Ümumi baza'!DS64)</f>
        <v/>
      </c>
      <c r="AF64" s="68" t="str">
        <f>IF('Ümumi baza'!EF64="","",'Ümumi baza'!EF64)</f>
        <v/>
      </c>
      <c r="AG64" s="68" t="str">
        <f>IF('Ümumi baza'!ES64="","",'Ümumi baza'!ES64)</f>
        <v/>
      </c>
      <c r="AH64" s="68" t="str">
        <f>IF('Ümumi baza'!ET64="","",'Ümumi baza'!ET64)</f>
        <v/>
      </c>
      <c r="AI64" s="68" t="str">
        <f>IF('Ümumi baza'!EU64="","",'Ümumi baza'!EU64)</f>
        <v/>
      </c>
      <c r="AJ64" s="68" t="str">
        <f>IF('Ümumi baza'!EV64="","",'Ümumi baza'!EV64)</f>
        <v/>
      </c>
      <c r="AK64" s="68" t="str">
        <f>IF('Ümumi baza'!EW64="","",'Ümumi baza'!EW64)</f>
        <v/>
      </c>
      <c r="AL64" s="68" t="str">
        <f>IF('Ümumi baza'!EX64="","",'Ümumi baza'!EX64)</f>
        <v/>
      </c>
      <c r="AM64" s="68" t="str">
        <f>IF('Ümumi baza'!FK64="","",'Ümumi baza'!FK64)</f>
        <v/>
      </c>
      <c r="AN64" s="68" t="str">
        <f>IF('Ümumi baza'!FX64="","",'Ümumi baza'!FX64)</f>
        <v/>
      </c>
      <c r="AO64" s="68" t="str">
        <f>IF('Ümumi baza'!FY64="","",'Ümumi baza'!FY64)</f>
        <v/>
      </c>
      <c r="AP64" s="68" t="str">
        <f>IF('Ümumi baza'!FZ64="","",'Ümumi baza'!FZ64)</f>
        <v/>
      </c>
      <c r="AQ64" s="68" t="str">
        <f>IF('Ümumi baza'!GA64="","",'Ümumi baza'!GA64)</f>
        <v/>
      </c>
      <c r="AR64" s="68" t="str">
        <f>IF('Ümumi baza'!GB64="","",'Ümumi baza'!GB64)</f>
        <v/>
      </c>
      <c r="AS64" s="68" t="str">
        <f>IF('Ümumi baza'!GC64="","",'Ümumi baza'!GC64)</f>
        <v/>
      </c>
      <c r="AT64" s="68" t="str">
        <f>IF('Ümumi baza'!GP64="","",'Ümumi baza'!GP64)</f>
        <v/>
      </c>
      <c r="AU64" s="68" t="str">
        <f>IF('Ümumi baza'!HC64="","",'Ümumi baza'!HC64)</f>
        <v/>
      </c>
      <c r="AV64" s="68" t="str">
        <f>IF('Ümumi baza'!HD64="","",'Ümumi baza'!HD64)</f>
        <v/>
      </c>
      <c r="AW64" s="68">
        <f>IF('Ümumi baza'!HE64="","",'Ümumi baza'!HE64)</f>
        <v>22.278079063793349</v>
      </c>
      <c r="AX64" s="68" t="str">
        <f>IF('Ümumi baza'!HF64="","",'Ümumi baza'!HF64)</f>
        <v/>
      </c>
      <c r="AY64" s="68">
        <f>IF('Ümumi baza'!HG64="","",'Ümumi baza'!HG64)</f>
        <v>22.278079063793349</v>
      </c>
      <c r="AZ64" s="68" t="str">
        <f>IF('Ümumi baza'!HH64="","",'Ümumi baza'!HH64)</f>
        <v/>
      </c>
      <c r="BA64" s="68">
        <f>IF('Ümumi baza'!HU64="","",'Ümumi baza'!HU64)</f>
        <v>39.188660055936943</v>
      </c>
      <c r="BB64" s="68" t="str">
        <f>IF('Ümumi baza'!IH64="","",'Ümumi baza'!IH64)</f>
        <v/>
      </c>
      <c r="BC64" s="68" t="str">
        <f>IF('Ümumi baza'!II64="","",'Ümumi baza'!II64)</f>
        <v/>
      </c>
      <c r="BD64" s="68">
        <f>IF('Ümumi baza'!IJ64="","",'Ümumi baza'!IJ64)</f>
        <v>21.288355364442321</v>
      </c>
      <c r="BE64" s="68" t="str">
        <f>IF('Ümumi baza'!IK64="","",'Ümumi baza'!IK64)</f>
        <v/>
      </c>
      <c r="BF64" s="68">
        <f>IF('Ümumi baza'!IL64="","",'Ümumi baza'!IL64)</f>
        <v>21.288355364442321</v>
      </c>
      <c r="BG64" s="68" t="str">
        <f>IF('Ümumi baza'!IM64="","",'Ümumi baza'!IM64)</f>
        <v/>
      </c>
      <c r="BH64" s="68">
        <f>IF('Ümumi baza'!IZ64="","",'Ümumi baza'!IZ64)</f>
        <v>38.891490442650948</v>
      </c>
      <c r="BI64" s="68" t="str">
        <f>IF('Ümumi baza'!JM64="","",'Ümumi baza'!JM64)</f>
        <v/>
      </c>
      <c r="BJ64" s="68" t="str">
        <f>IF('Ümumi baza'!JN64="","",'Ümumi baza'!JN64)</f>
        <v/>
      </c>
      <c r="BK64" s="68">
        <f>IF('Ümumi baza'!JO64="","",'Ümumi baza'!JO64)</f>
        <v>33.478855240868974</v>
      </c>
      <c r="BL64" s="68" t="str">
        <f>IF('Ümumi baza'!JP64="","",'Ümumi baza'!JP64)</f>
        <v/>
      </c>
      <c r="BM64" s="68">
        <f>IF('Ümumi baza'!JQ64="","",'Ümumi baza'!JQ64)</f>
        <v>33.478855240868974</v>
      </c>
      <c r="BN64" s="68" t="str">
        <f>IF('Ümumi baza'!JR64="","",'Ümumi baza'!JR64)</f>
        <v/>
      </c>
      <c r="BO64" s="68">
        <f>IF('Ümumi baza'!KE64="","",'Ümumi baza'!KE64)</f>
        <v>30.981962481962483</v>
      </c>
      <c r="BP64" s="68" t="str">
        <f>IF('Ümumi baza'!KR64="","",'Ümumi baza'!KR64)</f>
        <v/>
      </c>
      <c r="BQ64" s="68" t="str">
        <f>IF('Ümumi baza'!KS64="","",'Ümumi baza'!KS64)</f>
        <v/>
      </c>
      <c r="BR64" s="68">
        <f>IF('Ümumi baza'!KT64="","",'Ümumi baza'!KT64)</f>
        <v>27.287157287157285</v>
      </c>
      <c r="BS64" s="68">
        <f>IF('Ümumi baza'!KU64="","",'Ümumi baza'!KU64)</f>
        <v>30.283549783549784</v>
      </c>
      <c r="BT64" s="68">
        <f>IF('Ümumi baza'!KV64="","",'Ümumi baza'!KV64)</f>
        <v>27.862914862914863</v>
      </c>
      <c r="BU64" s="68" t="str">
        <f>IF('Ümumi baza'!KW64="","",'Ümumi baza'!KW64)</f>
        <v/>
      </c>
      <c r="BV64" s="68">
        <f>IF('Ümumi baza'!LJ64="","",'Ümumi baza'!LJ64)</f>
        <v>44.242424242424242</v>
      </c>
      <c r="BW64" s="68" t="str">
        <f>IF('Ümumi baza'!LW64="","",'Ümumi baza'!LW64)</f>
        <v/>
      </c>
      <c r="BX64" s="68" t="str">
        <f>IF('Ümumi baza'!LX64="","",'Ümumi baza'!LX64)</f>
        <v/>
      </c>
      <c r="BY64" s="68">
        <f>IF('Ümumi baza'!LY64="","",'Ümumi baza'!LY64)</f>
        <v>38.72200263504611</v>
      </c>
      <c r="BZ64" s="68" t="str">
        <f>IF('Ümumi baza'!LZ64="","",'Ümumi baza'!LZ64)</f>
        <v/>
      </c>
      <c r="CA64" s="68">
        <f>IF('Ümumi baza'!MA64="","",'Ümumi baza'!MA64)</f>
        <v>38.72200263504611</v>
      </c>
      <c r="CB64" s="68">
        <f>IF('Ümumi baza'!MB64="","",'Ümumi baza'!MB64)</f>
        <v>0</v>
      </c>
      <c r="CC64" s="68">
        <f>IF('Ümumi baza'!MO64="","",'Ümumi baza'!MO64)</f>
        <v>43.128654970760238</v>
      </c>
      <c r="CD64" s="68" t="str">
        <f>IF('Ümumi baza'!NB64="","",'Ümumi baza'!NB64)</f>
        <v/>
      </c>
      <c r="CE64" s="68" t="str">
        <f>IF('Ümumi baza'!NC64="","",'Ümumi baza'!NC64)</f>
        <v/>
      </c>
      <c r="CF64" s="68">
        <f>IF('Ümumi baza'!ND64="","",'Ümumi baza'!ND64)</f>
        <v>62.134502923976612</v>
      </c>
      <c r="CG64" s="68">
        <f>IF('Ümumi baza'!NE64="","",'Ümumi baza'!NE64)</f>
        <v>61.988304093567251</v>
      </c>
      <c r="CH64" s="68">
        <f>IF('Ümumi baza'!NF64="","",'Ümumi baza'!NF64)</f>
        <v>61.988304093567251</v>
      </c>
      <c r="CI64" s="68" t="str">
        <f>IF('Ümumi baza'!NG64="","",'Ümumi baza'!NG64)</f>
        <v/>
      </c>
      <c r="CJ64" s="69">
        <f t="shared" si="1"/>
        <v>39.286638438746976</v>
      </c>
      <c r="CK64" s="69" t="e">
        <f t="shared" si="2"/>
        <v>#DIV/0!</v>
      </c>
      <c r="CL64" s="69" t="e">
        <f t="shared" si="3"/>
        <v>#DIV/0!</v>
      </c>
      <c r="CM64" s="69">
        <f t="shared" si="4"/>
        <v>34.198158752547442</v>
      </c>
      <c r="CN64" s="69">
        <f t="shared" si="5"/>
        <v>46.135926938558519</v>
      </c>
      <c r="CO64" s="69">
        <f t="shared" si="6"/>
        <v>34.269751876772148</v>
      </c>
      <c r="CP64" s="69">
        <f t="shared" si="7"/>
        <v>0</v>
      </c>
    </row>
    <row r="65" spans="1:94" x14ac:dyDescent="0.3">
      <c r="A65" s="63"/>
      <c r="B65" s="68" t="str">
        <f>IF('Ümumi baza'!B65="","",'Ümumi baza'!B65)</f>
        <v/>
      </c>
      <c r="C65" s="68" t="s">
        <v>90</v>
      </c>
      <c r="D65" s="68" t="str">
        <f>IF('Ümumi baza'!L65="","",'Ümumi baza'!L65)</f>
        <v/>
      </c>
      <c r="E65" s="68" t="str">
        <f>IF('Ümumi baza'!Y65="","",'Ümumi baza'!Y65)</f>
        <v/>
      </c>
      <c r="F65" s="68" t="str">
        <f>IF('Ümumi baza'!Z65="","",'Ümumi baza'!Z65)</f>
        <v/>
      </c>
      <c r="G65" s="68" t="str">
        <f>IF('Ümumi baza'!AA65="","",'Ümumi baza'!AA65)</f>
        <v/>
      </c>
      <c r="H65" s="68" t="str">
        <f>IF('Ümumi baza'!AB65="","",'Ümumi baza'!AB65)</f>
        <v/>
      </c>
      <c r="I65" s="68" t="str">
        <f>IF('Ümumi baza'!AC65="","",'Ümumi baza'!AC65)</f>
        <v/>
      </c>
      <c r="J65" s="68" t="str">
        <f>IF('Ümumi baza'!AD65="","",'Ümumi baza'!AD65)</f>
        <v/>
      </c>
      <c r="K65" s="68" t="str">
        <f>IF('Ümumi baza'!AQ65="","",'Ümumi baza'!AQ65)</f>
        <v/>
      </c>
      <c r="L65" s="68" t="str">
        <f>IF('Ümumi baza'!BD65="","",'Ümumi baza'!BD65)</f>
        <v/>
      </c>
      <c r="M65" s="68" t="str">
        <f>IF('Ümumi baza'!BE65="","",'Ümumi baza'!BE65)</f>
        <v/>
      </c>
      <c r="N65" s="68" t="str">
        <f>IF('Ümumi baza'!BF65="","",'Ümumi baza'!BF65)</f>
        <v/>
      </c>
      <c r="O65" s="68" t="str">
        <f>IF('Ümumi baza'!BG65="","",'Ümumi baza'!BG65)</f>
        <v/>
      </c>
      <c r="P65" s="68" t="str">
        <f>IF('Ümumi baza'!BH65="","",'Ümumi baza'!BH65)</f>
        <v/>
      </c>
      <c r="Q65" s="68" t="str">
        <f>IF('Ümumi baza'!BI65="","",'Ümumi baza'!BI65)</f>
        <v/>
      </c>
      <c r="R65" s="68" t="str">
        <f>IF('Ümumi baza'!BV65="","",'Ümumi baza'!BV65)</f>
        <v/>
      </c>
      <c r="S65" s="68" t="str">
        <f>IF('Ümumi baza'!CI65="","",'Ümumi baza'!CI65)</f>
        <v/>
      </c>
      <c r="T65" s="68" t="str">
        <f>IF('Ümumi baza'!CJ65="","",'Ümumi baza'!CJ65)</f>
        <v/>
      </c>
      <c r="U65" s="68" t="str">
        <f>IF('Ümumi baza'!CK65="","",'Ümumi baza'!CK65)</f>
        <v/>
      </c>
      <c r="V65" s="68" t="str">
        <f>IF('Ümumi baza'!CL65="","",'Ümumi baza'!CL65)</f>
        <v/>
      </c>
      <c r="W65" s="68" t="str">
        <f>IF('Ümumi baza'!CM65="","",'Ümumi baza'!CM65)</f>
        <v/>
      </c>
      <c r="X65" s="68" t="str">
        <f>IF('Ümumi baza'!CN65="","",'Ümumi baza'!CN65)</f>
        <v/>
      </c>
      <c r="Y65" s="68" t="str">
        <f>IF('Ümumi baza'!DA65="","",'Ümumi baza'!DA65)</f>
        <v/>
      </c>
      <c r="Z65" s="68" t="str">
        <f>IF('Ümumi baza'!DN65="","",'Ümumi baza'!DN65)</f>
        <v/>
      </c>
      <c r="AA65" s="68" t="str">
        <f>IF('Ümumi baza'!DO65="","",'Ümumi baza'!DO65)</f>
        <v/>
      </c>
      <c r="AB65" s="68" t="str">
        <f>IF('Ümumi baza'!DP65="","",'Ümumi baza'!DP65)</f>
        <v/>
      </c>
      <c r="AC65" s="68" t="str">
        <f>IF('Ümumi baza'!DQ65="","",'Ümumi baza'!DQ65)</f>
        <v/>
      </c>
      <c r="AD65" s="68" t="str">
        <f>IF('Ümumi baza'!DR65="","",'Ümumi baza'!DR65)</f>
        <v/>
      </c>
      <c r="AE65" s="68" t="str">
        <f>IF('Ümumi baza'!DS65="","",'Ümumi baza'!DS65)</f>
        <v/>
      </c>
      <c r="AF65" s="68" t="str">
        <f>IF('Ümumi baza'!EF65="","",'Ümumi baza'!EF65)</f>
        <v/>
      </c>
      <c r="AG65" s="68" t="str">
        <f>IF('Ümumi baza'!ES65="","",'Ümumi baza'!ES65)</f>
        <v/>
      </c>
      <c r="AH65" s="68" t="str">
        <f>IF('Ümumi baza'!ET65="","",'Ümumi baza'!ET65)</f>
        <v/>
      </c>
      <c r="AI65" s="68" t="str">
        <f>IF('Ümumi baza'!EU65="","",'Ümumi baza'!EU65)</f>
        <v/>
      </c>
      <c r="AJ65" s="68" t="str">
        <f>IF('Ümumi baza'!EV65="","",'Ümumi baza'!EV65)</f>
        <v/>
      </c>
      <c r="AK65" s="68" t="str">
        <f>IF('Ümumi baza'!EW65="","",'Ümumi baza'!EW65)</f>
        <v/>
      </c>
      <c r="AL65" s="68" t="str">
        <f>IF('Ümumi baza'!EX65="","",'Ümumi baza'!EX65)</f>
        <v/>
      </c>
      <c r="AM65" s="68" t="str">
        <f>IF('Ümumi baza'!FK65="","",'Ümumi baza'!FK65)</f>
        <v/>
      </c>
      <c r="AN65" s="68" t="str">
        <f>IF('Ümumi baza'!FX65="","",'Ümumi baza'!FX65)</f>
        <v/>
      </c>
      <c r="AO65" s="68" t="str">
        <f>IF('Ümumi baza'!FY65="","",'Ümumi baza'!FY65)</f>
        <v/>
      </c>
      <c r="AP65" s="68" t="str">
        <f>IF('Ümumi baza'!FZ65="","",'Ümumi baza'!FZ65)</f>
        <v/>
      </c>
      <c r="AQ65" s="68" t="str">
        <f>IF('Ümumi baza'!GA65="","",'Ümumi baza'!GA65)</f>
        <v/>
      </c>
      <c r="AR65" s="68" t="str">
        <f>IF('Ümumi baza'!GB65="","",'Ümumi baza'!GB65)</f>
        <v/>
      </c>
      <c r="AS65" s="68" t="str">
        <f>IF('Ümumi baza'!GC65="","",'Ümumi baza'!GC65)</f>
        <v/>
      </c>
      <c r="AT65" s="68" t="str">
        <f>IF('Ümumi baza'!GP65="","",'Ümumi baza'!GP65)</f>
        <v/>
      </c>
      <c r="AU65" s="68" t="str">
        <f>IF('Ümumi baza'!HC65="","",'Ümumi baza'!HC65)</f>
        <v/>
      </c>
      <c r="AV65" s="68" t="str">
        <f>IF('Ümumi baza'!HD65="","",'Ümumi baza'!HD65)</f>
        <v/>
      </c>
      <c r="AW65" s="68">
        <f>IF('Ümumi baza'!HE65="","",'Ümumi baza'!HE65)</f>
        <v>50.213714856571997</v>
      </c>
      <c r="AX65" s="68" t="str">
        <f>IF('Ümumi baza'!HF65="","",'Ümumi baza'!HF65)</f>
        <v/>
      </c>
      <c r="AY65" s="68">
        <f>IF('Ümumi baza'!HG65="","",'Ümumi baza'!HG65)</f>
        <v>50.213714856571997</v>
      </c>
      <c r="AZ65" s="68" t="str">
        <f>IF('Ümumi baza'!HH65="","",'Ümumi baza'!HH65)</f>
        <v/>
      </c>
      <c r="BA65" s="68">
        <f>IF('Ümumi baza'!HU65="","",'Ümumi baza'!HU65)</f>
        <v>30.861225527587077</v>
      </c>
      <c r="BB65" s="68" t="str">
        <f>IF('Ümumi baza'!IH65="","",'Ümumi baza'!IH65)</f>
        <v/>
      </c>
      <c r="BC65" s="68" t="str">
        <f>IF('Ümumi baza'!II65="","",'Ümumi baza'!II65)</f>
        <v/>
      </c>
      <c r="BD65" s="68">
        <f>IF('Ümumi baza'!IJ65="","",'Ümumi baza'!IJ65)</f>
        <v>55.337235228539583</v>
      </c>
      <c r="BE65" s="68" t="str">
        <f>IF('Ümumi baza'!IK65="","",'Ümumi baza'!IK65)</f>
        <v/>
      </c>
      <c r="BF65" s="68">
        <f>IF('Ümumi baza'!IL65="","",'Ümumi baza'!IL65)</f>
        <v>55.337235228539583</v>
      </c>
      <c r="BG65" s="68" t="str">
        <f>IF('Ümumi baza'!IM65="","",'Ümumi baza'!IM65)</f>
        <v/>
      </c>
      <c r="BH65" s="68">
        <f>IF('Ümumi baza'!IZ65="","",'Ümumi baza'!IZ65)</f>
        <v>32.00292515591633</v>
      </c>
      <c r="BI65" s="68" t="str">
        <f>IF('Ümumi baza'!JM65="","",'Ümumi baza'!JM65)</f>
        <v/>
      </c>
      <c r="BJ65" s="68" t="str">
        <f>IF('Ümumi baza'!JN65="","",'Ümumi baza'!JN65)</f>
        <v/>
      </c>
      <c r="BK65" s="68">
        <f>IF('Ümumi baza'!JO65="","",'Ümumi baza'!JO65)</f>
        <v>31.548783024755569</v>
      </c>
      <c r="BL65" s="68" t="str">
        <f>IF('Ümumi baza'!JP65="","",'Ümumi baza'!JP65)</f>
        <v/>
      </c>
      <c r="BM65" s="68">
        <f>IF('Ümumi baza'!JQ65="","",'Ümumi baza'!JQ65)</f>
        <v>31.548783024755569</v>
      </c>
      <c r="BN65" s="68" t="str">
        <f>IF('Ümumi baza'!JR65="","",'Ümumi baza'!JR65)</f>
        <v/>
      </c>
      <c r="BO65" s="68">
        <f>IF('Ümumi baza'!KE65="","",'Ümumi baza'!KE65)</f>
        <v>39.096681096681095</v>
      </c>
      <c r="BP65" s="68" t="str">
        <f>IF('Ümumi baza'!KR65="","",'Ümumi baza'!KR65)</f>
        <v/>
      </c>
      <c r="BQ65" s="68" t="str">
        <f>IF('Ümumi baza'!KS65="","",'Ümumi baza'!KS65)</f>
        <v/>
      </c>
      <c r="BR65" s="68">
        <f>IF('Ümumi baza'!KT65="","",'Ümumi baza'!KT65)</f>
        <v>49.331168831168839</v>
      </c>
      <c r="BS65" s="68">
        <f>IF('Ümumi baza'!KU65="","",'Ümumi baza'!KU65)</f>
        <v>44.537518037518034</v>
      </c>
      <c r="BT65" s="68">
        <f>IF('Ümumi baza'!KV65="","",'Ümumi baza'!KV65)</f>
        <v>46.164502164502174</v>
      </c>
      <c r="BU65" s="68" t="str">
        <f>IF('Ümumi baza'!KW65="","",'Ümumi baza'!KW65)</f>
        <v/>
      </c>
      <c r="BV65" s="68">
        <f>IF('Ümumi baza'!LJ65="","",'Ümumi baza'!LJ65)</f>
        <v>37.121212121212125</v>
      </c>
      <c r="BW65" s="68" t="str">
        <f>IF('Ümumi baza'!LW65="","",'Ümumi baza'!LW65)</f>
        <v/>
      </c>
      <c r="BX65" s="68" t="str">
        <f>IF('Ümumi baza'!LX65="","",'Ümumi baza'!LX65)</f>
        <v/>
      </c>
      <c r="BY65" s="68">
        <f>IF('Ümumi baza'!LY65="","",'Ümumi baza'!LY65)</f>
        <v>42.555994729907773</v>
      </c>
      <c r="BZ65" s="68" t="str">
        <f>IF('Ümumi baza'!LZ65="","",'Ümumi baza'!LZ65)</f>
        <v/>
      </c>
      <c r="CA65" s="68">
        <f>IF('Ümumi baza'!MA65="","",'Ümumi baza'!MA65)</f>
        <v>42.555994729907773</v>
      </c>
      <c r="CB65" s="68">
        <f>IF('Ümumi baza'!MB65="","",'Ümumi baza'!MB65)</f>
        <v>0</v>
      </c>
      <c r="CC65" s="68">
        <f>IF('Ümumi baza'!MO65="","",'Ümumi baza'!MO65)</f>
        <v>24.561403508771932</v>
      </c>
      <c r="CD65" s="68" t="str">
        <f>IF('Ümumi baza'!NB65="","",'Ümumi baza'!NB65)</f>
        <v/>
      </c>
      <c r="CE65" s="68" t="str">
        <f>IF('Ümumi baza'!NC65="","",'Ümumi baza'!NC65)</f>
        <v/>
      </c>
      <c r="CF65" s="68">
        <f>IF('Ümumi baza'!ND65="","",'Ümumi baza'!ND65)</f>
        <v>8.040935672514621</v>
      </c>
      <c r="CG65" s="68">
        <f>IF('Ümumi baza'!NE65="","",'Ümumi baza'!NE65)</f>
        <v>8.040935672514621</v>
      </c>
      <c r="CH65" s="68">
        <f>IF('Ümumi baza'!NF65="","",'Ümumi baza'!NF65)</f>
        <v>5.4093567251461989</v>
      </c>
      <c r="CI65" s="68" t="str">
        <f>IF('Ümumi baza'!NG65="","",'Ümumi baza'!NG65)</f>
        <v/>
      </c>
      <c r="CJ65" s="69">
        <f t="shared" si="1"/>
        <v>32.728689482033715</v>
      </c>
      <c r="CK65" s="69" t="e">
        <f t="shared" si="2"/>
        <v>#DIV/0!</v>
      </c>
      <c r="CL65" s="69" t="e">
        <f t="shared" si="3"/>
        <v>#DIV/0!</v>
      </c>
      <c r="CM65" s="69">
        <f t="shared" si="4"/>
        <v>39.504638723909729</v>
      </c>
      <c r="CN65" s="69">
        <f t="shared" si="5"/>
        <v>26.289226855016327</v>
      </c>
      <c r="CO65" s="69">
        <f t="shared" si="6"/>
        <v>38.538264454903889</v>
      </c>
      <c r="CP65" s="69">
        <f t="shared" si="7"/>
        <v>0</v>
      </c>
    </row>
    <row r="66" spans="1:94" x14ac:dyDescent="0.3">
      <c r="A66" s="63"/>
      <c r="B66" s="68" t="str">
        <f>IF('Ümumi baza'!B66="","",'Ümumi baza'!B66)</f>
        <v/>
      </c>
      <c r="C66" s="68" t="s">
        <v>91</v>
      </c>
      <c r="D66" s="68" t="str">
        <f>IF('Ümumi baza'!L66="","",'Ümumi baza'!L66)</f>
        <v/>
      </c>
      <c r="E66" s="68" t="str">
        <f>IF('Ümumi baza'!Y66="","",'Ümumi baza'!Y66)</f>
        <v/>
      </c>
      <c r="F66" s="68" t="str">
        <f>IF('Ümumi baza'!Z66="","",'Ümumi baza'!Z66)</f>
        <v/>
      </c>
      <c r="G66" s="68" t="str">
        <f>IF('Ümumi baza'!AA66="","",'Ümumi baza'!AA66)</f>
        <v/>
      </c>
      <c r="H66" s="68" t="str">
        <f>IF('Ümumi baza'!AB66="","",'Ümumi baza'!AB66)</f>
        <v/>
      </c>
      <c r="I66" s="68" t="str">
        <f>IF('Ümumi baza'!AC66="","",'Ümumi baza'!AC66)</f>
        <v/>
      </c>
      <c r="J66" s="68" t="str">
        <f>IF('Ümumi baza'!AD66="","",'Ümumi baza'!AD66)</f>
        <v/>
      </c>
      <c r="K66" s="68" t="str">
        <f>IF('Ümumi baza'!AQ66="","",'Ümumi baza'!AQ66)</f>
        <v/>
      </c>
      <c r="L66" s="68" t="str">
        <f>IF('Ümumi baza'!BD66="","",'Ümumi baza'!BD66)</f>
        <v/>
      </c>
      <c r="M66" s="68" t="str">
        <f>IF('Ümumi baza'!BE66="","",'Ümumi baza'!BE66)</f>
        <v/>
      </c>
      <c r="N66" s="68" t="str">
        <f>IF('Ümumi baza'!BF66="","",'Ümumi baza'!BF66)</f>
        <v/>
      </c>
      <c r="O66" s="68" t="str">
        <f>IF('Ümumi baza'!BG66="","",'Ümumi baza'!BG66)</f>
        <v/>
      </c>
      <c r="P66" s="68" t="str">
        <f>IF('Ümumi baza'!BH66="","",'Ümumi baza'!BH66)</f>
        <v/>
      </c>
      <c r="Q66" s="68" t="str">
        <f>IF('Ümumi baza'!BI66="","",'Ümumi baza'!BI66)</f>
        <v/>
      </c>
      <c r="R66" s="68" t="str">
        <f>IF('Ümumi baza'!BV66="","",'Ümumi baza'!BV66)</f>
        <v/>
      </c>
      <c r="S66" s="68" t="str">
        <f>IF('Ümumi baza'!CI66="","",'Ümumi baza'!CI66)</f>
        <v/>
      </c>
      <c r="T66" s="68" t="str">
        <f>IF('Ümumi baza'!CJ66="","",'Ümumi baza'!CJ66)</f>
        <v/>
      </c>
      <c r="U66" s="68" t="str">
        <f>IF('Ümumi baza'!CK66="","",'Ümumi baza'!CK66)</f>
        <v/>
      </c>
      <c r="V66" s="68" t="str">
        <f>IF('Ümumi baza'!CL66="","",'Ümumi baza'!CL66)</f>
        <v/>
      </c>
      <c r="W66" s="68" t="str">
        <f>IF('Ümumi baza'!CM66="","",'Ümumi baza'!CM66)</f>
        <v/>
      </c>
      <c r="X66" s="68" t="str">
        <f>IF('Ümumi baza'!CN66="","",'Ümumi baza'!CN66)</f>
        <v/>
      </c>
      <c r="Y66" s="68" t="str">
        <f>IF('Ümumi baza'!DA66="","",'Ümumi baza'!DA66)</f>
        <v/>
      </c>
      <c r="Z66" s="68" t="str">
        <f>IF('Ümumi baza'!DN66="","",'Ümumi baza'!DN66)</f>
        <v/>
      </c>
      <c r="AA66" s="68" t="str">
        <f>IF('Ümumi baza'!DO66="","",'Ümumi baza'!DO66)</f>
        <v/>
      </c>
      <c r="AB66" s="68" t="str">
        <f>IF('Ümumi baza'!DP66="","",'Ümumi baza'!DP66)</f>
        <v/>
      </c>
      <c r="AC66" s="68" t="str">
        <f>IF('Ümumi baza'!DQ66="","",'Ümumi baza'!DQ66)</f>
        <v/>
      </c>
      <c r="AD66" s="68" t="str">
        <f>IF('Ümumi baza'!DR66="","",'Ümumi baza'!DR66)</f>
        <v/>
      </c>
      <c r="AE66" s="68" t="str">
        <f>IF('Ümumi baza'!DS66="","",'Ümumi baza'!DS66)</f>
        <v/>
      </c>
      <c r="AF66" s="68" t="str">
        <f>IF('Ümumi baza'!EF66="","",'Ümumi baza'!EF66)</f>
        <v/>
      </c>
      <c r="AG66" s="68" t="str">
        <f>IF('Ümumi baza'!ES66="","",'Ümumi baza'!ES66)</f>
        <v/>
      </c>
      <c r="AH66" s="68" t="str">
        <f>IF('Ümumi baza'!ET66="","",'Ümumi baza'!ET66)</f>
        <v/>
      </c>
      <c r="AI66" s="68" t="str">
        <f>IF('Ümumi baza'!EU66="","",'Ümumi baza'!EU66)</f>
        <v/>
      </c>
      <c r="AJ66" s="68" t="str">
        <f>IF('Ümumi baza'!EV66="","",'Ümumi baza'!EV66)</f>
        <v/>
      </c>
      <c r="AK66" s="68" t="str">
        <f>IF('Ümumi baza'!EW66="","",'Ümumi baza'!EW66)</f>
        <v/>
      </c>
      <c r="AL66" s="68" t="str">
        <f>IF('Ümumi baza'!EX66="","",'Ümumi baza'!EX66)</f>
        <v/>
      </c>
      <c r="AM66" s="68" t="str">
        <f>IF('Ümumi baza'!FK66="","",'Ümumi baza'!FK66)</f>
        <v/>
      </c>
      <c r="AN66" s="68" t="str">
        <f>IF('Ümumi baza'!FX66="","",'Ümumi baza'!FX66)</f>
        <v/>
      </c>
      <c r="AO66" s="68" t="str">
        <f>IF('Ümumi baza'!FY66="","",'Ümumi baza'!FY66)</f>
        <v/>
      </c>
      <c r="AP66" s="68" t="str">
        <f>IF('Ümumi baza'!FZ66="","",'Ümumi baza'!FZ66)</f>
        <v/>
      </c>
      <c r="AQ66" s="68" t="str">
        <f>IF('Ümumi baza'!GA66="","",'Ümumi baza'!GA66)</f>
        <v/>
      </c>
      <c r="AR66" s="68" t="str">
        <f>IF('Ümumi baza'!GB66="","",'Ümumi baza'!GB66)</f>
        <v/>
      </c>
      <c r="AS66" s="68" t="str">
        <f>IF('Ümumi baza'!GC66="","",'Ümumi baza'!GC66)</f>
        <v/>
      </c>
      <c r="AT66" s="68" t="str">
        <f>IF('Ümumi baza'!GP66="","",'Ümumi baza'!GP66)</f>
        <v/>
      </c>
      <c r="AU66" s="68" t="str">
        <f>IF('Ümumi baza'!HC66="","",'Ümumi baza'!HC66)</f>
        <v/>
      </c>
      <c r="AV66" s="68" t="str">
        <f>IF('Ümumi baza'!HD66="","",'Ümumi baza'!HD66)</f>
        <v/>
      </c>
      <c r="AW66" s="68">
        <f>IF('Ümumi baza'!HE66="","",'Ümumi baza'!HE66)</f>
        <v>0</v>
      </c>
      <c r="AX66" s="68" t="str">
        <f>IF('Ümumi baza'!HF66="","",'Ümumi baza'!HF66)</f>
        <v/>
      </c>
      <c r="AY66" s="68">
        <f>IF('Ümumi baza'!HG66="","",'Ümumi baza'!HG66)</f>
        <v>0</v>
      </c>
      <c r="AZ66" s="68" t="str">
        <f>IF('Ümumi baza'!HH66="","",'Ümumi baza'!HH66)</f>
        <v/>
      </c>
      <c r="BA66" s="68">
        <f>IF('Ümumi baza'!HU66="","",'Ümumi baza'!HU66)</f>
        <v>0</v>
      </c>
      <c r="BB66" s="68" t="str">
        <f>IF('Ümumi baza'!IH66="","",'Ümumi baza'!IH66)</f>
        <v/>
      </c>
      <c r="BC66" s="68" t="str">
        <f>IF('Ümumi baza'!II66="","",'Ümumi baza'!II66)</f>
        <v/>
      </c>
      <c r="BD66" s="68">
        <f>IF('Ümumi baza'!IJ66="","",'Ümumi baza'!IJ66)</f>
        <v>0.72463768115942029</v>
      </c>
      <c r="BE66" s="68" t="str">
        <f>IF('Ümumi baza'!IK66="","",'Ümumi baza'!IK66)</f>
        <v/>
      </c>
      <c r="BF66" s="68">
        <f>IF('Ümumi baza'!IL66="","",'Ümumi baza'!IL66)</f>
        <v>0.72463768115942029</v>
      </c>
      <c r="BG66" s="68" t="str">
        <f>IF('Ümumi baza'!IM66="","",'Ümumi baza'!IM66)</f>
        <v/>
      </c>
      <c r="BH66" s="68">
        <f>IF('Ümumi baza'!IZ66="","",'Ümumi baza'!IZ66)</f>
        <v>0</v>
      </c>
      <c r="BI66" s="68" t="str">
        <f>IF('Ümumi baza'!JM66="","",'Ümumi baza'!JM66)</f>
        <v/>
      </c>
      <c r="BJ66" s="68" t="str">
        <f>IF('Ümumi baza'!JN66="","",'Ümumi baza'!JN66)</f>
        <v/>
      </c>
      <c r="BK66" s="68">
        <f>IF('Ümumi baza'!JO66="","",'Ümumi baza'!JO66)</f>
        <v>0</v>
      </c>
      <c r="BL66" s="68" t="str">
        <f>IF('Ümumi baza'!JP66="","",'Ümumi baza'!JP66)</f>
        <v/>
      </c>
      <c r="BM66" s="68">
        <f>IF('Ümumi baza'!JQ66="","",'Ümumi baza'!JQ66)</f>
        <v>0</v>
      </c>
      <c r="BN66" s="68" t="str">
        <f>IF('Ümumi baza'!JR66="","",'Ümumi baza'!JR66)</f>
        <v/>
      </c>
      <c r="BO66" s="68">
        <f>IF('Ümumi baza'!KE66="","",'Ümumi baza'!KE66)</f>
        <v>0</v>
      </c>
      <c r="BP66" s="68" t="str">
        <f>IF('Ümumi baza'!KR66="","",'Ümumi baza'!KR66)</f>
        <v/>
      </c>
      <c r="BQ66" s="68" t="str">
        <f>IF('Ümumi baza'!KS66="","",'Ümumi baza'!KS66)</f>
        <v/>
      </c>
      <c r="BR66" s="68">
        <f>IF('Ümumi baza'!KT66="","",'Ümumi baza'!KT66)</f>
        <v>0</v>
      </c>
      <c r="BS66" s="68">
        <f>IF('Ümumi baza'!KU66="","",'Ümumi baza'!KU66)</f>
        <v>0</v>
      </c>
      <c r="BT66" s="68">
        <f>IF('Ümumi baza'!KV66="","",'Ümumi baza'!KV66)</f>
        <v>0</v>
      </c>
      <c r="BU66" s="68" t="str">
        <f>IF('Ümumi baza'!KW66="","",'Ümumi baza'!KW66)</f>
        <v/>
      </c>
      <c r="BV66" s="68">
        <f>IF('Ümumi baza'!LJ66="","",'Ümumi baza'!LJ66)</f>
        <v>0</v>
      </c>
      <c r="BW66" s="68" t="str">
        <f>IF('Ümumi baza'!LW66="","",'Ümumi baza'!LW66)</f>
        <v/>
      </c>
      <c r="BX66" s="68" t="str">
        <f>IF('Ümumi baza'!LX66="","",'Ümumi baza'!LX66)</f>
        <v/>
      </c>
      <c r="BY66" s="68">
        <f>IF('Ümumi baza'!LY66="","",'Ümumi baza'!LY66)</f>
        <v>1.4492753623188406</v>
      </c>
      <c r="BZ66" s="68" t="str">
        <f>IF('Ümumi baza'!LZ66="","",'Ümumi baza'!LZ66)</f>
        <v/>
      </c>
      <c r="CA66" s="68">
        <f>IF('Ümumi baza'!MA66="","",'Ümumi baza'!MA66)</f>
        <v>1.4492753623188406</v>
      </c>
      <c r="CB66" s="68">
        <f>IF('Ümumi baza'!MB66="","",'Ümumi baza'!MB66)</f>
        <v>100</v>
      </c>
      <c r="CC66" s="68">
        <f>IF('Ümumi baza'!MO66="","",'Ümumi baza'!MO66)</f>
        <v>0</v>
      </c>
      <c r="CD66" s="68" t="str">
        <f>IF('Ümumi baza'!NB66="","",'Ümumi baza'!NB66)</f>
        <v/>
      </c>
      <c r="CE66" s="68" t="str">
        <f>IF('Ümumi baza'!NC66="","",'Ümumi baza'!NC66)</f>
        <v/>
      </c>
      <c r="CF66" s="68">
        <f>IF('Ümumi baza'!ND66="","",'Ümumi baza'!ND66)</f>
        <v>0</v>
      </c>
      <c r="CG66" s="68">
        <f>IF('Ümumi baza'!NE66="","",'Ümumi baza'!NE66)</f>
        <v>0</v>
      </c>
      <c r="CH66" s="68">
        <f>IF('Ümumi baza'!NF66="","",'Ümumi baza'!NF66)</f>
        <v>0</v>
      </c>
      <c r="CI66" s="68" t="str">
        <f>IF('Ümumi baza'!NG66="","",'Ümumi baza'!NG66)</f>
        <v/>
      </c>
      <c r="CJ66" s="69">
        <f t="shared" si="1"/>
        <v>0</v>
      </c>
      <c r="CK66" s="69" t="e">
        <f t="shared" si="2"/>
        <v>#DIV/0!</v>
      </c>
      <c r="CL66" s="69" t="e">
        <f t="shared" si="3"/>
        <v>#DIV/0!</v>
      </c>
      <c r="CM66" s="69">
        <f t="shared" si="4"/>
        <v>0.36231884057971014</v>
      </c>
      <c r="CN66" s="69">
        <f t="shared" si="5"/>
        <v>0</v>
      </c>
      <c r="CO66" s="69">
        <f t="shared" si="6"/>
        <v>0.36231884057971014</v>
      </c>
      <c r="CP66" s="69">
        <f t="shared" si="7"/>
        <v>100</v>
      </c>
    </row>
    <row r="67" spans="1:94" x14ac:dyDescent="0.3">
      <c r="A67" s="63"/>
      <c r="B67" s="68" t="str">
        <f>IF('Ümumi baza'!B67="","",'Ümumi baza'!B67)</f>
        <v/>
      </c>
      <c r="C67" s="68" t="s">
        <v>39</v>
      </c>
      <c r="D67" s="68" t="str">
        <f>IF('Ümumi baza'!L67="","",'Ümumi baza'!L67)</f>
        <v/>
      </c>
      <c r="E67" s="68" t="str">
        <f>IF('Ümumi baza'!Y67="","",'Ümumi baza'!Y67)</f>
        <v/>
      </c>
      <c r="F67" s="68" t="str">
        <f>IF('Ümumi baza'!Z67="","",'Ümumi baza'!Z67)</f>
        <v/>
      </c>
      <c r="G67" s="68" t="str">
        <f>IF('Ümumi baza'!AA67="","",'Ümumi baza'!AA67)</f>
        <v/>
      </c>
      <c r="H67" s="68" t="str">
        <f>IF('Ümumi baza'!AB67="","",'Ümumi baza'!AB67)</f>
        <v/>
      </c>
      <c r="I67" s="68" t="str">
        <f>IF('Ümumi baza'!AC67="","",'Ümumi baza'!AC67)</f>
        <v/>
      </c>
      <c r="J67" s="68" t="str">
        <f>IF('Ümumi baza'!AD67="","",'Ümumi baza'!AD67)</f>
        <v/>
      </c>
      <c r="K67" s="68" t="str">
        <f>IF('Ümumi baza'!AQ67="","",'Ümumi baza'!AQ67)</f>
        <v/>
      </c>
      <c r="L67" s="68" t="str">
        <f>IF('Ümumi baza'!BD67="","",'Ümumi baza'!BD67)</f>
        <v/>
      </c>
      <c r="M67" s="68" t="str">
        <f>IF('Ümumi baza'!BE67="","",'Ümumi baza'!BE67)</f>
        <v/>
      </c>
      <c r="N67" s="68" t="str">
        <f>IF('Ümumi baza'!BF67="","",'Ümumi baza'!BF67)</f>
        <v/>
      </c>
      <c r="O67" s="68" t="str">
        <f>IF('Ümumi baza'!BG67="","",'Ümumi baza'!BG67)</f>
        <v/>
      </c>
      <c r="P67" s="68" t="str">
        <f>IF('Ümumi baza'!BH67="","",'Ümumi baza'!BH67)</f>
        <v/>
      </c>
      <c r="Q67" s="68" t="str">
        <f>IF('Ümumi baza'!BI67="","",'Ümumi baza'!BI67)</f>
        <v/>
      </c>
      <c r="R67" s="68" t="str">
        <f>IF('Ümumi baza'!BV67="","",'Ümumi baza'!BV67)</f>
        <v/>
      </c>
      <c r="S67" s="68" t="str">
        <f>IF('Ümumi baza'!CI67="","",'Ümumi baza'!CI67)</f>
        <v/>
      </c>
      <c r="T67" s="68" t="str">
        <f>IF('Ümumi baza'!CJ67="","",'Ümumi baza'!CJ67)</f>
        <v/>
      </c>
      <c r="U67" s="68" t="str">
        <f>IF('Ümumi baza'!CK67="","",'Ümumi baza'!CK67)</f>
        <v/>
      </c>
      <c r="V67" s="68" t="str">
        <f>IF('Ümumi baza'!CL67="","",'Ümumi baza'!CL67)</f>
        <v/>
      </c>
      <c r="W67" s="68" t="str">
        <f>IF('Ümumi baza'!CM67="","",'Ümumi baza'!CM67)</f>
        <v/>
      </c>
      <c r="X67" s="68" t="str">
        <f>IF('Ümumi baza'!CN67="","",'Ümumi baza'!CN67)</f>
        <v/>
      </c>
      <c r="Y67" s="68" t="str">
        <f>IF('Ümumi baza'!DA67="","",'Ümumi baza'!DA67)</f>
        <v/>
      </c>
      <c r="Z67" s="68" t="str">
        <f>IF('Ümumi baza'!DN67="","",'Ümumi baza'!DN67)</f>
        <v/>
      </c>
      <c r="AA67" s="68" t="str">
        <f>IF('Ümumi baza'!DO67="","",'Ümumi baza'!DO67)</f>
        <v/>
      </c>
      <c r="AB67" s="68" t="str">
        <f>IF('Ümumi baza'!DP67="","",'Ümumi baza'!DP67)</f>
        <v/>
      </c>
      <c r="AC67" s="68" t="str">
        <f>IF('Ümumi baza'!DQ67="","",'Ümumi baza'!DQ67)</f>
        <v/>
      </c>
      <c r="AD67" s="68" t="str">
        <f>IF('Ümumi baza'!DR67="","",'Ümumi baza'!DR67)</f>
        <v/>
      </c>
      <c r="AE67" s="68" t="str">
        <f>IF('Ümumi baza'!DS67="","",'Ümumi baza'!DS67)</f>
        <v/>
      </c>
      <c r="AF67" s="68" t="str">
        <f>IF('Ümumi baza'!EF67="","",'Ümumi baza'!EF67)</f>
        <v/>
      </c>
      <c r="AG67" s="68" t="str">
        <f>IF('Ümumi baza'!ES67="","",'Ümumi baza'!ES67)</f>
        <v/>
      </c>
      <c r="AH67" s="68" t="str">
        <f>IF('Ümumi baza'!ET67="","",'Ümumi baza'!ET67)</f>
        <v/>
      </c>
      <c r="AI67" s="68" t="str">
        <f>IF('Ümumi baza'!EU67="","",'Ümumi baza'!EU67)</f>
        <v/>
      </c>
      <c r="AJ67" s="68" t="str">
        <f>IF('Ümumi baza'!EV67="","",'Ümumi baza'!EV67)</f>
        <v/>
      </c>
      <c r="AK67" s="68" t="str">
        <f>IF('Ümumi baza'!EW67="","",'Ümumi baza'!EW67)</f>
        <v/>
      </c>
      <c r="AL67" s="68" t="str">
        <f>IF('Ümumi baza'!EX67="","",'Ümumi baza'!EX67)</f>
        <v/>
      </c>
      <c r="AM67" s="68" t="str">
        <f>IF('Ümumi baza'!FK67="","",'Ümumi baza'!FK67)</f>
        <v/>
      </c>
      <c r="AN67" s="68" t="str">
        <f>IF('Ümumi baza'!FX67="","",'Ümumi baza'!FX67)</f>
        <v/>
      </c>
      <c r="AO67" s="68" t="str">
        <f>IF('Ümumi baza'!FY67="","",'Ümumi baza'!FY67)</f>
        <v/>
      </c>
      <c r="AP67" s="68" t="str">
        <f>IF('Ümumi baza'!FZ67="","",'Ümumi baza'!FZ67)</f>
        <v/>
      </c>
      <c r="AQ67" s="68" t="str">
        <f>IF('Ümumi baza'!GA67="","",'Ümumi baza'!GA67)</f>
        <v/>
      </c>
      <c r="AR67" s="68" t="str">
        <f>IF('Ümumi baza'!GB67="","",'Ümumi baza'!GB67)</f>
        <v/>
      </c>
      <c r="AS67" s="68" t="str">
        <f>IF('Ümumi baza'!GC67="","",'Ümumi baza'!GC67)</f>
        <v/>
      </c>
      <c r="AT67" s="68" t="str">
        <f>IF('Ümumi baza'!GP67="","",'Ümumi baza'!GP67)</f>
        <v/>
      </c>
      <c r="AU67" s="68" t="str">
        <f>IF('Ümumi baza'!HC67="","",'Ümumi baza'!HC67)</f>
        <v/>
      </c>
      <c r="AV67" s="68" t="str">
        <f>IF('Ümumi baza'!HD67="","",'Ümumi baza'!HD67)</f>
        <v/>
      </c>
      <c r="AW67" s="68">
        <f>IF('Ümumi baza'!HE67="","",'Ümumi baza'!HE67)</f>
        <v>64.393030580530578</v>
      </c>
      <c r="AX67" s="68" t="str">
        <f>IF('Ümumi baza'!HF67="","",'Ümumi baza'!HF67)</f>
        <v/>
      </c>
      <c r="AY67" s="68">
        <f>IF('Ümumi baza'!HG67="","",'Ümumi baza'!HG67)</f>
        <v>64.393030580530578</v>
      </c>
      <c r="AZ67" s="68" t="str">
        <f>IF('Ümumi baza'!HH67="","",'Ümumi baza'!HH67)</f>
        <v/>
      </c>
      <c r="BA67" s="68">
        <f>IF('Ümumi baza'!HU67="","",'Ümumi baza'!HU67)</f>
        <v>68.419135011441639</v>
      </c>
      <c r="BB67" s="68" t="str">
        <f>IF('Ümumi baza'!IH67="","",'Ümumi baza'!IH67)</f>
        <v/>
      </c>
      <c r="BC67" s="68" t="str">
        <f>IF('Ümumi baza'!II67="","",'Ümumi baza'!II67)</f>
        <v/>
      </c>
      <c r="BD67" s="68">
        <f>IF('Ümumi baza'!IJ67="","",'Ümumi baza'!IJ67)</f>
        <v>63.420605612181703</v>
      </c>
      <c r="BE67" s="68" t="str">
        <f>IF('Ümumi baza'!IK67="","",'Ümumi baza'!IK67)</f>
        <v/>
      </c>
      <c r="BF67" s="68">
        <f>IF('Ümumi baza'!IL67="","",'Ümumi baza'!IL67)</f>
        <v>63.420605612181703</v>
      </c>
      <c r="BG67" s="68" t="str">
        <f>IF('Ümumi baza'!IM67="","",'Ümumi baza'!IM67)</f>
        <v/>
      </c>
      <c r="BH67" s="68">
        <f>IF('Ümumi baza'!IZ67="","",'Ümumi baza'!IZ67)</f>
        <v>67.79971328660443</v>
      </c>
      <c r="BI67" s="68" t="str">
        <f>IF('Ümumi baza'!JM67="","",'Ümumi baza'!JM67)</f>
        <v/>
      </c>
      <c r="BJ67" s="68" t="str">
        <f>IF('Ümumi baza'!JN67="","",'Ümumi baza'!JN67)</f>
        <v/>
      </c>
      <c r="BK67" s="68">
        <f>IF('Ümumi baza'!JO67="","",'Ümumi baza'!JO67)</f>
        <v>64.701044236084286</v>
      </c>
      <c r="BL67" s="68" t="str">
        <f>IF('Ümumi baza'!JP67="","",'Ümumi baza'!JP67)</f>
        <v/>
      </c>
      <c r="BM67" s="68">
        <f>IF('Ümumi baza'!JQ67="","",'Ümumi baza'!JQ67)</f>
        <v>64.701044236084286</v>
      </c>
      <c r="BN67" s="68" t="str">
        <f>IF('Ümumi baza'!JR67="","",'Ümumi baza'!JR67)</f>
        <v/>
      </c>
      <c r="BO67" s="68">
        <f>IF('Ümumi baza'!KE67="","",'Ümumi baza'!KE67)</f>
        <v>70.2669191919192</v>
      </c>
      <c r="BP67" s="68" t="str">
        <f>IF('Ümumi baza'!KR67="","",'Ümumi baza'!KR67)</f>
        <v/>
      </c>
      <c r="BQ67" s="68" t="str">
        <f>IF('Ümumi baza'!KS67="","",'Ümumi baza'!KS67)</f>
        <v/>
      </c>
      <c r="BR67" s="68">
        <f>IF('Ümumi baza'!KT67="","",'Ümumi baza'!KT67)</f>
        <v>61.037947330447345</v>
      </c>
      <c r="BS67" s="68">
        <f>IF('Ümumi baza'!KU67="","",'Ümumi baza'!KU67)</f>
        <v>63.014707792207794</v>
      </c>
      <c r="BT67" s="68">
        <f>IF('Ümumi baza'!KV67="","",'Ümumi baza'!KV67)</f>
        <v>62.224003607503597</v>
      </c>
      <c r="BU67" s="68" t="str">
        <f>IF('Ümumi baza'!KW67="","",'Ümumi baza'!KW67)</f>
        <v/>
      </c>
      <c r="BV67" s="68">
        <f>IF('Ümumi baza'!LJ67="","",'Ümumi baza'!LJ67)</f>
        <v>59.859090909090909</v>
      </c>
      <c r="BW67" s="68" t="str">
        <f>IF('Ümumi baza'!LW67="","",'Ümumi baza'!LW67)</f>
        <v/>
      </c>
      <c r="BX67" s="68" t="str">
        <f>IF('Ümumi baza'!LX67="","",'Ümumi baza'!LX67)</f>
        <v/>
      </c>
      <c r="BY67" s="68">
        <f>IF('Ümumi baza'!LY67="","",'Ümumi baza'!LY67)</f>
        <v>70.232660455486538</v>
      </c>
      <c r="BZ67" s="68">
        <f>IF('Ümumi baza'!LZ67="","",'Ümumi baza'!LZ67)</f>
        <v>64.046583850931682</v>
      </c>
      <c r="CA67" s="68">
        <f>IF('Ümumi baza'!MA67="","",'Ümumi baza'!MA67)</f>
        <v>66.521014492753636</v>
      </c>
      <c r="CB67" s="68" t="str">
        <f>IF('Ümumi baza'!MB67="","",'Ümumi baza'!MB67)</f>
        <v/>
      </c>
      <c r="CC67" s="68">
        <f>IF('Ümumi baza'!MO67="","",'Ümumi baza'!MO67)</f>
        <v>79.152777777777771</v>
      </c>
      <c r="CD67" s="68" t="str">
        <f>IF('Ümumi baza'!NB67="","",'Ümumi baza'!NB67)</f>
        <v/>
      </c>
      <c r="CE67" s="68" t="str">
        <f>IF('Ümumi baza'!NC67="","",'Ümumi baza'!NC67)</f>
        <v/>
      </c>
      <c r="CF67" s="68">
        <f>IF('Ümumi baza'!ND67="","",'Ümumi baza'!ND67)</f>
        <v>83.619212962962962</v>
      </c>
      <c r="CG67" s="68">
        <f>IF('Ümumi baza'!NE67="","",'Ümumi baza'!NE67)</f>
        <v>81.729166666666657</v>
      </c>
      <c r="CH67" s="68">
        <f>IF('Ümumi baza'!NF67="","",'Ümumi baza'!NF67)</f>
        <v>82.485185185185173</v>
      </c>
      <c r="CI67" s="68" t="str">
        <f>IF('Ümumi baza'!NG67="","",'Ümumi baza'!NG67)</f>
        <v/>
      </c>
      <c r="CJ67" s="69">
        <f t="shared" si="1"/>
        <v>69.099527235366793</v>
      </c>
      <c r="CK67" s="69" t="e">
        <f t="shared" si="2"/>
        <v>#DIV/0!</v>
      </c>
      <c r="CL67" s="69" t="e">
        <f t="shared" si="3"/>
        <v>#DIV/0!</v>
      </c>
      <c r="CM67" s="69">
        <f t="shared" si="4"/>
        <v>67.900750196282232</v>
      </c>
      <c r="CN67" s="69">
        <f t="shared" si="5"/>
        <v>69.596819436602047</v>
      </c>
      <c r="CO67" s="69">
        <f t="shared" si="6"/>
        <v>67.290813952373171</v>
      </c>
      <c r="CP67" s="69" t="e">
        <f t="shared" si="7"/>
        <v>#DIV/0!</v>
      </c>
    </row>
    <row r="68" spans="1:94" x14ac:dyDescent="0.3">
      <c r="A68" s="63"/>
      <c r="B68" s="68" t="str">
        <f>IF('Ümumi baza'!B68="","",'Ümumi baza'!B68)</f>
        <v/>
      </c>
      <c r="C68" s="68" t="s">
        <v>86</v>
      </c>
      <c r="D68" s="68" t="str">
        <f>IF('Ümumi baza'!L68="","",'Ümumi baza'!L68)</f>
        <v/>
      </c>
      <c r="E68" s="68" t="str">
        <f>IF('Ümumi baza'!Y68="","",'Ümumi baza'!Y68)</f>
        <v/>
      </c>
      <c r="F68" s="68" t="str">
        <f>IF('Ümumi baza'!Z68="","",'Ümumi baza'!Z68)</f>
        <v/>
      </c>
      <c r="G68" s="68" t="str">
        <f>IF('Ümumi baza'!AA68="","",'Ümumi baza'!AA68)</f>
        <v/>
      </c>
      <c r="H68" s="68" t="str">
        <f>IF('Ümumi baza'!AB68="","",'Ümumi baza'!AB68)</f>
        <v/>
      </c>
      <c r="I68" s="68" t="str">
        <f>IF('Ümumi baza'!AC68="","",'Ümumi baza'!AC68)</f>
        <v/>
      </c>
      <c r="J68" s="68" t="str">
        <f>IF('Ümumi baza'!AD68="","",'Ümumi baza'!AD68)</f>
        <v/>
      </c>
      <c r="K68" s="68" t="str">
        <f>IF('Ümumi baza'!AQ68="","",'Ümumi baza'!AQ68)</f>
        <v/>
      </c>
      <c r="L68" s="68" t="str">
        <f>IF('Ümumi baza'!BD68="","",'Ümumi baza'!BD68)</f>
        <v/>
      </c>
      <c r="M68" s="68" t="str">
        <f>IF('Ümumi baza'!BE68="","",'Ümumi baza'!BE68)</f>
        <v/>
      </c>
      <c r="N68" s="68" t="str">
        <f>IF('Ümumi baza'!BF68="","",'Ümumi baza'!BF68)</f>
        <v/>
      </c>
      <c r="O68" s="68" t="str">
        <f>IF('Ümumi baza'!BG68="","",'Ümumi baza'!BG68)</f>
        <v/>
      </c>
      <c r="P68" s="68" t="str">
        <f>IF('Ümumi baza'!BH68="","",'Ümumi baza'!BH68)</f>
        <v/>
      </c>
      <c r="Q68" s="68" t="str">
        <f>IF('Ümumi baza'!BI68="","",'Ümumi baza'!BI68)</f>
        <v/>
      </c>
      <c r="R68" s="68" t="str">
        <f>IF('Ümumi baza'!BV68="","",'Ümumi baza'!BV68)</f>
        <v/>
      </c>
      <c r="S68" s="68" t="str">
        <f>IF('Ümumi baza'!CI68="","",'Ümumi baza'!CI68)</f>
        <v/>
      </c>
      <c r="T68" s="68" t="str">
        <f>IF('Ümumi baza'!CJ68="","",'Ümumi baza'!CJ68)</f>
        <v/>
      </c>
      <c r="U68" s="68" t="str">
        <f>IF('Ümumi baza'!CK68="","",'Ümumi baza'!CK68)</f>
        <v/>
      </c>
      <c r="V68" s="68" t="str">
        <f>IF('Ümumi baza'!CL68="","",'Ümumi baza'!CL68)</f>
        <v/>
      </c>
      <c r="W68" s="68" t="str">
        <f>IF('Ümumi baza'!CM68="","",'Ümumi baza'!CM68)</f>
        <v/>
      </c>
      <c r="X68" s="68" t="str">
        <f>IF('Ümumi baza'!CN68="","",'Ümumi baza'!CN68)</f>
        <v/>
      </c>
      <c r="Y68" s="68">
        <f>IF('Ümumi baza'!DA68="","",'Ümumi baza'!DA68)</f>
        <v>0</v>
      </c>
      <c r="Z68" s="68">
        <f>IF('Ümumi baza'!DN68="","",'Ümumi baza'!DN68)</f>
        <v>0</v>
      </c>
      <c r="AA68" s="68">
        <f>IF('Ümumi baza'!DO68="","",'Ümumi baza'!DO68)</f>
        <v>0</v>
      </c>
      <c r="AB68" s="68">
        <f>IF('Ümumi baza'!DP68="","",'Ümumi baza'!DP68)</f>
        <v>0</v>
      </c>
      <c r="AC68" s="68">
        <f>IF('Ümumi baza'!DQ68="","",'Ümumi baza'!DQ68)</f>
        <v>0</v>
      </c>
      <c r="AD68" s="68">
        <f>IF('Ümumi baza'!DR68="","",'Ümumi baza'!DR68)</f>
        <v>0</v>
      </c>
      <c r="AE68" s="68">
        <f>IF('Ümumi baza'!DS68="","",'Ümumi baza'!DS68)</f>
        <v>0</v>
      </c>
      <c r="AF68" s="68" t="str">
        <f>IF('Ümumi baza'!EF68="","",'Ümumi baza'!EF68)</f>
        <v/>
      </c>
      <c r="AG68" s="68" t="str">
        <f>IF('Ümumi baza'!ES68="","",'Ümumi baza'!ES68)</f>
        <v/>
      </c>
      <c r="AH68" s="68" t="str">
        <f>IF('Ümumi baza'!ET68="","",'Ümumi baza'!ET68)</f>
        <v/>
      </c>
      <c r="AI68" s="68" t="str">
        <f>IF('Ümumi baza'!EU68="","",'Ümumi baza'!EU68)</f>
        <v/>
      </c>
      <c r="AJ68" s="68" t="str">
        <f>IF('Ümumi baza'!EV68="","",'Ümumi baza'!EV68)</f>
        <v/>
      </c>
      <c r="AK68" s="68" t="str">
        <f>IF('Ümumi baza'!EW68="","",'Ümumi baza'!EW68)</f>
        <v/>
      </c>
      <c r="AL68" s="68" t="str">
        <f>IF('Ümumi baza'!EX68="","",'Ümumi baza'!EX68)</f>
        <v/>
      </c>
      <c r="AM68" s="68">
        <f>IF('Ümumi baza'!FK68="","",'Ümumi baza'!FK68)</f>
        <v>0</v>
      </c>
      <c r="AN68" s="68">
        <f>IF('Ümumi baza'!FX68="","",'Ümumi baza'!FX68)</f>
        <v>0</v>
      </c>
      <c r="AO68" s="68">
        <f>IF('Ümumi baza'!FY68="","",'Ümumi baza'!FY68)</f>
        <v>0</v>
      </c>
      <c r="AP68" s="68">
        <f>IF('Ümumi baza'!FZ68="","",'Ümumi baza'!FZ68)</f>
        <v>0</v>
      </c>
      <c r="AQ68" s="68">
        <f>IF('Ümumi baza'!GA68="","",'Ümumi baza'!GA68)</f>
        <v>0</v>
      </c>
      <c r="AR68" s="68">
        <f>IF('Ümumi baza'!GB68="","",'Ümumi baza'!GB68)</f>
        <v>0</v>
      </c>
      <c r="AS68" s="68">
        <f>IF('Ümumi baza'!GC68="","",'Ümumi baza'!GC68)</f>
        <v>0</v>
      </c>
      <c r="AT68" s="68" t="str">
        <f>IF('Ümumi baza'!GP68="","",'Ümumi baza'!GP68)</f>
        <v/>
      </c>
      <c r="AU68" s="68" t="str">
        <f>IF('Ümumi baza'!HC68="","",'Ümumi baza'!HC68)</f>
        <v/>
      </c>
      <c r="AV68" s="68" t="str">
        <f>IF('Ümumi baza'!HD68="","",'Ümumi baza'!HD68)</f>
        <v/>
      </c>
      <c r="AW68" s="68" t="str">
        <f>IF('Ümumi baza'!HE68="","",'Ümumi baza'!HE68)</f>
        <v/>
      </c>
      <c r="AX68" s="68" t="str">
        <f>IF('Ümumi baza'!HF68="","",'Ümumi baza'!HF68)</f>
        <v/>
      </c>
      <c r="AY68" s="68" t="str">
        <f>IF('Ümumi baza'!HG68="","",'Ümumi baza'!HG68)</f>
        <v/>
      </c>
      <c r="AZ68" s="68" t="str">
        <f>IF('Ümumi baza'!HH68="","",'Ümumi baza'!HH68)</f>
        <v/>
      </c>
      <c r="BA68" s="68">
        <f>IF('Ümumi baza'!HU68="","",'Ümumi baza'!HU68)</f>
        <v>54.637432012432015</v>
      </c>
      <c r="BB68" s="68">
        <f>IF('Ümumi baza'!IH68="","",'Ümumi baza'!IH68)</f>
        <v>0</v>
      </c>
      <c r="BC68" s="68">
        <f>IF('Ümumi baza'!II68="","",'Ümumi baza'!II68)</f>
        <v>0</v>
      </c>
      <c r="BD68" s="68">
        <f>IF('Ümumi baza'!IJ68="","",'Ümumi baza'!IJ68)</f>
        <v>63.112508903133907</v>
      </c>
      <c r="BE68" s="68">
        <f>IF('Ümumi baza'!IK68="","",'Ümumi baza'!IK68)</f>
        <v>0</v>
      </c>
      <c r="BF68" s="68">
        <f>IF('Ümumi baza'!IL68="","",'Ümumi baza'!IL68)</f>
        <v>63.112508903133907</v>
      </c>
      <c r="BG68" s="68">
        <f>IF('Ümumi baza'!IM68="","",'Ümumi baza'!IM68)</f>
        <v>0</v>
      </c>
      <c r="BH68" s="68">
        <f>IF('Ümumi baza'!IZ68="","",'Ümumi baza'!IZ68)</f>
        <v>64.773199023199027</v>
      </c>
      <c r="BI68" s="68">
        <f>IF('Ümumi baza'!JM68="","",'Ümumi baza'!JM68)</f>
        <v>0</v>
      </c>
      <c r="BJ68" s="68">
        <f>IF('Ümumi baza'!JN68="","",'Ümumi baza'!JN68)</f>
        <v>0</v>
      </c>
      <c r="BK68" s="68">
        <f>IF('Ümumi baza'!JO68="","",'Ümumi baza'!JO68)</f>
        <v>61.706762318369456</v>
      </c>
      <c r="BL68" s="68">
        <f>IF('Ümumi baza'!JP68="","",'Ümumi baza'!JP68)</f>
        <v>0</v>
      </c>
      <c r="BM68" s="68">
        <f>IF('Ümumi baza'!JQ68="","",'Ümumi baza'!JQ68)</f>
        <v>61.706762318369456</v>
      </c>
      <c r="BN68" s="68">
        <f>IF('Ümumi baza'!JR68="","",'Ümumi baza'!JR68)</f>
        <v>0</v>
      </c>
      <c r="BO68" s="68" t="str">
        <f>IF('Ümumi baza'!KE68="","",'Ümumi baza'!KE68)</f>
        <v/>
      </c>
      <c r="BP68" s="68" t="str">
        <f>IF('Ümumi baza'!KR68="","",'Ümumi baza'!KR68)</f>
        <v/>
      </c>
      <c r="BQ68" s="68" t="str">
        <f>IF('Ümumi baza'!KS68="","",'Ümumi baza'!KS68)</f>
        <v/>
      </c>
      <c r="BR68" s="68" t="str">
        <f>IF('Ümumi baza'!KT68="","",'Ümumi baza'!KT68)</f>
        <v/>
      </c>
      <c r="BS68" s="68" t="str">
        <f>IF('Ümumi baza'!KU68="","",'Ümumi baza'!KU68)</f>
        <v/>
      </c>
      <c r="BT68" s="68" t="str">
        <f>IF('Ümumi baza'!KV68="","",'Ümumi baza'!KV68)</f>
        <v/>
      </c>
      <c r="BU68" s="68" t="str">
        <f>IF('Ümumi baza'!KW68="","",'Ümumi baza'!KW68)</f>
        <v/>
      </c>
      <c r="BV68" s="68">
        <f>IF('Ümumi baza'!LJ68="","",'Ümumi baza'!LJ68)</f>
        <v>29.313397129186605</v>
      </c>
      <c r="BW68" s="68">
        <f>IF('Ümumi baza'!LW68="","",'Ümumi baza'!LW68)</f>
        <v>0</v>
      </c>
      <c r="BX68" s="68">
        <f>IF('Ümumi baza'!LX68="","",'Ümumi baza'!LX68)</f>
        <v>0</v>
      </c>
      <c r="BY68" s="68">
        <f>IF('Ümumi baza'!LY68="","",'Ümumi baza'!LY68)</f>
        <v>34.945474481658692</v>
      </c>
      <c r="BZ68" s="68">
        <f>IF('Ümumi baza'!LZ68="","",'Ümumi baza'!LZ68)</f>
        <v>32.936004784688997</v>
      </c>
      <c r="CA68" s="68">
        <f>IF('Ümumi baza'!MA68="","",'Ümumi baza'!MA68)</f>
        <v>33.739792663476877</v>
      </c>
      <c r="CB68" s="68">
        <f>IF('Ümumi baza'!MB68="","",'Ümumi baza'!MB68)</f>
        <v>0</v>
      </c>
      <c r="CC68" s="68" t="str">
        <f>IF('Ümumi baza'!MO68="","",'Ümumi baza'!MO68)</f>
        <v/>
      </c>
      <c r="CD68" s="68" t="str">
        <f>IF('Ümumi baza'!NB68="","",'Ümumi baza'!NB68)</f>
        <v/>
      </c>
      <c r="CE68" s="68" t="str">
        <f>IF('Ümumi baza'!NC68="","",'Ümumi baza'!NC68)</f>
        <v/>
      </c>
      <c r="CF68" s="68" t="str">
        <f>IF('Ümumi baza'!ND68="","",'Ümumi baza'!ND68)</f>
        <v/>
      </c>
      <c r="CG68" s="68" t="str">
        <f>IF('Ümumi baza'!NE68="","",'Ümumi baza'!NE68)</f>
        <v/>
      </c>
      <c r="CH68" s="68" t="str">
        <f>IF('Ümumi baza'!NF68="","",'Ümumi baza'!NF68)</f>
        <v/>
      </c>
      <c r="CI68" s="68" t="str">
        <f>IF('Ümumi baza'!NG68="","",'Ümumi baza'!NG68)</f>
        <v/>
      </c>
      <c r="CJ68" s="69">
        <f t="shared" si="1"/>
        <v>29.744805632963526</v>
      </c>
      <c r="CK68" s="69">
        <f t="shared" si="2"/>
        <v>0</v>
      </c>
      <c r="CL68" s="69">
        <f t="shared" si="3"/>
        <v>0</v>
      </c>
      <c r="CM68" s="69">
        <f t="shared" si="4"/>
        <v>31.952949140632409</v>
      </c>
      <c r="CN68" s="69">
        <f t="shared" si="5"/>
        <v>6.5872009569377994</v>
      </c>
      <c r="CO68" s="69">
        <f t="shared" si="6"/>
        <v>31.711812776996045</v>
      </c>
      <c r="CP68" s="69">
        <f t="shared" si="7"/>
        <v>0</v>
      </c>
    </row>
    <row r="69" spans="1:94" x14ac:dyDescent="0.3">
      <c r="A69" s="63"/>
      <c r="B69" s="68" t="str">
        <f>IF('Ümumi baza'!B69="","",'Ümumi baza'!B69)</f>
        <v/>
      </c>
      <c r="C69" s="68" t="s">
        <v>87</v>
      </c>
      <c r="D69" s="68" t="str">
        <f>IF('Ümumi baza'!L69="","",'Ümumi baza'!L69)</f>
        <v/>
      </c>
      <c r="E69" s="68" t="str">
        <f>IF('Ümumi baza'!Y69="","",'Ümumi baza'!Y69)</f>
        <v/>
      </c>
      <c r="F69" s="68" t="str">
        <f>IF('Ümumi baza'!Z69="","",'Ümumi baza'!Z69)</f>
        <v/>
      </c>
      <c r="G69" s="68" t="str">
        <f>IF('Ümumi baza'!AA69="","",'Ümumi baza'!AA69)</f>
        <v/>
      </c>
      <c r="H69" s="68" t="str">
        <f>IF('Ümumi baza'!AB69="","",'Ümumi baza'!AB69)</f>
        <v/>
      </c>
      <c r="I69" s="68" t="str">
        <f>IF('Ümumi baza'!AC69="","",'Ümumi baza'!AC69)</f>
        <v/>
      </c>
      <c r="J69" s="68" t="str">
        <f>IF('Ümumi baza'!AD69="","",'Ümumi baza'!AD69)</f>
        <v/>
      </c>
      <c r="K69" s="68" t="str">
        <f>IF('Ümumi baza'!AQ69="","",'Ümumi baza'!AQ69)</f>
        <v/>
      </c>
      <c r="L69" s="68" t="str">
        <f>IF('Ümumi baza'!BD69="","",'Ümumi baza'!BD69)</f>
        <v/>
      </c>
      <c r="M69" s="68" t="str">
        <f>IF('Ümumi baza'!BE69="","",'Ümumi baza'!BE69)</f>
        <v/>
      </c>
      <c r="N69" s="68" t="str">
        <f>IF('Ümumi baza'!BF69="","",'Ümumi baza'!BF69)</f>
        <v/>
      </c>
      <c r="O69" s="68" t="str">
        <f>IF('Ümumi baza'!BG69="","",'Ümumi baza'!BG69)</f>
        <v/>
      </c>
      <c r="P69" s="68" t="str">
        <f>IF('Ümumi baza'!BH69="","",'Ümumi baza'!BH69)</f>
        <v/>
      </c>
      <c r="Q69" s="68" t="str">
        <f>IF('Ümumi baza'!BI69="","",'Ümumi baza'!BI69)</f>
        <v/>
      </c>
      <c r="R69" s="68" t="str">
        <f>IF('Ümumi baza'!BV69="","",'Ümumi baza'!BV69)</f>
        <v/>
      </c>
      <c r="S69" s="68" t="str">
        <f>IF('Ümumi baza'!CI69="","",'Ümumi baza'!CI69)</f>
        <v/>
      </c>
      <c r="T69" s="68" t="str">
        <f>IF('Ümumi baza'!CJ69="","",'Ümumi baza'!CJ69)</f>
        <v/>
      </c>
      <c r="U69" s="68" t="str">
        <f>IF('Ümumi baza'!CK69="","",'Ümumi baza'!CK69)</f>
        <v/>
      </c>
      <c r="V69" s="68" t="str">
        <f>IF('Ümumi baza'!CL69="","",'Ümumi baza'!CL69)</f>
        <v/>
      </c>
      <c r="W69" s="68" t="str">
        <f>IF('Ümumi baza'!CM69="","",'Ümumi baza'!CM69)</f>
        <v/>
      </c>
      <c r="X69" s="68" t="str">
        <f>IF('Ümumi baza'!CN69="","",'Ümumi baza'!CN69)</f>
        <v/>
      </c>
      <c r="Y69" s="68">
        <f>IF('Ümumi baza'!DA69="","",'Ümumi baza'!DA69)</f>
        <v>0</v>
      </c>
      <c r="Z69" s="68">
        <f>IF('Ümumi baza'!DN69="","",'Ümumi baza'!DN69)</f>
        <v>0</v>
      </c>
      <c r="AA69" s="68">
        <f>IF('Ümumi baza'!DO69="","",'Ümumi baza'!DO69)</f>
        <v>0</v>
      </c>
      <c r="AB69" s="68">
        <f>IF('Ümumi baza'!DP69="","",'Ümumi baza'!DP69)</f>
        <v>0</v>
      </c>
      <c r="AC69" s="68">
        <f>IF('Ümumi baza'!DQ69="","",'Ümumi baza'!DQ69)</f>
        <v>0</v>
      </c>
      <c r="AD69" s="68">
        <f>IF('Ümumi baza'!DR69="","",'Ümumi baza'!DR69)</f>
        <v>0</v>
      </c>
      <c r="AE69" s="68">
        <f>IF('Ümumi baza'!DS69="","",'Ümumi baza'!DS69)</f>
        <v>0</v>
      </c>
      <c r="AF69" s="68" t="str">
        <f>IF('Ümumi baza'!EF69="","",'Ümumi baza'!EF69)</f>
        <v/>
      </c>
      <c r="AG69" s="68" t="str">
        <f>IF('Ümumi baza'!ES69="","",'Ümumi baza'!ES69)</f>
        <v/>
      </c>
      <c r="AH69" s="68" t="str">
        <f>IF('Ümumi baza'!ET69="","",'Ümumi baza'!ET69)</f>
        <v/>
      </c>
      <c r="AI69" s="68" t="str">
        <f>IF('Ümumi baza'!EU69="","",'Ümumi baza'!EU69)</f>
        <v/>
      </c>
      <c r="AJ69" s="68" t="str">
        <f>IF('Ümumi baza'!EV69="","",'Ümumi baza'!EV69)</f>
        <v/>
      </c>
      <c r="AK69" s="68" t="str">
        <f>IF('Ümumi baza'!EW69="","",'Ümumi baza'!EW69)</f>
        <v/>
      </c>
      <c r="AL69" s="68" t="str">
        <f>IF('Ümumi baza'!EX69="","",'Ümumi baza'!EX69)</f>
        <v/>
      </c>
      <c r="AM69" s="68">
        <f>IF('Ümumi baza'!FK69="","",'Ümumi baza'!FK69)</f>
        <v>0</v>
      </c>
      <c r="AN69" s="68">
        <f>IF('Ümumi baza'!FX69="","",'Ümumi baza'!FX69)</f>
        <v>0</v>
      </c>
      <c r="AO69" s="68">
        <f>IF('Ümumi baza'!FY69="","",'Ümumi baza'!FY69)</f>
        <v>0</v>
      </c>
      <c r="AP69" s="68">
        <f>IF('Ümumi baza'!FZ69="","",'Ümumi baza'!FZ69)</f>
        <v>0</v>
      </c>
      <c r="AQ69" s="68">
        <f>IF('Ümumi baza'!GA69="","",'Ümumi baza'!GA69)</f>
        <v>0</v>
      </c>
      <c r="AR69" s="68">
        <f>IF('Ümumi baza'!GB69="","",'Ümumi baza'!GB69)</f>
        <v>0</v>
      </c>
      <c r="AS69" s="68">
        <f>IF('Ümumi baza'!GC69="","",'Ümumi baza'!GC69)</f>
        <v>0</v>
      </c>
      <c r="AT69" s="68" t="str">
        <f>IF('Ümumi baza'!GP69="","",'Ümumi baza'!GP69)</f>
        <v/>
      </c>
      <c r="AU69" s="68" t="str">
        <f>IF('Ümumi baza'!HC69="","",'Ümumi baza'!HC69)</f>
        <v/>
      </c>
      <c r="AV69" s="68" t="str">
        <f>IF('Ümumi baza'!HD69="","",'Ümumi baza'!HD69)</f>
        <v/>
      </c>
      <c r="AW69" s="68" t="str">
        <f>IF('Ümumi baza'!HE69="","",'Ümumi baza'!HE69)</f>
        <v/>
      </c>
      <c r="AX69" s="68" t="str">
        <f>IF('Ümumi baza'!HF69="","",'Ümumi baza'!HF69)</f>
        <v/>
      </c>
      <c r="AY69" s="68" t="str">
        <f>IF('Ümumi baza'!HG69="","",'Ümumi baza'!HG69)</f>
        <v/>
      </c>
      <c r="AZ69" s="68" t="str">
        <f>IF('Ümumi baza'!HH69="","",'Ümumi baza'!HH69)</f>
        <v/>
      </c>
      <c r="BA69" s="68">
        <f>IF('Ümumi baza'!HU69="","",'Ümumi baza'!HU69)</f>
        <v>57.295238095238091</v>
      </c>
      <c r="BB69" s="68">
        <f>IF('Ümumi baza'!IH69="","",'Ümumi baza'!IH69)</f>
        <v>0</v>
      </c>
      <c r="BC69" s="68">
        <f>IF('Ümumi baza'!II69="","",'Ümumi baza'!II69)</f>
        <v>0</v>
      </c>
      <c r="BD69" s="68">
        <f>IF('Ümumi baza'!IJ69="","",'Ümumi baza'!IJ69)</f>
        <v>63.895932539682548</v>
      </c>
      <c r="BE69" s="68">
        <f>IF('Ümumi baza'!IK69="","",'Ümumi baza'!IK69)</f>
        <v>0</v>
      </c>
      <c r="BF69" s="68">
        <f>IF('Ümumi baza'!IL69="","",'Ümumi baza'!IL69)</f>
        <v>63.895932539682548</v>
      </c>
      <c r="BG69" s="68">
        <f>IF('Ümumi baza'!IM69="","",'Ümumi baza'!IM69)</f>
        <v>0</v>
      </c>
      <c r="BH69" s="68">
        <f>IF('Ümumi baza'!IZ69="","",'Ümumi baza'!IZ69)</f>
        <v>72.953257456828879</v>
      </c>
      <c r="BI69" s="68">
        <f>IF('Ümumi baza'!JM69="","",'Ümumi baza'!JM69)</f>
        <v>0</v>
      </c>
      <c r="BJ69" s="68">
        <f>IF('Ümumi baza'!JN69="","",'Ümumi baza'!JN69)</f>
        <v>0</v>
      </c>
      <c r="BK69" s="68">
        <f>IF('Ümumi baza'!JO69="","",'Ümumi baza'!JO69)</f>
        <v>69.903210034013611</v>
      </c>
      <c r="BL69" s="68">
        <f>IF('Ümumi baza'!JP69="","",'Ümumi baza'!JP69)</f>
        <v>0</v>
      </c>
      <c r="BM69" s="68">
        <f>IF('Ümumi baza'!JQ69="","",'Ümumi baza'!JQ69)</f>
        <v>69.903210034013611</v>
      </c>
      <c r="BN69" s="68">
        <f>IF('Ümumi baza'!JR69="","",'Ümumi baza'!JR69)</f>
        <v>0</v>
      </c>
      <c r="BO69" s="68" t="str">
        <f>IF('Ümumi baza'!KE69="","",'Ümumi baza'!KE69)</f>
        <v/>
      </c>
      <c r="BP69" s="68" t="str">
        <f>IF('Ümumi baza'!KR69="","",'Ümumi baza'!KR69)</f>
        <v/>
      </c>
      <c r="BQ69" s="68" t="str">
        <f>IF('Ümumi baza'!KS69="","",'Ümumi baza'!KS69)</f>
        <v/>
      </c>
      <c r="BR69" s="68" t="str">
        <f>IF('Ümumi baza'!KT69="","",'Ümumi baza'!KT69)</f>
        <v/>
      </c>
      <c r="BS69" s="68" t="str">
        <f>IF('Ümumi baza'!KU69="","",'Ümumi baza'!KU69)</f>
        <v/>
      </c>
      <c r="BT69" s="68" t="str">
        <f>IF('Ümumi baza'!KV69="","",'Ümumi baza'!KV69)</f>
        <v/>
      </c>
      <c r="BU69" s="68" t="str">
        <f>IF('Ümumi baza'!KW69="","",'Ümumi baza'!KW69)</f>
        <v/>
      </c>
      <c r="BV69" s="68">
        <f>IF('Ümumi baza'!LJ69="","",'Ümumi baza'!LJ69)</f>
        <v>27.762499999999999</v>
      </c>
      <c r="BW69" s="68">
        <f>IF('Ümumi baza'!LW69="","",'Ümumi baza'!LW69)</f>
        <v>0</v>
      </c>
      <c r="BX69" s="68">
        <f>IF('Ümumi baza'!LX69="","",'Ümumi baza'!LX69)</f>
        <v>0</v>
      </c>
      <c r="BY69" s="68">
        <f>IF('Ümumi baza'!LY69="","",'Ümumi baza'!LY69)</f>
        <v>37.539583333333333</v>
      </c>
      <c r="BZ69" s="68">
        <f>IF('Ümumi baza'!LZ69="","",'Ümumi baza'!LZ69)</f>
        <v>29.862500000000001</v>
      </c>
      <c r="CA69" s="68">
        <f>IF('Ümumi baza'!MA69="","",'Ümumi baza'!MA69)</f>
        <v>32.933333333333337</v>
      </c>
      <c r="CB69" s="68">
        <f>IF('Ümumi baza'!MB69="","",'Ümumi baza'!MB69)</f>
        <v>0</v>
      </c>
      <c r="CC69" s="68" t="str">
        <f>IF('Ümumi baza'!MO69="","",'Ümumi baza'!MO69)</f>
        <v/>
      </c>
      <c r="CD69" s="68" t="str">
        <f>IF('Ümumi baza'!NB69="","",'Ümumi baza'!NB69)</f>
        <v/>
      </c>
      <c r="CE69" s="68" t="str">
        <f>IF('Ümumi baza'!NC69="","",'Ümumi baza'!NC69)</f>
        <v/>
      </c>
      <c r="CF69" s="68" t="str">
        <f>IF('Ümumi baza'!ND69="","",'Ümumi baza'!ND69)</f>
        <v/>
      </c>
      <c r="CG69" s="68" t="str">
        <f>IF('Ümumi baza'!NE69="","",'Ümumi baza'!NE69)</f>
        <v/>
      </c>
      <c r="CH69" s="68" t="str">
        <f>IF('Ümumi baza'!NF69="","",'Ümumi baza'!NF69)</f>
        <v/>
      </c>
      <c r="CI69" s="68" t="str">
        <f>IF('Ümumi baza'!NG69="","",'Ümumi baza'!NG69)</f>
        <v/>
      </c>
      <c r="CJ69" s="69">
        <f t="shared" ref="CJ69:CJ132" si="8">AVERAGE(D69,K69,R69,Y69,AF69,AM69,AT69,BA69,BH69,BO69,BV69,CC69)</f>
        <v>31.602199110413391</v>
      </c>
      <c r="CK69" s="69">
        <f t="shared" ref="CK69:CK132" si="9">AVERAGE(E69,L69,S69,Z69,AG69,AN69,AU69,BB69,BI69,BP69,BW69,CD69)</f>
        <v>0</v>
      </c>
      <c r="CL69" s="69">
        <f t="shared" ref="CL69:CL132" si="10">AVERAGE(F69,M69,T69,AA69,AH69,AO69,AV69,BC69,BJ69,BQ69,BX69,CE69)</f>
        <v>0</v>
      </c>
      <c r="CM69" s="69">
        <f t="shared" ref="CM69:CM132" si="11">AVERAGE(G69,N69,U69,AB69,AI69,AP69,AW69,BD69,BK69,BR69,BY69,CF69)</f>
        <v>34.267745181405893</v>
      </c>
      <c r="CN69" s="69">
        <f t="shared" ref="CN69:CN132" si="12">AVERAGE(H69,O69,V69,AC69,AJ69,AQ69,AX69,BE69,BL69,BS69,BZ69,CG69)</f>
        <v>5.9725000000000001</v>
      </c>
      <c r="CO69" s="69">
        <f t="shared" ref="CO69:CO132" si="13">AVERAGE(I69,P69,W69,AD69,AK69,AR69,AY69,BF69,BM69,BT69,CA69,CH69)</f>
        <v>33.346495181405899</v>
      </c>
      <c r="CP69" s="69">
        <f t="shared" ref="CP69:CP132" si="14">AVERAGE(J69,Q69,X69,AE69,AL69,AS69,AZ69,BG69,BN69,BU69,CB69,CI69)</f>
        <v>0</v>
      </c>
    </row>
    <row r="70" spans="1:94" x14ac:dyDescent="0.3">
      <c r="A70" s="63"/>
      <c r="B70" s="68" t="str">
        <f>IF('Ümumi baza'!B70="","",'Ümumi baza'!B70)</f>
        <v/>
      </c>
      <c r="C70" s="68" t="s">
        <v>88</v>
      </c>
      <c r="D70" s="68" t="str">
        <f>IF('Ümumi baza'!L70="","",'Ümumi baza'!L70)</f>
        <v/>
      </c>
      <c r="E70" s="68" t="str">
        <f>IF('Ümumi baza'!Y70="","",'Ümumi baza'!Y70)</f>
        <v/>
      </c>
      <c r="F70" s="68" t="str">
        <f>IF('Ümumi baza'!Z70="","",'Ümumi baza'!Z70)</f>
        <v/>
      </c>
      <c r="G70" s="68" t="str">
        <f>IF('Ümumi baza'!AA70="","",'Ümumi baza'!AA70)</f>
        <v/>
      </c>
      <c r="H70" s="68" t="str">
        <f>IF('Ümumi baza'!AB70="","",'Ümumi baza'!AB70)</f>
        <v/>
      </c>
      <c r="I70" s="68" t="str">
        <f>IF('Ümumi baza'!AC70="","",'Ümumi baza'!AC70)</f>
        <v/>
      </c>
      <c r="J70" s="68" t="str">
        <f>IF('Ümumi baza'!AD70="","",'Ümumi baza'!AD70)</f>
        <v/>
      </c>
      <c r="K70" s="68" t="str">
        <f>IF('Ümumi baza'!AQ70="","",'Ümumi baza'!AQ70)</f>
        <v/>
      </c>
      <c r="L70" s="68" t="str">
        <f>IF('Ümumi baza'!BD70="","",'Ümumi baza'!BD70)</f>
        <v/>
      </c>
      <c r="M70" s="68" t="str">
        <f>IF('Ümumi baza'!BE70="","",'Ümumi baza'!BE70)</f>
        <v/>
      </c>
      <c r="N70" s="68" t="str">
        <f>IF('Ümumi baza'!BF70="","",'Ümumi baza'!BF70)</f>
        <v/>
      </c>
      <c r="O70" s="68" t="str">
        <f>IF('Ümumi baza'!BG70="","",'Ümumi baza'!BG70)</f>
        <v/>
      </c>
      <c r="P70" s="68" t="str">
        <f>IF('Ümumi baza'!BH70="","",'Ümumi baza'!BH70)</f>
        <v/>
      </c>
      <c r="Q70" s="68" t="str">
        <f>IF('Ümumi baza'!BI70="","",'Ümumi baza'!BI70)</f>
        <v/>
      </c>
      <c r="R70" s="68" t="str">
        <f>IF('Ümumi baza'!BV70="","",'Ümumi baza'!BV70)</f>
        <v/>
      </c>
      <c r="S70" s="68" t="str">
        <f>IF('Ümumi baza'!CI70="","",'Ümumi baza'!CI70)</f>
        <v/>
      </c>
      <c r="T70" s="68" t="str">
        <f>IF('Ümumi baza'!CJ70="","",'Ümumi baza'!CJ70)</f>
        <v/>
      </c>
      <c r="U70" s="68" t="str">
        <f>IF('Ümumi baza'!CK70="","",'Ümumi baza'!CK70)</f>
        <v/>
      </c>
      <c r="V70" s="68" t="str">
        <f>IF('Ümumi baza'!CL70="","",'Ümumi baza'!CL70)</f>
        <v/>
      </c>
      <c r="W70" s="68" t="str">
        <f>IF('Ümumi baza'!CM70="","",'Ümumi baza'!CM70)</f>
        <v/>
      </c>
      <c r="X70" s="68" t="str">
        <f>IF('Ümumi baza'!CN70="","",'Ümumi baza'!CN70)</f>
        <v/>
      </c>
      <c r="Y70" s="68" t="str">
        <f>IF('Ümumi baza'!DA70="","",'Ümumi baza'!DA70)</f>
        <v/>
      </c>
      <c r="Z70" s="68" t="str">
        <f>IF('Ümumi baza'!DN70="","",'Ümumi baza'!DN70)</f>
        <v/>
      </c>
      <c r="AA70" s="68" t="str">
        <f>IF('Ümumi baza'!DO70="","",'Ümumi baza'!DO70)</f>
        <v/>
      </c>
      <c r="AB70" s="68" t="str">
        <f>IF('Ümumi baza'!DP70="","",'Ümumi baza'!DP70)</f>
        <v/>
      </c>
      <c r="AC70" s="68" t="str">
        <f>IF('Ümumi baza'!DQ70="","",'Ümumi baza'!DQ70)</f>
        <v/>
      </c>
      <c r="AD70" s="68" t="str">
        <f>IF('Ümumi baza'!DR70="","",'Ümumi baza'!DR70)</f>
        <v/>
      </c>
      <c r="AE70" s="68" t="str">
        <f>IF('Ümumi baza'!DS70="","",'Ümumi baza'!DS70)</f>
        <v/>
      </c>
      <c r="AF70" s="68" t="str">
        <f>IF('Ümumi baza'!EF70="","",'Ümumi baza'!EF70)</f>
        <v/>
      </c>
      <c r="AG70" s="68" t="str">
        <f>IF('Ümumi baza'!ES70="","",'Ümumi baza'!ES70)</f>
        <v/>
      </c>
      <c r="AH70" s="68" t="str">
        <f>IF('Ümumi baza'!ET70="","",'Ümumi baza'!ET70)</f>
        <v/>
      </c>
      <c r="AI70" s="68" t="str">
        <f>IF('Ümumi baza'!EU70="","",'Ümumi baza'!EU70)</f>
        <v/>
      </c>
      <c r="AJ70" s="68" t="str">
        <f>IF('Ümumi baza'!EV70="","",'Ümumi baza'!EV70)</f>
        <v/>
      </c>
      <c r="AK70" s="68" t="str">
        <f>IF('Ümumi baza'!EW70="","",'Ümumi baza'!EW70)</f>
        <v/>
      </c>
      <c r="AL70" s="68" t="str">
        <f>IF('Ümumi baza'!EX70="","",'Ümumi baza'!EX70)</f>
        <v/>
      </c>
      <c r="AM70" s="68" t="str">
        <f>IF('Ümumi baza'!FK70="","",'Ümumi baza'!FK70)</f>
        <v/>
      </c>
      <c r="AN70" s="68" t="str">
        <f>IF('Ümumi baza'!FX70="","",'Ümumi baza'!FX70)</f>
        <v/>
      </c>
      <c r="AO70" s="68" t="str">
        <f>IF('Ümumi baza'!FY70="","",'Ümumi baza'!FY70)</f>
        <v/>
      </c>
      <c r="AP70" s="68" t="str">
        <f>IF('Ümumi baza'!FZ70="","",'Ümumi baza'!FZ70)</f>
        <v/>
      </c>
      <c r="AQ70" s="68" t="str">
        <f>IF('Ümumi baza'!GA70="","",'Ümumi baza'!GA70)</f>
        <v/>
      </c>
      <c r="AR70" s="68" t="str">
        <f>IF('Ümumi baza'!GB70="","",'Ümumi baza'!GB70)</f>
        <v/>
      </c>
      <c r="AS70" s="68" t="str">
        <f>IF('Ümumi baza'!GC70="","",'Ümumi baza'!GC70)</f>
        <v/>
      </c>
      <c r="AT70" s="68" t="str">
        <f>IF('Ümumi baza'!GP70="","",'Ümumi baza'!GP70)</f>
        <v/>
      </c>
      <c r="AU70" s="68" t="str">
        <f>IF('Ümumi baza'!HC70="","",'Ümumi baza'!HC70)</f>
        <v/>
      </c>
      <c r="AV70" s="68" t="str">
        <f>IF('Ümumi baza'!HD70="","",'Ümumi baza'!HD70)</f>
        <v/>
      </c>
      <c r="AW70" s="68">
        <f>IF('Ümumi baza'!HE70="","",'Ümumi baza'!HE70)</f>
        <v>18.775153418010564</v>
      </c>
      <c r="AX70" s="68" t="str">
        <f>IF('Ümumi baza'!HF70="","",'Ümumi baza'!HF70)</f>
        <v/>
      </c>
      <c r="AY70" s="68">
        <f>IF('Ümumi baza'!HG70="","",'Ümumi baza'!HG70)</f>
        <v>18.775153418010564</v>
      </c>
      <c r="AZ70" s="68" t="str">
        <f>IF('Ümumi baza'!HH70="","",'Ümumi baza'!HH70)</f>
        <v/>
      </c>
      <c r="BA70" s="68">
        <f>IF('Ümumi baza'!HU70="","",'Ümumi baza'!HU70)</f>
        <v>35.364759725400461</v>
      </c>
      <c r="BB70" s="68" t="str">
        <f>IF('Ümumi baza'!IH70="","",'Ümumi baza'!IH70)</f>
        <v/>
      </c>
      <c r="BC70" s="68" t="str">
        <f>IF('Ümumi baza'!II70="","",'Ümumi baza'!II70)</f>
        <v/>
      </c>
      <c r="BD70" s="68">
        <f>IF('Ümumi baza'!IJ70="","",'Ümumi baza'!IJ70)</f>
        <v>22.243457026065723</v>
      </c>
      <c r="BE70" s="68" t="str">
        <f>IF('Ümumi baza'!IK70="","",'Ümumi baza'!IK70)</f>
        <v/>
      </c>
      <c r="BF70" s="68">
        <f>IF('Ümumi baza'!IL70="","",'Ümumi baza'!IL70)</f>
        <v>22.243457026065723</v>
      </c>
      <c r="BG70" s="68" t="str">
        <f>IF('Ümumi baza'!IM70="","",'Ümumi baza'!IM70)</f>
        <v/>
      </c>
      <c r="BH70" s="68">
        <f>IF('Ümumi baza'!IZ70="","",'Ümumi baza'!IZ70)</f>
        <v>28.394390833096292</v>
      </c>
      <c r="BI70" s="68" t="str">
        <f>IF('Ümumi baza'!JM70="","",'Ümumi baza'!JM70)</f>
        <v/>
      </c>
      <c r="BJ70" s="68" t="str">
        <f>IF('Ümumi baza'!JN70="","",'Ümumi baza'!JN70)</f>
        <v/>
      </c>
      <c r="BK70" s="68">
        <f>IF('Ümumi baza'!JO70="","",'Ümumi baza'!JO70)</f>
        <v>18.94201907931885</v>
      </c>
      <c r="BL70" s="68" t="str">
        <f>IF('Ümumi baza'!JP70="","",'Ümumi baza'!JP70)</f>
        <v/>
      </c>
      <c r="BM70" s="68">
        <f>IF('Ümumi baza'!JQ70="","",'Ümumi baza'!JQ70)</f>
        <v>18.94201907931885</v>
      </c>
      <c r="BN70" s="68" t="str">
        <f>IF('Ümumi baza'!JR70="","",'Ümumi baza'!JR70)</f>
        <v/>
      </c>
      <c r="BO70" s="68">
        <f>IF('Ümumi baza'!KE70="","",'Ümumi baza'!KE70)</f>
        <v>30.505050505050505</v>
      </c>
      <c r="BP70" s="68" t="str">
        <f>IF('Ümumi baza'!KR70="","",'Ümumi baza'!KR70)</f>
        <v/>
      </c>
      <c r="BQ70" s="68" t="str">
        <f>IF('Ümumi baza'!KS70="","",'Ümumi baza'!KS70)</f>
        <v/>
      </c>
      <c r="BR70" s="68">
        <f>IF('Ümumi baza'!KT70="","",'Ümumi baza'!KT70)</f>
        <v>18.227994227994227</v>
      </c>
      <c r="BS70" s="68">
        <f>IF('Ümumi baza'!KU70="","",'Ümumi baza'!KU70)</f>
        <v>18.945887445887447</v>
      </c>
      <c r="BT70" s="68">
        <f>IF('Ümumi baza'!KV70="","",'Ümumi baza'!KV70)</f>
        <v>19.779220779220779</v>
      </c>
      <c r="BU70" s="68" t="str">
        <f>IF('Ümumi baza'!KW70="","",'Ümumi baza'!KW70)</f>
        <v/>
      </c>
      <c r="BV70" s="68">
        <f>IF('Ümumi baza'!LJ70="","",'Ümumi baza'!LJ70)</f>
        <v>15</v>
      </c>
      <c r="BW70" s="68" t="str">
        <f>IF('Ümumi baza'!LW70="","",'Ümumi baza'!LW70)</f>
        <v/>
      </c>
      <c r="BX70" s="68" t="str">
        <f>IF('Ümumi baza'!LX70="","",'Ümumi baza'!LX70)</f>
        <v/>
      </c>
      <c r="BY70" s="68">
        <f>IF('Ümumi baza'!LY70="","",'Ümumi baza'!LY70)</f>
        <v>28.571428571428573</v>
      </c>
      <c r="BZ70" s="68">
        <f>IF('Ümumi baza'!LZ70="","",'Ümumi baza'!LZ70)</f>
        <v>28.571428571428573</v>
      </c>
      <c r="CA70" s="68">
        <f>IF('Ümumi baza'!MA70="","",'Ümumi baza'!MA70)</f>
        <v>28.571428571428573</v>
      </c>
      <c r="CB70" s="68" t="str">
        <f>IF('Ümumi baza'!MB70="","",'Ümumi baza'!MB70)</f>
        <v/>
      </c>
      <c r="CC70" s="68">
        <f>IF('Ümumi baza'!MO70="","",'Ümumi baza'!MO70)</f>
        <v>54.861111111111114</v>
      </c>
      <c r="CD70" s="68" t="str">
        <f>IF('Ümumi baza'!NB70="","",'Ümumi baza'!NB70)</f>
        <v/>
      </c>
      <c r="CE70" s="68" t="str">
        <f>IF('Ümumi baza'!NC70="","",'Ümumi baza'!NC70)</f>
        <v/>
      </c>
      <c r="CF70" s="68">
        <f>IF('Ümumi baza'!ND70="","",'Ümumi baza'!ND70)</f>
        <v>60.763888888888886</v>
      </c>
      <c r="CG70" s="68">
        <f>IF('Ümumi baza'!NE70="","",'Ümumi baza'!NE70)</f>
        <v>60.763888888888886</v>
      </c>
      <c r="CH70" s="68">
        <f>IF('Ümumi baza'!NF70="","",'Ümumi baza'!NF70)</f>
        <v>60.763888888888886</v>
      </c>
      <c r="CI70" s="68" t="str">
        <f>IF('Ümumi baza'!NG70="","",'Ümumi baza'!NG70)</f>
        <v/>
      </c>
      <c r="CJ70" s="69">
        <f t="shared" si="8"/>
        <v>32.825062434931674</v>
      </c>
      <c r="CK70" s="69" t="e">
        <f t="shared" si="9"/>
        <v>#DIV/0!</v>
      </c>
      <c r="CL70" s="69" t="e">
        <f t="shared" si="10"/>
        <v>#DIV/0!</v>
      </c>
      <c r="CM70" s="69">
        <f t="shared" si="11"/>
        <v>27.920656868617801</v>
      </c>
      <c r="CN70" s="69">
        <f t="shared" si="12"/>
        <v>36.093734968734971</v>
      </c>
      <c r="CO70" s="69">
        <f t="shared" si="13"/>
        <v>28.179194627155564</v>
      </c>
      <c r="CP70" s="69" t="e">
        <f t="shared" si="14"/>
        <v>#DIV/0!</v>
      </c>
    </row>
    <row r="71" spans="1:94" x14ac:dyDescent="0.3">
      <c r="A71" s="63"/>
      <c r="B71" s="68" t="str">
        <f>IF('Ümumi baza'!B71="","",'Ümumi baza'!B71)</f>
        <v/>
      </c>
      <c r="C71" s="68" t="s">
        <v>89</v>
      </c>
      <c r="D71" s="68" t="str">
        <f>IF('Ümumi baza'!L71="","",'Ümumi baza'!L71)</f>
        <v/>
      </c>
      <c r="E71" s="68" t="str">
        <f>IF('Ümumi baza'!Y71="","",'Ümumi baza'!Y71)</f>
        <v/>
      </c>
      <c r="F71" s="68" t="str">
        <f>IF('Ümumi baza'!Z71="","",'Ümumi baza'!Z71)</f>
        <v/>
      </c>
      <c r="G71" s="68" t="str">
        <f>IF('Ümumi baza'!AA71="","",'Ümumi baza'!AA71)</f>
        <v/>
      </c>
      <c r="H71" s="68" t="str">
        <f>IF('Ümumi baza'!AB71="","",'Ümumi baza'!AB71)</f>
        <v/>
      </c>
      <c r="I71" s="68" t="str">
        <f>IF('Ümumi baza'!AC71="","",'Ümumi baza'!AC71)</f>
        <v/>
      </c>
      <c r="J71" s="68" t="str">
        <f>IF('Ümumi baza'!AD71="","",'Ümumi baza'!AD71)</f>
        <v/>
      </c>
      <c r="K71" s="68" t="str">
        <f>IF('Ümumi baza'!AQ71="","",'Ümumi baza'!AQ71)</f>
        <v/>
      </c>
      <c r="L71" s="68" t="str">
        <f>IF('Ümumi baza'!BD71="","",'Ümumi baza'!BD71)</f>
        <v/>
      </c>
      <c r="M71" s="68" t="str">
        <f>IF('Ümumi baza'!BE71="","",'Ümumi baza'!BE71)</f>
        <v/>
      </c>
      <c r="N71" s="68" t="str">
        <f>IF('Ümumi baza'!BF71="","",'Ümumi baza'!BF71)</f>
        <v/>
      </c>
      <c r="O71" s="68" t="str">
        <f>IF('Ümumi baza'!BG71="","",'Ümumi baza'!BG71)</f>
        <v/>
      </c>
      <c r="P71" s="68" t="str">
        <f>IF('Ümumi baza'!BH71="","",'Ümumi baza'!BH71)</f>
        <v/>
      </c>
      <c r="Q71" s="68" t="str">
        <f>IF('Ümumi baza'!BI71="","",'Ümumi baza'!BI71)</f>
        <v/>
      </c>
      <c r="R71" s="68" t="str">
        <f>IF('Ümumi baza'!BV71="","",'Ümumi baza'!BV71)</f>
        <v/>
      </c>
      <c r="S71" s="68" t="str">
        <f>IF('Ümumi baza'!CI71="","",'Ümumi baza'!CI71)</f>
        <v/>
      </c>
      <c r="T71" s="68" t="str">
        <f>IF('Ümumi baza'!CJ71="","",'Ümumi baza'!CJ71)</f>
        <v/>
      </c>
      <c r="U71" s="68" t="str">
        <f>IF('Ümumi baza'!CK71="","",'Ümumi baza'!CK71)</f>
        <v/>
      </c>
      <c r="V71" s="68" t="str">
        <f>IF('Ümumi baza'!CL71="","",'Ümumi baza'!CL71)</f>
        <v/>
      </c>
      <c r="W71" s="68" t="str">
        <f>IF('Ümumi baza'!CM71="","",'Ümumi baza'!CM71)</f>
        <v/>
      </c>
      <c r="X71" s="68" t="str">
        <f>IF('Ümumi baza'!CN71="","",'Ümumi baza'!CN71)</f>
        <v/>
      </c>
      <c r="Y71" s="68" t="str">
        <f>IF('Ümumi baza'!DA71="","",'Ümumi baza'!DA71)</f>
        <v/>
      </c>
      <c r="Z71" s="68" t="str">
        <f>IF('Ümumi baza'!DN71="","",'Ümumi baza'!DN71)</f>
        <v/>
      </c>
      <c r="AA71" s="68" t="str">
        <f>IF('Ümumi baza'!DO71="","",'Ümumi baza'!DO71)</f>
        <v/>
      </c>
      <c r="AB71" s="68" t="str">
        <f>IF('Ümumi baza'!DP71="","",'Ümumi baza'!DP71)</f>
        <v/>
      </c>
      <c r="AC71" s="68" t="str">
        <f>IF('Ümumi baza'!DQ71="","",'Ümumi baza'!DQ71)</f>
        <v/>
      </c>
      <c r="AD71" s="68" t="str">
        <f>IF('Ümumi baza'!DR71="","",'Ümumi baza'!DR71)</f>
        <v/>
      </c>
      <c r="AE71" s="68" t="str">
        <f>IF('Ümumi baza'!DS71="","",'Ümumi baza'!DS71)</f>
        <v/>
      </c>
      <c r="AF71" s="68" t="str">
        <f>IF('Ümumi baza'!EF71="","",'Ümumi baza'!EF71)</f>
        <v/>
      </c>
      <c r="AG71" s="68" t="str">
        <f>IF('Ümumi baza'!ES71="","",'Ümumi baza'!ES71)</f>
        <v/>
      </c>
      <c r="AH71" s="68" t="str">
        <f>IF('Ümumi baza'!ET71="","",'Ümumi baza'!ET71)</f>
        <v/>
      </c>
      <c r="AI71" s="68" t="str">
        <f>IF('Ümumi baza'!EU71="","",'Ümumi baza'!EU71)</f>
        <v/>
      </c>
      <c r="AJ71" s="68" t="str">
        <f>IF('Ümumi baza'!EV71="","",'Ümumi baza'!EV71)</f>
        <v/>
      </c>
      <c r="AK71" s="68" t="str">
        <f>IF('Ümumi baza'!EW71="","",'Ümumi baza'!EW71)</f>
        <v/>
      </c>
      <c r="AL71" s="68" t="str">
        <f>IF('Ümumi baza'!EX71="","",'Ümumi baza'!EX71)</f>
        <v/>
      </c>
      <c r="AM71" s="68" t="str">
        <f>IF('Ümumi baza'!FK71="","",'Ümumi baza'!FK71)</f>
        <v/>
      </c>
      <c r="AN71" s="68" t="str">
        <f>IF('Ümumi baza'!FX71="","",'Ümumi baza'!FX71)</f>
        <v/>
      </c>
      <c r="AO71" s="68" t="str">
        <f>IF('Ümumi baza'!FY71="","",'Ümumi baza'!FY71)</f>
        <v/>
      </c>
      <c r="AP71" s="68" t="str">
        <f>IF('Ümumi baza'!FZ71="","",'Ümumi baza'!FZ71)</f>
        <v/>
      </c>
      <c r="AQ71" s="68" t="str">
        <f>IF('Ümumi baza'!GA71="","",'Ümumi baza'!GA71)</f>
        <v/>
      </c>
      <c r="AR71" s="68" t="str">
        <f>IF('Ümumi baza'!GB71="","",'Ümumi baza'!GB71)</f>
        <v/>
      </c>
      <c r="AS71" s="68" t="str">
        <f>IF('Ümumi baza'!GC71="","",'Ümumi baza'!GC71)</f>
        <v/>
      </c>
      <c r="AT71" s="68" t="str">
        <f>IF('Ümumi baza'!GP71="","",'Ümumi baza'!GP71)</f>
        <v/>
      </c>
      <c r="AU71" s="68" t="str">
        <f>IF('Ümumi baza'!HC71="","",'Ümumi baza'!HC71)</f>
        <v/>
      </c>
      <c r="AV71" s="68" t="str">
        <f>IF('Ümumi baza'!HD71="","",'Ümumi baza'!HD71)</f>
        <v/>
      </c>
      <c r="AW71" s="68">
        <f>IF('Ümumi baza'!HE71="","",'Ümumi baza'!HE71)</f>
        <v>36.802721088435369</v>
      </c>
      <c r="AX71" s="68" t="str">
        <f>IF('Ümumi baza'!HF71="","",'Ümumi baza'!HF71)</f>
        <v/>
      </c>
      <c r="AY71" s="68">
        <f>IF('Ümumi baza'!HG71="","",'Ümumi baza'!HG71)</f>
        <v>36.802721088435369</v>
      </c>
      <c r="AZ71" s="68" t="str">
        <f>IF('Ümumi baza'!HH71="","",'Ümumi baza'!HH71)</f>
        <v/>
      </c>
      <c r="BA71" s="68">
        <f>IF('Ümumi baza'!HU71="","",'Ümumi baza'!HU71)</f>
        <v>26.752402745995425</v>
      </c>
      <c r="BB71" s="68" t="str">
        <f>IF('Ümumi baza'!IH71="","",'Ümumi baza'!IH71)</f>
        <v/>
      </c>
      <c r="BC71" s="68" t="str">
        <f>IF('Ümumi baza'!II71="","",'Ümumi baza'!II71)</f>
        <v/>
      </c>
      <c r="BD71" s="68">
        <f>IF('Ümumi baza'!IJ71="","",'Ümumi baza'!IJ71)</f>
        <v>29.04562828475872</v>
      </c>
      <c r="BE71" s="68" t="str">
        <f>IF('Ümumi baza'!IK71="","",'Ümumi baza'!IK71)</f>
        <v/>
      </c>
      <c r="BF71" s="68">
        <f>IF('Ümumi baza'!IL71="","",'Ümumi baza'!IL71)</f>
        <v>29.04562828475872</v>
      </c>
      <c r="BG71" s="68" t="str">
        <f>IF('Ümumi baza'!IM71="","",'Ümumi baza'!IM71)</f>
        <v/>
      </c>
      <c r="BH71" s="68">
        <f>IF('Ümumi baza'!IZ71="","",'Ümumi baza'!IZ71)</f>
        <v>38.140919775440857</v>
      </c>
      <c r="BI71" s="68" t="str">
        <f>IF('Ümumi baza'!JM71="","",'Ümumi baza'!JM71)</f>
        <v/>
      </c>
      <c r="BJ71" s="68" t="str">
        <f>IF('Ümumi baza'!JN71="","",'Ümumi baza'!JN71)</f>
        <v/>
      </c>
      <c r="BK71" s="68">
        <f>IF('Ümumi baza'!JO71="","",'Ümumi baza'!JO71)</f>
        <v>37.654313649736991</v>
      </c>
      <c r="BL71" s="68" t="str">
        <f>IF('Ümumi baza'!JP71="","",'Ümumi baza'!JP71)</f>
        <v/>
      </c>
      <c r="BM71" s="68">
        <f>IF('Ümumi baza'!JQ71="","",'Ümumi baza'!JQ71)</f>
        <v>37.654313649736991</v>
      </c>
      <c r="BN71" s="68" t="str">
        <f>IF('Ümumi baza'!JR71="","",'Ümumi baza'!JR71)</f>
        <v/>
      </c>
      <c r="BO71" s="68">
        <f>IF('Ümumi baza'!KE71="","",'Ümumi baza'!KE71)</f>
        <v>37.775613275613274</v>
      </c>
      <c r="BP71" s="68" t="str">
        <f>IF('Ümumi baza'!KR71="","",'Ümumi baza'!KR71)</f>
        <v/>
      </c>
      <c r="BQ71" s="68" t="str">
        <f>IF('Ümumi baza'!KS71="","",'Ümumi baza'!KS71)</f>
        <v/>
      </c>
      <c r="BR71" s="68">
        <f>IF('Ümumi baza'!KT71="","",'Ümumi baza'!KT71)</f>
        <v>29.212842712842715</v>
      </c>
      <c r="BS71" s="68">
        <f>IF('Ümumi baza'!KU71="","",'Ümumi baza'!KU71)</f>
        <v>40.605339105339105</v>
      </c>
      <c r="BT71" s="68">
        <f>IF('Ümumi baza'!KV71="","",'Ümumi baza'!KV71)</f>
        <v>38.184704184704181</v>
      </c>
      <c r="BU71" s="68" t="str">
        <f>IF('Ümumi baza'!KW71="","",'Ümumi baza'!KW71)</f>
        <v/>
      </c>
      <c r="BV71" s="68">
        <f>IF('Ümumi baza'!LJ71="","",'Ümumi baza'!LJ71)</f>
        <v>35.909090909090907</v>
      </c>
      <c r="BW71" s="68" t="str">
        <f>IF('Ümumi baza'!LW71="","",'Ümumi baza'!LW71)</f>
        <v/>
      </c>
      <c r="BX71" s="68" t="str">
        <f>IF('Ümumi baza'!LX71="","",'Ümumi baza'!LX71)</f>
        <v/>
      </c>
      <c r="BY71" s="68">
        <f>IF('Ümumi baza'!LY71="","",'Ümumi baza'!LY71)</f>
        <v>28.030303030303031</v>
      </c>
      <c r="BZ71" s="68">
        <f>IF('Ümumi baza'!LZ71="","",'Ümumi baza'!LZ71)</f>
        <v>27.536231884057973</v>
      </c>
      <c r="CA71" s="68">
        <f>IF('Ümumi baza'!MA71="","",'Ümumi baza'!MA71)</f>
        <v>29.710144927536234</v>
      </c>
      <c r="CB71" s="68" t="str">
        <f>IF('Ümumi baza'!MB71="","",'Ümumi baza'!MB71)</f>
        <v/>
      </c>
      <c r="CC71" s="68">
        <f>IF('Ümumi baza'!MO71="","",'Ümumi baza'!MO71)</f>
        <v>36.805555555555557</v>
      </c>
      <c r="CD71" s="68" t="str">
        <f>IF('Ümumi baza'!NB71="","",'Ümumi baza'!NB71)</f>
        <v/>
      </c>
      <c r="CE71" s="68" t="str">
        <f>IF('Ümumi baza'!NC71="","",'Ümumi baza'!NC71)</f>
        <v/>
      </c>
      <c r="CF71" s="68">
        <f>IF('Ümumi baza'!ND71="","",'Ümumi baza'!ND71)</f>
        <v>33.680555555555557</v>
      </c>
      <c r="CG71" s="68">
        <f>IF('Ümumi baza'!NE71="","",'Ümumi baza'!NE71)</f>
        <v>33.680555555555557</v>
      </c>
      <c r="CH71" s="68">
        <f>IF('Ümumi baza'!NF71="","",'Ümumi baza'!NF71)</f>
        <v>33.680555555555557</v>
      </c>
      <c r="CI71" s="68" t="str">
        <f>IF('Ümumi baza'!NG71="","",'Ümumi baza'!NG71)</f>
        <v/>
      </c>
      <c r="CJ71" s="69">
        <f t="shared" si="8"/>
        <v>35.076716452339198</v>
      </c>
      <c r="CK71" s="69" t="e">
        <f t="shared" si="9"/>
        <v>#DIV/0!</v>
      </c>
      <c r="CL71" s="69" t="e">
        <f t="shared" si="10"/>
        <v>#DIV/0!</v>
      </c>
      <c r="CM71" s="69">
        <f t="shared" si="11"/>
        <v>32.404394053605394</v>
      </c>
      <c r="CN71" s="69">
        <f t="shared" si="12"/>
        <v>33.940708848317549</v>
      </c>
      <c r="CO71" s="69">
        <f t="shared" si="13"/>
        <v>34.179677948454504</v>
      </c>
      <c r="CP71" s="69" t="e">
        <f t="shared" si="14"/>
        <v>#DIV/0!</v>
      </c>
    </row>
    <row r="72" spans="1:94" x14ac:dyDescent="0.3">
      <c r="A72" s="63"/>
      <c r="B72" s="68" t="str">
        <f>IF('Ümumi baza'!B72="","",'Ümumi baza'!B72)</f>
        <v/>
      </c>
      <c r="C72" s="68" t="s">
        <v>90</v>
      </c>
      <c r="D72" s="68" t="str">
        <f>IF('Ümumi baza'!L72="","",'Ümumi baza'!L72)</f>
        <v/>
      </c>
      <c r="E72" s="68" t="str">
        <f>IF('Ümumi baza'!Y72="","",'Ümumi baza'!Y72)</f>
        <v/>
      </c>
      <c r="F72" s="68" t="str">
        <f>IF('Ümumi baza'!Z72="","",'Ümumi baza'!Z72)</f>
        <v/>
      </c>
      <c r="G72" s="68" t="str">
        <f>IF('Ümumi baza'!AA72="","",'Ümumi baza'!AA72)</f>
        <v/>
      </c>
      <c r="H72" s="68" t="str">
        <f>IF('Ümumi baza'!AB72="","",'Ümumi baza'!AB72)</f>
        <v/>
      </c>
      <c r="I72" s="68" t="str">
        <f>IF('Ümumi baza'!AC72="","",'Ümumi baza'!AC72)</f>
        <v/>
      </c>
      <c r="J72" s="68" t="str">
        <f>IF('Ümumi baza'!AD72="","",'Ümumi baza'!AD72)</f>
        <v/>
      </c>
      <c r="K72" s="68" t="str">
        <f>IF('Ümumi baza'!AQ72="","",'Ümumi baza'!AQ72)</f>
        <v/>
      </c>
      <c r="L72" s="68" t="str">
        <f>IF('Ümumi baza'!BD72="","",'Ümumi baza'!BD72)</f>
        <v/>
      </c>
      <c r="M72" s="68" t="str">
        <f>IF('Ümumi baza'!BE72="","",'Ümumi baza'!BE72)</f>
        <v/>
      </c>
      <c r="N72" s="68" t="str">
        <f>IF('Ümumi baza'!BF72="","",'Ümumi baza'!BF72)</f>
        <v/>
      </c>
      <c r="O72" s="68" t="str">
        <f>IF('Ümumi baza'!BG72="","",'Ümumi baza'!BG72)</f>
        <v/>
      </c>
      <c r="P72" s="68" t="str">
        <f>IF('Ümumi baza'!BH72="","",'Ümumi baza'!BH72)</f>
        <v/>
      </c>
      <c r="Q72" s="68" t="str">
        <f>IF('Ümumi baza'!BI72="","",'Ümumi baza'!BI72)</f>
        <v/>
      </c>
      <c r="R72" s="68" t="str">
        <f>IF('Ümumi baza'!BV72="","",'Ümumi baza'!BV72)</f>
        <v/>
      </c>
      <c r="S72" s="68" t="str">
        <f>IF('Ümumi baza'!CI72="","",'Ümumi baza'!CI72)</f>
        <v/>
      </c>
      <c r="T72" s="68" t="str">
        <f>IF('Ümumi baza'!CJ72="","",'Ümumi baza'!CJ72)</f>
        <v/>
      </c>
      <c r="U72" s="68" t="str">
        <f>IF('Ümumi baza'!CK72="","",'Ümumi baza'!CK72)</f>
        <v/>
      </c>
      <c r="V72" s="68" t="str">
        <f>IF('Ümumi baza'!CL72="","",'Ümumi baza'!CL72)</f>
        <v/>
      </c>
      <c r="W72" s="68" t="str">
        <f>IF('Ümumi baza'!CM72="","",'Ümumi baza'!CM72)</f>
        <v/>
      </c>
      <c r="X72" s="68" t="str">
        <f>IF('Ümumi baza'!CN72="","",'Ümumi baza'!CN72)</f>
        <v/>
      </c>
      <c r="Y72" s="68" t="str">
        <f>IF('Ümumi baza'!DA72="","",'Ümumi baza'!DA72)</f>
        <v/>
      </c>
      <c r="Z72" s="68" t="str">
        <f>IF('Ümumi baza'!DN72="","",'Ümumi baza'!DN72)</f>
        <v/>
      </c>
      <c r="AA72" s="68" t="str">
        <f>IF('Ümumi baza'!DO72="","",'Ümumi baza'!DO72)</f>
        <v/>
      </c>
      <c r="AB72" s="68" t="str">
        <f>IF('Ümumi baza'!DP72="","",'Ümumi baza'!DP72)</f>
        <v/>
      </c>
      <c r="AC72" s="68" t="str">
        <f>IF('Ümumi baza'!DQ72="","",'Ümumi baza'!DQ72)</f>
        <v/>
      </c>
      <c r="AD72" s="68" t="str">
        <f>IF('Ümumi baza'!DR72="","",'Ümumi baza'!DR72)</f>
        <v/>
      </c>
      <c r="AE72" s="68" t="str">
        <f>IF('Ümumi baza'!DS72="","",'Ümumi baza'!DS72)</f>
        <v/>
      </c>
      <c r="AF72" s="68" t="str">
        <f>IF('Ümumi baza'!EF72="","",'Ümumi baza'!EF72)</f>
        <v/>
      </c>
      <c r="AG72" s="68" t="str">
        <f>IF('Ümumi baza'!ES72="","",'Ümumi baza'!ES72)</f>
        <v/>
      </c>
      <c r="AH72" s="68" t="str">
        <f>IF('Ümumi baza'!ET72="","",'Ümumi baza'!ET72)</f>
        <v/>
      </c>
      <c r="AI72" s="68" t="str">
        <f>IF('Ümumi baza'!EU72="","",'Ümumi baza'!EU72)</f>
        <v/>
      </c>
      <c r="AJ72" s="68" t="str">
        <f>IF('Ümumi baza'!EV72="","",'Ümumi baza'!EV72)</f>
        <v/>
      </c>
      <c r="AK72" s="68" t="str">
        <f>IF('Ümumi baza'!EW72="","",'Ümumi baza'!EW72)</f>
        <v/>
      </c>
      <c r="AL72" s="68" t="str">
        <f>IF('Ümumi baza'!EX72="","",'Ümumi baza'!EX72)</f>
        <v/>
      </c>
      <c r="AM72" s="68" t="str">
        <f>IF('Ümumi baza'!FK72="","",'Ümumi baza'!FK72)</f>
        <v/>
      </c>
      <c r="AN72" s="68" t="str">
        <f>IF('Ümumi baza'!FX72="","",'Ümumi baza'!FX72)</f>
        <v/>
      </c>
      <c r="AO72" s="68" t="str">
        <f>IF('Ümumi baza'!FY72="","",'Ümumi baza'!FY72)</f>
        <v/>
      </c>
      <c r="AP72" s="68" t="str">
        <f>IF('Ümumi baza'!FZ72="","",'Ümumi baza'!FZ72)</f>
        <v/>
      </c>
      <c r="AQ72" s="68" t="str">
        <f>IF('Ümumi baza'!GA72="","",'Ümumi baza'!GA72)</f>
        <v/>
      </c>
      <c r="AR72" s="68" t="str">
        <f>IF('Ümumi baza'!GB72="","",'Ümumi baza'!GB72)</f>
        <v/>
      </c>
      <c r="AS72" s="68" t="str">
        <f>IF('Ümumi baza'!GC72="","",'Ümumi baza'!GC72)</f>
        <v/>
      </c>
      <c r="AT72" s="68" t="str">
        <f>IF('Ümumi baza'!GP72="","",'Ümumi baza'!GP72)</f>
        <v/>
      </c>
      <c r="AU72" s="68" t="str">
        <f>IF('Ümumi baza'!HC72="","",'Ümumi baza'!HC72)</f>
        <v/>
      </c>
      <c r="AV72" s="68" t="str">
        <f>IF('Ümumi baza'!HD72="","",'Ümumi baza'!HD72)</f>
        <v/>
      </c>
      <c r="AW72" s="68">
        <f>IF('Ümumi baza'!HE72="","",'Ümumi baza'!HE72)</f>
        <v>44.422125493554063</v>
      </c>
      <c r="AX72" s="68" t="str">
        <f>IF('Ümumi baza'!HF72="","",'Ümumi baza'!HF72)</f>
        <v/>
      </c>
      <c r="AY72" s="68">
        <f>IF('Ümumi baza'!HG72="","",'Ümumi baza'!HG72)</f>
        <v>44.422125493554063</v>
      </c>
      <c r="AZ72" s="68" t="str">
        <f>IF('Ümumi baza'!HH72="","",'Ümumi baza'!HH72)</f>
        <v/>
      </c>
      <c r="BA72" s="68">
        <f>IF('Ümumi baza'!HU72="","",'Ümumi baza'!HU72)</f>
        <v>37.882837528604121</v>
      </c>
      <c r="BB72" s="68" t="str">
        <f>IF('Ümumi baza'!IH72="","",'Ümumi baza'!IH72)</f>
        <v/>
      </c>
      <c r="BC72" s="68" t="str">
        <f>IF('Ümumi baza'!II72="","",'Ümumi baza'!II72)</f>
        <v/>
      </c>
      <c r="BD72" s="68">
        <f>IF('Ümumi baza'!IJ72="","",'Ümumi baza'!IJ72)</f>
        <v>47.986277008016138</v>
      </c>
      <c r="BE72" s="68" t="str">
        <f>IF('Ümumi baza'!IK72="","",'Ümumi baza'!IK72)</f>
        <v/>
      </c>
      <c r="BF72" s="68">
        <f>IF('Ümumi baza'!IL72="","",'Ümumi baza'!IL72)</f>
        <v>47.986277008016138</v>
      </c>
      <c r="BG72" s="68" t="str">
        <f>IF('Ümumi baza'!IM72="","",'Ümumi baza'!IM72)</f>
        <v/>
      </c>
      <c r="BH72" s="68">
        <f>IF('Ümumi baza'!IZ72="","",'Ümumi baza'!IZ72)</f>
        <v>33.464689391462848</v>
      </c>
      <c r="BI72" s="68" t="str">
        <f>IF('Ümumi baza'!JM72="","",'Ümumi baza'!JM72)</f>
        <v/>
      </c>
      <c r="BJ72" s="68" t="str">
        <f>IF('Ümumi baza'!JN72="","",'Ümumi baza'!JN72)</f>
        <v/>
      </c>
      <c r="BK72" s="68">
        <f>IF('Ümumi baza'!JO72="","",'Ümumi baza'!JO72)</f>
        <v>43.403667270944162</v>
      </c>
      <c r="BL72" s="68" t="str">
        <f>IF('Ümumi baza'!JP72="","",'Ümumi baza'!JP72)</f>
        <v/>
      </c>
      <c r="BM72" s="68">
        <f>IF('Ümumi baza'!JQ72="","",'Ümumi baza'!JQ72)</f>
        <v>43.403667270944162</v>
      </c>
      <c r="BN72" s="68" t="str">
        <f>IF('Ümumi baza'!JR72="","",'Ümumi baza'!JR72)</f>
        <v/>
      </c>
      <c r="BO72" s="68">
        <f>IF('Ümumi baza'!KE72="","",'Ümumi baza'!KE72)</f>
        <v>31.719336219336217</v>
      </c>
      <c r="BP72" s="68" t="str">
        <f>IF('Ümumi baza'!KR72="","",'Ümumi baza'!KR72)</f>
        <v/>
      </c>
      <c r="BQ72" s="68" t="str">
        <f>IF('Ümumi baza'!KS72="","",'Ümumi baza'!KS72)</f>
        <v/>
      </c>
      <c r="BR72" s="68">
        <f>IF('Ümumi baza'!KT72="","",'Ümumi baza'!KT72)</f>
        <v>50.971861471861473</v>
      </c>
      <c r="BS72" s="68">
        <f>IF('Ümumi baza'!KU72="","",'Ümumi baza'!KU72)</f>
        <v>38.821789321789318</v>
      </c>
      <c r="BT72" s="68">
        <f>IF('Ümumi baza'!KV72="","",'Ümumi baza'!KV72)</f>
        <v>42.036075036075033</v>
      </c>
      <c r="BU72" s="68" t="str">
        <f>IF('Ümumi baza'!KW72="","",'Ümumi baza'!KW72)</f>
        <v/>
      </c>
      <c r="BV72" s="68">
        <f>IF('Ümumi baza'!LJ72="","",'Ümumi baza'!LJ72)</f>
        <v>49.090909090909093</v>
      </c>
      <c r="BW72" s="68" t="str">
        <f>IF('Ümumi baza'!LW72="","",'Ümumi baza'!LW72)</f>
        <v/>
      </c>
      <c r="BX72" s="68" t="str">
        <f>IF('Ümumi baza'!LX72="","",'Ümumi baza'!LX72)</f>
        <v/>
      </c>
      <c r="BY72" s="68">
        <f>IF('Ümumi baza'!LY72="","",'Ümumi baza'!LY72)</f>
        <v>43.398268398268392</v>
      </c>
      <c r="BZ72" s="68">
        <f>IF('Ümumi baza'!LZ72="","",'Ümumi baza'!LZ72)</f>
        <v>43.892339544513455</v>
      </c>
      <c r="CA72" s="68">
        <f>IF('Ümumi baza'!MA72="","",'Ümumi baza'!MA72)</f>
        <v>41.718426501035196</v>
      </c>
      <c r="CB72" s="68" t="str">
        <f>IF('Ümumi baza'!MB72="","",'Ümumi baza'!MB72)</f>
        <v/>
      </c>
      <c r="CC72" s="68">
        <f>IF('Ümumi baza'!MO72="","",'Ümumi baza'!MO72)</f>
        <v>8.3333333333333339</v>
      </c>
      <c r="CD72" s="68" t="str">
        <f>IF('Ümumi baza'!NB72="","",'Ümumi baza'!NB72)</f>
        <v/>
      </c>
      <c r="CE72" s="68" t="str">
        <f>IF('Ümumi baza'!NC72="","",'Ümumi baza'!NC72)</f>
        <v/>
      </c>
      <c r="CF72" s="68">
        <f>IF('Ümumi baza'!ND72="","",'Ümumi baza'!ND72)</f>
        <v>5.5555555555555554</v>
      </c>
      <c r="CG72" s="68">
        <f>IF('Ümumi baza'!NE72="","",'Ümumi baza'!NE72)</f>
        <v>5.5555555555555554</v>
      </c>
      <c r="CH72" s="68">
        <f>IF('Ümumi baza'!NF72="","",'Ümumi baza'!NF72)</f>
        <v>5.5555555555555554</v>
      </c>
      <c r="CI72" s="68" t="str">
        <f>IF('Ümumi baza'!NG72="","",'Ümumi baza'!NG72)</f>
        <v/>
      </c>
      <c r="CJ72" s="69">
        <f t="shared" si="8"/>
        <v>32.098221112729121</v>
      </c>
      <c r="CK72" s="69" t="e">
        <f t="shared" si="9"/>
        <v>#DIV/0!</v>
      </c>
      <c r="CL72" s="69" t="e">
        <f t="shared" si="10"/>
        <v>#DIV/0!</v>
      </c>
      <c r="CM72" s="69">
        <f t="shared" si="11"/>
        <v>39.289625866366627</v>
      </c>
      <c r="CN72" s="69">
        <f t="shared" si="12"/>
        <v>29.423228140619443</v>
      </c>
      <c r="CO72" s="69">
        <f t="shared" si="13"/>
        <v>37.520354477530027</v>
      </c>
      <c r="CP72" s="69" t="e">
        <f t="shared" si="14"/>
        <v>#DIV/0!</v>
      </c>
    </row>
    <row r="73" spans="1:94" x14ac:dyDescent="0.3">
      <c r="A73" s="63"/>
      <c r="B73" s="68" t="str">
        <f>IF('Ümumi baza'!B73="","",'Ümumi baza'!B73)</f>
        <v/>
      </c>
      <c r="C73" s="68" t="s">
        <v>91</v>
      </c>
      <c r="D73" s="68" t="str">
        <f>IF('Ümumi baza'!L73="","",'Ümumi baza'!L73)</f>
        <v/>
      </c>
      <c r="E73" s="68" t="str">
        <f>IF('Ümumi baza'!Y73="","",'Ümumi baza'!Y73)</f>
        <v/>
      </c>
      <c r="F73" s="68" t="str">
        <f>IF('Ümumi baza'!Z73="","",'Ümumi baza'!Z73)</f>
        <v/>
      </c>
      <c r="G73" s="68" t="str">
        <f>IF('Ümumi baza'!AA73="","",'Ümumi baza'!AA73)</f>
        <v/>
      </c>
      <c r="H73" s="68" t="str">
        <f>IF('Ümumi baza'!AB73="","",'Ümumi baza'!AB73)</f>
        <v/>
      </c>
      <c r="I73" s="68" t="str">
        <f>IF('Ümumi baza'!AC73="","",'Ümumi baza'!AC73)</f>
        <v/>
      </c>
      <c r="J73" s="68" t="str">
        <f>IF('Ümumi baza'!AD73="","",'Ümumi baza'!AD73)</f>
        <v/>
      </c>
      <c r="K73" s="68" t="str">
        <f>IF('Ümumi baza'!AQ73="","",'Ümumi baza'!AQ73)</f>
        <v/>
      </c>
      <c r="L73" s="68" t="str">
        <f>IF('Ümumi baza'!BD73="","",'Ümumi baza'!BD73)</f>
        <v/>
      </c>
      <c r="M73" s="68" t="str">
        <f>IF('Ümumi baza'!BE73="","",'Ümumi baza'!BE73)</f>
        <v/>
      </c>
      <c r="N73" s="68" t="str">
        <f>IF('Ümumi baza'!BF73="","",'Ümumi baza'!BF73)</f>
        <v/>
      </c>
      <c r="O73" s="68" t="str">
        <f>IF('Ümumi baza'!BG73="","",'Ümumi baza'!BG73)</f>
        <v/>
      </c>
      <c r="P73" s="68" t="str">
        <f>IF('Ümumi baza'!BH73="","",'Ümumi baza'!BH73)</f>
        <v/>
      </c>
      <c r="Q73" s="68" t="str">
        <f>IF('Ümumi baza'!BI73="","",'Ümumi baza'!BI73)</f>
        <v/>
      </c>
      <c r="R73" s="68" t="str">
        <f>IF('Ümumi baza'!BV73="","",'Ümumi baza'!BV73)</f>
        <v/>
      </c>
      <c r="S73" s="68" t="str">
        <f>IF('Ümumi baza'!CI73="","",'Ümumi baza'!CI73)</f>
        <v/>
      </c>
      <c r="T73" s="68" t="str">
        <f>IF('Ümumi baza'!CJ73="","",'Ümumi baza'!CJ73)</f>
        <v/>
      </c>
      <c r="U73" s="68" t="str">
        <f>IF('Ümumi baza'!CK73="","",'Ümumi baza'!CK73)</f>
        <v/>
      </c>
      <c r="V73" s="68" t="str">
        <f>IF('Ümumi baza'!CL73="","",'Ümumi baza'!CL73)</f>
        <v/>
      </c>
      <c r="W73" s="68" t="str">
        <f>IF('Ümumi baza'!CM73="","",'Ümumi baza'!CM73)</f>
        <v/>
      </c>
      <c r="X73" s="68" t="str">
        <f>IF('Ümumi baza'!CN73="","",'Ümumi baza'!CN73)</f>
        <v/>
      </c>
      <c r="Y73" s="68" t="str">
        <f>IF('Ümumi baza'!DA73="","",'Ümumi baza'!DA73)</f>
        <v/>
      </c>
      <c r="Z73" s="68" t="str">
        <f>IF('Ümumi baza'!DN73="","",'Ümumi baza'!DN73)</f>
        <v/>
      </c>
      <c r="AA73" s="68" t="str">
        <f>IF('Ümumi baza'!DO73="","",'Ümumi baza'!DO73)</f>
        <v/>
      </c>
      <c r="AB73" s="68" t="str">
        <f>IF('Ümumi baza'!DP73="","",'Ümumi baza'!DP73)</f>
        <v/>
      </c>
      <c r="AC73" s="68" t="str">
        <f>IF('Ümumi baza'!DQ73="","",'Ümumi baza'!DQ73)</f>
        <v/>
      </c>
      <c r="AD73" s="68" t="str">
        <f>IF('Ümumi baza'!DR73="","",'Ümumi baza'!DR73)</f>
        <v/>
      </c>
      <c r="AE73" s="68" t="str">
        <f>IF('Ümumi baza'!DS73="","",'Ümumi baza'!DS73)</f>
        <v/>
      </c>
      <c r="AF73" s="68" t="str">
        <f>IF('Ümumi baza'!EF73="","",'Ümumi baza'!EF73)</f>
        <v/>
      </c>
      <c r="AG73" s="68" t="str">
        <f>IF('Ümumi baza'!ES73="","",'Ümumi baza'!ES73)</f>
        <v/>
      </c>
      <c r="AH73" s="68" t="str">
        <f>IF('Ümumi baza'!ET73="","",'Ümumi baza'!ET73)</f>
        <v/>
      </c>
      <c r="AI73" s="68" t="str">
        <f>IF('Ümumi baza'!EU73="","",'Ümumi baza'!EU73)</f>
        <v/>
      </c>
      <c r="AJ73" s="68" t="str">
        <f>IF('Ümumi baza'!EV73="","",'Ümumi baza'!EV73)</f>
        <v/>
      </c>
      <c r="AK73" s="68" t="str">
        <f>IF('Ümumi baza'!EW73="","",'Ümumi baza'!EW73)</f>
        <v/>
      </c>
      <c r="AL73" s="68" t="str">
        <f>IF('Ümumi baza'!EX73="","",'Ümumi baza'!EX73)</f>
        <v/>
      </c>
      <c r="AM73" s="68" t="str">
        <f>IF('Ümumi baza'!FK73="","",'Ümumi baza'!FK73)</f>
        <v/>
      </c>
      <c r="AN73" s="68" t="str">
        <f>IF('Ümumi baza'!FX73="","",'Ümumi baza'!FX73)</f>
        <v/>
      </c>
      <c r="AO73" s="68" t="str">
        <f>IF('Ümumi baza'!FY73="","",'Ümumi baza'!FY73)</f>
        <v/>
      </c>
      <c r="AP73" s="68" t="str">
        <f>IF('Ümumi baza'!FZ73="","",'Ümumi baza'!FZ73)</f>
        <v/>
      </c>
      <c r="AQ73" s="68" t="str">
        <f>IF('Ümumi baza'!GA73="","",'Ümumi baza'!GA73)</f>
        <v/>
      </c>
      <c r="AR73" s="68" t="str">
        <f>IF('Ümumi baza'!GB73="","",'Ümumi baza'!GB73)</f>
        <v/>
      </c>
      <c r="AS73" s="68" t="str">
        <f>IF('Ümumi baza'!GC73="","",'Ümumi baza'!GC73)</f>
        <v/>
      </c>
      <c r="AT73" s="68" t="str">
        <f>IF('Ümumi baza'!GP73="","",'Ümumi baza'!GP73)</f>
        <v/>
      </c>
      <c r="AU73" s="68" t="str">
        <f>IF('Ümumi baza'!HC73="","",'Ümumi baza'!HC73)</f>
        <v/>
      </c>
      <c r="AV73" s="68" t="str">
        <f>IF('Ümumi baza'!HD73="","",'Ümumi baza'!HD73)</f>
        <v/>
      </c>
      <c r="AW73" s="68">
        <f>IF('Ümumi baza'!HE73="","",'Ümumi baza'!HE73)</f>
        <v>0</v>
      </c>
      <c r="AX73" s="68" t="str">
        <f>IF('Ümumi baza'!HF73="","",'Ümumi baza'!HF73)</f>
        <v/>
      </c>
      <c r="AY73" s="68">
        <f>IF('Ümumi baza'!HG73="","",'Ümumi baza'!HG73)</f>
        <v>0</v>
      </c>
      <c r="AZ73" s="68" t="str">
        <f>IF('Ümumi baza'!HH73="","",'Ümumi baza'!HH73)</f>
        <v/>
      </c>
      <c r="BA73" s="68">
        <f>IF('Ümumi baza'!HU73="","",'Ümumi baza'!HU73)</f>
        <v>0</v>
      </c>
      <c r="BB73" s="68" t="str">
        <f>IF('Ümumi baza'!IH73="","",'Ümumi baza'!IH73)</f>
        <v/>
      </c>
      <c r="BC73" s="68" t="str">
        <f>IF('Ümumi baza'!II73="","",'Ümumi baza'!II73)</f>
        <v/>
      </c>
      <c r="BD73" s="68">
        <f>IF('Ümumi baza'!IJ73="","",'Ümumi baza'!IJ73)</f>
        <v>0.72463768115942029</v>
      </c>
      <c r="BE73" s="68" t="str">
        <f>IF('Ümumi baza'!IK73="","",'Ümumi baza'!IK73)</f>
        <v/>
      </c>
      <c r="BF73" s="68">
        <f>IF('Ümumi baza'!IL73="","",'Ümumi baza'!IL73)</f>
        <v>0.72463768115942029</v>
      </c>
      <c r="BG73" s="68" t="str">
        <f>IF('Ümumi baza'!IM73="","",'Ümumi baza'!IM73)</f>
        <v/>
      </c>
      <c r="BH73" s="68">
        <f>IF('Ümumi baza'!IZ73="","",'Ümumi baza'!IZ73)</f>
        <v>0</v>
      </c>
      <c r="BI73" s="68" t="str">
        <f>IF('Ümumi baza'!JM73="","",'Ümumi baza'!JM73)</f>
        <v/>
      </c>
      <c r="BJ73" s="68" t="str">
        <f>IF('Ümumi baza'!JN73="","",'Ümumi baza'!JN73)</f>
        <v/>
      </c>
      <c r="BK73" s="68">
        <f>IF('Ümumi baza'!JO73="","",'Ümumi baza'!JO73)</f>
        <v>0</v>
      </c>
      <c r="BL73" s="68" t="str">
        <f>IF('Ümumi baza'!JP73="","",'Ümumi baza'!JP73)</f>
        <v/>
      </c>
      <c r="BM73" s="68">
        <f>IF('Ümumi baza'!JQ73="","",'Ümumi baza'!JQ73)</f>
        <v>0</v>
      </c>
      <c r="BN73" s="68" t="str">
        <f>IF('Ümumi baza'!JR73="","",'Ümumi baza'!JR73)</f>
        <v/>
      </c>
      <c r="BO73" s="68">
        <f>IF('Ümumi baza'!KE73="","",'Ümumi baza'!KE73)</f>
        <v>0</v>
      </c>
      <c r="BP73" s="68" t="str">
        <f>IF('Ümumi baza'!KR73="","",'Ümumi baza'!KR73)</f>
        <v/>
      </c>
      <c r="BQ73" s="68" t="str">
        <f>IF('Ümumi baza'!KS73="","",'Ümumi baza'!KS73)</f>
        <v/>
      </c>
      <c r="BR73" s="68">
        <f>IF('Ümumi baza'!KT73="","",'Ümumi baza'!KT73)</f>
        <v>1.5873015873015872</v>
      </c>
      <c r="BS73" s="68">
        <f>IF('Ümumi baza'!KU73="","",'Ümumi baza'!KU73)</f>
        <v>1.6269841269841272</v>
      </c>
      <c r="BT73" s="68">
        <f>IF('Ümumi baza'!KV73="","",'Ümumi baza'!KV73)</f>
        <v>0</v>
      </c>
      <c r="BU73" s="68" t="str">
        <f>IF('Ümumi baza'!KW73="","",'Ümumi baza'!KW73)</f>
        <v/>
      </c>
      <c r="BV73" s="68">
        <f>IF('Ümumi baza'!LJ73="","",'Ümumi baza'!LJ73)</f>
        <v>0</v>
      </c>
      <c r="BW73" s="68" t="str">
        <f>IF('Ümumi baza'!LW73="","",'Ümumi baza'!LW73)</f>
        <v/>
      </c>
      <c r="BX73" s="68" t="str">
        <f>IF('Ümumi baza'!LX73="","",'Ümumi baza'!LX73)</f>
        <v/>
      </c>
      <c r="BY73" s="68">
        <f>IF('Ümumi baza'!LY73="","",'Ümumi baza'!LY73)</f>
        <v>0</v>
      </c>
      <c r="BZ73" s="68">
        <f>IF('Ümumi baza'!LZ73="","",'Ümumi baza'!LZ73)</f>
        <v>0</v>
      </c>
      <c r="CA73" s="68">
        <f>IF('Ümumi baza'!MA73="","",'Ümumi baza'!MA73)</f>
        <v>0</v>
      </c>
      <c r="CB73" s="68" t="str">
        <f>IF('Ümumi baza'!MB73="","",'Ümumi baza'!MB73)</f>
        <v/>
      </c>
      <c r="CC73" s="68">
        <f>IF('Ümumi baza'!MO73="","",'Ümumi baza'!MO73)</f>
        <v>0</v>
      </c>
      <c r="CD73" s="68" t="str">
        <f>IF('Ümumi baza'!NB73="","",'Ümumi baza'!NB73)</f>
        <v/>
      </c>
      <c r="CE73" s="68" t="str">
        <f>IF('Ümumi baza'!NC73="","",'Ümumi baza'!NC73)</f>
        <v/>
      </c>
      <c r="CF73" s="68">
        <f>IF('Ümumi baza'!ND73="","",'Ümumi baza'!ND73)</f>
        <v>0</v>
      </c>
      <c r="CG73" s="68">
        <f>IF('Ümumi baza'!NE73="","",'Ümumi baza'!NE73)</f>
        <v>0</v>
      </c>
      <c r="CH73" s="68">
        <f>IF('Ümumi baza'!NF73="","",'Ümumi baza'!NF73)</f>
        <v>0</v>
      </c>
      <c r="CI73" s="68" t="str">
        <f>IF('Ümumi baza'!NG73="","",'Ümumi baza'!NG73)</f>
        <v/>
      </c>
      <c r="CJ73" s="69">
        <f t="shared" si="8"/>
        <v>0</v>
      </c>
      <c r="CK73" s="69" t="e">
        <f t="shared" si="9"/>
        <v>#DIV/0!</v>
      </c>
      <c r="CL73" s="69" t="e">
        <f t="shared" si="10"/>
        <v>#DIV/0!</v>
      </c>
      <c r="CM73" s="69">
        <f t="shared" si="11"/>
        <v>0.3853232114101679</v>
      </c>
      <c r="CN73" s="69">
        <f t="shared" si="12"/>
        <v>0.54232804232804244</v>
      </c>
      <c r="CO73" s="69">
        <f t="shared" si="13"/>
        <v>0.12077294685990338</v>
      </c>
      <c r="CP73" s="69" t="e">
        <f t="shared" si="14"/>
        <v>#DIV/0!</v>
      </c>
    </row>
    <row r="74" spans="1:94" x14ac:dyDescent="0.3">
      <c r="A74" s="63"/>
      <c r="B74" s="68" t="str">
        <f>IF('Ümumi baza'!B74="","",'Ümumi baza'!B74)</f>
        <v/>
      </c>
      <c r="C74" s="68" t="s">
        <v>40</v>
      </c>
      <c r="D74" s="68" t="str">
        <f>IF('Ümumi baza'!L74="","",'Ümumi baza'!L74)</f>
        <v/>
      </c>
      <c r="E74" s="68" t="str">
        <f>IF('Ümumi baza'!Y74="","",'Ümumi baza'!Y74)</f>
        <v/>
      </c>
      <c r="F74" s="68" t="str">
        <f>IF('Ümumi baza'!Z74="","",'Ümumi baza'!Z74)</f>
        <v/>
      </c>
      <c r="G74" s="68" t="str">
        <f>IF('Ümumi baza'!AA74="","",'Ümumi baza'!AA74)</f>
        <v/>
      </c>
      <c r="H74" s="68" t="str">
        <f>IF('Ümumi baza'!AB74="","",'Ümumi baza'!AB74)</f>
        <v/>
      </c>
      <c r="I74" s="68" t="str">
        <f>IF('Ümumi baza'!AC74="","",'Ümumi baza'!AC74)</f>
        <v/>
      </c>
      <c r="J74" s="68" t="str">
        <f>IF('Ümumi baza'!AD74="","",'Ümumi baza'!AD74)</f>
        <v/>
      </c>
      <c r="K74" s="68" t="str">
        <f>IF('Ümumi baza'!AQ74="","",'Ümumi baza'!AQ74)</f>
        <v/>
      </c>
      <c r="L74" s="68" t="str">
        <f>IF('Ümumi baza'!BD74="","",'Ümumi baza'!BD74)</f>
        <v/>
      </c>
      <c r="M74" s="68" t="str">
        <f>IF('Ümumi baza'!BE74="","",'Ümumi baza'!BE74)</f>
        <v/>
      </c>
      <c r="N74" s="68" t="str">
        <f>IF('Ümumi baza'!BF74="","",'Ümumi baza'!BF74)</f>
        <v/>
      </c>
      <c r="O74" s="68" t="str">
        <f>IF('Ümumi baza'!BG74="","",'Ümumi baza'!BG74)</f>
        <v/>
      </c>
      <c r="P74" s="68" t="str">
        <f>IF('Ümumi baza'!BH74="","",'Ümumi baza'!BH74)</f>
        <v/>
      </c>
      <c r="Q74" s="68" t="str">
        <f>IF('Ümumi baza'!BI74="","",'Ümumi baza'!BI74)</f>
        <v/>
      </c>
      <c r="R74" s="68" t="str">
        <f>IF('Ümumi baza'!BV74="","",'Ümumi baza'!BV74)</f>
        <v/>
      </c>
      <c r="S74" s="68" t="str">
        <f>IF('Ümumi baza'!CI74="","",'Ümumi baza'!CI74)</f>
        <v/>
      </c>
      <c r="T74" s="68" t="str">
        <f>IF('Ümumi baza'!CJ74="","",'Ümumi baza'!CJ74)</f>
        <v/>
      </c>
      <c r="U74" s="68" t="str">
        <f>IF('Ümumi baza'!CK74="","",'Ümumi baza'!CK74)</f>
        <v/>
      </c>
      <c r="V74" s="68" t="str">
        <f>IF('Ümumi baza'!CL74="","",'Ümumi baza'!CL74)</f>
        <v/>
      </c>
      <c r="W74" s="68" t="str">
        <f>IF('Ümumi baza'!CM74="","",'Ümumi baza'!CM74)</f>
        <v/>
      </c>
      <c r="X74" s="68" t="str">
        <f>IF('Ümumi baza'!CN74="","",'Ümumi baza'!CN74)</f>
        <v/>
      </c>
      <c r="Y74" s="68" t="str">
        <f>IF('Ümumi baza'!DA74="","",'Ümumi baza'!DA74)</f>
        <v/>
      </c>
      <c r="Z74" s="68" t="str">
        <f>IF('Ümumi baza'!DN74="","",'Ümumi baza'!DN74)</f>
        <v/>
      </c>
      <c r="AA74" s="68" t="str">
        <f>IF('Ümumi baza'!DO74="","",'Ümumi baza'!DO74)</f>
        <v/>
      </c>
      <c r="AB74" s="68" t="str">
        <f>IF('Ümumi baza'!DP74="","",'Ümumi baza'!DP74)</f>
        <v/>
      </c>
      <c r="AC74" s="68" t="str">
        <f>IF('Ümumi baza'!DQ74="","",'Ümumi baza'!DQ74)</f>
        <v/>
      </c>
      <c r="AD74" s="68" t="str">
        <f>IF('Ümumi baza'!DR74="","",'Ümumi baza'!DR74)</f>
        <v/>
      </c>
      <c r="AE74" s="68" t="str">
        <f>IF('Ümumi baza'!DS74="","",'Ümumi baza'!DS74)</f>
        <v/>
      </c>
      <c r="AF74" s="68" t="str">
        <f>IF('Ümumi baza'!EF74="","",'Ümumi baza'!EF74)</f>
        <v/>
      </c>
      <c r="AG74" s="68" t="str">
        <f>IF('Ümumi baza'!ES74="","",'Ümumi baza'!ES74)</f>
        <v/>
      </c>
      <c r="AH74" s="68" t="str">
        <f>IF('Ümumi baza'!ET74="","",'Ümumi baza'!ET74)</f>
        <v/>
      </c>
      <c r="AI74" s="68" t="str">
        <f>IF('Ümumi baza'!EU74="","",'Ümumi baza'!EU74)</f>
        <v/>
      </c>
      <c r="AJ74" s="68" t="str">
        <f>IF('Ümumi baza'!EV74="","",'Ümumi baza'!EV74)</f>
        <v/>
      </c>
      <c r="AK74" s="68" t="str">
        <f>IF('Ümumi baza'!EW74="","",'Ümumi baza'!EW74)</f>
        <v/>
      </c>
      <c r="AL74" s="68" t="str">
        <f>IF('Ümumi baza'!EX74="","",'Ümumi baza'!EX74)</f>
        <v/>
      </c>
      <c r="AM74" s="68" t="str">
        <f>IF('Ümumi baza'!FK74="","",'Ümumi baza'!FK74)</f>
        <v/>
      </c>
      <c r="AN74" s="68" t="str">
        <f>IF('Ümumi baza'!FX74="","",'Ümumi baza'!FX74)</f>
        <v/>
      </c>
      <c r="AO74" s="68" t="str">
        <f>IF('Ümumi baza'!FY74="","",'Ümumi baza'!FY74)</f>
        <v/>
      </c>
      <c r="AP74" s="68" t="str">
        <f>IF('Ümumi baza'!FZ74="","",'Ümumi baza'!FZ74)</f>
        <v/>
      </c>
      <c r="AQ74" s="68" t="str">
        <f>IF('Ümumi baza'!GA74="","",'Ümumi baza'!GA74)</f>
        <v/>
      </c>
      <c r="AR74" s="68" t="str">
        <f>IF('Ümumi baza'!GB74="","",'Ümumi baza'!GB74)</f>
        <v/>
      </c>
      <c r="AS74" s="68" t="str">
        <f>IF('Ümumi baza'!GC74="","",'Ümumi baza'!GC74)</f>
        <v/>
      </c>
      <c r="AT74" s="68" t="str">
        <f>IF('Ümumi baza'!GP74="","",'Ümumi baza'!GP74)</f>
        <v/>
      </c>
      <c r="AU74" s="68" t="str">
        <f>IF('Ümumi baza'!HC74="","",'Ümumi baza'!HC74)</f>
        <v/>
      </c>
      <c r="AV74" s="68" t="str">
        <f>IF('Ümumi baza'!HD74="","",'Ümumi baza'!HD74)</f>
        <v/>
      </c>
      <c r="AW74" s="68" t="str">
        <f>IF('Ümumi baza'!HE74="","",'Ümumi baza'!HE74)</f>
        <v/>
      </c>
      <c r="AX74" s="68" t="str">
        <f>IF('Ümumi baza'!HF74="","",'Ümumi baza'!HF74)</f>
        <v/>
      </c>
      <c r="AY74" s="68" t="str">
        <f>IF('Ümumi baza'!HG74="","",'Ümumi baza'!HG74)</f>
        <v/>
      </c>
      <c r="AZ74" s="68" t="str">
        <f>IF('Ümumi baza'!HH74="","",'Ümumi baza'!HH74)</f>
        <v/>
      </c>
      <c r="BA74" s="68" t="str">
        <f>IF('Ümumi baza'!HU74="","",'Ümumi baza'!HU74)</f>
        <v/>
      </c>
      <c r="BB74" s="68" t="str">
        <f>IF('Ümumi baza'!IH74="","",'Ümumi baza'!IH74)</f>
        <v/>
      </c>
      <c r="BC74" s="68" t="str">
        <f>IF('Ümumi baza'!II74="","",'Ümumi baza'!II74)</f>
        <v/>
      </c>
      <c r="BD74" s="68">
        <f>IF('Ümumi baza'!IJ74="","",'Ümumi baza'!IJ74)</f>
        <v>58.698925430447161</v>
      </c>
      <c r="BE74" s="68" t="str">
        <f>IF('Ümumi baza'!IK74="","",'Ümumi baza'!IK74)</f>
        <v/>
      </c>
      <c r="BF74" s="68">
        <f>IF('Ümumi baza'!IL74="","",'Ümumi baza'!IL74)</f>
        <v>58.698925430447161</v>
      </c>
      <c r="BG74" s="68" t="str">
        <f>IF('Ümumi baza'!IM74="","",'Ümumi baza'!IM74)</f>
        <v/>
      </c>
      <c r="BH74" s="68">
        <f>IF('Ümumi baza'!IZ74="","",'Ümumi baza'!IZ74)</f>
        <v>63.630265032994693</v>
      </c>
      <c r="BI74" s="68" t="str">
        <f>IF('Ümumi baza'!JM74="","",'Ümumi baza'!JM74)</f>
        <v/>
      </c>
      <c r="BJ74" s="68" t="str">
        <f>IF('Ümumi baza'!JN74="","",'Ümumi baza'!JN74)</f>
        <v/>
      </c>
      <c r="BK74" s="68">
        <f>IF('Ümumi baza'!JO74="","",'Ümumi baza'!JO74)</f>
        <v>57.407016800895519</v>
      </c>
      <c r="BL74" s="68" t="str">
        <f>IF('Ümumi baza'!JP74="","",'Ümumi baza'!JP74)</f>
        <v/>
      </c>
      <c r="BM74" s="68">
        <f>IF('Ümumi baza'!JQ74="","",'Ümumi baza'!JQ74)</f>
        <v>57.407016800895519</v>
      </c>
      <c r="BN74" s="68" t="str">
        <f>IF('Ümumi baza'!JR74="","",'Ümumi baza'!JR74)</f>
        <v/>
      </c>
      <c r="BO74" s="68">
        <f>IF('Ümumi baza'!KE74="","",'Ümumi baza'!KE74)</f>
        <v>57.042323232323234</v>
      </c>
      <c r="BP74" s="68" t="str">
        <f>IF('Ümumi baza'!KR74="","",'Ümumi baza'!KR74)</f>
        <v/>
      </c>
      <c r="BQ74" s="68" t="str">
        <f>IF('Ümumi baza'!KS74="","",'Ümumi baza'!KS74)</f>
        <v/>
      </c>
      <c r="BR74" s="68">
        <f>IF('Ümumi baza'!KT74="","",'Ümumi baza'!KT74)</f>
        <v>54.86042929292929</v>
      </c>
      <c r="BS74" s="68">
        <f>IF('Ümumi baza'!KU74="","",'Ümumi baza'!KU74)</f>
        <v>55.587085137085147</v>
      </c>
      <c r="BT74" s="68">
        <f>IF('Ümumi baza'!KV74="","",'Ümumi baza'!KV74)</f>
        <v>55.401422799422797</v>
      </c>
      <c r="BU74" s="68" t="str">
        <f>IF('Ümumi baza'!KW74="","",'Ümumi baza'!KW74)</f>
        <v/>
      </c>
      <c r="BV74" s="68">
        <f>IF('Ümumi baza'!LJ74="","",'Ümumi baza'!LJ74)</f>
        <v>60.429545454545455</v>
      </c>
      <c r="BW74" s="68" t="str">
        <f>IF('Ümumi baza'!LW74="","",'Ümumi baza'!LW74)</f>
        <v/>
      </c>
      <c r="BX74" s="68" t="str">
        <f>IF('Ümumi baza'!LX74="","",'Ümumi baza'!LX74)</f>
        <v/>
      </c>
      <c r="BY74" s="68">
        <f>IF('Ümumi baza'!LY74="","",'Ümumi baza'!LY74)</f>
        <v>54.203631815044872</v>
      </c>
      <c r="BZ74" s="68">
        <f>IF('Ümumi baza'!LZ74="","",'Ümumi baza'!LZ74)</f>
        <v>56.097308488612839</v>
      </c>
      <c r="CA74" s="68">
        <f>IF('Ümumi baza'!MA74="","",'Ümumi baza'!MA74)</f>
        <v>55.339837819185647</v>
      </c>
      <c r="CB74" s="68" t="str">
        <f>IF('Ümumi baza'!MB74="","",'Ümumi baza'!MB74)</f>
        <v/>
      </c>
      <c r="CC74" s="68">
        <f>IF('Ümumi baza'!MO74="","",'Ümumi baza'!MO74)</f>
        <v>74.420138888888886</v>
      </c>
      <c r="CD74" s="68" t="str">
        <f>IF('Ümumi baza'!NB74="","",'Ümumi baza'!NB74)</f>
        <v/>
      </c>
      <c r="CE74" s="68" t="str">
        <f>IF('Ümumi baza'!NC74="","",'Ümumi baza'!NC74)</f>
        <v/>
      </c>
      <c r="CF74" s="68">
        <f>IF('Ümumi baza'!ND74="","",'Ümumi baza'!ND74)</f>
        <v>74.887152777777771</v>
      </c>
      <c r="CG74" s="68">
        <f>IF('Ümumi baza'!NE74="","",'Ümumi baza'!NE74)</f>
        <v>79.453125</v>
      </c>
      <c r="CH74" s="68">
        <f>IF('Ümumi baza'!NF74="","",'Ümumi baza'!NF74)</f>
        <v>77.626736111111086</v>
      </c>
      <c r="CI74" s="68" t="str">
        <f>IF('Ümumi baza'!NG74="","",'Ümumi baza'!NG74)</f>
        <v/>
      </c>
      <c r="CJ74" s="69">
        <f t="shared" si="8"/>
        <v>63.880568152188069</v>
      </c>
      <c r="CK74" s="69" t="e">
        <f t="shared" si="9"/>
        <v>#DIV/0!</v>
      </c>
      <c r="CL74" s="69" t="e">
        <f t="shared" si="10"/>
        <v>#DIV/0!</v>
      </c>
      <c r="CM74" s="69">
        <f t="shared" si="11"/>
        <v>60.011431223418924</v>
      </c>
      <c r="CN74" s="69">
        <f t="shared" si="12"/>
        <v>63.712506208565998</v>
      </c>
      <c r="CO74" s="69">
        <f t="shared" si="13"/>
        <v>60.894787792212448</v>
      </c>
      <c r="CP74" s="69" t="e">
        <f t="shared" si="14"/>
        <v>#DIV/0!</v>
      </c>
    </row>
    <row r="75" spans="1:94" x14ac:dyDescent="0.3">
      <c r="A75" s="63"/>
      <c r="B75" s="68" t="str">
        <f>IF('Ümumi baza'!B75="","",'Ümumi baza'!B75)</f>
        <v/>
      </c>
      <c r="C75" s="68" t="s">
        <v>86</v>
      </c>
      <c r="D75" s="68" t="str">
        <f>IF('Ümumi baza'!L75="","",'Ümumi baza'!L75)</f>
        <v/>
      </c>
      <c r="E75" s="68" t="str">
        <f>IF('Ümumi baza'!Y75="","",'Ümumi baza'!Y75)</f>
        <v/>
      </c>
      <c r="F75" s="68" t="str">
        <f>IF('Ümumi baza'!Z75="","",'Ümumi baza'!Z75)</f>
        <v/>
      </c>
      <c r="G75" s="68" t="str">
        <f>IF('Ümumi baza'!AA75="","",'Ümumi baza'!AA75)</f>
        <v/>
      </c>
      <c r="H75" s="68" t="str">
        <f>IF('Ümumi baza'!AB75="","",'Ümumi baza'!AB75)</f>
        <v/>
      </c>
      <c r="I75" s="68" t="str">
        <f>IF('Ümumi baza'!AC75="","",'Ümumi baza'!AC75)</f>
        <v/>
      </c>
      <c r="J75" s="68" t="str">
        <f>IF('Ümumi baza'!AD75="","",'Ümumi baza'!AD75)</f>
        <v/>
      </c>
      <c r="K75" s="68" t="str">
        <f>IF('Ümumi baza'!AQ75="","",'Ümumi baza'!AQ75)</f>
        <v/>
      </c>
      <c r="L75" s="68" t="str">
        <f>IF('Ümumi baza'!BD75="","",'Ümumi baza'!BD75)</f>
        <v/>
      </c>
      <c r="M75" s="68" t="str">
        <f>IF('Ümumi baza'!BE75="","",'Ümumi baza'!BE75)</f>
        <v/>
      </c>
      <c r="N75" s="68" t="str">
        <f>IF('Ümumi baza'!BF75="","",'Ümumi baza'!BF75)</f>
        <v/>
      </c>
      <c r="O75" s="68" t="str">
        <f>IF('Ümumi baza'!BG75="","",'Ümumi baza'!BG75)</f>
        <v/>
      </c>
      <c r="P75" s="68" t="str">
        <f>IF('Ümumi baza'!BH75="","",'Ümumi baza'!BH75)</f>
        <v/>
      </c>
      <c r="Q75" s="68" t="str">
        <f>IF('Ümumi baza'!BI75="","",'Ümumi baza'!BI75)</f>
        <v/>
      </c>
      <c r="R75" s="68" t="str">
        <f>IF('Ümumi baza'!BV75="","",'Ümumi baza'!BV75)</f>
        <v/>
      </c>
      <c r="S75" s="68" t="str">
        <f>IF('Ümumi baza'!CI75="","",'Ümumi baza'!CI75)</f>
        <v/>
      </c>
      <c r="T75" s="68" t="str">
        <f>IF('Ümumi baza'!CJ75="","",'Ümumi baza'!CJ75)</f>
        <v/>
      </c>
      <c r="U75" s="68" t="str">
        <f>IF('Ümumi baza'!CK75="","",'Ümumi baza'!CK75)</f>
        <v/>
      </c>
      <c r="V75" s="68" t="str">
        <f>IF('Ümumi baza'!CL75="","",'Ümumi baza'!CL75)</f>
        <v/>
      </c>
      <c r="W75" s="68" t="str">
        <f>IF('Ümumi baza'!CM75="","",'Ümumi baza'!CM75)</f>
        <v/>
      </c>
      <c r="X75" s="68" t="str">
        <f>IF('Ümumi baza'!CN75="","",'Ümumi baza'!CN75)</f>
        <v/>
      </c>
      <c r="Y75" s="68">
        <f>IF('Ümumi baza'!DA75="","",'Ümumi baza'!DA75)</f>
        <v>0</v>
      </c>
      <c r="Z75" s="68">
        <f>IF('Ümumi baza'!DN75="","",'Ümumi baza'!DN75)</f>
        <v>0</v>
      </c>
      <c r="AA75" s="68">
        <f>IF('Ümumi baza'!DO75="","",'Ümumi baza'!DO75)</f>
        <v>0</v>
      </c>
      <c r="AB75" s="68">
        <f>IF('Ümumi baza'!DP75="","",'Ümumi baza'!DP75)</f>
        <v>0</v>
      </c>
      <c r="AC75" s="68">
        <f>IF('Ümumi baza'!DQ75="","",'Ümumi baza'!DQ75)</f>
        <v>0</v>
      </c>
      <c r="AD75" s="68">
        <f>IF('Ümumi baza'!DR75="","",'Ümumi baza'!DR75)</f>
        <v>0</v>
      </c>
      <c r="AE75" s="68">
        <f>IF('Ümumi baza'!DS75="","",'Ümumi baza'!DS75)</f>
        <v>0</v>
      </c>
      <c r="AF75" s="68" t="str">
        <f>IF('Ümumi baza'!EF75="","",'Ümumi baza'!EF75)</f>
        <v/>
      </c>
      <c r="AG75" s="68" t="str">
        <f>IF('Ümumi baza'!ES75="","",'Ümumi baza'!ES75)</f>
        <v/>
      </c>
      <c r="AH75" s="68" t="str">
        <f>IF('Ümumi baza'!ET75="","",'Ümumi baza'!ET75)</f>
        <v/>
      </c>
      <c r="AI75" s="68" t="str">
        <f>IF('Ümumi baza'!EU75="","",'Ümumi baza'!EU75)</f>
        <v/>
      </c>
      <c r="AJ75" s="68" t="str">
        <f>IF('Ümumi baza'!EV75="","",'Ümumi baza'!EV75)</f>
        <v/>
      </c>
      <c r="AK75" s="68" t="str">
        <f>IF('Ümumi baza'!EW75="","",'Ümumi baza'!EW75)</f>
        <v/>
      </c>
      <c r="AL75" s="68" t="str">
        <f>IF('Ümumi baza'!EX75="","",'Ümumi baza'!EX75)</f>
        <v/>
      </c>
      <c r="AM75" s="68">
        <f>IF('Ümumi baza'!FK75="","",'Ümumi baza'!FK75)</f>
        <v>0</v>
      </c>
      <c r="AN75" s="68">
        <f>IF('Ümumi baza'!FX75="","",'Ümumi baza'!FX75)</f>
        <v>0</v>
      </c>
      <c r="AO75" s="68">
        <f>IF('Ümumi baza'!FY75="","",'Ümumi baza'!FY75)</f>
        <v>0</v>
      </c>
      <c r="AP75" s="68">
        <f>IF('Ümumi baza'!FZ75="","",'Ümumi baza'!FZ75)</f>
        <v>0</v>
      </c>
      <c r="AQ75" s="68">
        <f>IF('Ümumi baza'!GA75="","",'Ümumi baza'!GA75)</f>
        <v>0</v>
      </c>
      <c r="AR75" s="68">
        <f>IF('Ümumi baza'!GB75="","",'Ümumi baza'!GB75)</f>
        <v>0</v>
      </c>
      <c r="AS75" s="68">
        <f>IF('Ümumi baza'!GC75="","",'Ümumi baza'!GC75)</f>
        <v>0</v>
      </c>
      <c r="AT75" s="68" t="str">
        <f>IF('Ümumi baza'!GP75="","",'Ümumi baza'!GP75)</f>
        <v/>
      </c>
      <c r="AU75" s="68" t="str">
        <f>IF('Ümumi baza'!HC75="","",'Ümumi baza'!HC75)</f>
        <v/>
      </c>
      <c r="AV75" s="68" t="str">
        <f>IF('Ümumi baza'!HD75="","",'Ümumi baza'!HD75)</f>
        <v/>
      </c>
      <c r="AW75" s="68" t="str">
        <f>IF('Ümumi baza'!HE75="","",'Ümumi baza'!HE75)</f>
        <v/>
      </c>
      <c r="AX75" s="68" t="str">
        <f>IF('Ümumi baza'!HF75="","",'Ümumi baza'!HF75)</f>
        <v/>
      </c>
      <c r="AY75" s="68" t="str">
        <f>IF('Ümumi baza'!HG75="","",'Ümumi baza'!HG75)</f>
        <v/>
      </c>
      <c r="AZ75" s="68" t="str">
        <f>IF('Ümumi baza'!HH75="","",'Ümumi baza'!HH75)</f>
        <v/>
      </c>
      <c r="BA75" s="68">
        <f>IF('Ümumi baza'!HU75="","",'Ümumi baza'!HU75)</f>
        <v>0</v>
      </c>
      <c r="BB75" s="68">
        <f>IF('Ümumi baza'!IH75="","",'Ümumi baza'!IH75)</f>
        <v>0</v>
      </c>
      <c r="BC75" s="68">
        <f>IF('Ümumi baza'!II75="","",'Ümumi baza'!II75)</f>
        <v>0</v>
      </c>
      <c r="BD75" s="68">
        <f>IF('Ümumi baza'!IJ75="","",'Ümumi baza'!IJ75)</f>
        <v>58.511221186221185</v>
      </c>
      <c r="BE75" s="68">
        <f>IF('Ümumi baza'!IK75="","",'Ümumi baza'!IK75)</f>
        <v>0</v>
      </c>
      <c r="BF75" s="68">
        <f>IF('Ümumi baza'!IL75="","",'Ümumi baza'!IL75)</f>
        <v>58.511221186221185</v>
      </c>
      <c r="BG75" s="68">
        <f>IF('Ümumi baza'!IM75="","",'Ümumi baza'!IM75)</f>
        <v>0</v>
      </c>
      <c r="BH75" s="68">
        <f>IF('Ümumi baza'!IZ75="","",'Ümumi baza'!IZ75)</f>
        <v>60.956975564118423</v>
      </c>
      <c r="BI75" s="68">
        <f>IF('Ümumi baza'!JM75="","",'Ümumi baza'!JM75)</f>
        <v>0</v>
      </c>
      <c r="BJ75" s="68">
        <f>IF('Ümumi baza'!JN75="","",'Ümumi baza'!JN75)</f>
        <v>0</v>
      </c>
      <c r="BK75" s="68">
        <f>IF('Ümumi baza'!JO75="","",'Ümumi baza'!JO75)</f>
        <v>55.825439111153393</v>
      </c>
      <c r="BL75" s="68">
        <f>IF('Ümumi baza'!JP75="","",'Ümumi baza'!JP75)</f>
        <v>0</v>
      </c>
      <c r="BM75" s="68">
        <f>IF('Ümumi baza'!JQ75="","",'Ümumi baza'!JQ75)</f>
        <v>55.825439111153393</v>
      </c>
      <c r="BN75" s="68">
        <f>IF('Ümumi baza'!JR75="","",'Ümumi baza'!JR75)</f>
        <v>0</v>
      </c>
      <c r="BO75" s="68" t="str">
        <f>IF('Ümumi baza'!KE75="","",'Ümumi baza'!KE75)</f>
        <v/>
      </c>
      <c r="BP75" s="68" t="str">
        <f>IF('Ümumi baza'!KR75="","",'Ümumi baza'!KR75)</f>
        <v/>
      </c>
      <c r="BQ75" s="68" t="str">
        <f>IF('Ümumi baza'!KS75="","",'Ümumi baza'!KS75)</f>
        <v/>
      </c>
      <c r="BR75" s="68" t="str">
        <f>IF('Ümumi baza'!KT75="","",'Ümumi baza'!KT75)</f>
        <v/>
      </c>
      <c r="BS75" s="68" t="str">
        <f>IF('Ümumi baza'!KU75="","",'Ümumi baza'!KU75)</f>
        <v/>
      </c>
      <c r="BT75" s="68" t="str">
        <f>IF('Ümumi baza'!KV75="","",'Ümumi baza'!KV75)</f>
        <v/>
      </c>
      <c r="BU75" s="68" t="str">
        <f>IF('Ümumi baza'!KW75="","",'Ümumi baza'!KW75)</f>
        <v/>
      </c>
      <c r="BV75" s="68">
        <f>IF('Ümumi baza'!LJ75="","",'Ümumi baza'!LJ75)</f>
        <v>28.58373205741627</v>
      </c>
      <c r="BW75" s="68">
        <f>IF('Ümumi baza'!LW75="","",'Ümumi baza'!LW75)</f>
        <v>0</v>
      </c>
      <c r="BX75" s="68">
        <f>IF('Ümumi baza'!LX75="","",'Ümumi baza'!LX75)</f>
        <v>0</v>
      </c>
      <c r="BY75" s="68">
        <f>IF('Ümumi baza'!LY75="","",'Ümumi baza'!LY75)</f>
        <v>25.458333333333329</v>
      </c>
      <c r="BZ75" s="68">
        <f>IF('Ümumi baza'!LZ75="","",'Ümumi baza'!LZ75)</f>
        <v>26.176435406698566</v>
      </c>
      <c r="CA75" s="68">
        <f>IF('Ümumi baza'!MA75="","",'Ümumi baza'!MA75)</f>
        <v>25.88919457735247</v>
      </c>
      <c r="CB75" s="68">
        <f>IF('Ümumi baza'!MB75="","",'Ümumi baza'!MB75)</f>
        <v>0</v>
      </c>
      <c r="CC75" s="68" t="str">
        <f>IF('Ümumi baza'!MO75="","",'Ümumi baza'!MO75)</f>
        <v/>
      </c>
      <c r="CD75" s="68" t="str">
        <f>IF('Ümumi baza'!NB75="","",'Ümumi baza'!NB75)</f>
        <v/>
      </c>
      <c r="CE75" s="68" t="str">
        <f>IF('Ümumi baza'!NC75="","",'Ümumi baza'!NC75)</f>
        <v/>
      </c>
      <c r="CF75" s="68" t="str">
        <f>IF('Ümumi baza'!ND75="","",'Ümumi baza'!ND75)</f>
        <v/>
      </c>
      <c r="CG75" s="68" t="str">
        <f>IF('Ümumi baza'!NE75="","",'Ümumi baza'!NE75)</f>
        <v/>
      </c>
      <c r="CH75" s="68" t="str">
        <f>IF('Ümumi baza'!NF75="","",'Ümumi baza'!NF75)</f>
        <v/>
      </c>
      <c r="CI75" s="68" t="str">
        <f>IF('Ümumi baza'!NG75="","",'Ümumi baza'!NG75)</f>
        <v/>
      </c>
      <c r="CJ75" s="69">
        <f t="shared" si="8"/>
        <v>17.908141524306938</v>
      </c>
      <c r="CK75" s="69">
        <f t="shared" si="9"/>
        <v>0</v>
      </c>
      <c r="CL75" s="69">
        <f t="shared" si="10"/>
        <v>0</v>
      </c>
      <c r="CM75" s="69">
        <f t="shared" si="11"/>
        <v>27.95899872614158</v>
      </c>
      <c r="CN75" s="69">
        <f t="shared" si="12"/>
        <v>5.2352870813397132</v>
      </c>
      <c r="CO75" s="69">
        <f t="shared" si="13"/>
        <v>28.04517097494541</v>
      </c>
      <c r="CP75" s="69">
        <f t="shared" si="14"/>
        <v>0</v>
      </c>
    </row>
    <row r="76" spans="1:94" x14ac:dyDescent="0.3">
      <c r="A76" s="63"/>
      <c r="B76" s="68" t="str">
        <f>IF('Ümumi baza'!B76="","",'Ümumi baza'!B76)</f>
        <v/>
      </c>
      <c r="C76" s="68" t="s">
        <v>87</v>
      </c>
      <c r="D76" s="68" t="str">
        <f>IF('Ümumi baza'!L76="","",'Ümumi baza'!L76)</f>
        <v/>
      </c>
      <c r="E76" s="68" t="str">
        <f>IF('Ümumi baza'!Y76="","",'Ümumi baza'!Y76)</f>
        <v/>
      </c>
      <c r="F76" s="68" t="str">
        <f>IF('Ümumi baza'!Z76="","",'Ümumi baza'!Z76)</f>
        <v/>
      </c>
      <c r="G76" s="68" t="str">
        <f>IF('Ümumi baza'!AA76="","",'Ümumi baza'!AA76)</f>
        <v/>
      </c>
      <c r="H76" s="68" t="str">
        <f>IF('Ümumi baza'!AB76="","",'Ümumi baza'!AB76)</f>
        <v/>
      </c>
      <c r="I76" s="68" t="str">
        <f>IF('Ümumi baza'!AC76="","",'Ümumi baza'!AC76)</f>
        <v/>
      </c>
      <c r="J76" s="68" t="str">
        <f>IF('Ümumi baza'!AD76="","",'Ümumi baza'!AD76)</f>
        <v/>
      </c>
      <c r="K76" s="68" t="str">
        <f>IF('Ümumi baza'!AQ76="","",'Ümumi baza'!AQ76)</f>
        <v/>
      </c>
      <c r="L76" s="68" t="str">
        <f>IF('Ümumi baza'!BD76="","",'Ümumi baza'!BD76)</f>
        <v/>
      </c>
      <c r="M76" s="68" t="str">
        <f>IF('Ümumi baza'!BE76="","",'Ümumi baza'!BE76)</f>
        <v/>
      </c>
      <c r="N76" s="68" t="str">
        <f>IF('Ümumi baza'!BF76="","",'Ümumi baza'!BF76)</f>
        <v/>
      </c>
      <c r="O76" s="68" t="str">
        <f>IF('Ümumi baza'!BG76="","",'Ümumi baza'!BG76)</f>
        <v/>
      </c>
      <c r="P76" s="68" t="str">
        <f>IF('Ümumi baza'!BH76="","",'Ümumi baza'!BH76)</f>
        <v/>
      </c>
      <c r="Q76" s="68" t="str">
        <f>IF('Ümumi baza'!BI76="","",'Ümumi baza'!BI76)</f>
        <v/>
      </c>
      <c r="R76" s="68" t="str">
        <f>IF('Ümumi baza'!BV76="","",'Ümumi baza'!BV76)</f>
        <v/>
      </c>
      <c r="S76" s="68" t="str">
        <f>IF('Ümumi baza'!CI76="","",'Ümumi baza'!CI76)</f>
        <v/>
      </c>
      <c r="T76" s="68" t="str">
        <f>IF('Ümumi baza'!CJ76="","",'Ümumi baza'!CJ76)</f>
        <v/>
      </c>
      <c r="U76" s="68" t="str">
        <f>IF('Ümumi baza'!CK76="","",'Ümumi baza'!CK76)</f>
        <v/>
      </c>
      <c r="V76" s="68" t="str">
        <f>IF('Ümumi baza'!CL76="","",'Ümumi baza'!CL76)</f>
        <v/>
      </c>
      <c r="W76" s="68" t="str">
        <f>IF('Ümumi baza'!CM76="","",'Ümumi baza'!CM76)</f>
        <v/>
      </c>
      <c r="X76" s="68" t="str">
        <f>IF('Ümumi baza'!CN76="","",'Ümumi baza'!CN76)</f>
        <v/>
      </c>
      <c r="Y76" s="68">
        <f>IF('Ümumi baza'!DA76="","",'Ümumi baza'!DA76)</f>
        <v>0</v>
      </c>
      <c r="Z76" s="68">
        <f>IF('Ümumi baza'!DN76="","",'Ümumi baza'!DN76)</f>
        <v>0</v>
      </c>
      <c r="AA76" s="68">
        <f>IF('Ümumi baza'!DO76="","",'Ümumi baza'!DO76)</f>
        <v>0</v>
      </c>
      <c r="AB76" s="68">
        <f>IF('Ümumi baza'!DP76="","",'Ümumi baza'!DP76)</f>
        <v>0</v>
      </c>
      <c r="AC76" s="68">
        <f>IF('Ümumi baza'!DQ76="","",'Ümumi baza'!DQ76)</f>
        <v>0</v>
      </c>
      <c r="AD76" s="68">
        <f>IF('Ümumi baza'!DR76="","",'Ümumi baza'!DR76)</f>
        <v>0</v>
      </c>
      <c r="AE76" s="68">
        <f>IF('Ümumi baza'!DS76="","",'Ümumi baza'!DS76)</f>
        <v>0</v>
      </c>
      <c r="AF76" s="68" t="str">
        <f>IF('Ümumi baza'!EF76="","",'Ümumi baza'!EF76)</f>
        <v/>
      </c>
      <c r="AG76" s="68" t="str">
        <f>IF('Ümumi baza'!ES76="","",'Ümumi baza'!ES76)</f>
        <v/>
      </c>
      <c r="AH76" s="68" t="str">
        <f>IF('Ümumi baza'!ET76="","",'Ümumi baza'!ET76)</f>
        <v/>
      </c>
      <c r="AI76" s="68" t="str">
        <f>IF('Ümumi baza'!EU76="","",'Ümumi baza'!EU76)</f>
        <v/>
      </c>
      <c r="AJ76" s="68" t="str">
        <f>IF('Ümumi baza'!EV76="","",'Ümumi baza'!EV76)</f>
        <v/>
      </c>
      <c r="AK76" s="68" t="str">
        <f>IF('Ümumi baza'!EW76="","",'Ümumi baza'!EW76)</f>
        <v/>
      </c>
      <c r="AL76" s="68" t="str">
        <f>IF('Ümumi baza'!EX76="","",'Ümumi baza'!EX76)</f>
        <v/>
      </c>
      <c r="AM76" s="68">
        <f>IF('Ümumi baza'!FK76="","",'Ümumi baza'!FK76)</f>
        <v>0</v>
      </c>
      <c r="AN76" s="68">
        <f>IF('Ümumi baza'!FX76="","",'Ümumi baza'!FX76)</f>
        <v>0</v>
      </c>
      <c r="AO76" s="68">
        <f>IF('Ümumi baza'!FY76="","",'Ümumi baza'!FY76)</f>
        <v>0</v>
      </c>
      <c r="AP76" s="68">
        <f>IF('Ümumi baza'!FZ76="","",'Ümumi baza'!FZ76)</f>
        <v>0</v>
      </c>
      <c r="AQ76" s="68">
        <f>IF('Ümumi baza'!GA76="","",'Ümumi baza'!GA76)</f>
        <v>0</v>
      </c>
      <c r="AR76" s="68">
        <f>IF('Ümumi baza'!GB76="","",'Ümumi baza'!GB76)</f>
        <v>0</v>
      </c>
      <c r="AS76" s="68">
        <f>IF('Ümumi baza'!GC76="","",'Ümumi baza'!GC76)</f>
        <v>0</v>
      </c>
      <c r="AT76" s="68" t="str">
        <f>IF('Ümumi baza'!GP76="","",'Ümumi baza'!GP76)</f>
        <v/>
      </c>
      <c r="AU76" s="68" t="str">
        <f>IF('Ümumi baza'!HC76="","",'Ümumi baza'!HC76)</f>
        <v/>
      </c>
      <c r="AV76" s="68" t="str">
        <f>IF('Ümumi baza'!HD76="","",'Ümumi baza'!HD76)</f>
        <v/>
      </c>
      <c r="AW76" s="68" t="str">
        <f>IF('Ümumi baza'!HE76="","",'Ümumi baza'!HE76)</f>
        <v/>
      </c>
      <c r="AX76" s="68" t="str">
        <f>IF('Ümumi baza'!HF76="","",'Ümumi baza'!HF76)</f>
        <v/>
      </c>
      <c r="AY76" s="68" t="str">
        <f>IF('Ümumi baza'!HG76="","",'Ümumi baza'!HG76)</f>
        <v/>
      </c>
      <c r="AZ76" s="68" t="str">
        <f>IF('Ümumi baza'!HH76="","",'Ümumi baza'!HH76)</f>
        <v/>
      </c>
      <c r="BA76" s="68">
        <f>IF('Ümumi baza'!HU76="","",'Ümumi baza'!HU76)</f>
        <v>0</v>
      </c>
      <c r="BB76" s="68">
        <f>IF('Ümumi baza'!IH76="","",'Ümumi baza'!IH76)</f>
        <v>0</v>
      </c>
      <c r="BC76" s="68">
        <f>IF('Ümumi baza'!II76="","",'Ümumi baza'!II76)</f>
        <v>0</v>
      </c>
      <c r="BD76" s="68">
        <f>IF('Ümumi baza'!IJ76="","",'Ümumi baza'!IJ76)</f>
        <v>58.89930555555555</v>
      </c>
      <c r="BE76" s="68">
        <f>IF('Ümumi baza'!IK76="","",'Ümumi baza'!IK76)</f>
        <v>0</v>
      </c>
      <c r="BF76" s="68">
        <f>IF('Ümumi baza'!IL76="","",'Ümumi baza'!IL76)</f>
        <v>58.89930555555555</v>
      </c>
      <c r="BG76" s="68">
        <f>IF('Ümumi baza'!IM76="","",'Ümumi baza'!IM76)</f>
        <v>0</v>
      </c>
      <c r="BH76" s="68">
        <f>IF('Ümumi baza'!IZ76="","",'Ümumi baza'!IZ76)</f>
        <v>68.184301412872841</v>
      </c>
      <c r="BI76" s="68">
        <f>IF('Ümumi baza'!JM76="","",'Ümumi baza'!JM76)</f>
        <v>0</v>
      </c>
      <c r="BJ76" s="68">
        <f>IF('Ümumi baza'!JN76="","",'Ümumi baza'!JN76)</f>
        <v>0</v>
      </c>
      <c r="BK76" s="68">
        <f>IF('Ümumi baza'!JO76="","",'Ümumi baza'!JO76)</f>
        <v>61.735609628466769</v>
      </c>
      <c r="BL76" s="68">
        <f>IF('Ümumi baza'!JP76="","",'Ümumi baza'!JP76)</f>
        <v>0</v>
      </c>
      <c r="BM76" s="68">
        <f>IF('Ümumi baza'!JQ76="","",'Ümumi baza'!JQ76)</f>
        <v>61.735609628466769</v>
      </c>
      <c r="BN76" s="68">
        <f>IF('Ümumi baza'!JR76="","",'Ümumi baza'!JR76)</f>
        <v>0</v>
      </c>
      <c r="BO76" s="68" t="str">
        <f>IF('Ümumi baza'!KE76="","",'Ümumi baza'!KE76)</f>
        <v/>
      </c>
      <c r="BP76" s="68" t="str">
        <f>IF('Ümumi baza'!KR76="","",'Ümumi baza'!KR76)</f>
        <v/>
      </c>
      <c r="BQ76" s="68" t="str">
        <f>IF('Ümumi baza'!KS76="","",'Ümumi baza'!KS76)</f>
        <v/>
      </c>
      <c r="BR76" s="68" t="str">
        <f>IF('Ümumi baza'!KT76="","",'Ümumi baza'!KT76)</f>
        <v/>
      </c>
      <c r="BS76" s="68" t="str">
        <f>IF('Ümumi baza'!KU76="","",'Ümumi baza'!KU76)</f>
        <v/>
      </c>
      <c r="BT76" s="68" t="str">
        <f>IF('Ümumi baza'!KV76="","",'Ümumi baza'!KV76)</f>
        <v/>
      </c>
      <c r="BU76" s="68" t="str">
        <f>IF('Ümumi baza'!KW76="","",'Ümumi baza'!KW76)</f>
        <v/>
      </c>
      <c r="BV76" s="68">
        <f>IF('Ümumi baza'!LJ76="","",'Ümumi baza'!LJ76)</f>
        <v>31.237500000000001</v>
      </c>
      <c r="BW76" s="68">
        <f>IF('Ümumi baza'!LW76="","",'Ümumi baza'!LW76)</f>
        <v>0</v>
      </c>
      <c r="BX76" s="68">
        <f>IF('Ümumi baza'!LX76="","",'Ümumi baza'!LX76)</f>
        <v>0</v>
      </c>
      <c r="BY76" s="68">
        <f>IF('Ümumi baza'!LY76="","",'Ümumi baza'!LY76)</f>
        <v>31.376041666666666</v>
      </c>
      <c r="BZ76" s="68">
        <f>IF('Ümumi baza'!LZ76="","",'Ümumi baza'!LZ76)</f>
        <v>32.950000000000003</v>
      </c>
      <c r="CA76" s="68">
        <f>IF('Ümumi baza'!MA76="","",'Ümumi baza'!MA76)</f>
        <v>32.320416666666674</v>
      </c>
      <c r="CB76" s="68">
        <f>IF('Ümumi baza'!MB76="","",'Ümumi baza'!MB76)</f>
        <v>0</v>
      </c>
      <c r="CC76" s="68" t="str">
        <f>IF('Ümumi baza'!MO76="","",'Ümumi baza'!MO76)</f>
        <v/>
      </c>
      <c r="CD76" s="68" t="str">
        <f>IF('Ümumi baza'!NB76="","",'Ümumi baza'!NB76)</f>
        <v/>
      </c>
      <c r="CE76" s="68" t="str">
        <f>IF('Ümumi baza'!NC76="","",'Ümumi baza'!NC76)</f>
        <v/>
      </c>
      <c r="CF76" s="68" t="str">
        <f>IF('Ümumi baza'!ND76="","",'Ümumi baza'!ND76)</f>
        <v/>
      </c>
      <c r="CG76" s="68" t="str">
        <f>IF('Ümumi baza'!NE76="","",'Ümumi baza'!NE76)</f>
        <v/>
      </c>
      <c r="CH76" s="68" t="str">
        <f>IF('Ümumi baza'!NF76="","",'Ümumi baza'!NF76)</f>
        <v/>
      </c>
      <c r="CI76" s="68" t="str">
        <f>IF('Ümumi baza'!NG76="","",'Ümumi baza'!NG76)</f>
        <v/>
      </c>
      <c r="CJ76" s="69">
        <f t="shared" si="8"/>
        <v>19.884360282574569</v>
      </c>
      <c r="CK76" s="69">
        <f t="shared" si="9"/>
        <v>0</v>
      </c>
      <c r="CL76" s="69">
        <f t="shared" si="10"/>
        <v>0</v>
      </c>
      <c r="CM76" s="69">
        <f t="shared" si="11"/>
        <v>30.402191370137796</v>
      </c>
      <c r="CN76" s="69">
        <f t="shared" si="12"/>
        <v>6.5900000000000007</v>
      </c>
      <c r="CO76" s="69">
        <f t="shared" si="13"/>
        <v>30.591066370137799</v>
      </c>
      <c r="CP76" s="69">
        <f t="shared" si="14"/>
        <v>0</v>
      </c>
    </row>
    <row r="77" spans="1:94" x14ac:dyDescent="0.3">
      <c r="A77" s="63"/>
      <c r="B77" s="68" t="str">
        <f>IF('Ümumi baza'!B77="","",'Ümumi baza'!B77)</f>
        <v/>
      </c>
      <c r="C77" s="68" t="s">
        <v>88</v>
      </c>
      <c r="D77" s="68" t="str">
        <f>IF('Ümumi baza'!L77="","",'Ümumi baza'!L77)</f>
        <v/>
      </c>
      <c r="E77" s="68" t="str">
        <f>IF('Ümumi baza'!Y77="","",'Ümumi baza'!Y77)</f>
        <v/>
      </c>
      <c r="F77" s="68" t="str">
        <f>IF('Ümumi baza'!Z77="","",'Ümumi baza'!Z77)</f>
        <v/>
      </c>
      <c r="G77" s="68" t="str">
        <f>IF('Ümumi baza'!AA77="","",'Ümumi baza'!AA77)</f>
        <v/>
      </c>
      <c r="H77" s="68" t="str">
        <f>IF('Ümumi baza'!AB77="","",'Ümumi baza'!AB77)</f>
        <v/>
      </c>
      <c r="I77" s="68" t="str">
        <f>IF('Ümumi baza'!AC77="","",'Ümumi baza'!AC77)</f>
        <v/>
      </c>
      <c r="J77" s="68" t="str">
        <f>IF('Ümumi baza'!AD77="","",'Ümumi baza'!AD77)</f>
        <v/>
      </c>
      <c r="K77" s="68" t="str">
        <f>IF('Ümumi baza'!AQ77="","",'Ümumi baza'!AQ77)</f>
        <v/>
      </c>
      <c r="L77" s="68" t="str">
        <f>IF('Ümumi baza'!BD77="","",'Ümumi baza'!BD77)</f>
        <v/>
      </c>
      <c r="M77" s="68" t="str">
        <f>IF('Ümumi baza'!BE77="","",'Ümumi baza'!BE77)</f>
        <v/>
      </c>
      <c r="N77" s="68" t="str">
        <f>IF('Ümumi baza'!BF77="","",'Ümumi baza'!BF77)</f>
        <v/>
      </c>
      <c r="O77" s="68" t="str">
        <f>IF('Ümumi baza'!BG77="","",'Ümumi baza'!BG77)</f>
        <v/>
      </c>
      <c r="P77" s="68" t="str">
        <f>IF('Ümumi baza'!BH77="","",'Ümumi baza'!BH77)</f>
        <v/>
      </c>
      <c r="Q77" s="68" t="str">
        <f>IF('Ümumi baza'!BI77="","",'Ümumi baza'!BI77)</f>
        <v/>
      </c>
      <c r="R77" s="68" t="str">
        <f>IF('Ümumi baza'!BV77="","",'Ümumi baza'!BV77)</f>
        <v/>
      </c>
      <c r="S77" s="68" t="str">
        <f>IF('Ümumi baza'!CI77="","",'Ümumi baza'!CI77)</f>
        <v/>
      </c>
      <c r="T77" s="68" t="str">
        <f>IF('Ümumi baza'!CJ77="","",'Ümumi baza'!CJ77)</f>
        <v/>
      </c>
      <c r="U77" s="68" t="str">
        <f>IF('Ümumi baza'!CK77="","",'Ümumi baza'!CK77)</f>
        <v/>
      </c>
      <c r="V77" s="68" t="str">
        <f>IF('Ümumi baza'!CL77="","",'Ümumi baza'!CL77)</f>
        <v/>
      </c>
      <c r="W77" s="68" t="str">
        <f>IF('Ümumi baza'!CM77="","",'Ümumi baza'!CM77)</f>
        <v/>
      </c>
      <c r="X77" s="68" t="str">
        <f>IF('Ümumi baza'!CN77="","",'Ümumi baza'!CN77)</f>
        <v/>
      </c>
      <c r="Y77" s="68" t="str">
        <f>IF('Ümumi baza'!DA77="","",'Ümumi baza'!DA77)</f>
        <v/>
      </c>
      <c r="Z77" s="68" t="str">
        <f>IF('Ümumi baza'!DN77="","",'Ümumi baza'!DN77)</f>
        <v/>
      </c>
      <c r="AA77" s="68" t="str">
        <f>IF('Ümumi baza'!DO77="","",'Ümumi baza'!DO77)</f>
        <v/>
      </c>
      <c r="AB77" s="68" t="str">
        <f>IF('Ümumi baza'!DP77="","",'Ümumi baza'!DP77)</f>
        <v/>
      </c>
      <c r="AC77" s="68" t="str">
        <f>IF('Ümumi baza'!DQ77="","",'Ümumi baza'!DQ77)</f>
        <v/>
      </c>
      <c r="AD77" s="68" t="str">
        <f>IF('Ümumi baza'!DR77="","",'Ümumi baza'!DR77)</f>
        <v/>
      </c>
      <c r="AE77" s="68" t="str">
        <f>IF('Ümumi baza'!DS77="","",'Ümumi baza'!DS77)</f>
        <v/>
      </c>
      <c r="AF77" s="68" t="str">
        <f>IF('Ümumi baza'!EF77="","",'Ümumi baza'!EF77)</f>
        <v/>
      </c>
      <c r="AG77" s="68" t="str">
        <f>IF('Ümumi baza'!ES77="","",'Ümumi baza'!ES77)</f>
        <v/>
      </c>
      <c r="AH77" s="68" t="str">
        <f>IF('Ümumi baza'!ET77="","",'Ümumi baza'!ET77)</f>
        <v/>
      </c>
      <c r="AI77" s="68" t="str">
        <f>IF('Ümumi baza'!EU77="","",'Ümumi baza'!EU77)</f>
        <v/>
      </c>
      <c r="AJ77" s="68" t="str">
        <f>IF('Ümumi baza'!EV77="","",'Ümumi baza'!EV77)</f>
        <v/>
      </c>
      <c r="AK77" s="68" t="str">
        <f>IF('Ümumi baza'!EW77="","",'Ümumi baza'!EW77)</f>
        <v/>
      </c>
      <c r="AL77" s="68" t="str">
        <f>IF('Ümumi baza'!EX77="","",'Ümumi baza'!EX77)</f>
        <v/>
      </c>
      <c r="AM77" s="68" t="str">
        <f>IF('Ümumi baza'!FK77="","",'Ümumi baza'!FK77)</f>
        <v/>
      </c>
      <c r="AN77" s="68" t="str">
        <f>IF('Ümumi baza'!FX77="","",'Ümumi baza'!FX77)</f>
        <v/>
      </c>
      <c r="AO77" s="68" t="str">
        <f>IF('Ümumi baza'!FY77="","",'Ümumi baza'!FY77)</f>
        <v/>
      </c>
      <c r="AP77" s="68" t="str">
        <f>IF('Ümumi baza'!FZ77="","",'Ümumi baza'!FZ77)</f>
        <v/>
      </c>
      <c r="AQ77" s="68" t="str">
        <f>IF('Ümumi baza'!GA77="","",'Ümumi baza'!GA77)</f>
        <v/>
      </c>
      <c r="AR77" s="68" t="str">
        <f>IF('Ümumi baza'!GB77="","",'Ümumi baza'!GB77)</f>
        <v/>
      </c>
      <c r="AS77" s="68" t="str">
        <f>IF('Ümumi baza'!GC77="","",'Ümumi baza'!GC77)</f>
        <v/>
      </c>
      <c r="AT77" s="68" t="str">
        <f>IF('Ümumi baza'!GP77="","",'Ümumi baza'!GP77)</f>
        <v/>
      </c>
      <c r="AU77" s="68" t="str">
        <f>IF('Ümumi baza'!HC77="","",'Ümumi baza'!HC77)</f>
        <v/>
      </c>
      <c r="AV77" s="68" t="str">
        <f>IF('Ümumi baza'!HD77="","",'Ümumi baza'!HD77)</f>
        <v/>
      </c>
      <c r="AW77" s="68" t="str">
        <f>IF('Ümumi baza'!HE77="","",'Ümumi baza'!HE77)</f>
        <v/>
      </c>
      <c r="AX77" s="68" t="str">
        <f>IF('Ümumi baza'!HF77="","",'Ümumi baza'!HF77)</f>
        <v/>
      </c>
      <c r="AY77" s="68" t="str">
        <f>IF('Ümumi baza'!HG77="","",'Ümumi baza'!HG77)</f>
        <v/>
      </c>
      <c r="AZ77" s="68" t="str">
        <f>IF('Ümumi baza'!HH77="","",'Ümumi baza'!HH77)</f>
        <v/>
      </c>
      <c r="BA77" s="68" t="str">
        <f>IF('Ümumi baza'!HU77="","",'Ümumi baza'!HU77)</f>
        <v/>
      </c>
      <c r="BB77" s="68" t="str">
        <f>IF('Ümumi baza'!IH77="","",'Ümumi baza'!IH77)</f>
        <v/>
      </c>
      <c r="BC77" s="68" t="str">
        <f>IF('Ümumi baza'!II77="","",'Ümumi baza'!II77)</f>
        <v/>
      </c>
      <c r="BD77" s="68">
        <f>IF('Ümumi baza'!IJ77="","",'Ümumi baza'!IJ77)</f>
        <v>16.373626373626376</v>
      </c>
      <c r="BE77" s="68" t="str">
        <f>IF('Ümumi baza'!IK77="","",'Ümumi baza'!IK77)</f>
        <v/>
      </c>
      <c r="BF77" s="68">
        <f>IF('Ümumi baza'!IL77="","",'Ümumi baza'!IL77)</f>
        <v>16.373626373626376</v>
      </c>
      <c r="BG77" s="68" t="str">
        <f>IF('Ümumi baza'!IM77="","",'Ümumi baza'!IM77)</f>
        <v/>
      </c>
      <c r="BH77" s="68">
        <f>IF('Ümumi baza'!IZ77="","",'Ümumi baza'!IZ77)</f>
        <v>17.436561477097602</v>
      </c>
      <c r="BI77" s="68" t="str">
        <f>IF('Ümumi baza'!JM77="","",'Ümumi baza'!JM77)</f>
        <v/>
      </c>
      <c r="BJ77" s="68" t="str">
        <f>IF('Ümumi baza'!JN77="","",'Ümumi baza'!JN77)</f>
        <v/>
      </c>
      <c r="BK77" s="68">
        <f>IF('Ümumi baza'!JO77="","",'Ümumi baza'!JO77)</f>
        <v>9.6075663466967818</v>
      </c>
      <c r="BL77" s="68" t="str">
        <f>IF('Ümumi baza'!JP77="","",'Ümumi baza'!JP77)</f>
        <v/>
      </c>
      <c r="BM77" s="68">
        <f>IF('Ümumi baza'!JQ77="","",'Ümumi baza'!JQ77)</f>
        <v>9.6075663466967818</v>
      </c>
      <c r="BN77" s="68" t="str">
        <f>IF('Ümumi baza'!JR77="","",'Ümumi baza'!JR77)</f>
        <v/>
      </c>
      <c r="BO77" s="68">
        <f>IF('Ümumi baza'!KE77="","",'Ümumi baza'!KE77)</f>
        <v>17.51010101010101</v>
      </c>
      <c r="BP77" s="68" t="str">
        <f>IF('Ümumi baza'!KR77="","",'Ümumi baza'!KR77)</f>
        <v/>
      </c>
      <c r="BQ77" s="68" t="str">
        <f>IF('Ümumi baza'!KS77="","",'Ümumi baza'!KS77)</f>
        <v/>
      </c>
      <c r="BR77" s="68">
        <f>IF('Ümumi baza'!KT77="","",'Ümumi baza'!KT77)</f>
        <v>12.371572871572871</v>
      </c>
      <c r="BS77" s="68">
        <f>IF('Ümumi baza'!KU77="","",'Ümumi baza'!KU77)</f>
        <v>14.95093795093795</v>
      </c>
      <c r="BT77" s="68">
        <f>IF('Ümumi baza'!KV77="","",'Ümumi baza'!KV77)</f>
        <v>14.871572871572873</v>
      </c>
      <c r="BU77" s="68" t="str">
        <f>IF('Ümumi baza'!KW77="","",'Ümumi baza'!KW77)</f>
        <v/>
      </c>
      <c r="BV77" s="68">
        <f>IF('Ümumi baza'!LJ77="","",'Ümumi baza'!LJ77)</f>
        <v>15</v>
      </c>
      <c r="BW77" s="68" t="str">
        <f>IF('Ümumi baza'!LW77="","",'Ümumi baza'!LW77)</f>
        <v/>
      </c>
      <c r="BX77" s="68" t="str">
        <f>IF('Ümumi baza'!LX77="","",'Ümumi baza'!LX77)</f>
        <v/>
      </c>
      <c r="BY77" s="68">
        <f>IF('Ümumi baza'!LY77="","",'Ümumi baza'!LY77)</f>
        <v>7.1428571428571432</v>
      </c>
      <c r="BZ77" s="68">
        <f>IF('Ümumi baza'!LZ77="","",'Ümumi baza'!LZ77)</f>
        <v>7.1428571428571432</v>
      </c>
      <c r="CA77" s="68">
        <f>IF('Ümumi baza'!MA77="","",'Ümumi baza'!MA77)</f>
        <v>7.1428571428571432</v>
      </c>
      <c r="CB77" s="68" t="str">
        <f>IF('Ümumi baza'!MB77="","",'Ümumi baza'!MB77)</f>
        <v/>
      </c>
      <c r="CC77" s="68">
        <f>IF('Ümumi baza'!MO77="","",'Ümumi baza'!MO77)</f>
        <v>45.486111111111114</v>
      </c>
      <c r="CD77" s="68" t="str">
        <f>IF('Ümumi baza'!NB77="","",'Ümumi baza'!NB77)</f>
        <v/>
      </c>
      <c r="CE77" s="68" t="str">
        <f>IF('Ümumi baza'!NC77="","",'Ümumi baza'!NC77)</f>
        <v/>
      </c>
      <c r="CF77" s="68">
        <f>IF('Ümumi baza'!ND77="","",'Ümumi baza'!ND77)</f>
        <v>48.611111111111114</v>
      </c>
      <c r="CG77" s="68">
        <f>IF('Ümumi baza'!NE77="","",'Ümumi baza'!NE77)</f>
        <v>57.638888888888886</v>
      </c>
      <c r="CH77" s="68">
        <f>IF('Ümumi baza'!NF77="","",'Ümumi baza'!NF77)</f>
        <v>57.638888888888886</v>
      </c>
      <c r="CI77" s="68" t="str">
        <f>IF('Ümumi baza'!NG77="","",'Ümumi baza'!NG77)</f>
        <v/>
      </c>
      <c r="CJ77" s="69">
        <f t="shared" si="8"/>
        <v>23.858193399577431</v>
      </c>
      <c r="CK77" s="69" t="e">
        <f t="shared" si="9"/>
        <v>#DIV/0!</v>
      </c>
      <c r="CL77" s="69" t="e">
        <f t="shared" si="10"/>
        <v>#DIV/0!</v>
      </c>
      <c r="CM77" s="69">
        <f t="shared" si="11"/>
        <v>18.821346769172855</v>
      </c>
      <c r="CN77" s="69">
        <f t="shared" si="12"/>
        <v>26.577561327561327</v>
      </c>
      <c r="CO77" s="69">
        <f t="shared" si="13"/>
        <v>21.126902324728412</v>
      </c>
      <c r="CP77" s="69" t="e">
        <f t="shared" si="14"/>
        <v>#DIV/0!</v>
      </c>
    </row>
    <row r="78" spans="1:94" x14ac:dyDescent="0.3">
      <c r="A78" s="63"/>
      <c r="B78" s="68" t="str">
        <f>IF('Ümumi baza'!B78="","",'Ümumi baza'!B78)</f>
        <v/>
      </c>
      <c r="C78" s="68" t="s">
        <v>89</v>
      </c>
      <c r="D78" s="68" t="str">
        <f>IF('Ümumi baza'!L78="","",'Ümumi baza'!L78)</f>
        <v/>
      </c>
      <c r="E78" s="68" t="str">
        <f>IF('Ümumi baza'!Y78="","",'Ümumi baza'!Y78)</f>
        <v/>
      </c>
      <c r="F78" s="68" t="str">
        <f>IF('Ümumi baza'!Z78="","",'Ümumi baza'!Z78)</f>
        <v/>
      </c>
      <c r="G78" s="68" t="str">
        <f>IF('Ümumi baza'!AA78="","",'Ümumi baza'!AA78)</f>
        <v/>
      </c>
      <c r="H78" s="68" t="str">
        <f>IF('Ümumi baza'!AB78="","",'Ümumi baza'!AB78)</f>
        <v/>
      </c>
      <c r="I78" s="68" t="str">
        <f>IF('Ümumi baza'!AC78="","",'Ümumi baza'!AC78)</f>
        <v/>
      </c>
      <c r="J78" s="68" t="str">
        <f>IF('Ümumi baza'!AD78="","",'Ümumi baza'!AD78)</f>
        <v/>
      </c>
      <c r="K78" s="68" t="str">
        <f>IF('Ümumi baza'!AQ78="","",'Ümumi baza'!AQ78)</f>
        <v/>
      </c>
      <c r="L78" s="68" t="str">
        <f>IF('Ümumi baza'!BD78="","",'Ümumi baza'!BD78)</f>
        <v/>
      </c>
      <c r="M78" s="68" t="str">
        <f>IF('Ümumi baza'!BE78="","",'Ümumi baza'!BE78)</f>
        <v/>
      </c>
      <c r="N78" s="68" t="str">
        <f>IF('Ümumi baza'!BF78="","",'Ümumi baza'!BF78)</f>
        <v/>
      </c>
      <c r="O78" s="68" t="str">
        <f>IF('Ümumi baza'!BG78="","",'Ümumi baza'!BG78)</f>
        <v/>
      </c>
      <c r="P78" s="68" t="str">
        <f>IF('Ümumi baza'!BH78="","",'Ümumi baza'!BH78)</f>
        <v/>
      </c>
      <c r="Q78" s="68" t="str">
        <f>IF('Ümumi baza'!BI78="","",'Ümumi baza'!BI78)</f>
        <v/>
      </c>
      <c r="R78" s="68" t="str">
        <f>IF('Ümumi baza'!BV78="","",'Ümumi baza'!BV78)</f>
        <v/>
      </c>
      <c r="S78" s="68" t="str">
        <f>IF('Ümumi baza'!CI78="","",'Ümumi baza'!CI78)</f>
        <v/>
      </c>
      <c r="T78" s="68" t="str">
        <f>IF('Ümumi baza'!CJ78="","",'Ümumi baza'!CJ78)</f>
        <v/>
      </c>
      <c r="U78" s="68" t="str">
        <f>IF('Ümumi baza'!CK78="","",'Ümumi baza'!CK78)</f>
        <v/>
      </c>
      <c r="V78" s="68" t="str">
        <f>IF('Ümumi baza'!CL78="","",'Ümumi baza'!CL78)</f>
        <v/>
      </c>
      <c r="W78" s="68" t="str">
        <f>IF('Ümumi baza'!CM78="","",'Ümumi baza'!CM78)</f>
        <v/>
      </c>
      <c r="X78" s="68" t="str">
        <f>IF('Ümumi baza'!CN78="","",'Ümumi baza'!CN78)</f>
        <v/>
      </c>
      <c r="Y78" s="68" t="str">
        <f>IF('Ümumi baza'!DA78="","",'Ümumi baza'!DA78)</f>
        <v/>
      </c>
      <c r="Z78" s="68" t="str">
        <f>IF('Ümumi baza'!DN78="","",'Ümumi baza'!DN78)</f>
        <v/>
      </c>
      <c r="AA78" s="68" t="str">
        <f>IF('Ümumi baza'!DO78="","",'Ümumi baza'!DO78)</f>
        <v/>
      </c>
      <c r="AB78" s="68" t="str">
        <f>IF('Ümumi baza'!DP78="","",'Ümumi baza'!DP78)</f>
        <v/>
      </c>
      <c r="AC78" s="68" t="str">
        <f>IF('Ümumi baza'!DQ78="","",'Ümumi baza'!DQ78)</f>
        <v/>
      </c>
      <c r="AD78" s="68" t="str">
        <f>IF('Ümumi baza'!DR78="","",'Ümumi baza'!DR78)</f>
        <v/>
      </c>
      <c r="AE78" s="68" t="str">
        <f>IF('Ümumi baza'!DS78="","",'Ümumi baza'!DS78)</f>
        <v/>
      </c>
      <c r="AF78" s="68" t="str">
        <f>IF('Ümumi baza'!EF78="","",'Ümumi baza'!EF78)</f>
        <v/>
      </c>
      <c r="AG78" s="68" t="str">
        <f>IF('Ümumi baza'!ES78="","",'Ümumi baza'!ES78)</f>
        <v/>
      </c>
      <c r="AH78" s="68" t="str">
        <f>IF('Ümumi baza'!ET78="","",'Ümumi baza'!ET78)</f>
        <v/>
      </c>
      <c r="AI78" s="68" t="str">
        <f>IF('Ümumi baza'!EU78="","",'Ümumi baza'!EU78)</f>
        <v/>
      </c>
      <c r="AJ78" s="68" t="str">
        <f>IF('Ümumi baza'!EV78="","",'Ümumi baza'!EV78)</f>
        <v/>
      </c>
      <c r="AK78" s="68" t="str">
        <f>IF('Ümumi baza'!EW78="","",'Ümumi baza'!EW78)</f>
        <v/>
      </c>
      <c r="AL78" s="68" t="str">
        <f>IF('Ümumi baza'!EX78="","",'Ümumi baza'!EX78)</f>
        <v/>
      </c>
      <c r="AM78" s="68" t="str">
        <f>IF('Ümumi baza'!FK78="","",'Ümumi baza'!FK78)</f>
        <v/>
      </c>
      <c r="AN78" s="68" t="str">
        <f>IF('Ümumi baza'!FX78="","",'Ümumi baza'!FX78)</f>
        <v/>
      </c>
      <c r="AO78" s="68" t="str">
        <f>IF('Ümumi baza'!FY78="","",'Ümumi baza'!FY78)</f>
        <v/>
      </c>
      <c r="AP78" s="68" t="str">
        <f>IF('Ümumi baza'!FZ78="","",'Ümumi baza'!FZ78)</f>
        <v/>
      </c>
      <c r="AQ78" s="68" t="str">
        <f>IF('Ümumi baza'!GA78="","",'Ümumi baza'!GA78)</f>
        <v/>
      </c>
      <c r="AR78" s="68" t="str">
        <f>IF('Ümumi baza'!GB78="","",'Ümumi baza'!GB78)</f>
        <v/>
      </c>
      <c r="AS78" s="68" t="str">
        <f>IF('Ümumi baza'!GC78="","",'Ümumi baza'!GC78)</f>
        <v/>
      </c>
      <c r="AT78" s="68" t="str">
        <f>IF('Ümumi baza'!GP78="","",'Ümumi baza'!GP78)</f>
        <v/>
      </c>
      <c r="AU78" s="68" t="str">
        <f>IF('Ümumi baza'!HC78="","",'Ümumi baza'!HC78)</f>
        <v/>
      </c>
      <c r="AV78" s="68" t="str">
        <f>IF('Ümumi baza'!HD78="","",'Ümumi baza'!HD78)</f>
        <v/>
      </c>
      <c r="AW78" s="68" t="str">
        <f>IF('Ümumi baza'!HE78="","",'Ümumi baza'!HE78)</f>
        <v/>
      </c>
      <c r="AX78" s="68" t="str">
        <f>IF('Ümumi baza'!HF78="","",'Ümumi baza'!HF78)</f>
        <v/>
      </c>
      <c r="AY78" s="68" t="str">
        <f>IF('Ümumi baza'!HG78="","",'Ümumi baza'!HG78)</f>
        <v/>
      </c>
      <c r="AZ78" s="68" t="str">
        <f>IF('Ümumi baza'!HH78="","",'Ümumi baza'!HH78)</f>
        <v/>
      </c>
      <c r="BA78" s="68" t="str">
        <f>IF('Ümumi baza'!HU78="","",'Ümumi baza'!HU78)</f>
        <v/>
      </c>
      <c r="BB78" s="68" t="str">
        <f>IF('Ümumi baza'!IH78="","",'Ümumi baza'!IH78)</f>
        <v/>
      </c>
      <c r="BC78" s="68" t="str">
        <f>IF('Ümumi baza'!II78="","",'Ümumi baza'!II78)</f>
        <v/>
      </c>
      <c r="BD78" s="68">
        <f>IF('Ümumi baza'!IJ78="","",'Ümumi baza'!IJ78)</f>
        <v>25.571747093486223</v>
      </c>
      <c r="BE78" s="68" t="str">
        <f>IF('Ümumi baza'!IK78="","",'Ümumi baza'!IK78)</f>
        <v/>
      </c>
      <c r="BF78" s="68">
        <f>IF('Ümumi baza'!IL78="","",'Ümumi baza'!IL78)</f>
        <v>25.571747093486223</v>
      </c>
      <c r="BG78" s="68" t="str">
        <f>IF('Ümumi baza'!IM78="","",'Ümumi baza'!IM78)</f>
        <v/>
      </c>
      <c r="BH78" s="68">
        <f>IF('Ümumi baza'!IZ78="","",'Ümumi baza'!IZ78)</f>
        <v>37.808517623816741</v>
      </c>
      <c r="BI78" s="68" t="str">
        <f>IF('Ümumi baza'!JM78="","",'Ümumi baza'!JM78)</f>
        <v/>
      </c>
      <c r="BJ78" s="68" t="str">
        <f>IF('Ümumi baza'!JN78="","",'Ümumi baza'!JN78)</f>
        <v/>
      </c>
      <c r="BK78" s="68">
        <f>IF('Ümumi baza'!JO78="","",'Ümumi baza'!JO78)</f>
        <v>32.052066926208802</v>
      </c>
      <c r="BL78" s="68" t="str">
        <f>IF('Ümumi baza'!JP78="","",'Ümumi baza'!JP78)</f>
        <v/>
      </c>
      <c r="BM78" s="68">
        <f>IF('Ümumi baza'!JQ78="","",'Ümumi baza'!JQ78)</f>
        <v>32.052066926208802</v>
      </c>
      <c r="BN78" s="68" t="str">
        <f>IF('Ümumi baza'!JR78="","",'Ümumi baza'!JR78)</f>
        <v/>
      </c>
      <c r="BO78" s="68">
        <f>IF('Ümumi baza'!KE78="","",'Ümumi baza'!KE78)</f>
        <v>26.264069264069263</v>
      </c>
      <c r="BP78" s="68" t="str">
        <f>IF('Ümumi baza'!KR78="","",'Ümumi baza'!KR78)</f>
        <v/>
      </c>
      <c r="BQ78" s="68" t="str">
        <f>IF('Ümumi baza'!KS78="","",'Ümumi baza'!KS78)</f>
        <v/>
      </c>
      <c r="BR78" s="68">
        <f>IF('Ümumi baza'!KT78="","",'Ümumi baza'!KT78)</f>
        <v>26.930735930735931</v>
      </c>
      <c r="BS78" s="68">
        <f>IF('Ümumi baza'!KU78="","",'Ümumi baza'!KU78)</f>
        <v>30.862193362193363</v>
      </c>
      <c r="BT78" s="68">
        <f>IF('Ümumi baza'!KV78="","",'Ümumi baza'!KV78)</f>
        <v>31.378066378066382</v>
      </c>
      <c r="BU78" s="68" t="str">
        <f>IF('Ümumi baza'!KW78="","",'Ümumi baza'!KW78)</f>
        <v/>
      </c>
      <c r="BV78" s="68">
        <f>IF('Ümumi baza'!LJ78="","",'Ümumi baza'!LJ78)</f>
        <v>33.409090909090907</v>
      </c>
      <c r="BW78" s="68" t="str">
        <f>IF('Ümumi baza'!LW78="","",'Ümumi baza'!LW78)</f>
        <v/>
      </c>
      <c r="BX78" s="68" t="str">
        <f>IF('Ümumi baza'!LX78="","",'Ümumi baza'!LX78)</f>
        <v/>
      </c>
      <c r="BY78" s="68">
        <f>IF('Ümumi baza'!LY78="","",'Ümumi baza'!LY78)</f>
        <v>31.469979296066253</v>
      </c>
      <c r="BZ78" s="68">
        <f>IF('Ümumi baza'!LZ78="","",'Ümumi baza'!LZ78)</f>
        <v>29.08902691511387</v>
      </c>
      <c r="CA78" s="68">
        <f>IF('Ümumi baza'!MA78="","",'Ümumi baza'!MA78)</f>
        <v>33.850931677018636</v>
      </c>
      <c r="CB78" s="68" t="str">
        <f>IF('Ümumi baza'!MB78="","",'Ümumi baza'!MB78)</f>
        <v/>
      </c>
      <c r="CC78" s="68">
        <f>IF('Ümumi baza'!MO78="","",'Ümumi baza'!MO78)</f>
        <v>28.819444444444443</v>
      </c>
      <c r="CD78" s="68" t="str">
        <f>IF('Ümumi baza'!NB78="","",'Ümumi baza'!NB78)</f>
        <v/>
      </c>
      <c r="CE78" s="68" t="str">
        <f>IF('Ümumi baza'!NC78="","",'Ümumi baza'!NC78)</f>
        <v/>
      </c>
      <c r="CF78" s="68">
        <f>IF('Ümumi baza'!ND78="","",'Ümumi baza'!ND78)</f>
        <v>34.722222222222221</v>
      </c>
      <c r="CG78" s="68">
        <f>IF('Ümumi baza'!NE78="","",'Ümumi baza'!NE78)</f>
        <v>34.027777777777779</v>
      </c>
      <c r="CH78" s="68">
        <f>IF('Ümumi baza'!NF78="","",'Ümumi baza'!NF78)</f>
        <v>31.25</v>
      </c>
      <c r="CI78" s="68" t="str">
        <f>IF('Ümumi baza'!NG78="","",'Ümumi baza'!NG78)</f>
        <v/>
      </c>
      <c r="CJ78" s="69">
        <f t="shared" si="8"/>
        <v>31.575280560355338</v>
      </c>
      <c r="CK78" s="69" t="e">
        <f t="shared" si="9"/>
        <v>#DIV/0!</v>
      </c>
      <c r="CL78" s="69" t="e">
        <f t="shared" si="10"/>
        <v>#DIV/0!</v>
      </c>
      <c r="CM78" s="69">
        <f t="shared" si="11"/>
        <v>30.149350293743886</v>
      </c>
      <c r="CN78" s="69">
        <f t="shared" si="12"/>
        <v>31.326332685028337</v>
      </c>
      <c r="CO78" s="69">
        <f t="shared" si="13"/>
        <v>30.820562414956008</v>
      </c>
      <c r="CP78" s="69" t="e">
        <f t="shared" si="14"/>
        <v>#DIV/0!</v>
      </c>
    </row>
    <row r="79" spans="1:94" x14ac:dyDescent="0.3">
      <c r="A79" s="63"/>
      <c r="B79" s="68" t="str">
        <f>IF('Ümumi baza'!B79="","",'Ümumi baza'!B79)</f>
        <v/>
      </c>
      <c r="C79" s="68" t="s">
        <v>90</v>
      </c>
      <c r="D79" s="68" t="str">
        <f>IF('Ümumi baza'!L79="","",'Ümumi baza'!L79)</f>
        <v/>
      </c>
      <c r="E79" s="68" t="str">
        <f>IF('Ümumi baza'!Y79="","",'Ümumi baza'!Y79)</f>
        <v/>
      </c>
      <c r="F79" s="68" t="str">
        <f>IF('Ümumi baza'!Z79="","",'Ümumi baza'!Z79)</f>
        <v/>
      </c>
      <c r="G79" s="68" t="str">
        <f>IF('Ümumi baza'!AA79="","",'Ümumi baza'!AA79)</f>
        <v/>
      </c>
      <c r="H79" s="68" t="str">
        <f>IF('Ümumi baza'!AB79="","",'Ümumi baza'!AB79)</f>
        <v/>
      </c>
      <c r="I79" s="68" t="str">
        <f>IF('Ümumi baza'!AC79="","",'Ümumi baza'!AC79)</f>
        <v/>
      </c>
      <c r="J79" s="68" t="str">
        <f>IF('Ümumi baza'!AD79="","",'Ümumi baza'!AD79)</f>
        <v/>
      </c>
      <c r="K79" s="68" t="str">
        <f>IF('Ümumi baza'!AQ79="","",'Ümumi baza'!AQ79)</f>
        <v/>
      </c>
      <c r="L79" s="68" t="str">
        <f>IF('Ümumi baza'!BD79="","",'Ümumi baza'!BD79)</f>
        <v/>
      </c>
      <c r="M79" s="68" t="str">
        <f>IF('Ümumi baza'!BE79="","",'Ümumi baza'!BE79)</f>
        <v/>
      </c>
      <c r="N79" s="68" t="str">
        <f>IF('Ümumi baza'!BF79="","",'Ümumi baza'!BF79)</f>
        <v/>
      </c>
      <c r="O79" s="68" t="str">
        <f>IF('Ümumi baza'!BG79="","",'Ümumi baza'!BG79)</f>
        <v/>
      </c>
      <c r="P79" s="68" t="str">
        <f>IF('Ümumi baza'!BH79="","",'Ümumi baza'!BH79)</f>
        <v/>
      </c>
      <c r="Q79" s="68" t="str">
        <f>IF('Ümumi baza'!BI79="","",'Ümumi baza'!BI79)</f>
        <v/>
      </c>
      <c r="R79" s="68" t="str">
        <f>IF('Ümumi baza'!BV79="","",'Ümumi baza'!BV79)</f>
        <v/>
      </c>
      <c r="S79" s="68" t="str">
        <f>IF('Ümumi baza'!CI79="","",'Ümumi baza'!CI79)</f>
        <v/>
      </c>
      <c r="T79" s="68" t="str">
        <f>IF('Ümumi baza'!CJ79="","",'Ümumi baza'!CJ79)</f>
        <v/>
      </c>
      <c r="U79" s="68" t="str">
        <f>IF('Ümumi baza'!CK79="","",'Ümumi baza'!CK79)</f>
        <v/>
      </c>
      <c r="V79" s="68" t="str">
        <f>IF('Ümumi baza'!CL79="","",'Ümumi baza'!CL79)</f>
        <v/>
      </c>
      <c r="W79" s="68" t="str">
        <f>IF('Ümumi baza'!CM79="","",'Ümumi baza'!CM79)</f>
        <v/>
      </c>
      <c r="X79" s="68" t="str">
        <f>IF('Ümumi baza'!CN79="","",'Ümumi baza'!CN79)</f>
        <v/>
      </c>
      <c r="Y79" s="68" t="str">
        <f>IF('Ümumi baza'!DA79="","",'Ümumi baza'!DA79)</f>
        <v/>
      </c>
      <c r="Z79" s="68" t="str">
        <f>IF('Ümumi baza'!DN79="","",'Ümumi baza'!DN79)</f>
        <v/>
      </c>
      <c r="AA79" s="68" t="str">
        <f>IF('Ümumi baza'!DO79="","",'Ümumi baza'!DO79)</f>
        <v/>
      </c>
      <c r="AB79" s="68" t="str">
        <f>IF('Ümumi baza'!DP79="","",'Ümumi baza'!DP79)</f>
        <v/>
      </c>
      <c r="AC79" s="68" t="str">
        <f>IF('Ümumi baza'!DQ79="","",'Ümumi baza'!DQ79)</f>
        <v/>
      </c>
      <c r="AD79" s="68" t="str">
        <f>IF('Ümumi baza'!DR79="","",'Ümumi baza'!DR79)</f>
        <v/>
      </c>
      <c r="AE79" s="68" t="str">
        <f>IF('Ümumi baza'!DS79="","",'Ümumi baza'!DS79)</f>
        <v/>
      </c>
      <c r="AF79" s="68" t="str">
        <f>IF('Ümumi baza'!EF79="","",'Ümumi baza'!EF79)</f>
        <v/>
      </c>
      <c r="AG79" s="68" t="str">
        <f>IF('Ümumi baza'!ES79="","",'Ümumi baza'!ES79)</f>
        <v/>
      </c>
      <c r="AH79" s="68" t="str">
        <f>IF('Ümumi baza'!ET79="","",'Ümumi baza'!ET79)</f>
        <v/>
      </c>
      <c r="AI79" s="68" t="str">
        <f>IF('Ümumi baza'!EU79="","",'Ümumi baza'!EU79)</f>
        <v/>
      </c>
      <c r="AJ79" s="68" t="str">
        <f>IF('Ümumi baza'!EV79="","",'Ümumi baza'!EV79)</f>
        <v/>
      </c>
      <c r="AK79" s="68" t="str">
        <f>IF('Ümumi baza'!EW79="","",'Ümumi baza'!EW79)</f>
        <v/>
      </c>
      <c r="AL79" s="68" t="str">
        <f>IF('Ümumi baza'!EX79="","",'Ümumi baza'!EX79)</f>
        <v/>
      </c>
      <c r="AM79" s="68" t="str">
        <f>IF('Ümumi baza'!FK79="","",'Ümumi baza'!FK79)</f>
        <v/>
      </c>
      <c r="AN79" s="68" t="str">
        <f>IF('Ümumi baza'!FX79="","",'Ümumi baza'!FX79)</f>
        <v/>
      </c>
      <c r="AO79" s="68" t="str">
        <f>IF('Ümumi baza'!FY79="","",'Ümumi baza'!FY79)</f>
        <v/>
      </c>
      <c r="AP79" s="68" t="str">
        <f>IF('Ümumi baza'!FZ79="","",'Ümumi baza'!FZ79)</f>
        <v/>
      </c>
      <c r="AQ79" s="68" t="str">
        <f>IF('Ümumi baza'!GA79="","",'Ümumi baza'!GA79)</f>
        <v/>
      </c>
      <c r="AR79" s="68" t="str">
        <f>IF('Ümumi baza'!GB79="","",'Ümumi baza'!GB79)</f>
        <v/>
      </c>
      <c r="AS79" s="68" t="str">
        <f>IF('Ümumi baza'!GC79="","",'Ümumi baza'!GC79)</f>
        <v/>
      </c>
      <c r="AT79" s="68" t="str">
        <f>IF('Ümumi baza'!GP79="","",'Ümumi baza'!GP79)</f>
        <v/>
      </c>
      <c r="AU79" s="68" t="str">
        <f>IF('Ümumi baza'!HC79="","",'Ümumi baza'!HC79)</f>
        <v/>
      </c>
      <c r="AV79" s="68" t="str">
        <f>IF('Ümumi baza'!HD79="","",'Ümumi baza'!HD79)</f>
        <v/>
      </c>
      <c r="AW79" s="68" t="str">
        <f>IF('Ümumi baza'!HE79="","",'Ümumi baza'!HE79)</f>
        <v/>
      </c>
      <c r="AX79" s="68" t="str">
        <f>IF('Ümumi baza'!HF79="","",'Ümumi baza'!HF79)</f>
        <v/>
      </c>
      <c r="AY79" s="68" t="str">
        <f>IF('Ümumi baza'!HG79="","",'Ümumi baza'!HG79)</f>
        <v/>
      </c>
      <c r="AZ79" s="68" t="str">
        <f>IF('Ümumi baza'!HH79="","",'Ümumi baza'!HH79)</f>
        <v/>
      </c>
      <c r="BA79" s="68" t="str">
        <f>IF('Ümumi baza'!HU79="","",'Ümumi baza'!HU79)</f>
        <v/>
      </c>
      <c r="BB79" s="68" t="str">
        <f>IF('Ümumi baza'!IH79="","",'Ümumi baza'!IH79)</f>
        <v/>
      </c>
      <c r="BC79" s="68" t="str">
        <f>IF('Ümumi baza'!II79="","",'Ümumi baza'!II79)</f>
        <v/>
      </c>
      <c r="BD79" s="68">
        <f>IF('Ümumi baza'!IJ79="","",'Ümumi baza'!IJ79)</f>
        <v>58.054626532887404</v>
      </c>
      <c r="BE79" s="68" t="str">
        <f>IF('Ümumi baza'!IK79="","",'Ümumi baza'!IK79)</f>
        <v/>
      </c>
      <c r="BF79" s="68">
        <f>IF('Ümumi baza'!IL79="","",'Ümumi baza'!IL79)</f>
        <v>58.054626532887404</v>
      </c>
      <c r="BG79" s="68" t="str">
        <f>IF('Ümumi baza'!IM79="","",'Ümumi baza'!IM79)</f>
        <v/>
      </c>
      <c r="BH79" s="68">
        <f>IF('Ümumi baza'!IZ79="","",'Ümumi baza'!IZ79)</f>
        <v>44.754920899085661</v>
      </c>
      <c r="BI79" s="68" t="str">
        <f>IF('Ümumi baza'!JM79="","",'Ümumi baza'!JM79)</f>
        <v/>
      </c>
      <c r="BJ79" s="68" t="str">
        <f>IF('Ümumi baza'!JN79="","",'Ümumi baza'!JN79)</f>
        <v/>
      </c>
      <c r="BK79" s="68">
        <f>IF('Ümumi baza'!JO79="","",'Ümumi baza'!JO79)</f>
        <v>58.34036672709442</v>
      </c>
      <c r="BL79" s="68" t="str">
        <f>IF('Ümumi baza'!JP79="","",'Ümumi baza'!JP79)</f>
        <v/>
      </c>
      <c r="BM79" s="68">
        <f>IF('Ümumi baza'!JQ79="","",'Ümumi baza'!JQ79)</f>
        <v>58.34036672709442</v>
      </c>
      <c r="BN79" s="68" t="str">
        <f>IF('Ümumi baza'!JR79="","",'Ümumi baza'!JR79)</f>
        <v/>
      </c>
      <c r="BO79" s="68">
        <f>IF('Ümumi baza'!KE79="","",'Ümumi baza'!KE79)</f>
        <v>55.432178932178935</v>
      </c>
      <c r="BP79" s="68" t="str">
        <f>IF('Ümumi baza'!KR79="","",'Ümumi baza'!KR79)</f>
        <v/>
      </c>
      <c r="BQ79" s="68" t="str">
        <f>IF('Ümumi baza'!KS79="","",'Ümumi baza'!KS79)</f>
        <v/>
      </c>
      <c r="BR79" s="68">
        <f>IF('Ümumi baza'!KT79="","",'Ümumi baza'!KT79)</f>
        <v>59.940115440115441</v>
      </c>
      <c r="BS79" s="68">
        <f>IF('Ümumi baza'!KU79="","",'Ümumi baza'!KU79)</f>
        <v>53.429292929292927</v>
      </c>
      <c r="BT79" s="68">
        <f>IF('Ümumi baza'!KV79="","",'Ümumi baza'!KV79)</f>
        <v>53.750360750360755</v>
      </c>
      <c r="BU79" s="68" t="str">
        <f>IF('Ümumi baza'!KW79="","",'Ümumi baza'!KW79)</f>
        <v/>
      </c>
      <c r="BV79" s="68">
        <f>IF('Ümumi baza'!LJ79="","",'Ümumi baza'!LJ79)</f>
        <v>51.590909090909093</v>
      </c>
      <c r="BW79" s="68" t="str">
        <f>IF('Ümumi baza'!LW79="","",'Ümumi baza'!LW79)</f>
        <v/>
      </c>
      <c r="BX79" s="68" t="str">
        <f>IF('Ümumi baza'!LX79="","",'Ümumi baza'!LX79)</f>
        <v/>
      </c>
      <c r="BY79" s="68">
        <f>IF('Ümumi baza'!LY79="","",'Ümumi baza'!LY79)</f>
        <v>59.006211180124225</v>
      </c>
      <c r="BZ79" s="68">
        <f>IF('Ümumi baza'!LZ79="","",'Ümumi baza'!LZ79)</f>
        <v>61.594202898550726</v>
      </c>
      <c r="CA79" s="68">
        <f>IF('Ümumi baza'!MA79="","",'Ümumi baza'!MA79)</f>
        <v>59.006211180124225</v>
      </c>
      <c r="CB79" s="68" t="str">
        <f>IF('Ümumi baza'!MB79="","",'Ümumi baza'!MB79)</f>
        <v/>
      </c>
      <c r="CC79" s="68">
        <f>IF('Ümumi baza'!MO79="","",'Ümumi baza'!MO79)</f>
        <v>25.694444444444443</v>
      </c>
      <c r="CD79" s="68" t="str">
        <f>IF('Ümumi baza'!NB79="","",'Ümumi baza'!NB79)</f>
        <v/>
      </c>
      <c r="CE79" s="68" t="str">
        <f>IF('Ümumi baza'!NC79="","",'Ümumi baza'!NC79)</f>
        <v/>
      </c>
      <c r="CF79" s="68">
        <f>IF('Ümumi baza'!ND79="","",'Ümumi baza'!ND79)</f>
        <v>16.666666666666668</v>
      </c>
      <c r="CG79" s="68">
        <f>IF('Ümumi baza'!NE79="","",'Ümumi baza'!NE79)</f>
        <v>8.3333333333333339</v>
      </c>
      <c r="CH79" s="68">
        <f>IF('Ümumi baza'!NF79="","",'Ümumi baza'!NF79)</f>
        <v>11.111111111111111</v>
      </c>
      <c r="CI79" s="68" t="str">
        <f>IF('Ümumi baza'!NG79="","",'Ümumi baza'!NG79)</f>
        <v/>
      </c>
      <c r="CJ79" s="69">
        <f t="shared" si="8"/>
        <v>44.368113341654535</v>
      </c>
      <c r="CK79" s="69" t="e">
        <f t="shared" si="9"/>
        <v>#DIV/0!</v>
      </c>
      <c r="CL79" s="69" t="e">
        <f t="shared" si="10"/>
        <v>#DIV/0!</v>
      </c>
      <c r="CM79" s="69">
        <f t="shared" si="11"/>
        <v>50.401597309377628</v>
      </c>
      <c r="CN79" s="69">
        <f t="shared" si="12"/>
        <v>41.118943053725658</v>
      </c>
      <c r="CO79" s="69">
        <f t="shared" si="13"/>
        <v>48.05253526031558</v>
      </c>
      <c r="CP79" s="69" t="e">
        <f t="shared" si="14"/>
        <v>#DIV/0!</v>
      </c>
    </row>
    <row r="80" spans="1:94" x14ac:dyDescent="0.3">
      <c r="A80" s="63"/>
      <c r="B80" s="68" t="str">
        <f>IF('Ümumi baza'!B80="","",'Ümumi baza'!B80)</f>
        <v/>
      </c>
      <c r="C80" s="68" t="s">
        <v>91</v>
      </c>
      <c r="D80" s="68" t="str">
        <f>IF('Ümumi baza'!L80="","",'Ümumi baza'!L80)</f>
        <v/>
      </c>
      <c r="E80" s="68" t="str">
        <f>IF('Ümumi baza'!Y80="","",'Ümumi baza'!Y80)</f>
        <v/>
      </c>
      <c r="F80" s="68" t="str">
        <f>IF('Ümumi baza'!Z80="","",'Ümumi baza'!Z80)</f>
        <v/>
      </c>
      <c r="G80" s="68" t="str">
        <f>IF('Ümumi baza'!AA80="","",'Ümumi baza'!AA80)</f>
        <v/>
      </c>
      <c r="H80" s="68" t="str">
        <f>IF('Ümumi baza'!AB80="","",'Ümumi baza'!AB80)</f>
        <v/>
      </c>
      <c r="I80" s="68" t="str">
        <f>IF('Ümumi baza'!AC80="","",'Ümumi baza'!AC80)</f>
        <v/>
      </c>
      <c r="J80" s="68" t="str">
        <f>IF('Ümumi baza'!AD80="","",'Ümumi baza'!AD80)</f>
        <v/>
      </c>
      <c r="K80" s="68" t="str">
        <f>IF('Ümumi baza'!AQ80="","",'Ümumi baza'!AQ80)</f>
        <v/>
      </c>
      <c r="L80" s="68" t="str">
        <f>IF('Ümumi baza'!BD80="","",'Ümumi baza'!BD80)</f>
        <v/>
      </c>
      <c r="M80" s="68" t="str">
        <f>IF('Ümumi baza'!BE80="","",'Ümumi baza'!BE80)</f>
        <v/>
      </c>
      <c r="N80" s="68" t="str">
        <f>IF('Ümumi baza'!BF80="","",'Ümumi baza'!BF80)</f>
        <v/>
      </c>
      <c r="O80" s="68" t="str">
        <f>IF('Ümumi baza'!BG80="","",'Ümumi baza'!BG80)</f>
        <v/>
      </c>
      <c r="P80" s="68" t="str">
        <f>IF('Ümumi baza'!BH80="","",'Ümumi baza'!BH80)</f>
        <v/>
      </c>
      <c r="Q80" s="68" t="str">
        <f>IF('Ümumi baza'!BI80="","",'Ümumi baza'!BI80)</f>
        <v/>
      </c>
      <c r="R80" s="68" t="str">
        <f>IF('Ümumi baza'!BV80="","",'Ümumi baza'!BV80)</f>
        <v/>
      </c>
      <c r="S80" s="68" t="str">
        <f>IF('Ümumi baza'!CI80="","",'Ümumi baza'!CI80)</f>
        <v/>
      </c>
      <c r="T80" s="68" t="str">
        <f>IF('Ümumi baza'!CJ80="","",'Ümumi baza'!CJ80)</f>
        <v/>
      </c>
      <c r="U80" s="68" t="str">
        <f>IF('Ümumi baza'!CK80="","",'Ümumi baza'!CK80)</f>
        <v/>
      </c>
      <c r="V80" s="68" t="str">
        <f>IF('Ümumi baza'!CL80="","",'Ümumi baza'!CL80)</f>
        <v/>
      </c>
      <c r="W80" s="68" t="str">
        <f>IF('Ümumi baza'!CM80="","",'Ümumi baza'!CM80)</f>
        <v/>
      </c>
      <c r="X80" s="68" t="str">
        <f>IF('Ümumi baza'!CN80="","",'Ümumi baza'!CN80)</f>
        <v/>
      </c>
      <c r="Y80" s="68" t="str">
        <f>IF('Ümumi baza'!DA80="","",'Ümumi baza'!DA80)</f>
        <v/>
      </c>
      <c r="Z80" s="68" t="str">
        <f>IF('Ümumi baza'!DN80="","",'Ümumi baza'!DN80)</f>
        <v/>
      </c>
      <c r="AA80" s="68" t="str">
        <f>IF('Ümumi baza'!DO80="","",'Ümumi baza'!DO80)</f>
        <v/>
      </c>
      <c r="AB80" s="68" t="str">
        <f>IF('Ümumi baza'!DP80="","",'Ümumi baza'!DP80)</f>
        <v/>
      </c>
      <c r="AC80" s="68" t="str">
        <f>IF('Ümumi baza'!DQ80="","",'Ümumi baza'!DQ80)</f>
        <v/>
      </c>
      <c r="AD80" s="68" t="str">
        <f>IF('Ümumi baza'!DR80="","",'Ümumi baza'!DR80)</f>
        <v/>
      </c>
      <c r="AE80" s="68" t="str">
        <f>IF('Ümumi baza'!DS80="","",'Ümumi baza'!DS80)</f>
        <v/>
      </c>
      <c r="AF80" s="68" t="str">
        <f>IF('Ümumi baza'!EF80="","",'Ümumi baza'!EF80)</f>
        <v/>
      </c>
      <c r="AG80" s="68" t="str">
        <f>IF('Ümumi baza'!ES80="","",'Ümumi baza'!ES80)</f>
        <v/>
      </c>
      <c r="AH80" s="68" t="str">
        <f>IF('Ümumi baza'!ET80="","",'Ümumi baza'!ET80)</f>
        <v/>
      </c>
      <c r="AI80" s="68" t="str">
        <f>IF('Ümumi baza'!EU80="","",'Ümumi baza'!EU80)</f>
        <v/>
      </c>
      <c r="AJ80" s="68" t="str">
        <f>IF('Ümumi baza'!EV80="","",'Ümumi baza'!EV80)</f>
        <v/>
      </c>
      <c r="AK80" s="68" t="str">
        <f>IF('Ümumi baza'!EW80="","",'Ümumi baza'!EW80)</f>
        <v/>
      </c>
      <c r="AL80" s="68" t="str">
        <f>IF('Ümumi baza'!EX80="","",'Ümumi baza'!EX80)</f>
        <v/>
      </c>
      <c r="AM80" s="68" t="str">
        <f>IF('Ümumi baza'!FK80="","",'Ümumi baza'!FK80)</f>
        <v/>
      </c>
      <c r="AN80" s="68" t="str">
        <f>IF('Ümumi baza'!FX80="","",'Ümumi baza'!FX80)</f>
        <v/>
      </c>
      <c r="AO80" s="68" t="str">
        <f>IF('Ümumi baza'!FY80="","",'Ümumi baza'!FY80)</f>
        <v/>
      </c>
      <c r="AP80" s="68" t="str">
        <f>IF('Ümumi baza'!FZ80="","",'Ümumi baza'!FZ80)</f>
        <v/>
      </c>
      <c r="AQ80" s="68" t="str">
        <f>IF('Ümumi baza'!GA80="","",'Ümumi baza'!GA80)</f>
        <v/>
      </c>
      <c r="AR80" s="68" t="str">
        <f>IF('Ümumi baza'!GB80="","",'Ümumi baza'!GB80)</f>
        <v/>
      </c>
      <c r="AS80" s="68" t="str">
        <f>IF('Ümumi baza'!GC80="","",'Ümumi baza'!GC80)</f>
        <v/>
      </c>
      <c r="AT80" s="68" t="str">
        <f>IF('Ümumi baza'!GP80="","",'Ümumi baza'!GP80)</f>
        <v/>
      </c>
      <c r="AU80" s="68" t="str">
        <f>IF('Ümumi baza'!HC80="","",'Ümumi baza'!HC80)</f>
        <v/>
      </c>
      <c r="AV80" s="68" t="str">
        <f>IF('Ümumi baza'!HD80="","",'Ümumi baza'!HD80)</f>
        <v/>
      </c>
      <c r="AW80" s="68" t="str">
        <f>IF('Ümumi baza'!HE80="","",'Ümumi baza'!HE80)</f>
        <v/>
      </c>
      <c r="AX80" s="68" t="str">
        <f>IF('Ümumi baza'!HF80="","",'Ümumi baza'!HF80)</f>
        <v/>
      </c>
      <c r="AY80" s="68" t="str">
        <f>IF('Ümumi baza'!HG80="","",'Ümumi baza'!HG80)</f>
        <v/>
      </c>
      <c r="AZ80" s="68" t="str">
        <f>IF('Ümumi baza'!HH80="","",'Ümumi baza'!HH80)</f>
        <v/>
      </c>
      <c r="BA80" s="68" t="str">
        <f>IF('Ümumi baza'!HU80="","",'Ümumi baza'!HU80)</f>
        <v/>
      </c>
      <c r="BB80" s="68" t="str">
        <f>IF('Ümumi baza'!IH80="","",'Ümumi baza'!IH80)</f>
        <v/>
      </c>
      <c r="BC80" s="68" t="str">
        <f>IF('Ümumi baza'!II80="","",'Ümumi baza'!II80)</f>
        <v/>
      </c>
      <c r="BD80" s="68">
        <f>IF('Ümumi baza'!IJ80="","",'Ümumi baza'!IJ80)</f>
        <v>0</v>
      </c>
      <c r="BE80" s="68" t="str">
        <f>IF('Ümumi baza'!IK80="","",'Ümumi baza'!IK80)</f>
        <v/>
      </c>
      <c r="BF80" s="68">
        <f>IF('Ümumi baza'!IL80="","",'Ümumi baza'!IL80)</f>
        <v>0</v>
      </c>
      <c r="BG80" s="68" t="str">
        <f>IF('Ümumi baza'!IM80="","",'Ümumi baza'!IM80)</f>
        <v/>
      </c>
      <c r="BH80" s="68">
        <f>IF('Ümumi baza'!IZ80="","",'Ümumi baza'!IZ80)</f>
        <v>0</v>
      </c>
      <c r="BI80" s="68" t="str">
        <f>IF('Ümumi baza'!JM80="","",'Ümumi baza'!JM80)</f>
        <v/>
      </c>
      <c r="BJ80" s="68" t="str">
        <f>IF('Ümumi baza'!JN80="","",'Ümumi baza'!JN80)</f>
        <v/>
      </c>
      <c r="BK80" s="68">
        <f>IF('Ümumi baza'!JO80="","",'Ümumi baza'!JO80)</f>
        <v>0</v>
      </c>
      <c r="BL80" s="68" t="str">
        <f>IF('Ümumi baza'!JP80="","",'Ümumi baza'!JP80)</f>
        <v/>
      </c>
      <c r="BM80" s="68">
        <f>IF('Ümumi baza'!JQ80="","",'Ümumi baza'!JQ80)</f>
        <v>0</v>
      </c>
      <c r="BN80" s="68" t="str">
        <f>IF('Ümumi baza'!JR80="","",'Ümumi baza'!JR80)</f>
        <v/>
      </c>
      <c r="BO80" s="68">
        <f>IF('Ümumi baza'!KE80="","",'Ümumi baza'!KE80)</f>
        <v>0.79365079365079361</v>
      </c>
      <c r="BP80" s="68" t="str">
        <f>IF('Ümumi baza'!KR80="","",'Ümumi baza'!KR80)</f>
        <v/>
      </c>
      <c r="BQ80" s="68" t="str">
        <f>IF('Ümumi baza'!KS80="","",'Ümumi baza'!KS80)</f>
        <v/>
      </c>
      <c r="BR80" s="68">
        <f>IF('Ümumi baza'!KT80="","",'Ümumi baza'!KT80)</f>
        <v>0.75757575757575768</v>
      </c>
      <c r="BS80" s="68">
        <f>IF('Ümumi baza'!KU80="","",'Ümumi baza'!KU80)</f>
        <v>0.75757575757575768</v>
      </c>
      <c r="BT80" s="68">
        <f>IF('Ümumi baza'!KV80="","",'Ümumi baza'!KV80)</f>
        <v>0</v>
      </c>
      <c r="BU80" s="68" t="str">
        <f>IF('Ümumi baza'!KW80="","",'Ümumi baza'!KW80)</f>
        <v/>
      </c>
      <c r="BV80" s="68">
        <f>IF('Ümumi baza'!LJ80="","",'Ümumi baza'!LJ80)</f>
        <v>0</v>
      </c>
      <c r="BW80" s="68" t="str">
        <f>IF('Ümumi baza'!LW80="","",'Ümumi baza'!LW80)</f>
        <v/>
      </c>
      <c r="BX80" s="68" t="str">
        <f>IF('Ümumi baza'!LX80="","",'Ümumi baza'!LX80)</f>
        <v/>
      </c>
      <c r="BY80" s="68">
        <f>IF('Ümumi baza'!LY80="","",'Ümumi baza'!LY80)</f>
        <v>2.3809523809523809</v>
      </c>
      <c r="BZ80" s="68">
        <f>IF('Ümumi baza'!LZ80="","",'Ümumi baza'!LZ80)</f>
        <v>2.1739130434782608</v>
      </c>
      <c r="CA80" s="68">
        <f>IF('Ümumi baza'!MA80="","",'Ümumi baza'!MA80)</f>
        <v>0</v>
      </c>
      <c r="CB80" s="68" t="str">
        <f>IF('Ümumi baza'!MB80="","",'Ümumi baza'!MB80)</f>
        <v/>
      </c>
      <c r="CC80" s="68">
        <f>IF('Ümumi baza'!MO80="","",'Ümumi baza'!MO80)</f>
        <v>0</v>
      </c>
      <c r="CD80" s="68" t="str">
        <f>IF('Ümumi baza'!NB80="","",'Ümumi baza'!NB80)</f>
        <v/>
      </c>
      <c r="CE80" s="68" t="str">
        <f>IF('Ümumi baza'!NC80="","",'Ümumi baza'!NC80)</f>
        <v/>
      </c>
      <c r="CF80" s="68">
        <f>IF('Ümumi baza'!ND80="","",'Ümumi baza'!ND80)</f>
        <v>0</v>
      </c>
      <c r="CG80" s="68">
        <f>IF('Ümumi baza'!NE80="","",'Ümumi baza'!NE80)</f>
        <v>0</v>
      </c>
      <c r="CH80" s="68">
        <f>IF('Ümumi baza'!NF80="","",'Ümumi baza'!NF80)</f>
        <v>0</v>
      </c>
      <c r="CI80" s="68" t="str">
        <f>IF('Ümumi baza'!NG80="","",'Ümumi baza'!NG80)</f>
        <v/>
      </c>
      <c r="CJ80" s="69">
        <f t="shared" si="8"/>
        <v>0.1984126984126984</v>
      </c>
      <c r="CK80" s="69" t="e">
        <f t="shared" si="9"/>
        <v>#DIV/0!</v>
      </c>
      <c r="CL80" s="69" t="e">
        <f t="shared" si="10"/>
        <v>#DIV/0!</v>
      </c>
      <c r="CM80" s="69">
        <f t="shared" si="11"/>
        <v>0.62770562770562777</v>
      </c>
      <c r="CN80" s="69">
        <f t="shared" si="12"/>
        <v>0.97716293368467289</v>
      </c>
      <c r="CO80" s="69">
        <f t="shared" si="13"/>
        <v>0</v>
      </c>
      <c r="CP80" s="69" t="e">
        <f t="shared" si="14"/>
        <v>#DIV/0!</v>
      </c>
    </row>
    <row r="81" spans="1:94" x14ac:dyDescent="0.3">
      <c r="A81" s="63"/>
      <c r="B81" s="68" t="str">
        <f>IF('Ümumi baza'!B81="","",'Ümumi baza'!B81)</f>
        <v/>
      </c>
      <c r="C81" s="68" t="s">
        <v>41</v>
      </c>
      <c r="D81" s="68" t="str">
        <f>IF('Ümumi baza'!L81="","",'Ümumi baza'!L81)</f>
        <v/>
      </c>
      <c r="E81" s="68" t="str">
        <f>IF('Ümumi baza'!Y81="","",'Ümumi baza'!Y81)</f>
        <v/>
      </c>
      <c r="F81" s="68" t="str">
        <f>IF('Ümumi baza'!Z81="","",'Ümumi baza'!Z81)</f>
        <v/>
      </c>
      <c r="G81" s="68" t="str">
        <f>IF('Ümumi baza'!AA81="","",'Ümumi baza'!AA81)</f>
        <v/>
      </c>
      <c r="H81" s="68" t="str">
        <f>IF('Ümumi baza'!AB81="","",'Ümumi baza'!AB81)</f>
        <v/>
      </c>
      <c r="I81" s="68" t="str">
        <f>IF('Ümumi baza'!AC81="","",'Ümumi baza'!AC81)</f>
        <v/>
      </c>
      <c r="J81" s="68" t="str">
        <f>IF('Ümumi baza'!AD81="","",'Ümumi baza'!AD81)</f>
        <v/>
      </c>
      <c r="K81" s="68" t="str">
        <f>IF('Ümumi baza'!AQ81="","",'Ümumi baza'!AQ81)</f>
        <v/>
      </c>
      <c r="L81" s="68" t="str">
        <f>IF('Ümumi baza'!BD81="","",'Ümumi baza'!BD81)</f>
        <v/>
      </c>
      <c r="M81" s="68" t="str">
        <f>IF('Ümumi baza'!BE81="","",'Ümumi baza'!BE81)</f>
        <v/>
      </c>
      <c r="N81" s="68" t="str">
        <f>IF('Ümumi baza'!BF81="","",'Ümumi baza'!BF81)</f>
        <v/>
      </c>
      <c r="O81" s="68" t="str">
        <f>IF('Ümumi baza'!BG81="","",'Ümumi baza'!BG81)</f>
        <v/>
      </c>
      <c r="P81" s="68" t="str">
        <f>IF('Ümumi baza'!BH81="","",'Ümumi baza'!BH81)</f>
        <v/>
      </c>
      <c r="Q81" s="68" t="str">
        <f>IF('Ümumi baza'!BI81="","",'Ümumi baza'!BI81)</f>
        <v/>
      </c>
      <c r="R81" s="68" t="str">
        <f>IF('Ümumi baza'!BV81="","",'Ümumi baza'!BV81)</f>
        <v/>
      </c>
      <c r="S81" s="68" t="str">
        <f>IF('Ümumi baza'!CI81="","",'Ümumi baza'!CI81)</f>
        <v/>
      </c>
      <c r="T81" s="68" t="str">
        <f>IF('Ümumi baza'!CJ81="","",'Ümumi baza'!CJ81)</f>
        <v/>
      </c>
      <c r="U81" s="68" t="str">
        <f>IF('Ümumi baza'!CK81="","",'Ümumi baza'!CK81)</f>
        <v/>
      </c>
      <c r="V81" s="68" t="str">
        <f>IF('Ümumi baza'!CL81="","",'Ümumi baza'!CL81)</f>
        <v/>
      </c>
      <c r="W81" s="68" t="str">
        <f>IF('Ümumi baza'!CM81="","",'Ümumi baza'!CM81)</f>
        <v/>
      </c>
      <c r="X81" s="68" t="str">
        <f>IF('Ümumi baza'!CN81="","",'Ümumi baza'!CN81)</f>
        <v/>
      </c>
      <c r="Y81" s="68" t="str">
        <f>IF('Ümumi baza'!DA81="","",'Ümumi baza'!DA81)</f>
        <v/>
      </c>
      <c r="Z81" s="68" t="str">
        <f>IF('Ümumi baza'!DN81="","",'Ümumi baza'!DN81)</f>
        <v/>
      </c>
      <c r="AA81" s="68" t="str">
        <f>IF('Ümumi baza'!DO81="","",'Ümumi baza'!DO81)</f>
        <v/>
      </c>
      <c r="AB81" s="68" t="str">
        <f>IF('Ümumi baza'!DP81="","",'Ümumi baza'!DP81)</f>
        <v/>
      </c>
      <c r="AC81" s="68" t="str">
        <f>IF('Ümumi baza'!DQ81="","",'Ümumi baza'!DQ81)</f>
        <v/>
      </c>
      <c r="AD81" s="68" t="str">
        <f>IF('Ümumi baza'!DR81="","",'Ümumi baza'!DR81)</f>
        <v/>
      </c>
      <c r="AE81" s="68" t="str">
        <f>IF('Ümumi baza'!DS81="","",'Ümumi baza'!DS81)</f>
        <v/>
      </c>
      <c r="AF81" s="68" t="str">
        <f>IF('Ümumi baza'!EF81="","",'Ümumi baza'!EF81)</f>
        <v/>
      </c>
      <c r="AG81" s="68" t="str">
        <f>IF('Ümumi baza'!ES81="","",'Ümumi baza'!ES81)</f>
        <v/>
      </c>
      <c r="AH81" s="68" t="str">
        <f>IF('Ümumi baza'!ET81="","",'Ümumi baza'!ET81)</f>
        <v/>
      </c>
      <c r="AI81" s="68" t="str">
        <f>IF('Ümumi baza'!EU81="","",'Ümumi baza'!EU81)</f>
        <v/>
      </c>
      <c r="AJ81" s="68" t="str">
        <f>IF('Ümumi baza'!EV81="","",'Ümumi baza'!EV81)</f>
        <v/>
      </c>
      <c r="AK81" s="68" t="str">
        <f>IF('Ümumi baza'!EW81="","",'Ümumi baza'!EW81)</f>
        <v/>
      </c>
      <c r="AL81" s="68" t="str">
        <f>IF('Ümumi baza'!EX81="","",'Ümumi baza'!EX81)</f>
        <v/>
      </c>
      <c r="AM81" s="68" t="str">
        <f>IF('Ümumi baza'!FK81="","",'Ümumi baza'!FK81)</f>
        <v/>
      </c>
      <c r="AN81" s="68" t="str">
        <f>IF('Ümumi baza'!FX81="","",'Ümumi baza'!FX81)</f>
        <v/>
      </c>
      <c r="AO81" s="68" t="str">
        <f>IF('Ümumi baza'!FY81="","",'Ümumi baza'!FY81)</f>
        <v/>
      </c>
      <c r="AP81" s="68" t="str">
        <f>IF('Ümumi baza'!FZ81="","",'Ümumi baza'!FZ81)</f>
        <v/>
      </c>
      <c r="AQ81" s="68" t="str">
        <f>IF('Ümumi baza'!GA81="","",'Ümumi baza'!GA81)</f>
        <v/>
      </c>
      <c r="AR81" s="68" t="str">
        <f>IF('Ümumi baza'!GB81="","",'Ümumi baza'!GB81)</f>
        <v/>
      </c>
      <c r="AS81" s="68" t="str">
        <f>IF('Ümumi baza'!GC81="","",'Ümumi baza'!GC81)</f>
        <v/>
      </c>
      <c r="AT81" s="68" t="str">
        <f>IF('Ümumi baza'!GP81="","",'Ümumi baza'!GP81)</f>
        <v/>
      </c>
      <c r="AU81" s="68" t="str">
        <f>IF('Ümumi baza'!HC81="","",'Ümumi baza'!HC81)</f>
        <v/>
      </c>
      <c r="AV81" s="68" t="str">
        <f>IF('Ümumi baza'!HD81="","",'Ümumi baza'!HD81)</f>
        <v/>
      </c>
      <c r="AW81" s="68">
        <f>IF('Ümumi baza'!HE81="","",'Ümumi baza'!HE81)</f>
        <v>60.811815367172514</v>
      </c>
      <c r="AX81" s="68" t="str">
        <f>IF('Ümumi baza'!HF81="","",'Ümumi baza'!HF81)</f>
        <v/>
      </c>
      <c r="AY81" s="68">
        <f>IF('Ümumi baza'!HG81="","",'Ümumi baza'!HG81)</f>
        <v>60.811815367172514</v>
      </c>
      <c r="AZ81" s="68" t="str">
        <f>IF('Ümumi baza'!HH81="","",'Ümumi baza'!HH81)</f>
        <v/>
      </c>
      <c r="BA81" s="68">
        <f>IF('Ümumi baza'!HU81="","",'Ümumi baza'!HU81)</f>
        <v>74.994306636155599</v>
      </c>
      <c r="BB81" s="68" t="str">
        <f>IF('Ümumi baza'!IH81="","",'Ümumi baza'!IH81)</f>
        <v/>
      </c>
      <c r="BC81" s="68" t="str">
        <f>IF('Ümumi baza'!II81="","",'Ümumi baza'!II81)</f>
        <v/>
      </c>
      <c r="BD81" s="68">
        <f>IF('Ümumi baza'!IJ81="","",'Ümumi baza'!IJ81)</f>
        <v>64.528128483835005</v>
      </c>
      <c r="BE81" s="68">
        <f>IF('Ümumi baza'!IK81="","",'Ümumi baza'!IK81)</f>
        <v>65.224600188458879</v>
      </c>
      <c r="BF81" s="68">
        <f>IF('Ümumi baza'!IL81="","",'Ümumi baza'!IL81)</f>
        <v>64.946011506609338</v>
      </c>
      <c r="BG81" s="68" t="str">
        <f>IF('Ümumi baza'!IM81="","",'Ümumi baza'!IM81)</f>
        <v/>
      </c>
      <c r="BH81" s="68">
        <f>IF('Ümumi baza'!IZ81="","",'Ümumi baza'!IZ81)</f>
        <v>63.990506569453935</v>
      </c>
      <c r="BI81" s="68" t="str">
        <f>IF('Ümumi baza'!JM81="","",'Ümumi baza'!JM81)</f>
        <v/>
      </c>
      <c r="BJ81" s="68" t="str">
        <f>IF('Ümumi baza'!JN81="","",'Ümumi baza'!JN81)</f>
        <v/>
      </c>
      <c r="BK81" s="68">
        <f>IF('Ümumi baza'!JO81="","",'Ümumi baza'!JO81)</f>
        <v>63.609959988433339</v>
      </c>
      <c r="BL81" s="68">
        <f>IF('Ümumi baza'!JP81="","",'Ümumi baza'!JP81)</f>
        <v>65.866761270765849</v>
      </c>
      <c r="BM81" s="68">
        <f>IF('Ümumi baza'!JQ81="","",'Ümumi baza'!JQ81)</f>
        <v>64.871999941506331</v>
      </c>
      <c r="BN81" s="68" t="str">
        <f>IF('Ümumi baza'!JR81="","",'Ümumi baza'!JR81)</f>
        <v/>
      </c>
      <c r="BO81" s="68">
        <f>IF('Ümumi baza'!KE81="","",'Ümumi baza'!KE81)</f>
        <v>69.319660894660899</v>
      </c>
      <c r="BP81" s="68" t="str">
        <f>IF('Ümumi baza'!KR81="","",'Ümumi baza'!KR81)</f>
        <v/>
      </c>
      <c r="BQ81" s="68" t="str">
        <f>IF('Ümumi baza'!KS81="","",'Ümumi baza'!KS81)</f>
        <v/>
      </c>
      <c r="BR81" s="68">
        <f>IF('Ümumi baza'!KT81="","",'Ümumi baza'!KT81)</f>
        <v>65.325298220298208</v>
      </c>
      <c r="BS81" s="68">
        <f>IF('Ümumi baza'!KU81="","",'Ümumi baza'!KU81)</f>
        <v>67.723455988455996</v>
      </c>
      <c r="BT81" s="68">
        <f>IF('Ümumi baza'!KV81="","",'Ümumi baza'!KV81)</f>
        <v>66.764192881192869</v>
      </c>
      <c r="BU81" s="68" t="str">
        <f>IF('Ümumi baza'!KW81="","",'Ümumi baza'!KW81)</f>
        <v/>
      </c>
      <c r="BV81" s="68">
        <f>IF('Ümumi baza'!LJ81="","",'Ümumi baza'!LJ81)</f>
        <v>65.272727272727266</v>
      </c>
      <c r="BW81" s="68" t="str">
        <f>IF('Ümumi baza'!LW81="","",'Ümumi baza'!LW81)</f>
        <v/>
      </c>
      <c r="BX81" s="68" t="str">
        <f>IF('Ümumi baza'!LX81="","",'Ümumi baza'!LX81)</f>
        <v/>
      </c>
      <c r="BY81" s="68">
        <f>IF('Ümumi baza'!LY81="","",'Ümumi baza'!LY81)</f>
        <v>49.405797101449274</v>
      </c>
      <c r="BZ81" s="68" t="str">
        <f>IF('Ümumi baza'!LZ81="","",'Ümumi baza'!LZ81)</f>
        <v/>
      </c>
      <c r="CA81" s="68">
        <f>IF('Ümumi baza'!MA81="","",'Ümumi baza'!MA81)</f>
        <v>49.405797101449274</v>
      </c>
      <c r="CB81" s="68" t="str">
        <f>IF('Ümumi baza'!MB81="","",'Ümumi baza'!MB81)</f>
        <v/>
      </c>
      <c r="CC81" s="68">
        <f>IF('Ümumi baza'!MO81="","",'Ümumi baza'!MO81)</f>
        <v>82.1875</v>
      </c>
      <c r="CD81" s="68" t="str">
        <f>IF('Ümumi baza'!NB81="","",'Ümumi baza'!NB81)</f>
        <v/>
      </c>
      <c r="CE81" s="68" t="str">
        <f>IF('Ümumi baza'!NC81="","",'Ümumi baza'!NC81)</f>
        <v/>
      </c>
      <c r="CF81" s="68">
        <f>IF('Ümumi baza'!ND81="","",'Ümumi baza'!ND81)</f>
        <v>79.541666666666671</v>
      </c>
      <c r="CG81" s="68">
        <f>IF('Ümumi baza'!NE81="","",'Ümumi baza'!NE81)</f>
        <v>81.96875</v>
      </c>
      <c r="CH81" s="68">
        <f>IF('Ümumi baza'!NF81="","",'Ümumi baza'!NF81)</f>
        <v>80.997916666666654</v>
      </c>
      <c r="CI81" s="68" t="str">
        <f>IF('Ümumi baza'!NG81="","",'Ümumi baza'!NG81)</f>
        <v/>
      </c>
      <c r="CJ81" s="69">
        <f t="shared" si="8"/>
        <v>71.152940274599544</v>
      </c>
      <c r="CK81" s="69" t="e">
        <f t="shared" si="9"/>
        <v>#DIV/0!</v>
      </c>
      <c r="CL81" s="69" t="e">
        <f t="shared" si="10"/>
        <v>#DIV/0!</v>
      </c>
      <c r="CM81" s="69">
        <f t="shared" si="11"/>
        <v>63.870444304642497</v>
      </c>
      <c r="CN81" s="69">
        <f t="shared" si="12"/>
        <v>70.195891861920188</v>
      </c>
      <c r="CO81" s="69">
        <f t="shared" si="13"/>
        <v>64.632955577432824</v>
      </c>
      <c r="CP81" s="69" t="e">
        <f t="shared" si="14"/>
        <v>#DIV/0!</v>
      </c>
    </row>
    <row r="82" spans="1:94" x14ac:dyDescent="0.3">
      <c r="A82" s="63"/>
      <c r="B82" s="68" t="str">
        <f>IF('Ümumi baza'!B82="","",'Ümumi baza'!B82)</f>
        <v/>
      </c>
      <c r="C82" s="68" t="s">
        <v>86</v>
      </c>
      <c r="D82" s="68" t="str">
        <f>IF('Ümumi baza'!L82="","",'Ümumi baza'!L82)</f>
        <v/>
      </c>
      <c r="E82" s="68" t="str">
        <f>IF('Ümumi baza'!Y82="","",'Ümumi baza'!Y82)</f>
        <v/>
      </c>
      <c r="F82" s="68" t="str">
        <f>IF('Ümumi baza'!Z82="","",'Ümumi baza'!Z82)</f>
        <v/>
      </c>
      <c r="G82" s="68" t="str">
        <f>IF('Ümumi baza'!AA82="","",'Ümumi baza'!AA82)</f>
        <v/>
      </c>
      <c r="H82" s="68" t="str">
        <f>IF('Ümumi baza'!AB82="","",'Ümumi baza'!AB82)</f>
        <v/>
      </c>
      <c r="I82" s="68" t="str">
        <f>IF('Ümumi baza'!AC82="","",'Ümumi baza'!AC82)</f>
        <v/>
      </c>
      <c r="J82" s="68" t="str">
        <f>IF('Ümumi baza'!AD82="","",'Ümumi baza'!AD82)</f>
        <v/>
      </c>
      <c r="K82" s="68" t="str">
        <f>IF('Ümumi baza'!AQ82="","",'Ümumi baza'!AQ82)</f>
        <v/>
      </c>
      <c r="L82" s="68" t="str">
        <f>IF('Ümumi baza'!BD82="","",'Ümumi baza'!BD82)</f>
        <v/>
      </c>
      <c r="M82" s="68" t="str">
        <f>IF('Ümumi baza'!BE82="","",'Ümumi baza'!BE82)</f>
        <v/>
      </c>
      <c r="N82" s="68" t="str">
        <f>IF('Ümumi baza'!BF82="","",'Ümumi baza'!BF82)</f>
        <v/>
      </c>
      <c r="O82" s="68" t="str">
        <f>IF('Ümumi baza'!BG82="","",'Ümumi baza'!BG82)</f>
        <v/>
      </c>
      <c r="P82" s="68" t="str">
        <f>IF('Ümumi baza'!BH82="","",'Ümumi baza'!BH82)</f>
        <v/>
      </c>
      <c r="Q82" s="68" t="str">
        <f>IF('Ümumi baza'!BI82="","",'Ümumi baza'!BI82)</f>
        <v/>
      </c>
      <c r="R82" s="68" t="str">
        <f>IF('Ümumi baza'!BV82="","",'Ümumi baza'!BV82)</f>
        <v/>
      </c>
      <c r="S82" s="68" t="str">
        <f>IF('Ümumi baza'!CI82="","",'Ümumi baza'!CI82)</f>
        <v/>
      </c>
      <c r="T82" s="68" t="str">
        <f>IF('Ümumi baza'!CJ82="","",'Ümumi baza'!CJ82)</f>
        <v/>
      </c>
      <c r="U82" s="68" t="str">
        <f>IF('Ümumi baza'!CK82="","",'Ümumi baza'!CK82)</f>
        <v/>
      </c>
      <c r="V82" s="68" t="str">
        <f>IF('Ümumi baza'!CL82="","",'Ümumi baza'!CL82)</f>
        <v/>
      </c>
      <c r="W82" s="68" t="str">
        <f>IF('Ümumi baza'!CM82="","",'Ümumi baza'!CM82)</f>
        <v/>
      </c>
      <c r="X82" s="68" t="str">
        <f>IF('Ümumi baza'!CN82="","",'Ümumi baza'!CN82)</f>
        <v/>
      </c>
      <c r="Y82" s="68">
        <f>IF('Ümumi baza'!DA82="","",'Ümumi baza'!DA82)</f>
        <v>0</v>
      </c>
      <c r="Z82" s="68">
        <f>IF('Ümumi baza'!DN82="","",'Ümumi baza'!DN82)</f>
        <v>0</v>
      </c>
      <c r="AA82" s="68">
        <f>IF('Ümumi baza'!DO82="","",'Ümumi baza'!DO82)</f>
        <v>0</v>
      </c>
      <c r="AB82" s="68">
        <f>IF('Ümumi baza'!DP82="","",'Ümumi baza'!DP82)</f>
        <v>0</v>
      </c>
      <c r="AC82" s="68">
        <f>IF('Ümumi baza'!DQ82="","",'Ümumi baza'!DQ82)</f>
        <v>0</v>
      </c>
      <c r="AD82" s="68">
        <f>IF('Ümumi baza'!DR82="","",'Ümumi baza'!DR82)</f>
        <v>0</v>
      </c>
      <c r="AE82" s="68">
        <f>IF('Ümumi baza'!DS82="","",'Ümumi baza'!DS82)</f>
        <v>0</v>
      </c>
      <c r="AF82" s="68" t="str">
        <f>IF('Ümumi baza'!EF82="","",'Ümumi baza'!EF82)</f>
        <v/>
      </c>
      <c r="AG82" s="68" t="str">
        <f>IF('Ümumi baza'!ES82="","",'Ümumi baza'!ES82)</f>
        <v/>
      </c>
      <c r="AH82" s="68" t="str">
        <f>IF('Ümumi baza'!ET82="","",'Ümumi baza'!ET82)</f>
        <v/>
      </c>
      <c r="AI82" s="68" t="str">
        <f>IF('Ümumi baza'!EU82="","",'Ümumi baza'!EU82)</f>
        <v/>
      </c>
      <c r="AJ82" s="68" t="str">
        <f>IF('Ümumi baza'!EV82="","",'Ümumi baza'!EV82)</f>
        <v/>
      </c>
      <c r="AK82" s="68" t="str">
        <f>IF('Ümumi baza'!EW82="","",'Ümumi baza'!EW82)</f>
        <v/>
      </c>
      <c r="AL82" s="68" t="str">
        <f>IF('Ümumi baza'!EX82="","",'Ümumi baza'!EX82)</f>
        <v/>
      </c>
      <c r="AM82" s="68">
        <f>IF('Ümumi baza'!FK82="","",'Ümumi baza'!FK82)</f>
        <v>0</v>
      </c>
      <c r="AN82" s="68">
        <f>IF('Ümumi baza'!FX82="","",'Ümumi baza'!FX82)</f>
        <v>0</v>
      </c>
      <c r="AO82" s="68">
        <f>IF('Ümumi baza'!FY82="","",'Ümumi baza'!FY82)</f>
        <v>0</v>
      </c>
      <c r="AP82" s="68">
        <f>IF('Ümumi baza'!FZ82="","",'Ümumi baza'!FZ82)</f>
        <v>0</v>
      </c>
      <c r="AQ82" s="68">
        <f>IF('Ümumi baza'!GA82="","",'Ümumi baza'!GA82)</f>
        <v>0</v>
      </c>
      <c r="AR82" s="68">
        <f>IF('Ümumi baza'!GB82="","",'Ümumi baza'!GB82)</f>
        <v>0</v>
      </c>
      <c r="AS82" s="68">
        <f>IF('Ümumi baza'!GC82="","",'Ümumi baza'!GC82)</f>
        <v>0</v>
      </c>
      <c r="AT82" s="68" t="str">
        <f>IF('Ümumi baza'!GP82="","",'Ümumi baza'!GP82)</f>
        <v/>
      </c>
      <c r="AU82" s="68" t="str">
        <f>IF('Ümumi baza'!HC82="","",'Ümumi baza'!HC82)</f>
        <v/>
      </c>
      <c r="AV82" s="68" t="str">
        <f>IF('Ümumi baza'!HD82="","",'Ümumi baza'!HD82)</f>
        <v/>
      </c>
      <c r="AW82" s="68" t="str">
        <f>IF('Ümumi baza'!HE82="","",'Ümumi baza'!HE82)</f>
        <v/>
      </c>
      <c r="AX82" s="68" t="str">
        <f>IF('Ümumi baza'!HF82="","",'Ümumi baza'!HF82)</f>
        <v/>
      </c>
      <c r="AY82" s="68" t="str">
        <f>IF('Ümumi baza'!HG82="","",'Ümumi baza'!HG82)</f>
        <v/>
      </c>
      <c r="AZ82" s="68" t="str">
        <f>IF('Ümumi baza'!HH82="","",'Ümumi baza'!HH82)</f>
        <v/>
      </c>
      <c r="BA82" s="68">
        <f>IF('Ümumi baza'!HU82="","",'Ümumi baza'!HU82)</f>
        <v>60.037941919191923</v>
      </c>
      <c r="BB82" s="68">
        <f>IF('Ümumi baza'!IH82="","",'Ümumi baza'!IH82)</f>
        <v>0</v>
      </c>
      <c r="BC82" s="68">
        <f>IF('Ümumi baza'!II82="","",'Ümumi baza'!II82)</f>
        <v>0</v>
      </c>
      <c r="BD82" s="68">
        <f>IF('Ümumi baza'!IJ82="","",'Ümumi baza'!IJ82)</f>
        <v>64.113384647759659</v>
      </c>
      <c r="BE82" s="68">
        <f>IF('Ümumi baza'!IK82="","",'Ümumi baza'!IK82)</f>
        <v>64.250247668997659</v>
      </c>
      <c r="BF82" s="68">
        <f>IF('Ümumi baza'!IL82="","",'Ümumi baza'!IL82)</f>
        <v>64.195502460502453</v>
      </c>
      <c r="BG82" s="68">
        <f>IF('Ümumi baza'!IM82="","",'Ümumi baza'!IM82)</f>
        <v>0</v>
      </c>
      <c r="BH82" s="68">
        <f>IF('Ümumi baza'!IZ82="","",'Ümumi baza'!IZ82)</f>
        <v>52.414815343386771</v>
      </c>
      <c r="BI82" s="68">
        <f>IF('Ümumi baza'!JM82="","",'Ümumi baza'!JM82)</f>
        <v>0</v>
      </c>
      <c r="BJ82" s="68">
        <f>IF('Ümumi baza'!JN82="","",'Ümumi baza'!JN82)</f>
        <v>0</v>
      </c>
      <c r="BK82" s="68">
        <f>IF('Ümumi baza'!JO82="","",'Ümumi baza'!JO82)</f>
        <v>61.135675171389444</v>
      </c>
      <c r="BL82" s="68">
        <f>IF('Ümumi baza'!JP82="","",'Ümumi baza'!JP82)</f>
        <v>61.50244200244201</v>
      </c>
      <c r="BM82" s="68">
        <f>IF('Ümumi baza'!JQ82="","",'Ümumi baza'!JQ82)</f>
        <v>61.83105994534565</v>
      </c>
      <c r="BN82" s="68">
        <f>IF('Ümumi baza'!JR82="","",'Ümumi baza'!JR82)</f>
        <v>0</v>
      </c>
      <c r="BO82" s="68" t="str">
        <f>IF('Ümumi baza'!KE82="","",'Ümumi baza'!KE82)</f>
        <v/>
      </c>
      <c r="BP82" s="68" t="str">
        <f>IF('Ümumi baza'!KR82="","",'Ümumi baza'!KR82)</f>
        <v/>
      </c>
      <c r="BQ82" s="68" t="str">
        <f>IF('Ümumi baza'!KS82="","",'Ümumi baza'!KS82)</f>
        <v/>
      </c>
      <c r="BR82" s="68" t="str">
        <f>IF('Ümumi baza'!KT82="","",'Ümumi baza'!KT82)</f>
        <v/>
      </c>
      <c r="BS82" s="68" t="str">
        <f>IF('Ümumi baza'!KU82="","",'Ümumi baza'!KU82)</f>
        <v/>
      </c>
      <c r="BT82" s="68" t="str">
        <f>IF('Ümumi baza'!KV82="","",'Ümumi baza'!KV82)</f>
        <v/>
      </c>
      <c r="BU82" s="68" t="str">
        <f>IF('Ümumi baza'!KW82="","",'Ümumi baza'!KW82)</f>
        <v/>
      </c>
      <c r="BV82" s="68">
        <f>IF('Ümumi baza'!LJ82="","",'Ümumi baza'!LJ82)</f>
        <v>15.342105263157896</v>
      </c>
      <c r="BW82" s="68">
        <f>IF('Ümumi baza'!LW82="","",'Ümumi baza'!LW82)</f>
        <v>0</v>
      </c>
      <c r="BX82" s="68">
        <f>IF('Ümumi baza'!LX82="","",'Ümumi baza'!LX82)</f>
        <v>0</v>
      </c>
      <c r="BY82" s="68">
        <f>IF('Ümumi baza'!LY82="","",'Ümumi baza'!LY82)</f>
        <v>11.901315789473683</v>
      </c>
      <c r="BZ82" s="68">
        <f>IF('Ümumi baza'!LZ82="","",'Ümumi baza'!LZ82)</f>
        <v>0</v>
      </c>
      <c r="CA82" s="68">
        <f>IF('Ümumi baza'!MA82="","",'Ümumi baza'!MA82)</f>
        <v>11.901315789473683</v>
      </c>
      <c r="CB82" s="68">
        <f>IF('Ümumi baza'!MB82="","",'Ümumi baza'!MB82)</f>
        <v>0</v>
      </c>
      <c r="CC82" s="68" t="str">
        <f>IF('Ümumi baza'!MO82="","",'Ümumi baza'!MO82)</f>
        <v/>
      </c>
      <c r="CD82" s="68" t="str">
        <f>IF('Ümumi baza'!NB82="","",'Ümumi baza'!NB82)</f>
        <v/>
      </c>
      <c r="CE82" s="68" t="str">
        <f>IF('Ümumi baza'!NC82="","",'Ümumi baza'!NC82)</f>
        <v/>
      </c>
      <c r="CF82" s="68" t="str">
        <f>IF('Ümumi baza'!ND82="","",'Ümumi baza'!ND82)</f>
        <v/>
      </c>
      <c r="CG82" s="68" t="str">
        <f>IF('Ümumi baza'!NE82="","",'Ümumi baza'!NE82)</f>
        <v/>
      </c>
      <c r="CH82" s="68" t="str">
        <f>IF('Ümumi baza'!NF82="","",'Ümumi baza'!NF82)</f>
        <v/>
      </c>
      <c r="CI82" s="68" t="str">
        <f>IF('Ümumi baza'!NG82="","",'Ümumi baza'!NG82)</f>
        <v/>
      </c>
      <c r="CJ82" s="69">
        <f t="shared" si="8"/>
        <v>25.558972505147317</v>
      </c>
      <c r="CK82" s="69">
        <f t="shared" si="9"/>
        <v>0</v>
      </c>
      <c r="CL82" s="69">
        <f t="shared" si="10"/>
        <v>0</v>
      </c>
      <c r="CM82" s="69">
        <f t="shared" si="11"/>
        <v>27.430075121724553</v>
      </c>
      <c r="CN82" s="69">
        <f t="shared" si="12"/>
        <v>25.150537934287932</v>
      </c>
      <c r="CO82" s="69">
        <f t="shared" si="13"/>
        <v>27.585575639064352</v>
      </c>
      <c r="CP82" s="69">
        <f t="shared" si="14"/>
        <v>0</v>
      </c>
    </row>
    <row r="83" spans="1:94" x14ac:dyDescent="0.3">
      <c r="A83" s="63"/>
      <c r="B83" s="68" t="str">
        <f>IF('Ümumi baza'!B83="","",'Ümumi baza'!B83)</f>
        <v/>
      </c>
      <c r="C83" s="68" t="s">
        <v>87</v>
      </c>
      <c r="D83" s="68" t="str">
        <f>IF('Ümumi baza'!L83="","",'Ümumi baza'!L83)</f>
        <v/>
      </c>
      <c r="E83" s="68" t="str">
        <f>IF('Ümumi baza'!Y83="","",'Ümumi baza'!Y83)</f>
        <v/>
      </c>
      <c r="F83" s="68" t="str">
        <f>IF('Ümumi baza'!Z83="","",'Ümumi baza'!Z83)</f>
        <v/>
      </c>
      <c r="G83" s="68" t="str">
        <f>IF('Ümumi baza'!AA83="","",'Ümumi baza'!AA83)</f>
        <v/>
      </c>
      <c r="H83" s="68" t="str">
        <f>IF('Ümumi baza'!AB83="","",'Ümumi baza'!AB83)</f>
        <v/>
      </c>
      <c r="I83" s="68" t="str">
        <f>IF('Ümumi baza'!AC83="","",'Ümumi baza'!AC83)</f>
        <v/>
      </c>
      <c r="J83" s="68" t="str">
        <f>IF('Ümumi baza'!AD83="","",'Ümumi baza'!AD83)</f>
        <v/>
      </c>
      <c r="K83" s="68" t="str">
        <f>IF('Ümumi baza'!AQ83="","",'Ümumi baza'!AQ83)</f>
        <v/>
      </c>
      <c r="L83" s="68" t="str">
        <f>IF('Ümumi baza'!BD83="","",'Ümumi baza'!BD83)</f>
        <v/>
      </c>
      <c r="M83" s="68" t="str">
        <f>IF('Ümumi baza'!BE83="","",'Ümumi baza'!BE83)</f>
        <v/>
      </c>
      <c r="N83" s="68" t="str">
        <f>IF('Ümumi baza'!BF83="","",'Ümumi baza'!BF83)</f>
        <v/>
      </c>
      <c r="O83" s="68" t="str">
        <f>IF('Ümumi baza'!BG83="","",'Ümumi baza'!BG83)</f>
        <v/>
      </c>
      <c r="P83" s="68" t="str">
        <f>IF('Ümumi baza'!BH83="","",'Ümumi baza'!BH83)</f>
        <v/>
      </c>
      <c r="Q83" s="68" t="str">
        <f>IF('Ümumi baza'!BI83="","",'Ümumi baza'!BI83)</f>
        <v/>
      </c>
      <c r="R83" s="68" t="str">
        <f>IF('Ümumi baza'!BV83="","",'Ümumi baza'!BV83)</f>
        <v/>
      </c>
      <c r="S83" s="68" t="str">
        <f>IF('Ümumi baza'!CI83="","",'Ümumi baza'!CI83)</f>
        <v/>
      </c>
      <c r="T83" s="68" t="str">
        <f>IF('Ümumi baza'!CJ83="","",'Ümumi baza'!CJ83)</f>
        <v/>
      </c>
      <c r="U83" s="68" t="str">
        <f>IF('Ümumi baza'!CK83="","",'Ümumi baza'!CK83)</f>
        <v/>
      </c>
      <c r="V83" s="68" t="str">
        <f>IF('Ümumi baza'!CL83="","",'Ümumi baza'!CL83)</f>
        <v/>
      </c>
      <c r="W83" s="68" t="str">
        <f>IF('Ümumi baza'!CM83="","",'Ümumi baza'!CM83)</f>
        <v/>
      </c>
      <c r="X83" s="68" t="str">
        <f>IF('Ümumi baza'!CN83="","",'Ümumi baza'!CN83)</f>
        <v/>
      </c>
      <c r="Y83" s="68">
        <f>IF('Ümumi baza'!DA83="","",'Ümumi baza'!DA83)</f>
        <v>0</v>
      </c>
      <c r="Z83" s="68">
        <f>IF('Ümumi baza'!DN83="","",'Ümumi baza'!DN83)</f>
        <v>0</v>
      </c>
      <c r="AA83" s="68">
        <f>IF('Ümumi baza'!DO83="","",'Ümumi baza'!DO83)</f>
        <v>0</v>
      </c>
      <c r="AB83" s="68">
        <f>IF('Ümumi baza'!DP83="","",'Ümumi baza'!DP83)</f>
        <v>0</v>
      </c>
      <c r="AC83" s="68">
        <f>IF('Ümumi baza'!DQ83="","",'Ümumi baza'!DQ83)</f>
        <v>0</v>
      </c>
      <c r="AD83" s="68">
        <f>IF('Ümumi baza'!DR83="","",'Ümumi baza'!DR83)</f>
        <v>0</v>
      </c>
      <c r="AE83" s="68">
        <f>IF('Ümumi baza'!DS83="","",'Ümumi baza'!DS83)</f>
        <v>0</v>
      </c>
      <c r="AF83" s="68" t="str">
        <f>IF('Ümumi baza'!EF83="","",'Ümumi baza'!EF83)</f>
        <v/>
      </c>
      <c r="AG83" s="68" t="str">
        <f>IF('Ümumi baza'!ES83="","",'Ümumi baza'!ES83)</f>
        <v/>
      </c>
      <c r="AH83" s="68" t="str">
        <f>IF('Ümumi baza'!ET83="","",'Ümumi baza'!ET83)</f>
        <v/>
      </c>
      <c r="AI83" s="68" t="str">
        <f>IF('Ümumi baza'!EU83="","",'Ümumi baza'!EU83)</f>
        <v/>
      </c>
      <c r="AJ83" s="68" t="str">
        <f>IF('Ümumi baza'!EV83="","",'Ümumi baza'!EV83)</f>
        <v/>
      </c>
      <c r="AK83" s="68" t="str">
        <f>IF('Ümumi baza'!EW83="","",'Ümumi baza'!EW83)</f>
        <v/>
      </c>
      <c r="AL83" s="68" t="str">
        <f>IF('Ümumi baza'!EX83="","",'Ümumi baza'!EX83)</f>
        <v/>
      </c>
      <c r="AM83" s="68">
        <f>IF('Ümumi baza'!FK83="","",'Ümumi baza'!FK83)</f>
        <v>0</v>
      </c>
      <c r="AN83" s="68">
        <f>IF('Ümumi baza'!FX83="","",'Ümumi baza'!FX83)</f>
        <v>0</v>
      </c>
      <c r="AO83" s="68">
        <f>IF('Ümumi baza'!FY83="","",'Ümumi baza'!FY83)</f>
        <v>0</v>
      </c>
      <c r="AP83" s="68">
        <f>IF('Ümumi baza'!FZ83="","",'Ümumi baza'!FZ83)</f>
        <v>0</v>
      </c>
      <c r="AQ83" s="68">
        <f>IF('Ümumi baza'!GA83="","",'Ümumi baza'!GA83)</f>
        <v>0</v>
      </c>
      <c r="AR83" s="68">
        <f>IF('Ümumi baza'!GB83="","",'Ümumi baza'!GB83)</f>
        <v>0</v>
      </c>
      <c r="AS83" s="68">
        <f>IF('Ümumi baza'!GC83="","",'Ümumi baza'!GC83)</f>
        <v>0</v>
      </c>
      <c r="AT83" s="68" t="str">
        <f>IF('Ümumi baza'!GP83="","",'Ümumi baza'!GP83)</f>
        <v/>
      </c>
      <c r="AU83" s="68" t="str">
        <f>IF('Ümumi baza'!HC83="","",'Ümumi baza'!HC83)</f>
        <v/>
      </c>
      <c r="AV83" s="68" t="str">
        <f>IF('Ümumi baza'!HD83="","",'Ümumi baza'!HD83)</f>
        <v/>
      </c>
      <c r="AW83" s="68" t="str">
        <f>IF('Ümumi baza'!HE83="","",'Ümumi baza'!HE83)</f>
        <v/>
      </c>
      <c r="AX83" s="68" t="str">
        <f>IF('Ümumi baza'!HF83="","",'Ümumi baza'!HF83)</f>
        <v/>
      </c>
      <c r="AY83" s="68" t="str">
        <f>IF('Ümumi baza'!HG83="","",'Ümumi baza'!HG83)</f>
        <v/>
      </c>
      <c r="AZ83" s="68" t="str">
        <f>IF('Ümumi baza'!HH83="","",'Ümumi baza'!HH83)</f>
        <v/>
      </c>
      <c r="BA83" s="68">
        <f>IF('Ümumi baza'!HU83="","",'Ümumi baza'!HU83)</f>
        <v>59.859523809523807</v>
      </c>
      <c r="BB83" s="68">
        <f>IF('Ümumi baza'!IH83="","",'Ümumi baza'!IH83)</f>
        <v>0</v>
      </c>
      <c r="BC83" s="68">
        <f>IF('Ümumi baza'!II83="","",'Ümumi baza'!II83)</f>
        <v>0</v>
      </c>
      <c r="BD83" s="68">
        <f>IF('Ümumi baza'!IJ83="","",'Ümumi baza'!IJ83)</f>
        <v>65.521130952380958</v>
      </c>
      <c r="BE83" s="68">
        <f>IF('Ümumi baza'!IK83="","",'Ümumi baza'!IK83)</f>
        <v>66.71875</v>
      </c>
      <c r="BF83" s="68">
        <f>IF('Ümumi baza'!IL83="","",'Ümumi baza'!IL83)</f>
        <v>66.23970238095238</v>
      </c>
      <c r="BG83" s="68">
        <f>IF('Ümumi baza'!IM83="","",'Ümumi baza'!IM83)</f>
        <v>0</v>
      </c>
      <c r="BH83" s="68">
        <f>IF('Ümumi baza'!IZ83="","",'Ümumi baza'!IZ83)</f>
        <v>58.337715855572995</v>
      </c>
      <c r="BI83" s="68">
        <f>IF('Ümumi baza'!JM83="","",'Ümumi baza'!JM83)</f>
        <v>0</v>
      </c>
      <c r="BJ83" s="68">
        <f>IF('Ümumi baza'!JN83="","",'Ümumi baza'!JN83)</f>
        <v>0</v>
      </c>
      <c r="BK83" s="68">
        <f>IF('Ümumi baza'!JO83="","",'Ümumi baza'!JO83)</f>
        <v>67.454421768707491</v>
      </c>
      <c r="BL83" s="68">
        <f>IF('Ümumi baza'!JP83="","",'Ümumi baza'!JP83)</f>
        <v>70.765227629513348</v>
      </c>
      <c r="BM83" s="68">
        <f>IF('Ümumi baza'!JQ83="","",'Ümumi baza'!JQ83)</f>
        <v>69.440905285191008</v>
      </c>
      <c r="BN83" s="68">
        <f>IF('Ümumi baza'!JR83="","",'Ümumi baza'!JR83)</f>
        <v>0</v>
      </c>
      <c r="BO83" s="68" t="str">
        <f>IF('Ümumi baza'!KE83="","",'Ümumi baza'!KE83)</f>
        <v/>
      </c>
      <c r="BP83" s="68" t="str">
        <f>IF('Ümumi baza'!KR83="","",'Ümumi baza'!KR83)</f>
        <v/>
      </c>
      <c r="BQ83" s="68" t="str">
        <f>IF('Ümumi baza'!KS83="","",'Ümumi baza'!KS83)</f>
        <v/>
      </c>
      <c r="BR83" s="68" t="str">
        <f>IF('Ümumi baza'!KT83="","",'Ümumi baza'!KT83)</f>
        <v/>
      </c>
      <c r="BS83" s="68" t="str">
        <f>IF('Ümumi baza'!KU83="","",'Ümumi baza'!KU83)</f>
        <v/>
      </c>
      <c r="BT83" s="68" t="str">
        <f>IF('Ümumi baza'!KV83="","",'Ümumi baza'!KV83)</f>
        <v/>
      </c>
      <c r="BU83" s="68" t="str">
        <f>IF('Ümumi baza'!KW83="","",'Ümumi baza'!KW83)</f>
        <v/>
      </c>
      <c r="BV83" s="68">
        <f>IF('Ümumi baza'!LJ83="","",'Ümumi baza'!LJ83)</f>
        <v>16.875</v>
      </c>
      <c r="BW83" s="68">
        <f>IF('Ümumi baza'!LW83="","",'Ümumi baza'!LW83)</f>
        <v>0</v>
      </c>
      <c r="BX83" s="68">
        <f>IF('Ümumi baza'!LX83="","",'Ümumi baza'!LX83)</f>
        <v>0</v>
      </c>
      <c r="BY83" s="68">
        <f>IF('Ümumi baza'!LY83="","",'Ümumi baza'!LY83)</f>
        <v>14.489583333333334</v>
      </c>
      <c r="BZ83" s="68">
        <f>IF('Ümumi baza'!LZ83="","",'Ümumi baza'!LZ83)</f>
        <v>0</v>
      </c>
      <c r="CA83" s="68">
        <f>IF('Ümumi baza'!MA83="","",'Ümumi baza'!MA83)</f>
        <v>14.489583333333334</v>
      </c>
      <c r="CB83" s="68">
        <f>IF('Ümumi baza'!MB83="","",'Ümumi baza'!MB83)</f>
        <v>0</v>
      </c>
      <c r="CC83" s="68" t="str">
        <f>IF('Ümumi baza'!MO83="","",'Ümumi baza'!MO83)</f>
        <v/>
      </c>
      <c r="CD83" s="68" t="str">
        <f>IF('Ümumi baza'!NB83="","",'Ümumi baza'!NB83)</f>
        <v/>
      </c>
      <c r="CE83" s="68" t="str">
        <f>IF('Ümumi baza'!NC83="","",'Ümumi baza'!NC83)</f>
        <v/>
      </c>
      <c r="CF83" s="68" t="str">
        <f>IF('Ümumi baza'!ND83="","",'Ümumi baza'!ND83)</f>
        <v/>
      </c>
      <c r="CG83" s="68" t="str">
        <f>IF('Ümumi baza'!NE83="","",'Ümumi baza'!NE83)</f>
        <v/>
      </c>
      <c r="CH83" s="68" t="str">
        <f>IF('Ümumi baza'!NF83="","",'Ümumi baza'!NF83)</f>
        <v/>
      </c>
      <c r="CI83" s="68" t="str">
        <f>IF('Ümumi baza'!NG83="","",'Ümumi baza'!NG83)</f>
        <v/>
      </c>
      <c r="CJ83" s="69">
        <f t="shared" si="8"/>
        <v>27.014447933019358</v>
      </c>
      <c r="CK83" s="69">
        <f t="shared" si="9"/>
        <v>0</v>
      </c>
      <c r="CL83" s="69">
        <f t="shared" si="10"/>
        <v>0</v>
      </c>
      <c r="CM83" s="69">
        <f t="shared" si="11"/>
        <v>29.493027210884357</v>
      </c>
      <c r="CN83" s="69">
        <f t="shared" si="12"/>
        <v>27.496795525902666</v>
      </c>
      <c r="CO83" s="69">
        <f t="shared" si="13"/>
        <v>30.034038199895342</v>
      </c>
      <c r="CP83" s="69">
        <f t="shared" si="14"/>
        <v>0</v>
      </c>
    </row>
    <row r="84" spans="1:94" x14ac:dyDescent="0.3">
      <c r="A84" s="63"/>
      <c r="B84" s="68" t="str">
        <f>IF('Ümumi baza'!B84="","",'Ümumi baza'!B84)</f>
        <v/>
      </c>
      <c r="C84" s="68" t="s">
        <v>88</v>
      </c>
      <c r="D84" s="68" t="str">
        <f>IF('Ümumi baza'!L84="","",'Ümumi baza'!L84)</f>
        <v/>
      </c>
      <c r="E84" s="68" t="str">
        <f>IF('Ümumi baza'!Y84="","",'Ümumi baza'!Y84)</f>
        <v/>
      </c>
      <c r="F84" s="68" t="str">
        <f>IF('Ümumi baza'!Z84="","",'Ümumi baza'!Z84)</f>
        <v/>
      </c>
      <c r="G84" s="68" t="str">
        <f>IF('Ümumi baza'!AA84="","",'Ümumi baza'!AA84)</f>
        <v/>
      </c>
      <c r="H84" s="68" t="str">
        <f>IF('Ümumi baza'!AB84="","",'Ümumi baza'!AB84)</f>
        <v/>
      </c>
      <c r="I84" s="68" t="str">
        <f>IF('Ümumi baza'!AC84="","",'Ümumi baza'!AC84)</f>
        <v/>
      </c>
      <c r="J84" s="68" t="str">
        <f>IF('Ümumi baza'!AD84="","",'Ümumi baza'!AD84)</f>
        <v/>
      </c>
      <c r="K84" s="68" t="str">
        <f>IF('Ümumi baza'!AQ84="","",'Ümumi baza'!AQ84)</f>
        <v/>
      </c>
      <c r="L84" s="68" t="str">
        <f>IF('Ümumi baza'!BD84="","",'Ümumi baza'!BD84)</f>
        <v/>
      </c>
      <c r="M84" s="68" t="str">
        <f>IF('Ümumi baza'!BE84="","",'Ümumi baza'!BE84)</f>
        <v/>
      </c>
      <c r="N84" s="68" t="str">
        <f>IF('Ümumi baza'!BF84="","",'Ümumi baza'!BF84)</f>
        <v/>
      </c>
      <c r="O84" s="68" t="str">
        <f>IF('Ümumi baza'!BG84="","",'Ümumi baza'!BG84)</f>
        <v/>
      </c>
      <c r="P84" s="68" t="str">
        <f>IF('Ümumi baza'!BH84="","",'Ümumi baza'!BH84)</f>
        <v/>
      </c>
      <c r="Q84" s="68" t="str">
        <f>IF('Ümumi baza'!BI84="","",'Ümumi baza'!BI84)</f>
        <v/>
      </c>
      <c r="R84" s="68" t="str">
        <f>IF('Ümumi baza'!BV84="","",'Ümumi baza'!BV84)</f>
        <v/>
      </c>
      <c r="S84" s="68" t="str">
        <f>IF('Ümumi baza'!CI84="","",'Ümumi baza'!CI84)</f>
        <v/>
      </c>
      <c r="T84" s="68" t="str">
        <f>IF('Ümumi baza'!CJ84="","",'Ümumi baza'!CJ84)</f>
        <v/>
      </c>
      <c r="U84" s="68" t="str">
        <f>IF('Ümumi baza'!CK84="","",'Ümumi baza'!CK84)</f>
        <v/>
      </c>
      <c r="V84" s="68" t="str">
        <f>IF('Ümumi baza'!CL84="","",'Ümumi baza'!CL84)</f>
        <v/>
      </c>
      <c r="W84" s="68" t="str">
        <f>IF('Ümumi baza'!CM84="","",'Ümumi baza'!CM84)</f>
        <v/>
      </c>
      <c r="X84" s="68" t="str">
        <f>IF('Ümumi baza'!CN84="","",'Ümumi baza'!CN84)</f>
        <v/>
      </c>
      <c r="Y84" s="68" t="str">
        <f>IF('Ümumi baza'!DA84="","",'Ümumi baza'!DA84)</f>
        <v/>
      </c>
      <c r="Z84" s="68" t="str">
        <f>IF('Ümumi baza'!DN84="","",'Ümumi baza'!DN84)</f>
        <v/>
      </c>
      <c r="AA84" s="68" t="str">
        <f>IF('Ümumi baza'!DO84="","",'Ümumi baza'!DO84)</f>
        <v/>
      </c>
      <c r="AB84" s="68" t="str">
        <f>IF('Ümumi baza'!DP84="","",'Ümumi baza'!DP84)</f>
        <v/>
      </c>
      <c r="AC84" s="68" t="str">
        <f>IF('Ümumi baza'!DQ84="","",'Ümumi baza'!DQ84)</f>
        <v/>
      </c>
      <c r="AD84" s="68" t="str">
        <f>IF('Ümumi baza'!DR84="","",'Ümumi baza'!DR84)</f>
        <v/>
      </c>
      <c r="AE84" s="68" t="str">
        <f>IF('Ümumi baza'!DS84="","",'Ümumi baza'!DS84)</f>
        <v/>
      </c>
      <c r="AF84" s="68" t="str">
        <f>IF('Ümumi baza'!EF84="","",'Ümumi baza'!EF84)</f>
        <v/>
      </c>
      <c r="AG84" s="68" t="str">
        <f>IF('Ümumi baza'!ES84="","",'Ümumi baza'!ES84)</f>
        <v/>
      </c>
      <c r="AH84" s="68" t="str">
        <f>IF('Ümumi baza'!ET84="","",'Ümumi baza'!ET84)</f>
        <v/>
      </c>
      <c r="AI84" s="68" t="str">
        <f>IF('Ümumi baza'!EU84="","",'Ümumi baza'!EU84)</f>
        <v/>
      </c>
      <c r="AJ84" s="68" t="str">
        <f>IF('Ümumi baza'!EV84="","",'Ümumi baza'!EV84)</f>
        <v/>
      </c>
      <c r="AK84" s="68" t="str">
        <f>IF('Ümumi baza'!EW84="","",'Ümumi baza'!EW84)</f>
        <v/>
      </c>
      <c r="AL84" s="68" t="str">
        <f>IF('Ümumi baza'!EX84="","",'Ümumi baza'!EX84)</f>
        <v/>
      </c>
      <c r="AM84" s="68" t="str">
        <f>IF('Ümumi baza'!FK84="","",'Ümumi baza'!FK84)</f>
        <v/>
      </c>
      <c r="AN84" s="68" t="str">
        <f>IF('Ümumi baza'!FX84="","",'Ümumi baza'!FX84)</f>
        <v/>
      </c>
      <c r="AO84" s="68" t="str">
        <f>IF('Ümumi baza'!FY84="","",'Ümumi baza'!FY84)</f>
        <v/>
      </c>
      <c r="AP84" s="68" t="str">
        <f>IF('Ümumi baza'!FZ84="","",'Ümumi baza'!FZ84)</f>
        <v/>
      </c>
      <c r="AQ84" s="68" t="str">
        <f>IF('Ümumi baza'!GA84="","",'Ümumi baza'!GA84)</f>
        <v/>
      </c>
      <c r="AR84" s="68" t="str">
        <f>IF('Ümumi baza'!GB84="","",'Ümumi baza'!GB84)</f>
        <v/>
      </c>
      <c r="AS84" s="68" t="str">
        <f>IF('Ümumi baza'!GC84="","",'Ümumi baza'!GC84)</f>
        <v/>
      </c>
      <c r="AT84" s="68" t="str">
        <f>IF('Ümumi baza'!GP84="","",'Ümumi baza'!GP84)</f>
        <v/>
      </c>
      <c r="AU84" s="68" t="str">
        <f>IF('Ümumi baza'!HC84="","",'Ümumi baza'!HC84)</f>
        <v/>
      </c>
      <c r="AV84" s="68" t="str">
        <f>IF('Ümumi baza'!HD84="","",'Ümumi baza'!HD84)</f>
        <v/>
      </c>
      <c r="AW84" s="68">
        <f>IF('Ümumi baza'!HE84="","",'Ümumi baza'!HE84)</f>
        <v>16.773226773226774</v>
      </c>
      <c r="AX84" s="68" t="str">
        <f>IF('Ümumi baza'!HF84="","",'Ümumi baza'!HF84)</f>
        <v/>
      </c>
      <c r="AY84" s="68">
        <f>IF('Ümumi baza'!HG84="","",'Ümumi baza'!HG84)</f>
        <v>16.773226773226774</v>
      </c>
      <c r="AZ84" s="68" t="str">
        <f>IF('Ümumi baza'!HH84="","",'Ümumi baza'!HH84)</f>
        <v/>
      </c>
      <c r="BA84" s="68">
        <f>IF('Ümumi baza'!HU84="","",'Ümumi baza'!HU84)</f>
        <v>39.000813628273576</v>
      </c>
      <c r="BB84" s="68" t="str">
        <f>IF('Ümumi baza'!IH84="","",'Ümumi baza'!IH84)</f>
        <v/>
      </c>
      <c r="BC84" s="68" t="str">
        <f>IF('Ümumi baza'!II84="","",'Ümumi baza'!II84)</f>
        <v/>
      </c>
      <c r="BD84" s="68">
        <f>IF('Ümumi baza'!IJ84="","",'Ümumi baza'!IJ84)</f>
        <v>23.192254605298078</v>
      </c>
      <c r="BE84" s="68">
        <f>IF('Ümumi baza'!IK84="","",'Ümumi baza'!IK84)</f>
        <v>27.249562032170729</v>
      </c>
      <c r="BF84" s="68">
        <f>IF('Ümumi baza'!IL84="","",'Ümumi baza'!IL84)</f>
        <v>26.022787598874558</v>
      </c>
      <c r="BG84" s="68" t="str">
        <f>IF('Ümumi baza'!IM84="","",'Ümumi baza'!IM84)</f>
        <v/>
      </c>
      <c r="BH84" s="68">
        <f>IF('Ümumi baza'!IZ84="","",'Ümumi baza'!IZ84)</f>
        <v>21.935900356952988</v>
      </c>
      <c r="BI84" s="68" t="str">
        <f>IF('Ümumi baza'!JM84="","",'Ümumi baza'!JM84)</f>
        <v/>
      </c>
      <c r="BJ84" s="68" t="str">
        <f>IF('Ümumi baza'!JN84="","",'Ümumi baza'!JN84)</f>
        <v/>
      </c>
      <c r="BK84" s="68">
        <f>IF('Ümumi baza'!JO84="","",'Ümumi baza'!JO84)</f>
        <v>16.601766980975874</v>
      </c>
      <c r="BL84" s="68">
        <f>IF('Ümumi baza'!JP84="","",'Ümumi baza'!JP84)</f>
        <v>25.037296799310525</v>
      </c>
      <c r="BM84" s="68">
        <f>IF('Ümumi baza'!JQ84="","",'Ümumi baza'!JQ84)</f>
        <v>23.796539626876335</v>
      </c>
      <c r="BN84" s="68" t="str">
        <f>IF('Ümumi baza'!JR84="","",'Ümumi baza'!JR84)</f>
        <v/>
      </c>
      <c r="BO84" s="68">
        <f>IF('Ümumi baza'!KE84="","",'Ümumi baza'!KE84)</f>
        <v>31.38167388167388</v>
      </c>
      <c r="BP84" s="68" t="str">
        <f>IF('Ümumi baza'!KR84="","",'Ümumi baza'!KR84)</f>
        <v/>
      </c>
      <c r="BQ84" s="68" t="str">
        <f>IF('Ümumi baza'!KS84="","",'Ümumi baza'!KS84)</f>
        <v/>
      </c>
      <c r="BR84" s="68">
        <f>IF('Ümumi baza'!KT84="","",'Ümumi baza'!KT84)</f>
        <v>24.790764790764793</v>
      </c>
      <c r="BS84" s="68">
        <f>IF('Ümumi baza'!KU84="","",'Ümumi baza'!KU84)</f>
        <v>26.269841269841269</v>
      </c>
      <c r="BT84" s="68">
        <f>IF('Ümumi baza'!KV84="","",'Ümumi baza'!KV84)</f>
        <v>24.754689754689753</v>
      </c>
      <c r="BU84" s="68" t="str">
        <f>IF('Ümumi baza'!KW84="","",'Ümumi baza'!KW84)</f>
        <v/>
      </c>
      <c r="BV84" s="68">
        <f>IF('Ümumi baza'!LJ84="","",'Ümumi baza'!LJ84)</f>
        <v>4.5454545454545459</v>
      </c>
      <c r="BW84" s="68" t="str">
        <f>IF('Ümumi baza'!LW84="","",'Ümumi baza'!LW84)</f>
        <v/>
      </c>
      <c r="BX84" s="68" t="str">
        <f>IF('Ümumi baza'!LX84="","",'Ümumi baza'!LX84)</f>
        <v/>
      </c>
      <c r="BY84" s="68">
        <f>IF('Ümumi baza'!LY84="","",'Ümumi baza'!LY84)</f>
        <v>0</v>
      </c>
      <c r="BZ84" s="68" t="str">
        <f>IF('Ümumi baza'!LZ84="","",'Ümumi baza'!LZ84)</f>
        <v/>
      </c>
      <c r="CA84" s="68">
        <f>IF('Ümumi baza'!MA84="","",'Ümumi baza'!MA84)</f>
        <v>0</v>
      </c>
      <c r="CB84" s="68" t="str">
        <f>IF('Ümumi baza'!MB84="","",'Ümumi baza'!MB84)</f>
        <v/>
      </c>
      <c r="CC84" s="68">
        <f>IF('Ümumi baza'!MO84="","",'Ümumi baza'!MO84)</f>
        <v>75</v>
      </c>
      <c r="CD84" s="68" t="str">
        <f>IF('Ümumi baza'!NB84="","",'Ümumi baza'!NB84)</f>
        <v/>
      </c>
      <c r="CE84" s="68" t="str">
        <f>IF('Ümumi baza'!NC84="","",'Ümumi baza'!NC84)</f>
        <v/>
      </c>
      <c r="CF84" s="68">
        <f>IF('Ümumi baza'!ND84="","",'Ümumi baza'!ND84)</f>
        <v>50</v>
      </c>
      <c r="CG84" s="68">
        <f>IF('Ümumi baza'!NE84="","",'Ümumi baza'!NE84)</f>
        <v>56.25</v>
      </c>
      <c r="CH84" s="68">
        <f>IF('Ümumi baza'!NF84="","",'Ümumi baza'!NF84)</f>
        <v>62.5</v>
      </c>
      <c r="CI84" s="68" t="str">
        <f>IF('Ümumi baza'!NG84="","",'Ümumi baza'!NG84)</f>
        <v/>
      </c>
      <c r="CJ84" s="69">
        <f t="shared" si="8"/>
        <v>34.372768482470995</v>
      </c>
      <c r="CK84" s="69" t="e">
        <f t="shared" si="9"/>
        <v>#DIV/0!</v>
      </c>
      <c r="CL84" s="69" t="e">
        <f t="shared" si="10"/>
        <v>#DIV/0!</v>
      </c>
      <c r="CM84" s="69">
        <f t="shared" si="11"/>
        <v>21.89300219171092</v>
      </c>
      <c r="CN84" s="69">
        <f t="shared" si="12"/>
        <v>33.70167502533063</v>
      </c>
      <c r="CO84" s="69">
        <f t="shared" si="13"/>
        <v>25.641207292277901</v>
      </c>
      <c r="CP84" s="69" t="e">
        <f t="shared" si="14"/>
        <v>#DIV/0!</v>
      </c>
    </row>
    <row r="85" spans="1:94" x14ac:dyDescent="0.3">
      <c r="A85" s="63"/>
      <c r="B85" s="68" t="str">
        <f>IF('Ümumi baza'!B85="","",'Ümumi baza'!B85)</f>
        <v/>
      </c>
      <c r="C85" s="68" t="s">
        <v>89</v>
      </c>
      <c r="D85" s="68" t="str">
        <f>IF('Ümumi baza'!L85="","",'Ümumi baza'!L85)</f>
        <v/>
      </c>
      <c r="E85" s="68" t="str">
        <f>IF('Ümumi baza'!Y85="","",'Ümumi baza'!Y85)</f>
        <v/>
      </c>
      <c r="F85" s="68" t="str">
        <f>IF('Ümumi baza'!Z85="","",'Ümumi baza'!Z85)</f>
        <v/>
      </c>
      <c r="G85" s="68" t="str">
        <f>IF('Ümumi baza'!AA85="","",'Ümumi baza'!AA85)</f>
        <v/>
      </c>
      <c r="H85" s="68" t="str">
        <f>IF('Ümumi baza'!AB85="","",'Ümumi baza'!AB85)</f>
        <v/>
      </c>
      <c r="I85" s="68" t="str">
        <f>IF('Ümumi baza'!AC85="","",'Ümumi baza'!AC85)</f>
        <v/>
      </c>
      <c r="J85" s="68" t="str">
        <f>IF('Ümumi baza'!AD85="","",'Ümumi baza'!AD85)</f>
        <v/>
      </c>
      <c r="K85" s="68" t="str">
        <f>IF('Ümumi baza'!AQ85="","",'Ümumi baza'!AQ85)</f>
        <v/>
      </c>
      <c r="L85" s="68" t="str">
        <f>IF('Ümumi baza'!BD85="","",'Ümumi baza'!BD85)</f>
        <v/>
      </c>
      <c r="M85" s="68" t="str">
        <f>IF('Ümumi baza'!BE85="","",'Ümumi baza'!BE85)</f>
        <v/>
      </c>
      <c r="N85" s="68" t="str">
        <f>IF('Ümumi baza'!BF85="","",'Ümumi baza'!BF85)</f>
        <v/>
      </c>
      <c r="O85" s="68" t="str">
        <f>IF('Ümumi baza'!BG85="","",'Ümumi baza'!BG85)</f>
        <v/>
      </c>
      <c r="P85" s="68" t="str">
        <f>IF('Ümumi baza'!BH85="","",'Ümumi baza'!BH85)</f>
        <v/>
      </c>
      <c r="Q85" s="68" t="str">
        <f>IF('Ümumi baza'!BI85="","",'Ümumi baza'!BI85)</f>
        <v/>
      </c>
      <c r="R85" s="68" t="str">
        <f>IF('Ümumi baza'!BV85="","",'Ümumi baza'!BV85)</f>
        <v/>
      </c>
      <c r="S85" s="68" t="str">
        <f>IF('Ümumi baza'!CI85="","",'Ümumi baza'!CI85)</f>
        <v/>
      </c>
      <c r="T85" s="68" t="str">
        <f>IF('Ümumi baza'!CJ85="","",'Ümumi baza'!CJ85)</f>
        <v/>
      </c>
      <c r="U85" s="68" t="str">
        <f>IF('Ümumi baza'!CK85="","",'Ümumi baza'!CK85)</f>
        <v/>
      </c>
      <c r="V85" s="68" t="str">
        <f>IF('Ümumi baza'!CL85="","",'Ümumi baza'!CL85)</f>
        <v/>
      </c>
      <c r="W85" s="68" t="str">
        <f>IF('Ümumi baza'!CM85="","",'Ümumi baza'!CM85)</f>
        <v/>
      </c>
      <c r="X85" s="68" t="str">
        <f>IF('Ümumi baza'!CN85="","",'Ümumi baza'!CN85)</f>
        <v/>
      </c>
      <c r="Y85" s="68" t="str">
        <f>IF('Ümumi baza'!DA85="","",'Ümumi baza'!DA85)</f>
        <v/>
      </c>
      <c r="Z85" s="68" t="str">
        <f>IF('Ümumi baza'!DN85="","",'Ümumi baza'!DN85)</f>
        <v/>
      </c>
      <c r="AA85" s="68" t="str">
        <f>IF('Ümumi baza'!DO85="","",'Ümumi baza'!DO85)</f>
        <v/>
      </c>
      <c r="AB85" s="68" t="str">
        <f>IF('Ümumi baza'!DP85="","",'Ümumi baza'!DP85)</f>
        <v/>
      </c>
      <c r="AC85" s="68" t="str">
        <f>IF('Ümumi baza'!DQ85="","",'Ümumi baza'!DQ85)</f>
        <v/>
      </c>
      <c r="AD85" s="68" t="str">
        <f>IF('Ümumi baza'!DR85="","",'Ümumi baza'!DR85)</f>
        <v/>
      </c>
      <c r="AE85" s="68" t="str">
        <f>IF('Ümumi baza'!DS85="","",'Ümumi baza'!DS85)</f>
        <v/>
      </c>
      <c r="AF85" s="68" t="str">
        <f>IF('Ümumi baza'!EF85="","",'Ümumi baza'!EF85)</f>
        <v/>
      </c>
      <c r="AG85" s="68" t="str">
        <f>IF('Ümumi baza'!ES85="","",'Ümumi baza'!ES85)</f>
        <v/>
      </c>
      <c r="AH85" s="68" t="str">
        <f>IF('Ümumi baza'!ET85="","",'Ümumi baza'!ET85)</f>
        <v/>
      </c>
      <c r="AI85" s="68" t="str">
        <f>IF('Ümumi baza'!EU85="","",'Ümumi baza'!EU85)</f>
        <v/>
      </c>
      <c r="AJ85" s="68" t="str">
        <f>IF('Ümumi baza'!EV85="","",'Ümumi baza'!EV85)</f>
        <v/>
      </c>
      <c r="AK85" s="68" t="str">
        <f>IF('Ümumi baza'!EW85="","",'Ümumi baza'!EW85)</f>
        <v/>
      </c>
      <c r="AL85" s="68" t="str">
        <f>IF('Ümumi baza'!EX85="","",'Ümumi baza'!EX85)</f>
        <v/>
      </c>
      <c r="AM85" s="68" t="str">
        <f>IF('Ümumi baza'!FK85="","",'Ümumi baza'!FK85)</f>
        <v/>
      </c>
      <c r="AN85" s="68" t="str">
        <f>IF('Ümumi baza'!FX85="","",'Ümumi baza'!FX85)</f>
        <v/>
      </c>
      <c r="AO85" s="68" t="str">
        <f>IF('Ümumi baza'!FY85="","",'Ümumi baza'!FY85)</f>
        <v/>
      </c>
      <c r="AP85" s="68" t="str">
        <f>IF('Ümumi baza'!FZ85="","",'Ümumi baza'!FZ85)</f>
        <v/>
      </c>
      <c r="AQ85" s="68" t="str">
        <f>IF('Ümumi baza'!GA85="","",'Ümumi baza'!GA85)</f>
        <v/>
      </c>
      <c r="AR85" s="68" t="str">
        <f>IF('Ümumi baza'!GB85="","",'Ümumi baza'!GB85)</f>
        <v/>
      </c>
      <c r="AS85" s="68" t="str">
        <f>IF('Ümumi baza'!GC85="","",'Ümumi baza'!GC85)</f>
        <v/>
      </c>
      <c r="AT85" s="68" t="str">
        <f>IF('Ümumi baza'!GP85="","",'Ümumi baza'!GP85)</f>
        <v/>
      </c>
      <c r="AU85" s="68" t="str">
        <f>IF('Ümumi baza'!HC85="","",'Ümumi baza'!HC85)</f>
        <v/>
      </c>
      <c r="AV85" s="68" t="str">
        <f>IF('Ümumi baza'!HD85="","",'Ümumi baza'!HD85)</f>
        <v/>
      </c>
      <c r="AW85" s="68">
        <f>IF('Ümumi baza'!HE85="","",'Ümumi baza'!HE85)</f>
        <v>34.57054849911993</v>
      </c>
      <c r="AX85" s="68" t="str">
        <f>IF('Ümumi baza'!HF85="","",'Ümumi baza'!HF85)</f>
        <v/>
      </c>
      <c r="AY85" s="68">
        <f>IF('Ümumi baza'!HG85="","",'Ümumi baza'!HG85)</f>
        <v>34.57054849911993</v>
      </c>
      <c r="AZ85" s="68" t="str">
        <f>IF('Ümumi baza'!HH85="","",'Ümumi baza'!HH85)</f>
        <v/>
      </c>
      <c r="BA85" s="68">
        <f>IF('Ümumi baza'!HU85="","",'Ümumi baza'!HU85)</f>
        <v>45.913246885329265</v>
      </c>
      <c r="BB85" s="68" t="str">
        <f>IF('Ümumi baza'!IH85="","",'Ümumi baza'!IH85)</f>
        <v/>
      </c>
      <c r="BC85" s="68" t="str">
        <f>IF('Ümumi baza'!II85="","",'Ümumi baza'!II85)</f>
        <v/>
      </c>
      <c r="BD85" s="68">
        <f>IF('Ümumi baza'!IJ85="","",'Ümumi baza'!IJ85)</f>
        <v>37.5782369804109</v>
      </c>
      <c r="BE85" s="68">
        <f>IF('Ümumi baza'!IK85="","",'Ümumi baza'!IK85)</f>
        <v>33.595384084514514</v>
      </c>
      <c r="BF85" s="68">
        <f>IF('Ümumi baza'!IL85="","",'Ümumi baza'!IL85)</f>
        <v>34.595078834209268</v>
      </c>
      <c r="BG85" s="68" t="str">
        <f>IF('Ümumi baza'!IM85="","",'Ümumi baza'!IM85)</f>
        <v/>
      </c>
      <c r="BH85" s="68">
        <f>IF('Ümumi baza'!IZ85="","",'Ümumi baza'!IZ85)</f>
        <v>38.322890559732663</v>
      </c>
      <c r="BI85" s="68" t="str">
        <f>IF('Ümumi baza'!JM85="","",'Ümumi baza'!JM85)</f>
        <v/>
      </c>
      <c r="BJ85" s="68" t="str">
        <f>IF('Ümumi baza'!JN85="","",'Ümumi baza'!JN85)</f>
        <v/>
      </c>
      <c r="BK85" s="68">
        <f>IF('Ümumi baza'!JO85="","",'Ümumi baza'!JO85)</f>
        <v>42.825931287846949</v>
      </c>
      <c r="BL85" s="68">
        <f>IF('Ümumi baza'!JP85="","",'Ümumi baza'!JP85)</f>
        <v>38.72061576867069</v>
      </c>
      <c r="BM85" s="68">
        <f>IF('Ümumi baza'!JQ85="","",'Ümumi baza'!JQ85)</f>
        <v>39.166373018939218</v>
      </c>
      <c r="BN85" s="68" t="str">
        <f>IF('Ümumi baza'!JR85="","",'Ümumi baza'!JR85)</f>
        <v/>
      </c>
      <c r="BO85" s="68">
        <f>IF('Ümumi baza'!KE85="","",'Ümumi baza'!KE85)</f>
        <v>37.247474747474747</v>
      </c>
      <c r="BP85" s="68" t="str">
        <f>IF('Ümumi baza'!KR85="","",'Ümumi baza'!KR85)</f>
        <v/>
      </c>
      <c r="BQ85" s="68" t="str">
        <f>IF('Ümumi baza'!KS85="","",'Ümumi baza'!KS85)</f>
        <v/>
      </c>
      <c r="BR85" s="68">
        <f>IF('Ümumi baza'!KT85="","",'Ümumi baza'!KT85)</f>
        <v>33.429292929292927</v>
      </c>
      <c r="BS85" s="68">
        <f>IF('Ümumi baza'!KU85="","",'Ümumi baza'!KU85)</f>
        <v>39.009379509379507</v>
      </c>
      <c r="BT85" s="68">
        <f>IF('Ümumi baza'!KV85="","",'Ümumi baza'!KV85)</f>
        <v>38.306637806637809</v>
      </c>
      <c r="BU85" s="68" t="str">
        <f>IF('Ümumi baza'!KW85="","",'Ümumi baza'!KW85)</f>
        <v/>
      </c>
      <c r="BV85" s="68">
        <f>IF('Ümumi baza'!LJ85="","",'Ümumi baza'!LJ85)</f>
        <v>59.090909090909093</v>
      </c>
      <c r="BW85" s="68" t="str">
        <f>IF('Ümumi baza'!LW85="","",'Ümumi baza'!LW85)</f>
        <v/>
      </c>
      <c r="BX85" s="68" t="str">
        <f>IF('Ümumi baza'!LX85="","",'Ümumi baza'!LX85)</f>
        <v/>
      </c>
      <c r="BY85" s="68">
        <f>IF('Ümumi baza'!LY85="","",'Ümumi baza'!LY85)</f>
        <v>13.043478260869565</v>
      </c>
      <c r="BZ85" s="68" t="str">
        <f>IF('Ümumi baza'!LZ85="","",'Ümumi baza'!LZ85)</f>
        <v/>
      </c>
      <c r="CA85" s="68">
        <f>IF('Ümumi baza'!MA85="","",'Ümumi baza'!MA85)</f>
        <v>13.043478260869565</v>
      </c>
      <c r="CB85" s="68" t="str">
        <f>IF('Ümumi baza'!MB85="","",'Ümumi baza'!MB85)</f>
        <v/>
      </c>
      <c r="CC85" s="68">
        <f>IF('Ümumi baza'!MO85="","",'Ümumi baza'!MO85)</f>
        <v>12.5</v>
      </c>
      <c r="CD85" s="68" t="str">
        <f>IF('Ümumi baza'!NB85="","",'Ümumi baza'!NB85)</f>
        <v/>
      </c>
      <c r="CE85" s="68" t="str">
        <f>IF('Ümumi baza'!NC85="","",'Ümumi baza'!NC85)</f>
        <v/>
      </c>
      <c r="CF85" s="68">
        <f>IF('Ümumi baza'!ND85="","",'Ümumi baza'!ND85)</f>
        <v>50</v>
      </c>
      <c r="CG85" s="68">
        <f>IF('Ümumi baza'!NE85="","",'Ümumi baza'!NE85)</f>
        <v>43.75</v>
      </c>
      <c r="CH85" s="68">
        <f>IF('Ümumi baza'!NF85="","",'Ümumi baza'!NF85)</f>
        <v>37.5</v>
      </c>
      <c r="CI85" s="68" t="str">
        <f>IF('Ümumi baza'!NG85="","",'Ümumi baza'!NG85)</f>
        <v/>
      </c>
      <c r="CJ85" s="69">
        <f t="shared" si="8"/>
        <v>38.614904256689151</v>
      </c>
      <c r="CK85" s="69" t="e">
        <f t="shared" si="9"/>
        <v>#DIV/0!</v>
      </c>
      <c r="CL85" s="69" t="e">
        <f t="shared" si="10"/>
        <v>#DIV/0!</v>
      </c>
      <c r="CM85" s="69">
        <f t="shared" si="11"/>
        <v>35.241247992923377</v>
      </c>
      <c r="CN85" s="69">
        <f t="shared" si="12"/>
        <v>38.768844840641179</v>
      </c>
      <c r="CO85" s="69">
        <f t="shared" si="13"/>
        <v>32.863686069962633</v>
      </c>
      <c r="CP85" s="69" t="e">
        <f t="shared" si="14"/>
        <v>#DIV/0!</v>
      </c>
    </row>
    <row r="86" spans="1:94" x14ac:dyDescent="0.3">
      <c r="A86" s="63"/>
      <c r="B86" s="68" t="str">
        <f>IF('Ümumi baza'!B86="","",'Ümumi baza'!B86)</f>
        <v/>
      </c>
      <c r="C86" s="68" t="s">
        <v>90</v>
      </c>
      <c r="D86" s="68" t="str">
        <f>IF('Ümumi baza'!L86="","",'Ümumi baza'!L86)</f>
        <v/>
      </c>
      <c r="E86" s="68" t="str">
        <f>IF('Ümumi baza'!Y86="","",'Ümumi baza'!Y86)</f>
        <v/>
      </c>
      <c r="F86" s="68" t="str">
        <f>IF('Ümumi baza'!Z86="","",'Ümumi baza'!Z86)</f>
        <v/>
      </c>
      <c r="G86" s="68" t="str">
        <f>IF('Ümumi baza'!AA86="","",'Ümumi baza'!AA86)</f>
        <v/>
      </c>
      <c r="H86" s="68" t="str">
        <f>IF('Ümumi baza'!AB86="","",'Ümumi baza'!AB86)</f>
        <v/>
      </c>
      <c r="I86" s="68" t="str">
        <f>IF('Ümumi baza'!AC86="","",'Ümumi baza'!AC86)</f>
        <v/>
      </c>
      <c r="J86" s="68" t="str">
        <f>IF('Ümumi baza'!AD86="","",'Ümumi baza'!AD86)</f>
        <v/>
      </c>
      <c r="K86" s="68" t="str">
        <f>IF('Ümumi baza'!AQ86="","",'Ümumi baza'!AQ86)</f>
        <v/>
      </c>
      <c r="L86" s="68" t="str">
        <f>IF('Ümumi baza'!BD86="","",'Ümumi baza'!BD86)</f>
        <v/>
      </c>
      <c r="M86" s="68" t="str">
        <f>IF('Ümumi baza'!BE86="","",'Ümumi baza'!BE86)</f>
        <v/>
      </c>
      <c r="N86" s="68" t="str">
        <f>IF('Ümumi baza'!BF86="","",'Ümumi baza'!BF86)</f>
        <v/>
      </c>
      <c r="O86" s="68" t="str">
        <f>IF('Ümumi baza'!BG86="","",'Ümumi baza'!BG86)</f>
        <v/>
      </c>
      <c r="P86" s="68" t="str">
        <f>IF('Ümumi baza'!BH86="","",'Ümumi baza'!BH86)</f>
        <v/>
      </c>
      <c r="Q86" s="68" t="str">
        <f>IF('Ümumi baza'!BI86="","",'Ümumi baza'!BI86)</f>
        <v/>
      </c>
      <c r="R86" s="68" t="str">
        <f>IF('Ümumi baza'!BV86="","",'Ümumi baza'!BV86)</f>
        <v/>
      </c>
      <c r="S86" s="68" t="str">
        <f>IF('Ümumi baza'!CI86="","",'Ümumi baza'!CI86)</f>
        <v/>
      </c>
      <c r="T86" s="68" t="str">
        <f>IF('Ümumi baza'!CJ86="","",'Ümumi baza'!CJ86)</f>
        <v/>
      </c>
      <c r="U86" s="68" t="str">
        <f>IF('Ümumi baza'!CK86="","",'Ümumi baza'!CK86)</f>
        <v/>
      </c>
      <c r="V86" s="68" t="str">
        <f>IF('Ümumi baza'!CL86="","",'Ümumi baza'!CL86)</f>
        <v/>
      </c>
      <c r="W86" s="68" t="str">
        <f>IF('Ümumi baza'!CM86="","",'Ümumi baza'!CM86)</f>
        <v/>
      </c>
      <c r="X86" s="68" t="str">
        <f>IF('Ümumi baza'!CN86="","",'Ümumi baza'!CN86)</f>
        <v/>
      </c>
      <c r="Y86" s="68" t="str">
        <f>IF('Ümumi baza'!DA86="","",'Ümumi baza'!DA86)</f>
        <v/>
      </c>
      <c r="Z86" s="68" t="str">
        <f>IF('Ümumi baza'!DN86="","",'Ümumi baza'!DN86)</f>
        <v/>
      </c>
      <c r="AA86" s="68" t="str">
        <f>IF('Ümumi baza'!DO86="","",'Ümumi baza'!DO86)</f>
        <v/>
      </c>
      <c r="AB86" s="68" t="str">
        <f>IF('Ümumi baza'!DP86="","",'Ümumi baza'!DP86)</f>
        <v/>
      </c>
      <c r="AC86" s="68" t="str">
        <f>IF('Ümumi baza'!DQ86="","",'Ümumi baza'!DQ86)</f>
        <v/>
      </c>
      <c r="AD86" s="68" t="str">
        <f>IF('Ümumi baza'!DR86="","",'Ümumi baza'!DR86)</f>
        <v/>
      </c>
      <c r="AE86" s="68" t="str">
        <f>IF('Ümumi baza'!DS86="","",'Ümumi baza'!DS86)</f>
        <v/>
      </c>
      <c r="AF86" s="68" t="str">
        <f>IF('Ümumi baza'!EF86="","",'Ümumi baza'!EF86)</f>
        <v/>
      </c>
      <c r="AG86" s="68" t="str">
        <f>IF('Ümumi baza'!ES86="","",'Ümumi baza'!ES86)</f>
        <v/>
      </c>
      <c r="AH86" s="68" t="str">
        <f>IF('Ümumi baza'!ET86="","",'Ümumi baza'!ET86)</f>
        <v/>
      </c>
      <c r="AI86" s="68" t="str">
        <f>IF('Ümumi baza'!EU86="","",'Ümumi baza'!EU86)</f>
        <v/>
      </c>
      <c r="AJ86" s="68" t="str">
        <f>IF('Ümumi baza'!EV86="","",'Ümumi baza'!EV86)</f>
        <v/>
      </c>
      <c r="AK86" s="68" t="str">
        <f>IF('Ümumi baza'!EW86="","",'Ümumi baza'!EW86)</f>
        <v/>
      </c>
      <c r="AL86" s="68" t="str">
        <f>IF('Ümumi baza'!EX86="","",'Ümumi baza'!EX86)</f>
        <v/>
      </c>
      <c r="AM86" s="68" t="str">
        <f>IF('Ümumi baza'!FK86="","",'Ümumi baza'!FK86)</f>
        <v/>
      </c>
      <c r="AN86" s="68" t="str">
        <f>IF('Ümumi baza'!FX86="","",'Ümumi baza'!FX86)</f>
        <v/>
      </c>
      <c r="AO86" s="68" t="str">
        <f>IF('Ümumi baza'!FY86="","",'Ümumi baza'!FY86)</f>
        <v/>
      </c>
      <c r="AP86" s="68" t="str">
        <f>IF('Ümumi baza'!FZ86="","",'Ümumi baza'!FZ86)</f>
        <v/>
      </c>
      <c r="AQ86" s="68" t="str">
        <f>IF('Ümumi baza'!GA86="","",'Ümumi baza'!GA86)</f>
        <v/>
      </c>
      <c r="AR86" s="68" t="str">
        <f>IF('Ümumi baza'!GB86="","",'Ümumi baza'!GB86)</f>
        <v/>
      </c>
      <c r="AS86" s="68" t="str">
        <f>IF('Ümumi baza'!GC86="","",'Ümumi baza'!GC86)</f>
        <v/>
      </c>
      <c r="AT86" s="68" t="str">
        <f>IF('Ümumi baza'!GP86="","",'Ümumi baza'!GP86)</f>
        <v/>
      </c>
      <c r="AU86" s="68" t="str">
        <f>IF('Ümumi baza'!HC86="","",'Ümumi baza'!HC86)</f>
        <v/>
      </c>
      <c r="AV86" s="68" t="str">
        <f>IF('Ümumi baza'!HD86="","",'Ümumi baza'!HD86)</f>
        <v/>
      </c>
      <c r="AW86" s="68">
        <f>IF('Ümumi baza'!HE86="","",'Ümumi baza'!HE86)</f>
        <v>48.656224727653303</v>
      </c>
      <c r="AX86" s="68" t="str">
        <f>IF('Ümumi baza'!HF86="","",'Ümumi baza'!HF86)</f>
        <v/>
      </c>
      <c r="AY86" s="68">
        <f>IF('Ümumi baza'!HG86="","",'Ümumi baza'!HG86)</f>
        <v>48.656224727653303</v>
      </c>
      <c r="AZ86" s="68" t="str">
        <f>IF('Ümumi baza'!HH86="","",'Ümumi baza'!HH86)</f>
        <v/>
      </c>
      <c r="BA86" s="68">
        <f>IF('Ümumi baza'!HU86="","",'Ümumi baza'!HU86)</f>
        <v>15.085939486397152</v>
      </c>
      <c r="BB86" s="68" t="str">
        <f>IF('Ümumi baza'!IH86="","",'Ümumi baza'!IH86)</f>
        <v/>
      </c>
      <c r="BC86" s="68" t="str">
        <f>IF('Ümumi baza'!II86="","",'Ümumi baza'!II86)</f>
        <v/>
      </c>
      <c r="BD86" s="68">
        <f>IF('Ümumi baza'!IJ86="","",'Ümumi baza'!IJ86)</f>
        <v>38.504870733131604</v>
      </c>
      <c r="BE86" s="68">
        <f>IF('Ümumi baza'!IK86="","",'Ümumi baza'!IK86)</f>
        <v>37.789390561129693</v>
      </c>
      <c r="BF86" s="68">
        <f>IF('Ümumi baza'!IL86="","",'Ümumi baza'!IL86)</f>
        <v>38.016470244731117</v>
      </c>
      <c r="BG86" s="68" t="str">
        <f>IF('Ümumi baza'!IM86="","",'Ümumi baza'!IM86)</f>
        <v/>
      </c>
      <c r="BH86" s="68">
        <f>IF('Ümumi baza'!IZ86="","",'Ümumi baza'!IZ86)</f>
        <v>39.741209083314345</v>
      </c>
      <c r="BI86" s="68" t="str">
        <f>IF('Ümumi baza'!JM86="","",'Ümumi baza'!JM86)</f>
        <v/>
      </c>
      <c r="BJ86" s="68" t="str">
        <f>IF('Ümumi baza'!JN86="","",'Ümumi baza'!JN86)</f>
        <v/>
      </c>
      <c r="BK86" s="68">
        <f>IF('Ümumi baza'!JO86="","",'Ümumi baza'!JO86)</f>
        <v>40.572301731177177</v>
      </c>
      <c r="BL86" s="68">
        <f>IF('Ümumi baza'!JP86="","",'Ümumi baza'!JP86)</f>
        <v>36.242087432018778</v>
      </c>
      <c r="BM86" s="68">
        <f>IF('Ümumi baza'!JQ86="","",'Ümumi baza'!JQ86)</f>
        <v>37.037087354184443</v>
      </c>
      <c r="BN86" s="68" t="str">
        <f>IF('Ümumi baza'!JR86="","",'Ümumi baza'!JR86)</f>
        <v/>
      </c>
      <c r="BO86" s="68">
        <f>IF('Ümumi baza'!KE86="","",'Ümumi baza'!KE86)</f>
        <v>31.370851370851373</v>
      </c>
      <c r="BP86" s="68" t="str">
        <f>IF('Ümumi baza'!KR86="","",'Ümumi baza'!KR86)</f>
        <v/>
      </c>
      <c r="BQ86" s="68" t="str">
        <f>IF('Ümumi baza'!KS86="","",'Ümumi baza'!KS86)</f>
        <v/>
      </c>
      <c r="BR86" s="68">
        <f>IF('Ümumi baza'!KT86="","",'Ümumi baza'!KT86)</f>
        <v>41.779942279942283</v>
      </c>
      <c r="BS86" s="68">
        <f>IF('Ümumi baza'!KU86="","",'Ümumi baza'!KU86)</f>
        <v>34.720779220779221</v>
      </c>
      <c r="BT86" s="68">
        <f>IF('Ümumi baza'!KV86="","",'Ümumi baza'!KV86)</f>
        <v>36.938672438672434</v>
      </c>
      <c r="BU86" s="68" t="str">
        <f>IF('Ümumi baza'!KW86="","",'Ümumi baza'!KW86)</f>
        <v/>
      </c>
      <c r="BV86" s="68">
        <f>IF('Ümumi baza'!LJ86="","",'Ümumi baza'!LJ86)</f>
        <v>36.363636363636367</v>
      </c>
      <c r="BW86" s="68" t="str">
        <f>IF('Ümumi baza'!LW86="","",'Ümumi baza'!LW86)</f>
        <v/>
      </c>
      <c r="BX86" s="68" t="str">
        <f>IF('Ümumi baza'!LX86="","",'Ümumi baza'!LX86)</f>
        <v/>
      </c>
      <c r="BY86" s="68">
        <f>IF('Ümumi baza'!LY86="","",'Ümumi baza'!LY86)</f>
        <v>86.956521739130437</v>
      </c>
      <c r="BZ86" s="68" t="str">
        <f>IF('Ümumi baza'!LZ86="","",'Ümumi baza'!LZ86)</f>
        <v/>
      </c>
      <c r="CA86" s="68">
        <f>IF('Ümumi baza'!MA86="","",'Ümumi baza'!MA86)</f>
        <v>86.956521739130437</v>
      </c>
      <c r="CB86" s="68" t="str">
        <f>IF('Ümumi baza'!MB86="","",'Ümumi baza'!MB86)</f>
        <v/>
      </c>
      <c r="CC86" s="68">
        <f>IF('Ümumi baza'!MO86="","",'Ümumi baza'!MO86)</f>
        <v>12.5</v>
      </c>
      <c r="CD86" s="68" t="str">
        <f>IF('Ümumi baza'!NB86="","",'Ümumi baza'!NB86)</f>
        <v/>
      </c>
      <c r="CE86" s="68" t="str">
        <f>IF('Ümumi baza'!NC86="","",'Ümumi baza'!NC86)</f>
        <v/>
      </c>
      <c r="CF86" s="68">
        <f>IF('Ümumi baza'!ND86="","",'Ümumi baza'!ND86)</f>
        <v>0</v>
      </c>
      <c r="CG86" s="68">
        <f>IF('Ümumi baza'!NE86="","",'Ümumi baza'!NE86)</f>
        <v>0</v>
      </c>
      <c r="CH86" s="68">
        <f>IF('Ümumi baza'!NF86="","",'Ümumi baza'!NF86)</f>
        <v>0</v>
      </c>
      <c r="CI86" s="68" t="str">
        <f>IF('Ümumi baza'!NG86="","",'Ümumi baza'!NG86)</f>
        <v/>
      </c>
      <c r="CJ86" s="69">
        <f t="shared" si="8"/>
        <v>27.012327260839847</v>
      </c>
      <c r="CK86" s="69" t="e">
        <f t="shared" si="9"/>
        <v>#DIV/0!</v>
      </c>
      <c r="CL86" s="69" t="e">
        <f t="shared" si="10"/>
        <v>#DIV/0!</v>
      </c>
      <c r="CM86" s="69">
        <f t="shared" si="11"/>
        <v>42.744976868505802</v>
      </c>
      <c r="CN86" s="69">
        <f t="shared" si="12"/>
        <v>27.188064303481923</v>
      </c>
      <c r="CO86" s="69">
        <f t="shared" si="13"/>
        <v>41.267496084061953</v>
      </c>
      <c r="CP86" s="69" t="e">
        <f t="shared" si="14"/>
        <v>#DIV/0!</v>
      </c>
    </row>
    <row r="87" spans="1:94" x14ac:dyDescent="0.3">
      <c r="A87" s="63"/>
      <c r="B87" s="68" t="str">
        <f>IF('Ümumi baza'!B87="","",'Ümumi baza'!B87)</f>
        <v/>
      </c>
      <c r="C87" s="68" t="s">
        <v>91</v>
      </c>
      <c r="D87" s="68" t="str">
        <f>IF('Ümumi baza'!L87="","",'Ümumi baza'!L87)</f>
        <v/>
      </c>
      <c r="E87" s="68" t="str">
        <f>IF('Ümumi baza'!Y87="","",'Ümumi baza'!Y87)</f>
        <v/>
      </c>
      <c r="F87" s="68" t="str">
        <f>IF('Ümumi baza'!Z87="","",'Ümumi baza'!Z87)</f>
        <v/>
      </c>
      <c r="G87" s="68" t="str">
        <f>IF('Ümumi baza'!AA87="","",'Ümumi baza'!AA87)</f>
        <v/>
      </c>
      <c r="H87" s="68" t="str">
        <f>IF('Ümumi baza'!AB87="","",'Ümumi baza'!AB87)</f>
        <v/>
      </c>
      <c r="I87" s="68" t="str">
        <f>IF('Ümumi baza'!AC87="","",'Ümumi baza'!AC87)</f>
        <v/>
      </c>
      <c r="J87" s="68" t="str">
        <f>IF('Ümumi baza'!AD87="","",'Ümumi baza'!AD87)</f>
        <v/>
      </c>
      <c r="K87" s="68" t="str">
        <f>IF('Ümumi baza'!AQ87="","",'Ümumi baza'!AQ87)</f>
        <v/>
      </c>
      <c r="L87" s="68" t="str">
        <f>IF('Ümumi baza'!BD87="","",'Ümumi baza'!BD87)</f>
        <v/>
      </c>
      <c r="M87" s="68" t="str">
        <f>IF('Ümumi baza'!BE87="","",'Ümumi baza'!BE87)</f>
        <v/>
      </c>
      <c r="N87" s="68" t="str">
        <f>IF('Ümumi baza'!BF87="","",'Ümumi baza'!BF87)</f>
        <v/>
      </c>
      <c r="O87" s="68" t="str">
        <f>IF('Ümumi baza'!BG87="","",'Ümumi baza'!BG87)</f>
        <v/>
      </c>
      <c r="P87" s="68" t="str">
        <f>IF('Ümumi baza'!BH87="","",'Ümumi baza'!BH87)</f>
        <v/>
      </c>
      <c r="Q87" s="68" t="str">
        <f>IF('Ümumi baza'!BI87="","",'Ümumi baza'!BI87)</f>
        <v/>
      </c>
      <c r="R87" s="68" t="str">
        <f>IF('Ümumi baza'!BV87="","",'Ümumi baza'!BV87)</f>
        <v/>
      </c>
      <c r="S87" s="68" t="str">
        <f>IF('Ümumi baza'!CI87="","",'Ümumi baza'!CI87)</f>
        <v/>
      </c>
      <c r="T87" s="68" t="str">
        <f>IF('Ümumi baza'!CJ87="","",'Ümumi baza'!CJ87)</f>
        <v/>
      </c>
      <c r="U87" s="68" t="str">
        <f>IF('Ümumi baza'!CK87="","",'Ümumi baza'!CK87)</f>
        <v/>
      </c>
      <c r="V87" s="68" t="str">
        <f>IF('Ümumi baza'!CL87="","",'Ümumi baza'!CL87)</f>
        <v/>
      </c>
      <c r="W87" s="68" t="str">
        <f>IF('Ümumi baza'!CM87="","",'Ümumi baza'!CM87)</f>
        <v/>
      </c>
      <c r="X87" s="68" t="str">
        <f>IF('Ümumi baza'!CN87="","",'Ümumi baza'!CN87)</f>
        <v/>
      </c>
      <c r="Y87" s="68" t="str">
        <f>IF('Ümumi baza'!DA87="","",'Ümumi baza'!DA87)</f>
        <v/>
      </c>
      <c r="Z87" s="68" t="str">
        <f>IF('Ümumi baza'!DN87="","",'Ümumi baza'!DN87)</f>
        <v/>
      </c>
      <c r="AA87" s="68" t="str">
        <f>IF('Ümumi baza'!DO87="","",'Ümumi baza'!DO87)</f>
        <v/>
      </c>
      <c r="AB87" s="68" t="str">
        <f>IF('Ümumi baza'!DP87="","",'Ümumi baza'!DP87)</f>
        <v/>
      </c>
      <c r="AC87" s="68" t="str">
        <f>IF('Ümumi baza'!DQ87="","",'Ümumi baza'!DQ87)</f>
        <v/>
      </c>
      <c r="AD87" s="68" t="str">
        <f>IF('Ümumi baza'!DR87="","",'Ümumi baza'!DR87)</f>
        <v/>
      </c>
      <c r="AE87" s="68" t="str">
        <f>IF('Ümumi baza'!DS87="","",'Ümumi baza'!DS87)</f>
        <v/>
      </c>
      <c r="AF87" s="68" t="str">
        <f>IF('Ümumi baza'!EF87="","",'Ümumi baza'!EF87)</f>
        <v/>
      </c>
      <c r="AG87" s="68" t="str">
        <f>IF('Ümumi baza'!ES87="","",'Ümumi baza'!ES87)</f>
        <v/>
      </c>
      <c r="AH87" s="68" t="str">
        <f>IF('Ümumi baza'!ET87="","",'Ümumi baza'!ET87)</f>
        <v/>
      </c>
      <c r="AI87" s="68" t="str">
        <f>IF('Ümumi baza'!EU87="","",'Ümumi baza'!EU87)</f>
        <v/>
      </c>
      <c r="AJ87" s="68" t="str">
        <f>IF('Ümumi baza'!EV87="","",'Ümumi baza'!EV87)</f>
        <v/>
      </c>
      <c r="AK87" s="68" t="str">
        <f>IF('Ümumi baza'!EW87="","",'Ümumi baza'!EW87)</f>
        <v/>
      </c>
      <c r="AL87" s="68" t="str">
        <f>IF('Ümumi baza'!EX87="","",'Ümumi baza'!EX87)</f>
        <v/>
      </c>
      <c r="AM87" s="68" t="str">
        <f>IF('Ümumi baza'!FK87="","",'Ümumi baza'!FK87)</f>
        <v/>
      </c>
      <c r="AN87" s="68" t="str">
        <f>IF('Ümumi baza'!FX87="","",'Ümumi baza'!FX87)</f>
        <v/>
      </c>
      <c r="AO87" s="68" t="str">
        <f>IF('Ümumi baza'!FY87="","",'Ümumi baza'!FY87)</f>
        <v/>
      </c>
      <c r="AP87" s="68" t="str">
        <f>IF('Ümumi baza'!FZ87="","",'Ümumi baza'!FZ87)</f>
        <v/>
      </c>
      <c r="AQ87" s="68" t="str">
        <f>IF('Ümumi baza'!GA87="","",'Ümumi baza'!GA87)</f>
        <v/>
      </c>
      <c r="AR87" s="68" t="str">
        <f>IF('Ümumi baza'!GB87="","",'Ümumi baza'!GB87)</f>
        <v/>
      </c>
      <c r="AS87" s="68" t="str">
        <f>IF('Ümumi baza'!GC87="","",'Ümumi baza'!GC87)</f>
        <v/>
      </c>
      <c r="AT87" s="68" t="str">
        <f>IF('Ümumi baza'!GP87="","",'Ümumi baza'!GP87)</f>
        <v/>
      </c>
      <c r="AU87" s="68" t="str">
        <f>IF('Ümumi baza'!HC87="","",'Ümumi baza'!HC87)</f>
        <v/>
      </c>
      <c r="AV87" s="68" t="str">
        <f>IF('Ümumi baza'!HD87="","",'Ümumi baza'!HD87)</f>
        <v/>
      </c>
      <c r="AW87" s="68">
        <f>IF('Ümumi baza'!HE87="","",'Ümumi baza'!HE87)</f>
        <v>0</v>
      </c>
      <c r="AX87" s="68" t="str">
        <f>IF('Ümumi baza'!HF87="","",'Ümumi baza'!HF87)</f>
        <v/>
      </c>
      <c r="AY87" s="68">
        <f>IF('Ümumi baza'!HG87="","",'Ümumi baza'!HG87)</f>
        <v>0</v>
      </c>
      <c r="AZ87" s="68" t="str">
        <f>IF('Ümumi baza'!HH87="","",'Ümumi baza'!HH87)</f>
        <v/>
      </c>
      <c r="BA87" s="68">
        <f>IF('Ümumi baza'!HU87="","",'Ümumi baza'!HU87)</f>
        <v>0</v>
      </c>
      <c r="BB87" s="68" t="str">
        <f>IF('Ümumi baza'!IH87="","",'Ümumi baza'!IH87)</f>
        <v/>
      </c>
      <c r="BC87" s="68" t="str">
        <f>IF('Ümumi baza'!II87="","",'Ümumi baza'!II87)</f>
        <v/>
      </c>
      <c r="BD87" s="68">
        <f>IF('Ümumi baza'!IJ87="","",'Ümumi baza'!IJ87)</f>
        <v>0.72463768115942029</v>
      </c>
      <c r="BE87" s="68">
        <f>IF('Ümumi baza'!IK87="","",'Ümumi baza'!IK87)</f>
        <v>1.3656633221850614</v>
      </c>
      <c r="BF87" s="68">
        <f>IF('Ümumi baza'!IL87="","",'Ümumi baza'!IL87)</f>
        <v>1.3656633221850614</v>
      </c>
      <c r="BG87" s="68" t="str">
        <f>IF('Ümumi baza'!IM87="","",'Ümumi baza'!IM87)</f>
        <v/>
      </c>
      <c r="BH87" s="68">
        <f>IF('Ümumi baza'!IZ87="","",'Ümumi baza'!IZ87)</f>
        <v>0</v>
      </c>
      <c r="BI87" s="68" t="str">
        <f>IF('Ümumi baza'!JM87="","",'Ümumi baza'!JM87)</f>
        <v/>
      </c>
      <c r="BJ87" s="68" t="str">
        <f>IF('Ümumi baza'!JN87="","",'Ümumi baza'!JN87)</f>
        <v/>
      </c>
      <c r="BK87" s="68">
        <f>IF('Ümumi baza'!JO87="","",'Ümumi baza'!JO87)</f>
        <v>0</v>
      </c>
      <c r="BL87" s="68">
        <f>IF('Ümumi baza'!JP87="","",'Ümumi baza'!JP87)</f>
        <v>0</v>
      </c>
      <c r="BM87" s="68">
        <f>IF('Ümumi baza'!JQ87="","",'Ümumi baza'!JQ87)</f>
        <v>0</v>
      </c>
      <c r="BN87" s="68" t="str">
        <f>IF('Ümumi baza'!JR87="","",'Ümumi baza'!JR87)</f>
        <v/>
      </c>
      <c r="BO87" s="68">
        <f>IF('Ümumi baza'!KE87="","",'Ümumi baza'!KE87)</f>
        <v>0</v>
      </c>
      <c r="BP87" s="68" t="str">
        <f>IF('Ümumi baza'!KR87="","",'Ümumi baza'!KR87)</f>
        <v/>
      </c>
      <c r="BQ87" s="68" t="str">
        <f>IF('Ümumi baza'!KS87="","",'Ümumi baza'!KS87)</f>
        <v/>
      </c>
      <c r="BR87" s="68">
        <f>IF('Ümumi baza'!KT87="","",'Ümumi baza'!KT87)</f>
        <v>0</v>
      </c>
      <c r="BS87" s="68">
        <f>IF('Ümumi baza'!KU87="","",'Ümumi baza'!KU87)</f>
        <v>0</v>
      </c>
      <c r="BT87" s="68">
        <f>IF('Ümumi baza'!KV87="","",'Ümumi baza'!KV87)</f>
        <v>0</v>
      </c>
      <c r="BU87" s="68" t="str">
        <f>IF('Ümumi baza'!KW87="","",'Ümumi baza'!KW87)</f>
        <v/>
      </c>
      <c r="BV87" s="68">
        <f>IF('Ümumi baza'!LJ87="","",'Ümumi baza'!LJ87)</f>
        <v>0</v>
      </c>
      <c r="BW87" s="68" t="str">
        <f>IF('Ümumi baza'!LW87="","",'Ümumi baza'!LW87)</f>
        <v/>
      </c>
      <c r="BX87" s="68" t="str">
        <f>IF('Ümumi baza'!LX87="","",'Ümumi baza'!LX87)</f>
        <v/>
      </c>
      <c r="BY87" s="68">
        <f>IF('Ümumi baza'!LY87="","",'Ümumi baza'!LY87)</f>
        <v>0</v>
      </c>
      <c r="BZ87" s="68" t="str">
        <f>IF('Ümumi baza'!LZ87="","",'Ümumi baza'!LZ87)</f>
        <v/>
      </c>
      <c r="CA87" s="68">
        <f>IF('Ümumi baza'!MA87="","",'Ümumi baza'!MA87)</f>
        <v>0</v>
      </c>
      <c r="CB87" s="68" t="str">
        <f>IF('Ümumi baza'!MB87="","",'Ümumi baza'!MB87)</f>
        <v/>
      </c>
      <c r="CC87" s="68">
        <f>IF('Ümumi baza'!MO87="","",'Ümumi baza'!MO87)</f>
        <v>0</v>
      </c>
      <c r="CD87" s="68" t="str">
        <f>IF('Ümumi baza'!NB87="","",'Ümumi baza'!NB87)</f>
        <v/>
      </c>
      <c r="CE87" s="68" t="str">
        <f>IF('Ümumi baza'!NC87="","",'Ümumi baza'!NC87)</f>
        <v/>
      </c>
      <c r="CF87" s="68">
        <f>IF('Ümumi baza'!ND87="","",'Ümumi baza'!ND87)</f>
        <v>0</v>
      </c>
      <c r="CG87" s="68">
        <f>IF('Ümumi baza'!NE87="","",'Ümumi baza'!NE87)</f>
        <v>0</v>
      </c>
      <c r="CH87" s="68">
        <f>IF('Ümumi baza'!NF87="","",'Ümumi baza'!NF87)</f>
        <v>0</v>
      </c>
      <c r="CI87" s="68" t="str">
        <f>IF('Ümumi baza'!NG87="","",'Ümumi baza'!NG87)</f>
        <v/>
      </c>
      <c r="CJ87" s="69">
        <f t="shared" si="8"/>
        <v>0</v>
      </c>
      <c r="CK87" s="69" t="e">
        <f t="shared" si="9"/>
        <v>#DIV/0!</v>
      </c>
      <c r="CL87" s="69" t="e">
        <f t="shared" si="10"/>
        <v>#DIV/0!</v>
      </c>
      <c r="CM87" s="69">
        <f t="shared" si="11"/>
        <v>0.12077294685990338</v>
      </c>
      <c r="CN87" s="69">
        <f t="shared" si="12"/>
        <v>0.34141583054626534</v>
      </c>
      <c r="CO87" s="69">
        <f t="shared" si="13"/>
        <v>0.22761055369751024</v>
      </c>
      <c r="CP87" s="69" t="e">
        <f t="shared" si="14"/>
        <v>#DIV/0!</v>
      </c>
    </row>
    <row r="88" spans="1:94" x14ac:dyDescent="0.3">
      <c r="A88" s="63"/>
      <c r="B88" s="68" t="str">
        <f>IF('Ümumi baza'!B88="","",'Ümumi baza'!B88)</f>
        <v/>
      </c>
      <c r="C88" s="68" t="s">
        <v>42</v>
      </c>
      <c r="D88" s="68" t="str">
        <f>IF('Ümumi baza'!L88="","",'Ümumi baza'!L88)</f>
        <v/>
      </c>
      <c r="E88" s="68" t="str">
        <f>IF('Ümumi baza'!Y88="","",'Ümumi baza'!Y88)</f>
        <v/>
      </c>
      <c r="F88" s="68" t="str">
        <f>IF('Ümumi baza'!Z88="","",'Ümumi baza'!Z88)</f>
        <v/>
      </c>
      <c r="G88" s="68" t="str">
        <f>IF('Ümumi baza'!AA88="","",'Ümumi baza'!AA88)</f>
        <v/>
      </c>
      <c r="H88" s="68" t="str">
        <f>IF('Ümumi baza'!AB88="","",'Ümumi baza'!AB88)</f>
        <v/>
      </c>
      <c r="I88" s="68" t="str">
        <f>IF('Ümumi baza'!AC88="","",'Ümumi baza'!AC88)</f>
        <v/>
      </c>
      <c r="J88" s="68" t="str">
        <f>IF('Ümumi baza'!AD88="","",'Ümumi baza'!AD88)</f>
        <v/>
      </c>
      <c r="K88" s="68" t="str">
        <f>IF('Ümumi baza'!AQ88="","",'Ümumi baza'!AQ88)</f>
        <v/>
      </c>
      <c r="L88" s="68" t="str">
        <f>IF('Ümumi baza'!BD88="","",'Ümumi baza'!BD88)</f>
        <v/>
      </c>
      <c r="M88" s="68" t="str">
        <f>IF('Ümumi baza'!BE88="","",'Ümumi baza'!BE88)</f>
        <v/>
      </c>
      <c r="N88" s="68" t="str">
        <f>IF('Ümumi baza'!BF88="","",'Ümumi baza'!BF88)</f>
        <v/>
      </c>
      <c r="O88" s="68" t="str">
        <f>IF('Ümumi baza'!BG88="","",'Ümumi baza'!BG88)</f>
        <v/>
      </c>
      <c r="P88" s="68" t="str">
        <f>IF('Ümumi baza'!BH88="","",'Ümumi baza'!BH88)</f>
        <v/>
      </c>
      <c r="Q88" s="68" t="str">
        <f>IF('Ümumi baza'!BI88="","",'Ümumi baza'!BI88)</f>
        <v/>
      </c>
      <c r="R88" s="68" t="str">
        <f>IF('Ümumi baza'!BV88="","",'Ümumi baza'!BV88)</f>
        <v/>
      </c>
      <c r="S88" s="68" t="str">
        <f>IF('Ümumi baza'!CI88="","",'Ümumi baza'!CI88)</f>
        <v/>
      </c>
      <c r="T88" s="68" t="str">
        <f>IF('Ümumi baza'!CJ88="","",'Ümumi baza'!CJ88)</f>
        <v/>
      </c>
      <c r="U88" s="68" t="str">
        <f>IF('Ümumi baza'!CK88="","",'Ümumi baza'!CK88)</f>
        <v/>
      </c>
      <c r="V88" s="68" t="str">
        <f>IF('Ümumi baza'!CL88="","",'Ümumi baza'!CL88)</f>
        <v/>
      </c>
      <c r="W88" s="68" t="str">
        <f>IF('Ümumi baza'!CM88="","",'Ümumi baza'!CM88)</f>
        <v/>
      </c>
      <c r="X88" s="68" t="str">
        <f>IF('Ümumi baza'!CN88="","",'Ümumi baza'!CN88)</f>
        <v/>
      </c>
      <c r="Y88" s="68" t="str">
        <f>IF('Ümumi baza'!DA88="","",'Ümumi baza'!DA88)</f>
        <v/>
      </c>
      <c r="Z88" s="68" t="str">
        <f>IF('Ümumi baza'!DN88="","",'Ümumi baza'!DN88)</f>
        <v/>
      </c>
      <c r="AA88" s="68" t="str">
        <f>IF('Ümumi baza'!DO88="","",'Ümumi baza'!DO88)</f>
        <v/>
      </c>
      <c r="AB88" s="68" t="str">
        <f>IF('Ümumi baza'!DP88="","",'Ümumi baza'!DP88)</f>
        <v/>
      </c>
      <c r="AC88" s="68" t="str">
        <f>IF('Ümumi baza'!DQ88="","",'Ümumi baza'!DQ88)</f>
        <v/>
      </c>
      <c r="AD88" s="68" t="str">
        <f>IF('Ümumi baza'!DR88="","",'Ümumi baza'!DR88)</f>
        <v/>
      </c>
      <c r="AE88" s="68" t="str">
        <f>IF('Ümumi baza'!DS88="","",'Ümumi baza'!DS88)</f>
        <v/>
      </c>
      <c r="AF88" s="68" t="str">
        <f>IF('Ümumi baza'!EF88="","",'Ümumi baza'!EF88)</f>
        <v/>
      </c>
      <c r="AG88" s="68" t="str">
        <f>IF('Ümumi baza'!ES88="","",'Ümumi baza'!ES88)</f>
        <v/>
      </c>
      <c r="AH88" s="68" t="str">
        <f>IF('Ümumi baza'!ET88="","",'Ümumi baza'!ET88)</f>
        <v/>
      </c>
      <c r="AI88" s="68" t="str">
        <f>IF('Ümumi baza'!EU88="","",'Ümumi baza'!EU88)</f>
        <v/>
      </c>
      <c r="AJ88" s="68" t="str">
        <f>IF('Ümumi baza'!EV88="","",'Ümumi baza'!EV88)</f>
        <v/>
      </c>
      <c r="AK88" s="68" t="str">
        <f>IF('Ümumi baza'!EW88="","",'Ümumi baza'!EW88)</f>
        <v/>
      </c>
      <c r="AL88" s="68" t="str">
        <f>IF('Ümumi baza'!EX88="","",'Ümumi baza'!EX88)</f>
        <v/>
      </c>
      <c r="AM88" s="68" t="str">
        <f>IF('Ümumi baza'!FK88="","",'Ümumi baza'!FK88)</f>
        <v/>
      </c>
      <c r="AN88" s="68" t="str">
        <f>IF('Ümumi baza'!FX88="","",'Ümumi baza'!FX88)</f>
        <v/>
      </c>
      <c r="AO88" s="68" t="str">
        <f>IF('Ümumi baza'!FY88="","",'Ümumi baza'!FY88)</f>
        <v/>
      </c>
      <c r="AP88" s="68" t="str">
        <f>IF('Ümumi baza'!FZ88="","",'Ümumi baza'!FZ88)</f>
        <v/>
      </c>
      <c r="AQ88" s="68" t="str">
        <f>IF('Ümumi baza'!GA88="","",'Ümumi baza'!GA88)</f>
        <v/>
      </c>
      <c r="AR88" s="68" t="str">
        <f>IF('Ümumi baza'!GB88="","",'Ümumi baza'!GB88)</f>
        <v/>
      </c>
      <c r="AS88" s="68" t="str">
        <f>IF('Ümumi baza'!GC88="","",'Ümumi baza'!GC88)</f>
        <v/>
      </c>
      <c r="AT88" s="68" t="str">
        <f>IF('Ümumi baza'!GP88="","",'Ümumi baza'!GP88)</f>
        <v/>
      </c>
      <c r="AU88" s="68" t="str">
        <f>IF('Ümumi baza'!HC88="","",'Ümumi baza'!HC88)</f>
        <v/>
      </c>
      <c r="AV88" s="68" t="str">
        <f>IF('Ümumi baza'!HD88="","",'Ümumi baza'!HD88)</f>
        <v/>
      </c>
      <c r="AW88" s="68">
        <f>IF('Ümumi baza'!HE88="","",'Ümumi baza'!HE88)</f>
        <v>61.239308855826714</v>
      </c>
      <c r="AX88" s="68">
        <f>IF('Ümumi baza'!HF88="","",'Ümumi baza'!HF88)</f>
        <v>58.434782608695649</v>
      </c>
      <c r="AY88" s="68">
        <f>IF('Ümumi baza'!HG88="","",'Ümumi baza'!HG88)</f>
        <v>60.920707665350527</v>
      </c>
      <c r="AZ88" s="68" t="str">
        <f>IF('Ümumi baza'!HH88="","",'Ümumi baza'!HH88)</f>
        <v/>
      </c>
      <c r="BA88" s="68">
        <f>IF('Ümumi baza'!HU88="","",'Ümumi baza'!HU88)</f>
        <v>71.50286244597001</v>
      </c>
      <c r="BB88" s="68" t="str">
        <f>IF('Ümumi baza'!IH88="","",'Ümumi baza'!IH88)</f>
        <v/>
      </c>
      <c r="BC88" s="68" t="str">
        <f>IF('Ümumi baza'!II88="","",'Ümumi baza'!II88)</f>
        <v/>
      </c>
      <c r="BD88" s="68">
        <f>IF('Ümumi baza'!IJ88="","",'Ümumi baza'!IJ88)</f>
        <v>63.819748588770317</v>
      </c>
      <c r="BE88" s="68" t="str">
        <f>IF('Ümumi baza'!IK88="","",'Ümumi baza'!IK88)</f>
        <v/>
      </c>
      <c r="BF88" s="68">
        <f>IF('Ümumi baza'!IL88="","",'Ümumi baza'!IL88)</f>
        <v>63.819748588770317</v>
      </c>
      <c r="BG88" s="68" t="str">
        <f>IF('Ümumi baza'!IM88="","",'Ümumi baza'!IM88)</f>
        <v/>
      </c>
      <c r="BH88" s="68">
        <f>IF('Ümumi baza'!IZ88="","",'Ümumi baza'!IZ88)</f>
        <v>67.623967739789904</v>
      </c>
      <c r="BI88" s="68" t="str">
        <f>IF('Ümumi baza'!JM88="","",'Ümumi baza'!JM88)</f>
        <v/>
      </c>
      <c r="BJ88" s="68" t="str">
        <f>IF('Ümumi baza'!JN88="","",'Ümumi baza'!JN88)</f>
        <v/>
      </c>
      <c r="BK88" s="68">
        <f>IF('Ümumi baza'!JO88="","",'Ümumi baza'!JO88)</f>
        <v>59.134381478824096</v>
      </c>
      <c r="BL88" s="68" t="str">
        <f>IF('Ümumi baza'!JP88="","",'Ümumi baza'!JP88)</f>
        <v/>
      </c>
      <c r="BM88" s="68">
        <f>IF('Ümumi baza'!JQ88="","",'Ümumi baza'!JQ88)</f>
        <v>59.134381478824096</v>
      </c>
      <c r="BN88" s="68" t="str">
        <f>IF('Ümumi baza'!JR88="","",'Ümumi baza'!JR88)</f>
        <v/>
      </c>
      <c r="BO88" s="68">
        <f>IF('Ümumi baza'!KE88="","",'Ümumi baza'!KE88)</f>
        <v>64.057525252525252</v>
      </c>
      <c r="BP88" s="68" t="str">
        <f>IF('Ümumi baza'!KR88="","",'Ümumi baza'!KR88)</f>
        <v/>
      </c>
      <c r="BQ88" s="68" t="str">
        <f>IF('Ümumi baza'!KS88="","",'Ümumi baza'!KS88)</f>
        <v/>
      </c>
      <c r="BR88" s="68">
        <f>IF('Ümumi baza'!KT88="","",'Ümumi baza'!KT88)</f>
        <v>53.577205988455979</v>
      </c>
      <c r="BS88" s="68">
        <f>IF('Ümumi baza'!KU88="","",'Ümumi baza'!KU88)</f>
        <v>57.300068542568539</v>
      </c>
      <c r="BT88" s="68">
        <f>IF('Ümumi baza'!KV88="","",'Ümumi baza'!KV88)</f>
        <v>55.918780663780666</v>
      </c>
      <c r="BU88" s="68" t="str">
        <f>IF('Ümumi baza'!KW88="","",'Ümumi baza'!KW88)</f>
        <v/>
      </c>
      <c r="BV88" s="68">
        <f>IF('Ümumi baza'!LJ88="","",'Ümumi baza'!LJ88)</f>
        <v>62.5</v>
      </c>
      <c r="BW88" s="68" t="str">
        <f>IF('Ümumi baza'!LW88="","",'Ümumi baza'!LW88)</f>
        <v/>
      </c>
      <c r="BX88" s="68" t="str">
        <f>IF('Ümumi baza'!LX88="","",'Ümumi baza'!LX88)</f>
        <v/>
      </c>
      <c r="BY88" s="68">
        <f>IF('Ümumi baza'!LY88="","",'Ümumi baza'!LY88)</f>
        <v>51.703722002635047</v>
      </c>
      <c r="BZ88" s="68">
        <f>IF('Ümumi baza'!LZ88="","",'Ümumi baza'!LZ88)</f>
        <v>74.88636363636364</v>
      </c>
      <c r="CA88" s="68">
        <f>IF('Ümumi baza'!MA88="","",'Ümumi baza'!MA88)</f>
        <v>56.883267457180501</v>
      </c>
      <c r="CB88" s="68" t="str">
        <f>IF('Ümumi baza'!MB88="","",'Ümumi baza'!MB88)</f>
        <v/>
      </c>
      <c r="CC88" s="68">
        <f>IF('Ümumi baza'!MO88="","",'Ümumi baza'!MO88)</f>
        <v>67.555555555555557</v>
      </c>
      <c r="CD88" s="68" t="str">
        <f>IF('Ümumi baza'!NB88="","",'Ümumi baza'!NB88)</f>
        <v/>
      </c>
      <c r="CE88" s="68" t="str">
        <f>IF('Ümumi baza'!NC88="","",'Ümumi baza'!NC88)</f>
        <v/>
      </c>
      <c r="CF88" s="68">
        <f>IF('Ümumi baza'!ND88="","",'Ümumi baza'!ND88)</f>
        <v>73.129629629629619</v>
      </c>
      <c r="CG88" s="68">
        <f>IF('Ümumi baza'!NE88="","",'Ümumi baza'!NE88)</f>
        <v>71.722222222222229</v>
      </c>
      <c r="CH88" s="68">
        <f>IF('Ümumi baza'!NF88="","",'Ümumi baza'!NF88)</f>
        <v>72.285185185185185</v>
      </c>
      <c r="CI88" s="68" t="str">
        <f>IF('Ümumi baza'!NG88="","",'Ümumi baza'!NG88)</f>
        <v/>
      </c>
      <c r="CJ88" s="69">
        <f t="shared" si="8"/>
        <v>66.647982198768133</v>
      </c>
      <c r="CK88" s="69" t="e">
        <f t="shared" si="9"/>
        <v>#DIV/0!</v>
      </c>
      <c r="CL88" s="69" t="e">
        <f t="shared" si="10"/>
        <v>#DIV/0!</v>
      </c>
      <c r="CM88" s="69">
        <f t="shared" si="11"/>
        <v>60.433999424023625</v>
      </c>
      <c r="CN88" s="69">
        <f t="shared" si="12"/>
        <v>65.585859252462512</v>
      </c>
      <c r="CO88" s="69">
        <f t="shared" si="13"/>
        <v>61.493678506515216</v>
      </c>
      <c r="CP88" s="69" t="e">
        <f t="shared" si="14"/>
        <v>#DIV/0!</v>
      </c>
    </row>
    <row r="89" spans="1:94" x14ac:dyDescent="0.3">
      <c r="A89" s="63"/>
      <c r="B89" s="68" t="str">
        <f>IF('Ümumi baza'!B89="","",'Ümumi baza'!B89)</f>
        <v/>
      </c>
      <c r="C89" s="68" t="s">
        <v>86</v>
      </c>
      <c r="D89" s="68" t="str">
        <f>IF('Ümumi baza'!L89="","",'Ümumi baza'!L89)</f>
        <v/>
      </c>
      <c r="E89" s="68" t="str">
        <f>IF('Ümumi baza'!Y89="","",'Ümumi baza'!Y89)</f>
        <v/>
      </c>
      <c r="F89" s="68" t="str">
        <f>IF('Ümumi baza'!Z89="","",'Ümumi baza'!Z89)</f>
        <v/>
      </c>
      <c r="G89" s="68" t="str">
        <f>IF('Ümumi baza'!AA89="","",'Ümumi baza'!AA89)</f>
        <v/>
      </c>
      <c r="H89" s="68" t="str">
        <f>IF('Ümumi baza'!AB89="","",'Ümumi baza'!AB89)</f>
        <v/>
      </c>
      <c r="I89" s="68" t="str">
        <f>IF('Ümumi baza'!AC89="","",'Ümumi baza'!AC89)</f>
        <v/>
      </c>
      <c r="J89" s="68" t="str">
        <f>IF('Ümumi baza'!AD89="","",'Ümumi baza'!AD89)</f>
        <v/>
      </c>
      <c r="K89" s="68" t="str">
        <f>IF('Ümumi baza'!AQ89="","",'Ümumi baza'!AQ89)</f>
        <v/>
      </c>
      <c r="L89" s="68" t="str">
        <f>IF('Ümumi baza'!BD89="","",'Ümumi baza'!BD89)</f>
        <v/>
      </c>
      <c r="M89" s="68" t="str">
        <f>IF('Ümumi baza'!BE89="","",'Ümumi baza'!BE89)</f>
        <v/>
      </c>
      <c r="N89" s="68" t="str">
        <f>IF('Ümumi baza'!BF89="","",'Ümumi baza'!BF89)</f>
        <v/>
      </c>
      <c r="O89" s="68" t="str">
        <f>IF('Ümumi baza'!BG89="","",'Ümumi baza'!BG89)</f>
        <v/>
      </c>
      <c r="P89" s="68" t="str">
        <f>IF('Ümumi baza'!BH89="","",'Ümumi baza'!BH89)</f>
        <v/>
      </c>
      <c r="Q89" s="68" t="str">
        <f>IF('Ümumi baza'!BI89="","",'Ümumi baza'!BI89)</f>
        <v/>
      </c>
      <c r="R89" s="68" t="str">
        <f>IF('Ümumi baza'!BV89="","",'Ümumi baza'!BV89)</f>
        <v/>
      </c>
      <c r="S89" s="68" t="str">
        <f>IF('Ümumi baza'!CI89="","",'Ümumi baza'!CI89)</f>
        <v/>
      </c>
      <c r="T89" s="68" t="str">
        <f>IF('Ümumi baza'!CJ89="","",'Ümumi baza'!CJ89)</f>
        <v/>
      </c>
      <c r="U89" s="68" t="str">
        <f>IF('Ümumi baza'!CK89="","",'Ümumi baza'!CK89)</f>
        <v/>
      </c>
      <c r="V89" s="68" t="str">
        <f>IF('Ümumi baza'!CL89="","",'Ümumi baza'!CL89)</f>
        <v/>
      </c>
      <c r="W89" s="68" t="str">
        <f>IF('Ümumi baza'!CM89="","",'Ümumi baza'!CM89)</f>
        <v/>
      </c>
      <c r="X89" s="68" t="str">
        <f>IF('Ümumi baza'!CN89="","",'Ümumi baza'!CN89)</f>
        <v/>
      </c>
      <c r="Y89" s="68">
        <f>IF('Ümumi baza'!DA89="","",'Ümumi baza'!DA89)</f>
        <v>0</v>
      </c>
      <c r="Z89" s="68">
        <f>IF('Ümumi baza'!DN89="","",'Ümumi baza'!DN89)</f>
        <v>0</v>
      </c>
      <c r="AA89" s="68">
        <f>IF('Ümumi baza'!DO89="","",'Ümumi baza'!DO89)</f>
        <v>0</v>
      </c>
      <c r="AB89" s="68">
        <f>IF('Ümumi baza'!DP89="","",'Ümumi baza'!DP89)</f>
        <v>0</v>
      </c>
      <c r="AC89" s="68">
        <f>IF('Ümumi baza'!DQ89="","",'Ümumi baza'!DQ89)</f>
        <v>0</v>
      </c>
      <c r="AD89" s="68">
        <f>IF('Ümumi baza'!DR89="","",'Ümumi baza'!DR89)</f>
        <v>0</v>
      </c>
      <c r="AE89" s="68">
        <f>IF('Ümumi baza'!DS89="","",'Ümumi baza'!DS89)</f>
        <v>0</v>
      </c>
      <c r="AF89" s="68" t="str">
        <f>IF('Ümumi baza'!EF89="","",'Ümumi baza'!EF89)</f>
        <v/>
      </c>
      <c r="AG89" s="68" t="str">
        <f>IF('Ümumi baza'!ES89="","",'Ümumi baza'!ES89)</f>
        <v/>
      </c>
      <c r="AH89" s="68" t="str">
        <f>IF('Ümumi baza'!ET89="","",'Ümumi baza'!ET89)</f>
        <v/>
      </c>
      <c r="AI89" s="68" t="str">
        <f>IF('Ümumi baza'!EU89="","",'Ümumi baza'!EU89)</f>
        <v/>
      </c>
      <c r="AJ89" s="68" t="str">
        <f>IF('Ümumi baza'!EV89="","",'Ümumi baza'!EV89)</f>
        <v/>
      </c>
      <c r="AK89" s="68" t="str">
        <f>IF('Ümumi baza'!EW89="","",'Ümumi baza'!EW89)</f>
        <v/>
      </c>
      <c r="AL89" s="68" t="str">
        <f>IF('Ümumi baza'!EX89="","",'Ümumi baza'!EX89)</f>
        <v/>
      </c>
      <c r="AM89" s="68">
        <f>IF('Ümumi baza'!FK89="","",'Ümumi baza'!FK89)</f>
        <v>0</v>
      </c>
      <c r="AN89" s="68">
        <f>IF('Ümumi baza'!FX89="","",'Ümumi baza'!FX89)</f>
        <v>0</v>
      </c>
      <c r="AO89" s="68">
        <f>IF('Ümumi baza'!FY89="","",'Ümumi baza'!FY89)</f>
        <v>0</v>
      </c>
      <c r="AP89" s="68">
        <f>IF('Ümumi baza'!FZ89="","",'Ümumi baza'!FZ89)</f>
        <v>0</v>
      </c>
      <c r="AQ89" s="68">
        <f>IF('Ümumi baza'!GA89="","",'Ümumi baza'!GA89)</f>
        <v>0</v>
      </c>
      <c r="AR89" s="68">
        <f>IF('Ümumi baza'!GB89="","",'Ümumi baza'!GB89)</f>
        <v>0</v>
      </c>
      <c r="AS89" s="68">
        <f>IF('Ümumi baza'!GC89="","",'Ümumi baza'!GC89)</f>
        <v>0</v>
      </c>
      <c r="AT89" s="68" t="str">
        <f>IF('Ümumi baza'!GP89="","",'Ümumi baza'!GP89)</f>
        <v/>
      </c>
      <c r="AU89" s="68" t="str">
        <f>IF('Ümumi baza'!HC89="","",'Ümumi baza'!HC89)</f>
        <v/>
      </c>
      <c r="AV89" s="68" t="str">
        <f>IF('Ümumi baza'!HD89="","",'Ümumi baza'!HD89)</f>
        <v/>
      </c>
      <c r="AW89" s="68" t="str">
        <f>IF('Ümumi baza'!HE89="","",'Ümumi baza'!HE89)</f>
        <v/>
      </c>
      <c r="AX89" s="68" t="str">
        <f>IF('Ümumi baza'!HF89="","",'Ümumi baza'!HF89)</f>
        <v/>
      </c>
      <c r="AY89" s="68" t="str">
        <f>IF('Ümumi baza'!HG89="","",'Ümumi baza'!HG89)</f>
        <v/>
      </c>
      <c r="AZ89" s="68" t="str">
        <f>IF('Ümumi baza'!HH89="","",'Ümumi baza'!HH89)</f>
        <v/>
      </c>
      <c r="BA89" s="68">
        <f>IF('Ümumi baza'!HU89="","",'Ümumi baza'!HU89)</f>
        <v>57.667589355089355</v>
      </c>
      <c r="BB89" s="68">
        <f>IF('Ümumi baza'!IH89="","",'Ümumi baza'!IH89)</f>
        <v>0</v>
      </c>
      <c r="BC89" s="68">
        <f>IF('Ümumi baza'!II89="","",'Ümumi baza'!II89)</f>
        <v>0</v>
      </c>
      <c r="BD89" s="68">
        <f>IF('Ümumi baza'!IJ89="","",'Ümumi baza'!IJ89)</f>
        <v>63.021678321678316</v>
      </c>
      <c r="BE89" s="68">
        <f>IF('Ümumi baza'!IK89="","",'Ümumi baza'!IK89)</f>
        <v>0</v>
      </c>
      <c r="BF89" s="68">
        <f>IF('Ümumi baza'!IL89="","",'Ümumi baza'!IL89)</f>
        <v>63.021678321678316</v>
      </c>
      <c r="BG89" s="68">
        <f>IF('Ümumi baza'!IM89="","",'Ümumi baza'!IM89)</f>
        <v>0</v>
      </c>
      <c r="BH89" s="68">
        <f>IF('Ümumi baza'!IZ89="","",'Ümumi baza'!IZ89)</f>
        <v>64.162583448297724</v>
      </c>
      <c r="BI89" s="68">
        <f>IF('Ümumi baza'!JM89="","",'Ümumi baza'!JM89)</f>
        <v>0</v>
      </c>
      <c r="BJ89" s="68">
        <f>IF('Ümumi baza'!JN89="","",'Ümumi baza'!JN89)</f>
        <v>0</v>
      </c>
      <c r="BK89" s="68">
        <f>IF('Ümumi baza'!JO89="","",'Ümumi baza'!JO89)</f>
        <v>56.746671318099892</v>
      </c>
      <c r="BL89" s="68">
        <f>IF('Ümumi baza'!JP89="","",'Ümumi baza'!JP89)</f>
        <v>0</v>
      </c>
      <c r="BM89" s="68">
        <f>IF('Ümumi baza'!JQ89="","",'Ümumi baza'!JQ89)</f>
        <v>56.746671318099892</v>
      </c>
      <c r="BN89" s="68">
        <f>IF('Ümumi baza'!JR89="","",'Ümumi baza'!JR89)</f>
        <v>0</v>
      </c>
      <c r="BO89" s="68" t="str">
        <f>IF('Ümumi baza'!KE89="","",'Ümumi baza'!KE89)</f>
        <v/>
      </c>
      <c r="BP89" s="68" t="str">
        <f>IF('Ümumi baza'!KR89="","",'Ümumi baza'!KR89)</f>
        <v/>
      </c>
      <c r="BQ89" s="68" t="str">
        <f>IF('Ümumi baza'!KS89="","",'Ümumi baza'!KS89)</f>
        <v/>
      </c>
      <c r="BR89" s="68" t="str">
        <f>IF('Ümumi baza'!KT89="","",'Ümumi baza'!KT89)</f>
        <v/>
      </c>
      <c r="BS89" s="68" t="str">
        <f>IF('Ümumi baza'!KU89="","",'Ümumi baza'!KU89)</f>
        <v/>
      </c>
      <c r="BT89" s="68" t="str">
        <f>IF('Ümumi baza'!KV89="","",'Ümumi baza'!KV89)</f>
        <v/>
      </c>
      <c r="BU89" s="68" t="str">
        <f>IF('Ümumi baza'!KW89="","",'Ümumi baza'!KW89)</f>
        <v/>
      </c>
      <c r="BV89" s="68">
        <f>IF('Ümumi baza'!LJ89="","",'Ümumi baza'!LJ89)</f>
        <v>29.773923444976077</v>
      </c>
      <c r="BW89" s="68">
        <f>IF('Ümumi baza'!LW89="","",'Ümumi baza'!LW89)</f>
        <v>0</v>
      </c>
      <c r="BX89" s="68">
        <f>IF('Ümumi baza'!LX89="","",'Ümumi baza'!LX89)</f>
        <v>0</v>
      </c>
      <c r="BY89" s="68">
        <f>IF('Ümumi baza'!LY89="","",'Ümumi baza'!LY89)</f>
        <v>25.358751993620416</v>
      </c>
      <c r="BZ89" s="68">
        <f>IF('Ümumi baza'!LZ89="","",'Ümumi baza'!LZ89)</f>
        <v>17.818181818181817</v>
      </c>
      <c r="CA89" s="68">
        <f>IF('Ümumi baza'!MA89="","",'Ümumi baza'!MA89)</f>
        <v>27.708751993620414</v>
      </c>
      <c r="CB89" s="68">
        <f>IF('Ümumi baza'!MB89="","",'Ümumi baza'!MB89)</f>
        <v>0</v>
      </c>
      <c r="CC89" s="68" t="str">
        <f>IF('Ümumi baza'!MO89="","",'Ümumi baza'!MO89)</f>
        <v/>
      </c>
      <c r="CD89" s="68" t="str">
        <f>IF('Ümumi baza'!NB89="","",'Ümumi baza'!NB89)</f>
        <v/>
      </c>
      <c r="CE89" s="68" t="str">
        <f>IF('Ümumi baza'!NC89="","",'Ümumi baza'!NC89)</f>
        <v/>
      </c>
      <c r="CF89" s="68" t="str">
        <f>IF('Ümumi baza'!ND89="","",'Ümumi baza'!ND89)</f>
        <v/>
      </c>
      <c r="CG89" s="68" t="str">
        <f>IF('Ümumi baza'!NE89="","",'Ümumi baza'!NE89)</f>
        <v/>
      </c>
      <c r="CH89" s="68" t="str">
        <f>IF('Ümumi baza'!NF89="","",'Ümumi baza'!NF89)</f>
        <v/>
      </c>
      <c r="CI89" s="68" t="str">
        <f>IF('Ümumi baza'!NG89="","",'Ümumi baza'!NG89)</f>
        <v/>
      </c>
      <c r="CJ89" s="69">
        <f t="shared" si="8"/>
        <v>30.320819249672631</v>
      </c>
      <c r="CK89" s="69">
        <f t="shared" si="9"/>
        <v>0</v>
      </c>
      <c r="CL89" s="69">
        <f t="shared" si="10"/>
        <v>0</v>
      </c>
      <c r="CM89" s="69">
        <f t="shared" si="11"/>
        <v>29.025420326679729</v>
      </c>
      <c r="CN89" s="69">
        <f t="shared" si="12"/>
        <v>3.5636363636363635</v>
      </c>
      <c r="CO89" s="69">
        <f t="shared" si="13"/>
        <v>29.495420326679728</v>
      </c>
      <c r="CP89" s="69">
        <f t="shared" si="14"/>
        <v>0</v>
      </c>
    </row>
    <row r="90" spans="1:94" x14ac:dyDescent="0.3">
      <c r="A90" s="63"/>
      <c r="B90" s="68" t="str">
        <f>IF('Ümumi baza'!B90="","",'Ümumi baza'!B90)</f>
        <v/>
      </c>
      <c r="C90" s="68" t="s">
        <v>87</v>
      </c>
      <c r="D90" s="68" t="str">
        <f>IF('Ümumi baza'!L90="","",'Ümumi baza'!L90)</f>
        <v/>
      </c>
      <c r="E90" s="68" t="str">
        <f>IF('Ümumi baza'!Y90="","",'Ümumi baza'!Y90)</f>
        <v/>
      </c>
      <c r="F90" s="68" t="str">
        <f>IF('Ümumi baza'!Z90="","",'Ümumi baza'!Z90)</f>
        <v/>
      </c>
      <c r="G90" s="68" t="str">
        <f>IF('Ümumi baza'!AA90="","",'Ümumi baza'!AA90)</f>
        <v/>
      </c>
      <c r="H90" s="68" t="str">
        <f>IF('Ümumi baza'!AB90="","",'Ümumi baza'!AB90)</f>
        <v/>
      </c>
      <c r="I90" s="68" t="str">
        <f>IF('Ümumi baza'!AC90="","",'Ümumi baza'!AC90)</f>
        <v/>
      </c>
      <c r="J90" s="68" t="str">
        <f>IF('Ümumi baza'!AD90="","",'Ümumi baza'!AD90)</f>
        <v/>
      </c>
      <c r="K90" s="68" t="str">
        <f>IF('Ümumi baza'!AQ90="","",'Ümumi baza'!AQ90)</f>
        <v/>
      </c>
      <c r="L90" s="68" t="str">
        <f>IF('Ümumi baza'!BD90="","",'Ümumi baza'!BD90)</f>
        <v/>
      </c>
      <c r="M90" s="68" t="str">
        <f>IF('Ümumi baza'!BE90="","",'Ümumi baza'!BE90)</f>
        <v/>
      </c>
      <c r="N90" s="68" t="str">
        <f>IF('Ümumi baza'!BF90="","",'Ümumi baza'!BF90)</f>
        <v/>
      </c>
      <c r="O90" s="68" t="str">
        <f>IF('Ümumi baza'!BG90="","",'Ümumi baza'!BG90)</f>
        <v/>
      </c>
      <c r="P90" s="68" t="str">
        <f>IF('Ümumi baza'!BH90="","",'Ümumi baza'!BH90)</f>
        <v/>
      </c>
      <c r="Q90" s="68" t="str">
        <f>IF('Ümumi baza'!BI90="","",'Ümumi baza'!BI90)</f>
        <v/>
      </c>
      <c r="R90" s="68" t="str">
        <f>IF('Ümumi baza'!BV90="","",'Ümumi baza'!BV90)</f>
        <v/>
      </c>
      <c r="S90" s="68" t="str">
        <f>IF('Ümumi baza'!CI90="","",'Ümumi baza'!CI90)</f>
        <v/>
      </c>
      <c r="T90" s="68" t="str">
        <f>IF('Ümumi baza'!CJ90="","",'Ümumi baza'!CJ90)</f>
        <v/>
      </c>
      <c r="U90" s="68" t="str">
        <f>IF('Ümumi baza'!CK90="","",'Ümumi baza'!CK90)</f>
        <v/>
      </c>
      <c r="V90" s="68" t="str">
        <f>IF('Ümumi baza'!CL90="","",'Ümumi baza'!CL90)</f>
        <v/>
      </c>
      <c r="W90" s="68" t="str">
        <f>IF('Ümumi baza'!CM90="","",'Ümumi baza'!CM90)</f>
        <v/>
      </c>
      <c r="X90" s="68" t="str">
        <f>IF('Ümumi baza'!CN90="","",'Ümumi baza'!CN90)</f>
        <v/>
      </c>
      <c r="Y90" s="68">
        <f>IF('Ümumi baza'!DA90="","",'Ümumi baza'!DA90)</f>
        <v>0</v>
      </c>
      <c r="Z90" s="68">
        <f>IF('Ümumi baza'!DN90="","",'Ümumi baza'!DN90)</f>
        <v>0</v>
      </c>
      <c r="AA90" s="68">
        <f>IF('Ümumi baza'!DO90="","",'Ümumi baza'!DO90)</f>
        <v>0</v>
      </c>
      <c r="AB90" s="68">
        <f>IF('Ümumi baza'!DP90="","",'Ümumi baza'!DP90)</f>
        <v>0</v>
      </c>
      <c r="AC90" s="68">
        <f>IF('Ümumi baza'!DQ90="","",'Ümumi baza'!DQ90)</f>
        <v>0</v>
      </c>
      <c r="AD90" s="68">
        <f>IF('Ümumi baza'!DR90="","",'Ümumi baza'!DR90)</f>
        <v>0</v>
      </c>
      <c r="AE90" s="68">
        <f>IF('Ümumi baza'!DS90="","",'Ümumi baza'!DS90)</f>
        <v>0</v>
      </c>
      <c r="AF90" s="68" t="str">
        <f>IF('Ümumi baza'!EF90="","",'Ümumi baza'!EF90)</f>
        <v/>
      </c>
      <c r="AG90" s="68" t="str">
        <f>IF('Ümumi baza'!ES90="","",'Ümumi baza'!ES90)</f>
        <v/>
      </c>
      <c r="AH90" s="68" t="str">
        <f>IF('Ümumi baza'!ET90="","",'Ümumi baza'!ET90)</f>
        <v/>
      </c>
      <c r="AI90" s="68" t="str">
        <f>IF('Ümumi baza'!EU90="","",'Ümumi baza'!EU90)</f>
        <v/>
      </c>
      <c r="AJ90" s="68" t="str">
        <f>IF('Ümumi baza'!EV90="","",'Ümumi baza'!EV90)</f>
        <v/>
      </c>
      <c r="AK90" s="68" t="str">
        <f>IF('Ümumi baza'!EW90="","",'Ümumi baza'!EW90)</f>
        <v/>
      </c>
      <c r="AL90" s="68" t="str">
        <f>IF('Ümumi baza'!EX90="","",'Ümumi baza'!EX90)</f>
        <v/>
      </c>
      <c r="AM90" s="68">
        <f>IF('Ümumi baza'!FK90="","",'Ümumi baza'!FK90)</f>
        <v>0</v>
      </c>
      <c r="AN90" s="68">
        <f>IF('Ümumi baza'!FX90="","",'Ümumi baza'!FX90)</f>
        <v>0</v>
      </c>
      <c r="AO90" s="68">
        <f>IF('Ümumi baza'!FY90="","",'Ümumi baza'!FY90)</f>
        <v>0</v>
      </c>
      <c r="AP90" s="68">
        <f>IF('Ümumi baza'!FZ90="","",'Ümumi baza'!FZ90)</f>
        <v>0</v>
      </c>
      <c r="AQ90" s="68">
        <f>IF('Ümumi baza'!GA90="","",'Ümumi baza'!GA90)</f>
        <v>0</v>
      </c>
      <c r="AR90" s="68">
        <f>IF('Ümumi baza'!GB90="","",'Ümumi baza'!GB90)</f>
        <v>0</v>
      </c>
      <c r="AS90" s="68">
        <f>IF('Ümumi baza'!GC90="","",'Ümumi baza'!GC90)</f>
        <v>0</v>
      </c>
      <c r="AT90" s="68" t="str">
        <f>IF('Ümumi baza'!GP90="","",'Ümumi baza'!GP90)</f>
        <v/>
      </c>
      <c r="AU90" s="68" t="str">
        <f>IF('Ümumi baza'!HC90="","",'Ümumi baza'!HC90)</f>
        <v/>
      </c>
      <c r="AV90" s="68" t="str">
        <f>IF('Ümumi baza'!HD90="","",'Ümumi baza'!HD90)</f>
        <v/>
      </c>
      <c r="AW90" s="68" t="str">
        <f>IF('Ümumi baza'!HE90="","",'Ümumi baza'!HE90)</f>
        <v/>
      </c>
      <c r="AX90" s="68" t="str">
        <f>IF('Ümumi baza'!HF90="","",'Ümumi baza'!HF90)</f>
        <v/>
      </c>
      <c r="AY90" s="68" t="str">
        <f>IF('Ümumi baza'!HG90="","",'Ümumi baza'!HG90)</f>
        <v/>
      </c>
      <c r="AZ90" s="68" t="str">
        <f>IF('Ümumi baza'!HH90="","",'Ümumi baza'!HH90)</f>
        <v/>
      </c>
      <c r="BA90" s="68">
        <f>IF('Ümumi baza'!HU90="","",'Ümumi baza'!HU90)</f>
        <v>56.601190476190482</v>
      </c>
      <c r="BB90" s="68">
        <f>IF('Ümumi baza'!IH90="","",'Ümumi baza'!IH90)</f>
        <v>0</v>
      </c>
      <c r="BC90" s="68">
        <f>IF('Ümumi baza'!II90="","",'Ümumi baza'!II90)</f>
        <v>0</v>
      </c>
      <c r="BD90" s="68">
        <f>IF('Ümumi baza'!IJ90="","",'Ümumi baza'!IJ90)</f>
        <v>65.611210317460319</v>
      </c>
      <c r="BE90" s="68">
        <f>IF('Ümumi baza'!IK90="","",'Ümumi baza'!IK90)</f>
        <v>0</v>
      </c>
      <c r="BF90" s="68">
        <f>IF('Ümumi baza'!IL90="","",'Ümumi baza'!IL90)</f>
        <v>65.611210317460319</v>
      </c>
      <c r="BG90" s="68">
        <f>IF('Ümumi baza'!IM90="","",'Ümumi baza'!IM90)</f>
        <v>0</v>
      </c>
      <c r="BH90" s="68">
        <f>IF('Ümumi baza'!IZ90="","",'Ümumi baza'!IZ90)</f>
        <v>72.82009419152277</v>
      </c>
      <c r="BI90" s="68">
        <f>IF('Ümumi baza'!JM90="","",'Ümumi baza'!JM90)</f>
        <v>0</v>
      </c>
      <c r="BJ90" s="68">
        <f>IF('Ümumi baza'!JN90="","",'Ümumi baza'!JN90)</f>
        <v>0</v>
      </c>
      <c r="BK90" s="68">
        <f>IF('Ümumi baza'!JO90="","",'Ümumi baza'!JO90)</f>
        <v>63.603465463108321</v>
      </c>
      <c r="BL90" s="68">
        <f>IF('Ümumi baza'!JP90="","",'Ümumi baza'!JP90)</f>
        <v>0</v>
      </c>
      <c r="BM90" s="68">
        <f>IF('Ümumi baza'!JQ90="","",'Ümumi baza'!JQ90)</f>
        <v>63.603465463108321</v>
      </c>
      <c r="BN90" s="68">
        <f>IF('Ümumi baza'!JR90="","",'Ümumi baza'!JR90)</f>
        <v>0</v>
      </c>
      <c r="BO90" s="68" t="str">
        <f>IF('Ümumi baza'!KE90="","",'Ümumi baza'!KE90)</f>
        <v/>
      </c>
      <c r="BP90" s="68" t="str">
        <f>IF('Ümumi baza'!KR90="","",'Ümumi baza'!KR90)</f>
        <v/>
      </c>
      <c r="BQ90" s="68" t="str">
        <f>IF('Ümumi baza'!KS90="","",'Ümumi baza'!KS90)</f>
        <v/>
      </c>
      <c r="BR90" s="68" t="str">
        <f>IF('Ümumi baza'!KT90="","",'Ümumi baza'!KT90)</f>
        <v/>
      </c>
      <c r="BS90" s="68" t="str">
        <f>IF('Ümumi baza'!KU90="","",'Ümumi baza'!KU90)</f>
        <v/>
      </c>
      <c r="BT90" s="68" t="str">
        <f>IF('Ümumi baza'!KV90="","",'Ümumi baza'!KV90)</f>
        <v/>
      </c>
      <c r="BU90" s="68" t="str">
        <f>IF('Ümumi baza'!KW90="","",'Ümumi baza'!KW90)</f>
        <v/>
      </c>
      <c r="BV90" s="68">
        <f>IF('Ümumi baza'!LJ90="","",'Ümumi baza'!LJ90)</f>
        <v>32.267045454545453</v>
      </c>
      <c r="BW90" s="68">
        <f>IF('Ümumi baza'!LW90="","",'Ümumi baza'!LW90)</f>
        <v>0</v>
      </c>
      <c r="BX90" s="68">
        <f>IF('Ümumi baza'!LX90="","",'Ümumi baza'!LX90)</f>
        <v>0</v>
      </c>
      <c r="BY90" s="68">
        <f>IF('Ümumi baza'!LY90="","",'Ümumi baza'!LY90)</f>
        <v>26.304924242424242</v>
      </c>
      <c r="BZ90" s="68">
        <f>IF('Ümumi baza'!LZ90="","",'Ümumi baza'!LZ90)</f>
        <v>19.625</v>
      </c>
      <c r="CA90" s="68">
        <f>IF('Ümumi baza'!MA90="","",'Ümumi baza'!MA90)</f>
        <v>29.134469696969695</v>
      </c>
      <c r="CB90" s="68">
        <f>IF('Ümumi baza'!MB90="","",'Ümumi baza'!MB90)</f>
        <v>0</v>
      </c>
      <c r="CC90" s="68" t="str">
        <f>IF('Ümumi baza'!MO90="","",'Ümumi baza'!MO90)</f>
        <v/>
      </c>
      <c r="CD90" s="68" t="str">
        <f>IF('Ümumi baza'!NB90="","",'Ümumi baza'!NB90)</f>
        <v/>
      </c>
      <c r="CE90" s="68" t="str">
        <f>IF('Ümumi baza'!NC90="","",'Ümumi baza'!NC90)</f>
        <v/>
      </c>
      <c r="CF90" s="68" t="str">
        <f>IF('Ümumi baza'!ND90="","",'Ümumi baza'!ND90)</f>
        <v/>
      </c>
      <c r="CG90" s="68" t="str">
        <f>IF('Ümumi baza'!NE90="","",'Ümumi baza'!NE90)</f>
        <v/>
      </c>
      <c r="CH90" s="68" t="str">
        <f>IF('Ümumi baza'!NF90="","",'Ümumi baza'!NF90)</f>
        <v/>
      </c>
      <c r="CI90" s="68" t="str">
        <f>IF('Ümumi baza'!NG90="","",'Ümumi baza'!NG90)</f>
        <v/>
      </c>
      <c r="CJ90" s="69">
        <f t="shared" si="8"/>
        <v>32.337666024451742</v>
      </c>
      <c r="CK90" s="69">
        <f t="shared" si="9"/>
        <v>0</v>
      </c>
      <c r="CL90" s="69">
        <f t="shared" si="10"/>
        <v>0</v>
      </c>
      <c r="CM90" s="69">
        <f t="shared" si="11"/>
        <v>31.103920004598582</v>
      </c>
      <c r="CN90" s="69">
        <f t="shared" si="12"/>
        <v>3.9249999999999998</v>
      </c>
      <c r="CO90" s="69">
        <f t="shared" si="13"/>
        <v>31.669829095507669</v>
      </c>
      <c r="CP90" s="69">
        <f t="shared" si="14"/>
        <v>0</v>
      </c>
    </row>
    <row r="91" spans="1:94" x14ac:dyDescent="0.3">
      <c r="A91" s="63"/>
      <c r="B91" s="68" t="str">
        <f>IF('Ümumi baza'!B91="","",'Ümumi baza'!B91)</f>
        <v/>
      </c>
      <c r="C91" s="68" t="s">
        <v>88</v>
      </c>
      <c r="D91" s="68" t="str">
        <f>IF('Ümumi baza'!L91="","",'Ümumi baza'!L91)</f>
        <v/>
      </c>
      <c r="E91" s="68" t="str">
        <f>IF('Ümumi baza'!Y91="","",'Ümumi baza'!Y91)</f>
        <v/>
      </c>
      <c r="F91" s="68" t="str">
        <f>IF('Ümumi baza'!Z91="","",'Ümumi baza'!Z91)</f>
        <v/>
      </c>
      <c r="G91" s="68" t="str">
        <f>IF('Ümumi baza'!AA91="","",'Ümumi baza'!AA91)</f>
        <v/>
      </c>
      <c r="H91" s="68" t="str">
        <f>IF('Ümumi baza'!AB91="","",'Ümumi baza'!AB91)</f>
        <v/>
      </c>
      <c r="I91" s="68" t="str">
        <f>IF('Ümumi baza'!AC91="","",'Ümumi baza'!AC91)</f>
        <v/>
      </c>
      <c r="J91" s="68" t="str">
        <f>IF('Ümumi baza'!AD91="","",'Ümumi baza'!AD91)</f>
        <v/>
      </c>
      <c r="K91" s="68" t="str">
        <f>IF('Ümumi baza'!AQ91="","",'Ümumi baza'!AQ91)</f>
        <v/>
      </c>
      <c r="L91" s="68" t="str">
        <f>IF('Ümumi baza'!BD91="","",'Ümumi baza'!BD91)</f>
        <v/>
      </c>
      <c r="M91" s="68" t="str">
        <f>IF('Ümumi baza'!BE91="","",'Ümumi baza'!BE91)</f>
        <v/>
      </c>
      <c r="N91" s="68" t="str">
        <f>IF('Ümumi baza'!BF91="","",'Ümumi baza'!BF91)</f>
        <v/>
      </c>
      <c r="O91" s="68" t="str">
        <f>IF('Ümumi baza'!BG91="","",'Ümumi baza'!BG91)</f>
        <v/>
      </c>
      <c r="P91" s="68" t="str">
        <f>IF('Ümumi baza'!BH91="","",'Ümumi baza'!BH91)</f>
        <v/>
      </c>
      <c r="Q91" s="68" t="str">
        <f>IF('Ümumi baza'!BI91="","",'Ümumi baza'!BI91)</f>
        <v/>
      </c>
      <c r="R91" s="68" t="str">
        <f>IF('Ümumi baza'!BV91="","",'Ümumi baza'!BV91)</f>
        <v/>
      </c>
      <c r="S91" s="68" t="str">
        <f>IF('Ümumi baza'!CI91="","",'Ümumi baza'!CI91)</f>
        <v/>
      </c>
      <c r="T91" s="68" t="str">
        <f>IF('Ümumi baza'!CJ91="","",'Ümumi baza'!CJ91)</f>
        <v/>
      </c>
      <c r="U91" s="68" t="str">
        <f>IF('Ümumi baza'!CK91="","",'Ümumi baza'!CK91)</f>
        <v/>
      </c>
      <c r="V91" s="68" t="str">
        <f>IF('Ümumi baza'!CL91="","",'Ümumi baza'!CL91)</f>
        <v/>
      </c>
      <c r="W91" s="68" t="str">
        <f>IF('Ümumi baza'!CM91="","",'Ümumi baza'!CM91)</f>
        <v/>
      </c>
      <c r="X91" s="68" t="str">
        <f>IF('Ümumi baza'!CN91="","",'Ümumi baza'!CN91)</f>
        <v/>
      </c>
      <c r="Y91" s="68" t="str">
        <f>IF('Ümumi baza'!DA91="","",'Ümumi baza'!DA91)</f>
        <v/>
      </c>
      <c r="Z91" s="68" t="str">
        <f>IF('Ümumi baza'!DN91="","",'Ümumi baza'!DN91)</f>
        <v/>
      </c>
      <c r="AA91" s="68" t="str">
        <f>IF('Ümumi baza'!DO91="","",'Ümumi baza'!DO91)</f>
        <v/>
      </c>
      <c r="AB91" s="68" t="str">
        <f>IF('Ümumi baza'!DP91="","",'Ümumi baza'!DP91)</f>
        <v/>
      </c>
      <c r="AC91" s="68" t="str">
        <f>IF('Ümumi baza'!DQ91="","",'Ümumi baza'!DQ91)</f>
        <v/>
      </c>
      <c r="AD91" s="68" t="str">
        <f>IF('Ümumi baza'!DR91="","",'Ümumi baza'!DR91)</f>
        <v/>
      </c>
      <c r="AE91" s="68" t="str">
        <f>IF('Ümumi baza'!DS91="","",'Ümumi baza'!DS91)</f>
        <v/>
      </c>
      <c r="AF91" s="68" t="str">
        <f>IF('Ümumi baza'!EF91="","",'Ümumi baza'!EF91)</f>
        <v/>
      </c>
      <c r="AG91" s="68" t="str">
        <f>IF('Ümumi baza'!ES91="","",'Ümumi baza'!ES91)</f>
        <v/>
      </c>
      <c r="AH91" s="68" t="str">
        <f>IF('Ümumi baza'!ET91="","",'Ümumi baza'!ET91)</f>
        <v/>
      </c>
      <c r="AI91" s="68" t="str">
        <f>IF('Ümumi baza'!EU91="","",'Ümumi baza'!EU91)</f>
        <v/>
      </c>
      <c r="AJ91" s="68" t="str">
        <f>IF('Ümumi baza'!EV91="","",'Ümumi baza'!EV91)</f>
        <v/>
      </c>
      <c r="AK91" s="68" t="str">
        <f>IF('Ümumi baza'!EW91="","",'Ümumi baza'!EW91)</f>
        <v/>
      </c>
      <c r="AL91" s="68" t="str">
        <f>IF('Ümumi baza'!EX91="","",'Ümumi baza'!EX91)</f>
        <v/>
      </c>
      <c r="AM91" s="68" t="str">
        <f>IF('Ümumi baza'!FK91="","",'Ümumi baza'!FK91)</f>
        <v/>
      </c>
      <c r="AN91" s="68" t="str">
        <f>IF('Ümumi baza'!FX91="","",'Ümumi baza'!FX91)</f>
        <v/>
      </c>
      <c r="AO91" s="68" t="str">
        <f>IF('Ümumi baza'!FY91="","",'Ümumi baza'!FY91)</f>
        <v/>
      </c>
      <c r="AP91" s="68" t="str">
        <f>IF('Ümumi baza'!FZ91="","",'Ümumi baza'!FZ91)</f>
        <v/>
      </c>
      <c r="AQ91" s="68" t="str">
        <f>IF('Ümumi baza'!GA91="","",'Ümumi baza'!GA91)</f>
        <v/>
      </c>
      <c r="AR91" s="68" t="str">
        <f>IF('Ümumi baza'!GB91="","",'Ümumi baza'!GB91)</f>
        <v/>
      </c>
      <c r="AS91" s="68" t="str">
        <f>IF('Ümumi baza'!GC91="","",'Ümumi baza'!GC91)</f>
        <v/>
      </c>
      <c r="AT91" s="68" t="str">
        <f>IF('Ümumi baza'!GP91="","",'Ümumi baza'!GP91)</f>
        <v/>
      </c>
      <c r="AU91" s="68" t="str">
        <f>IF('Ümumi baza'!HC91="","",'Ümumi baza'!HC91)</f>
        <v/>
      </c>
      <c r="AV91" s="68" t="str">
        <f>IF('Ümumi baza'!HD91="","",'Ümumi baza'!HD91)</f>
        <v/>
      </c>
      <c r="AW91" s="68">
        <f>IF('Ümumi baza'!HE91="","",'Ümumi baza'!HE91)</f>
        <v>19.721469007183291</v>
      </c>
      <c r="AX91" s="68">
        <f>IF('Ümumi baza'!HF91="","",'Ümumi baza'!HF91)</f>
        <v>21.739130434782609</v>
      </c>
      <c r="AY91" s="68">
        <f>IF('Ümumi baza'!HG91="","",'Ümumi baza'!HG91)</f>
        <v>20.31670710242139</v>
      </c>
      <c r="AZ91" s="68" t="str">
        <f>IF('Ümumi baza'!HH91="","",'Ümumi baza'!HH91)</f>
        <v/>
      </c>
      <c r="BA91" s="68">
        <f>IF('Ümumi baza'!HU91="","",'Ümumi baza'!HU91)</f>
        <v>37.958810068649882</v>
      </c>
      <c r="BB91" s="68" t="str">
        <f>IF('Ümumi baza'!IH91="","",'Ümumi baza'!IH91)</f>
        <v/>
      </c>
      <c r="BC91" s="68" t="str">
        <f>IF('Ümumi baza'!II91="","",'Ümumi baza'!II91)</f>
        <v/>
      </c>
      <c r="BD91" s="68">
        <f>IF('Ümumi baza'!IJ91="","",'Ümumi baza'!IJ91)</f>
        <v>18.534798534798536</v>
      </c>
      <c r="BE91" s="68" t="str">
        <f>IF('Ümumi baza'!IK91="","",'Ümumi baza'!IK91)</f>
        <v/>
      </c>
      <c r="BF91" s="68">
        <f>IF('Ümumi baza'!IL91="","",'Ümumi baza'!IL91)</f>
        <v>18.534798534798536</v>
      </c>
      <c r="BG91" s="68" t="str">
        <f>IF('Ümumi baza'!IM91="","",'Ümumi baza'!IM91)</f>
        <v/>
      </c>
      <c r="BH91" s="68">
        <f>IF('Ümumi baza'!IZ91="","",'Ümumi baza'!IZ91)</f>
        <v>29.452237312649213</v>
      </c>
      <c r="BI91" s="68" t="str">
        <f>IF('Ümumi baza'!JM91="","",'Ümumi baza'!JM91)</f>
        <v/>
      </c>
      <c r="BJ91" s="68" t="str">
        <f>IF('Ümumi baza'!JN91="","",'Ümumi baza'!JN91)</f>
        <v/>
      </c>
      <c r="BK91" s="68">
        <f>IF('Ümumi baza'!JO91="","",'Ümumi baza'!JO91)</f>
        <v>14.088574060787204</v>
      </c>
      <c r="BL91" s="68" t="str">
        <f>IF('Ümumi baza'!JP91="","",'Ümumi baza'!JP91)</f>
        <v/>
      </c>
      <c r="BM91" s="68">
        <f>IF('Ümumi baza'!JQ91="","",'Ümumi baza'!JQ91)</f>
        <v>14.088574060787204</v>
      </c>
      <c r="BN91" s="68" t="str">
        <f>IF('Ümumi baza'!JR91="","",'Ümumi baza'!JR91)</f>
        <v/>
      </c>
      <c r="BO91" s="68">
        <f>IF('Ümumi baza'!KE91="","",'Ümumi baza'!KE91)</f>
        <v>25.616161616161616</v>
      </c>
      <c r="BP91" s="68" t="str">
        <f>IF('Ümumi baza'!KR91="","",'Ümumi baza'!KR91)</f>
        <v/>
      </c>
      <c r="BQ91" s="68" t="str">
        <f>IF('Ümumi baza'!KS91="","",'Ümumi baza'!KS91)</f>
        <v/>
      </c>
      <c r="BR91" s="68">
        <f>IF('Ümumi baza'!KT91="","",'Ümumi baza'!KT91)</f>
        <v>9.2236652236652219</v>
      </c>
      <c r="BS91" s="68">
        <f>IF('Ümumi baza'!KU91="","",'Ümumi baza'!KU91)</f>
        <v>16.096681096681095</v>
      </c>
      <c r="BT91" s="68">
        <f>IF('Ümumi baza'!KV91="","",'Ümumi baza'!KV91)</f>
        <v>16.644300144300143</v>
      </c>
      <c r="BU91" s="68" t="str">
        <f>IF('Ümumi baza'!KW91="","",'Ümumi baza'!KW91)</f>
        <v/>
      </c>
      <c r="BV91" s="68">
        <f>IF('Ümumi baza'!LJ91="","",'Ümumi baza'!LJ91)</f>
        <v>9.0909090909090917</v>
      </c>
      <c r="BW91" s="68" t="str">
        <f>IF('Ümumi baza'!LW91="","",'Ümumi baza'!LW91)</f>
        <v/>
      </c>
      <c r="BX91" s="68" t="str">
        <f>IF('Ümumi baza'!LX91="","",'Ümumi baza'!LX91)</f>
        <v/>
      </c>
      <c r="BY91" s="68">
        <f>IF('Ümumi baza'!LY91="","",'Ümumi baza'!LY91)</f>
        <v>2.2727272727272729</v>
      </c>
      <c r="BZ91" s="68">
        <f>IF('Ümumi baza'!LZ91="","",'Ümumi baza'!LZ91)</f>
        <v>36.363636363636367</v>
      </c>
      <c r="CA91" s="68">
        <f>IF('Ümumi baza'!MA91="","",'Ümumi baza'!MA91)</f>
        <v>11.363636363636363</v>
      </c>
      <c r="CB91" s="68" t="str">
        <f>IF('Ümumi baza'!MB91="","",'Ümumi baza'!MB91)</f>
        <v/>
      </c>
      <c r="CC91" s="68">
        <f>IF('Ümumi baza'!MO91="","",'Ümumi baza'!MO91)</f>
        <v>27.777777777777779</v>
      </c>
      <c r="CD91" s="68" t="str">
        <f>IF('Ümumi baza'!NB91="","",'Ümumi baza'!NB91)</f>
        <v/>
      </c>
      <c r="CE91" s="68" t="str">
        <f>IF('Ümumi baza'!NC91="","",'Ümumi baza'!NC91)</f>
        <v/>
      </c>
      <c r="CF91" s="68">
        <f>IF('Ümumi baza'!ND91="","",'Ümumi baza'!ND91)</f>
        <v>44.444444444444443</v>
      </c>
      <c r="CG91" s="68">
        <f>IF('Ümumi baza'!NE91="","",'Ümumi baza'!NE91)</f>
        <v>44.444444444444443</v>
      </c>
      <c r="CH91" s="68">
        <f>IF('Ümumi baza'!NF91="","",'Ümumi baza'!NF91)</f>
        <v>44.444444444444443</v>
      </c>
      <c r="CI91" s="68" t="str">
        <f>IF('Ümumi baza'!NG91="","",'Ümumi baza'!NG91)</f>
        <v/>
      </c>
      <c r="CJ91" s="69">
        <f t="shared" si="8"/>
        <v>25.979179173229518</v>
      </c>
      <c r="CK91" s="69" t="e">
        <f t="shared" si="9"/>
        <v>#DIV/0!</v>
      </c>
      <c r="CL91" s="69" t="e">
        <f t="shared" si="10"/>
        <v>#DIV/0!</v>
      </c>
      <c r="CM91" s="69">
        <f t="shared" si="11"/>
        <v>18.047613090600994</v>
      </c>
      <c r="CN91" s="69">
        <f t="shared" si="12"/>
        <v>29.660973084886127</v>
      </c>
      <c r="CO91" s="69">
        <f t="shared" si="13"/>
        <v>20.898743441731344</v>
      </c>
      <c r="CP91" s="69" t="e">
        <f t="shared" si="14"/>
        <v>#DIV/0!</v>
      </c>
    </row>
    <row r="92" spans="1:94" x14ac:dyDescent="0.3">
      <c r="A92" s="63"/>
      <c r="B92" s="68" t="str">
        <f>IF('Ümumi baza'!B92="","",'Ümumi baza'!B92)</f>
        <v/>
      </c>
      <c r="C92" s="68" t="s">
        <v>89</v>
      </c>
      <c r="D92" s="68" t="str">
        <f>IF('Ümumi baza'!L92="","",'Ümumi baza'!L92)</f>
        <v/>
      </c>
      <c r="E92" s="68" t="str">
        <f>IF('Ümumi baza'!Y92="","",'Ümumi baza'!Y92)</f>
        <v/>
      </c>
      <c r="F92" s="68" t="str">
        <f>IF('Ümumi baza'!Z92="","",'Ümumi baza'!Z92)</f>
        <v/>
      </c>
      <c r="G92" s="68" t="str">
        <f>IF('Ümumi baza'!AA92="","",'Ümumi baza'!AA92)</f>
        <v/>
      </c>
      <c r="H92" s="68" t="str">
        <f>IF('Ümumi baza'!AB92="","",'Ümumi baza'!AB92)</f>
        <v/>
      </c>
      <c r="I92" s="68" t="str">
        <f>IF('Ümumi baza'!AC92="","",'Ümumi baza'!AC92)</f>
        <v/>
      </c>
      <c r="J92" s="68" t="str">
        <f>IF('Ümumi baza'!AD92="","",'Ümumi baza'!AD92)</f>
        <v/>
      </c>
      <c r="K92" s="68" t="str">
        <f>IF('Ümumi baza'!AQ92="","",'Ümumi baza'!AQ92)</f>
        <v/>
      </c>
      <c r="L92" s="68" t="str">
        <f>IF('Ümumi baza'!BD92="","",'Ümumi baza'!BD92)</f>
        <v/>
      </c>
      <c r="M92" s="68" t="str">
        <f>IF('Ümumi baza'!BE92="","",'Ümumi baza'!BE92)</f>
        <v/>
      </c>
      <c r="N92" s="68" t="str">
        <f>IF('Ümumi baza'!BF92="","",'Ümumi baza'!BF92)</f>
        <v/>
      </c>
      <c r="O92" s="68" t="str">
        <f>IF('Ümumi baza'!BG92="","",'Ümumi baza'!BG92)</f>
        <v/>
      </c>
      <c r="P92" s="68" t="str">
        <f>IF('Ümumi baza'!BH92="","",'Ümumi baza'!BH92)</f>
        <v/>
      </c>
      <c r="Q92" s="68" t="str">
        <f>IF('Ümumi baza'!BI92="","",'Ümumi baza'!BI92)</f>
        <v/>
      </c>
      <c r="R92" s="68" t="str">
        <f>IF('Ümumi baza'!BV92="","",'Ümumi baza'!BV92)</f>
        <v/>
      </c>
      <c r="S92" s="68" t="str">
        <f>IF('Ümumi baza'!CI92="","",'Ümumi baza'!CI92)</f>
        <v/>
      </c>
      <c r="T92" s="68" t="str">
        <f>IF('Ümumi baza'!CJ92="","",'Ümumi baza'!CJ92)</f>
        <v/>
      </c>
      <c r="U92" s="68" t="str">
        <f>IF('Ümumi baza'!CK92="","",'Ümumi baza'!CK92)</f>
        <v/>
      </c>
      <c r="V92" s="68" t="str">
        <f>IF('Ümumi baza'!CL92="","",'Ümumi baza'!CL92)</f>
        <v/>
      </c>
      <c r="W92" s="68" t="str">
        <f>IF('Ümumi baza'!CM92="","",'Ümumi baza'!CM92)</f>
        <v/>
      </c>
      <c r="X92" s="68" t="str">
        <f>IF('Ümumi baza'!CN92="","",'Ümumi baza'!CN92)</f>
        <v/>
      </c>
      <c r="Y92" s="68" t="str">
        <f>IF('Ümumi baza'!DA92="","",'Ümumi baza'!DA92)</f>
        <v/>
      </c>
      <c r="Z92" s="68" t="str">
        <f>IF('Ümumi baza'!DN92="","",'Ümumi baza'!DN92)</f>
        <v/>
      </c>
      <c r="AA92" s="68" t="str">
        <f>IF('Ümumi baza'!DO92="","",'Ümumi baza'!DO92)</f>
        <v/>
      </c>
      <c r="AB92" s="68" t="str">
        <f>IF('Ümumi baza'!DP92="","",'Ümumi baza'!DP92)</f>
        <v/>
      </c>
      <c r="AC92" s="68" t="str">
        <f>IF('Ümumi baza'!DQ92="","",'Ümumi baza'!DQ92)</f>
        <v/>
      </c>
      <c r="AD92" s="68" t="str">
        <f>IF('Ümumi baza'!DR92="","",'Ümumi baza'!DR92)</f>
        <v/>
      </c>
      <c r="AE92" s="68" t="str">
        <f>IF('Ümumi baza'!DS92="","",'Ümumi baza'!DS92)</f>
        <v/>
      </c>
      <c r="AF92" s="68" t="str">
        <f>IF('Ümumi baza'!EF92="","",'Ümumi baza'!EF92)</f>
        <v/>
      </c>
      <c r="AG92" s="68" t="str">
        <f>IF('Ümumi baza'!ES92="","",'Ümumi baza'!ES92)</f>
        <v/>
      </c>
      <c r="AH92" s="68" t="str">
        <f>IF('Ümumi baza'!ET92="","",'Ümumi baza'!ET92)</f>
        <v/>
      </c>
      <c r="AI92" s="68" t="str">
        <f>IF('Ümumi baza'!EU92="","",'Ümumi baza'!EU92)</f>
        <v/>
      </c>
      <c r="AJ92" s="68" t="str">
        <f>IF('Ümumi baza'!EV92="","",'Ümumi baza'!EV92)</f>
        <v/>
      </c>
      <c r="AK92" s="68" t="str">
        <f>IF('Ümumi baza'!EW92="","",'Ümumi baza'!EW92)</f>
        <v/>
      </c>
      <c r="AL92" s="68" t="str">
        <f>IF('Ümumi baza'!EX92="","",'Ümumi baza'!EX92)</f>
        <v/>
      </c>
      <c r="AM92" s="68" t="str">
        <f>IF('Ümumi baza'!FK92="","",'Ümumi baza'!FK92)</f>
        <v/>
      </c>
      <c r="AN92" s="68" t="str">
        <f>IF('Ümumi baza'!FX92="","",'Ümumi baza'!FX92)</f>
        <v/>
      </c>
      <c r="AO92" s="68" t="str">
        <f>IF('Ümumi baza'!FY92="","",'Ümumi baza'!FY92)</f>
        <v/>
      </c>
      <c r="AP92" s="68" t="str">
        <f>IF('Ümumi baza'!FZ92="","",'Ümumi baza'!FZ92)</f>
        <v/>
      </c>
      <c r="AQ92" s="68" t="str">
        <f>IF('Ümumi baza'!GA92="","",'Ümumi baza'!GA92)</f>
        <v/>
      </c>
      <c r="AR92" s="68" t="str">
        <f>IF('Ümumi baza'!GB92="","",'Ümumi baza'!GB92)</f>
        <v/>
      </c>
      <c r="AS92" s="68" t="str">
        <f>IF('Ümumi baza'!GC92="","",'Ümumi baza'!GC92)</f>
        <v/>
      </c>
      <c r="AT92" s="68" t="str">
        <f>IF('Ümumi baza'!GP92="","",'Ümumi baza'!GP92)</f>
        <v/>
      </c>
      <c r="AU92" s="68" t="str">
        <f>IF('Ümumi baza'!HC92="","",'Ümumi baza'!HC92)</f>
        <v/>
      </c>
      <c r="AV92" s="68" t="str">
        <f>IF('Ümumi baza'!HD92="","",'Ümumi baza'!HD92)</f>
        <v/>
      </c>
      <c r="AW92" s="68">
        <f>IF('Ümumi baza'!HE92="","",'Ümumi baza'!HE92)</f>
        <v>30.491413348556204</v>
      </c>
      <c r="AX92" s="68">
        <f>IF('Ümumi baza'!HF92="","",'Ümumi baza'!HF92)</f>
        <v>26.086956521739129</v>
      </c>
      <c r="AY92" s="68">
        <f>IF('Ümumi baza'!HG92="","",'Ümumi baza'!HG92)</f>
        <v>28.110460967603824</v>
      </c>
      <c r="AZ92" s="68" t="str">
        <f>IF('Ümumi baza'!HH92="","",'Ümumi baza'!HH92)</f>
        <v/>
      </c>
      <c r="BA92" s="68">
        <f>IF('Ümumi baza'!HU92="","",'Ümumi baza'!HU92)</f>
        <v>36.702720569539792</v>
      </c>
      <c r="BB92" s="68" t="str">
        <f>IF('Ümumi baza'!IH92="","",'Ümumi baza'!IH92)</f>
        <v/>
      </c>
      <c r="BC92" s="68" t="str">
        <f>IF('Ümumi baza'!II92="","",'Ümumi baza'!II92)</f>
        <v/>
      </c>
      <c r="BD92" s="68">
        <f>IF('Ümumi baza'!IJ92="","",'Ümumi baza'!IJ92)</f>
        <v>42.346578542230716</v>
      </c>
      <c r="BE92" s="68" t="str">
        <f>IF('Ümumi baza'!IK92="","",'Ümumi baza'!IK92)</f>
        <v/>
      </c>
      <c r="BF92" s="68">
        <f>IF('Ümumi baza'!IL92="","",'Ümumi baza'!IL92)</f>
        <v>42.346578542230716</v>
      </c>
      <c r="BG92" s="68" t="str">
        <f>IF('Ümumi baza'!IM92="","",'Ümumi baza'!IM92)</f>
        <v/>
      </c>
      <c r="BH92" s="68">
        <f>IF('Ümumi baza'!IZ92="","",'Ümumi baza'!IZ92)</f>
        <v>31.741727271312104</v>
      </c>
      <c r="BI92" s="68" t="str">
        <f>IF('Ümumi baza'!JM92="","",'Ümumi baza'!JM92)</f>
        <v/>
      </c>
      <c r="BJ92" s="68" t="str">
        <f>IF('Ümumi baza'!JN92="","",'Ümumi baza'!JN92)</f>
        <v/>
      </c>
      <c r="BK92" s="68">
        <f>IF('Ümumi baza'!JO92="","",'Ümumi baza'!JO92)</f>
        <v>33.537202690520765</v>
      </c>
      <c r="BL92" s="68" t="str">
        <f>IF('Ümumi baza'!JP92="","",'Ümumi baza'!JP92)</f>
        <v/>
      </c>
      <c r="BM92" s="68">
        <f>IF('Ümumi baza'!JQ92="","",'Ümumi baza'!JQ92)</f>
        <v>33.537202690520765</v>
      </c>
      <c r="BN92" s="68" t="str">
        <f>IF('Ümumi baza'!JR92="","",'Ümumi baza'!JR92)</f>
        <v/>
      </c>
      <c r="BO92" s="68">
        <f>IF('Ümumi baza'!KE92="","",'Ümumi baza'!KE92)</f>
        <v>26.927128427128427</v>
      </c>
      <c r="BP92" s="68" t="str">
        <f>IF('Ümumi baza'!KR92="","",'Ümumi baza'!KR92)</f>
        <v/>
      </c>
      <c r="BQ92" s="68" t="str">
        <f>IF('Ümumi baza'!KS92="","",'Ümumi baza'!KS92)</f>
        <v/>
      </c>
      <c r="BR92" s="68">
        <f>IF('Ümumi baza'!KT92="","",'Ümumi baza'!KT92)</f>
        <v>23.002886002886004</v>
      </c>
      <c r="BS92" s="68">
        <f>IF('Ümumi baza'!KU92="","",'Ümumi baza'!KU92)</f>
        <v>26.2994227994228</v>
      </c>
      <c r="BT92" s="68">
        <f>IF('Ümumi baza'!KV92="","",'Ümumi baza'!KV92)</f>
        <v>24.633477633477636</v>
      </c>
      <c r="BU92" s="68" t="str">
        <f>IF('Ümumi baza'!KW92="","",'Ümumi baza'!KW92)</f>
        <v/>
      </c>
      <c r="BV92" s="68">
        <f>IF('Ümumi baza'!LJ92="","",'Ümumi baza'!LJ92)</f>
        <v>45.454545454545453</v>
      </c>
      <c r="BW92" s="68" t="str">
        <f>IF('Ümumi baza'!LW92="","",'Ümumi baza'!LW92)</f>
        <v/>
      </c>
      <c r="BX92" s="68" t="str">
        <f>IF('Ümumi baza'!LX92="","",'Ümumi baza'!LX92)</f>
        <v/>
      </c>
      <c r="BY92" s="68">
        <f>IF('Ümumi baza'!LY92="","",'Ümumi baza'!LY92)</f>
        <v>22.529644268774703</v>
      </c>
      <c r="BZ92" s="68">
        <f>IF('Ümumi baza'!LZ92="","",'Ümumi baza'!LZ92)</f>
        <v>50</v>
      </c>
      <c r="CA92" s="68">
        <f>IF('Ümumi baza'!MA92="","",'Ümumi baza'!MA92)</f>
        <v>27.07509881422925</v>
      </c>
      <c r="CB92" s="68" t="str">
        <f>IF('Ümumi baza'!MB92="","",'Ümumi baza'!MB92)</f>
        <v/>
      </c>
      <c r="CC92" s="68">
        <f>IF('Ümumi baza'!MO92="","",'Ümumi baza'!MO92)</f>
        <v>38.888888888888886</v>
      </c>
      <c r="CD92" s="68" t="str">
        <f>IF('Ümumi baza'!NB92="","",'Ümumi baza'!NB92)</f>
        <v/>
      </c>
      <c r="CE92" s="68" t="str">
        <f>IF('Ümumi baza'!NC92="","",'Ümumi baza'!NC92)</f>
        <v/>
      </c>
      <c r="CF92" s="68">
        <f>IF('Ümumi baza'!ND92="","",'Ümumi baza'!ND92)</f>
        <v>44.444444444444443</v>
      </c>
      <c r="CG92" s="68">
        <f>IF('Ümumi baza'!NE92="","",'Ümumi baza'!NE92)</f>
        <v>38.888888888888886</v>
      </c>
      <c r="CH92" s="68">
        <f>IF('Ümumi baza'!NF92="","",'Ümumi baza'!NF92)</f>
        <v>38.888888888888886</v>
      </c>
      <c r="CI92" s="68" t="str">
        <f>IF('Ümumi baza'!NG92="","",'Ümumi baza'!NG92)</f>
        <v/>
      </c>
      <c r="CJ92" s="69">
        <f t="shared" si="8"/>
        <v>35.943002122282934</v>
      </c>
      <c r="CK92" s="69" t="e">
        <f t="shared" si="9"/>
        <v>#DIV/0!</v>
      </c>
      <c r="CL92" s="69" t="e">
        <f t="shared" si="10"/>
        <v>#DIV/0!</v>
      </c>
      <c r="CM92" s="69">
        <f t="shared" si="11"/>
        <v>32.725361549568809</v>
      </c>
      <c r="CN92" s="69">
        <f t="shared" si="12"/>
        <v>35.318817052512699</v>
      </c>
      <c r="CO92" s="69">
        <f t="shared" si="13"/>
        <v>32.431951256158513</v>
      </c>
      <c r="CP92" s="69" t="e">
        <f t="shared" si="14"/>
        <v>#DIV/0!</v>
      </c>
    </row>
    <row r="93" spans="1:94" x14ac:dyDescent="0.3">
      <c r="A93" s="63"/>
      <c r="B93" s="68" t="str">
        <f>IF('Ümumi baza'!B93="","",'Ümumi baza'!B93)</f>
        <v/>
      </c>
      <c r="C93" s="68" t="s">
        <v>90</v>
      </c>
      <c r="D93" s="68" t="str">
        <f>IF('Ümumi baza'!L93="","",'Ümumi baza'!L93)</f>
        <v/>
      </c>
      <c r="E93" s="68" t="str">
        <f>IF('Ümumi baza'!Y93="","",'Ümumi baza'!Y93)</f>
        <v/>
      </c>
      <c r="F93" s="68" t="str">
        <f>IF('Ümumi baza'!Z93="","",'Ümumi baza'!Z93)</f>
        <v/>
      </c>
      <c r="G93" s="68" t="str">
        <f>IF('Ümumi baza'!AA93="","",'Ümumi baza'!AA93)</f>
        <v/>
      </c>
      <c r="H93" s="68" t="str">
        <f>IF('Ümumi baza'!AB93="","",'Ümumi baza'!AB93)</f>
        <v/>
      </c>
      <c r="I93" s="68" t="str">
        <f>IF('Ümumi baza'!AC93="","",'Ümumi baza'!AC93)</f>
        <v/>
      </c>
      <c r="J93" s="68" t="str">
        <f>IF('Ümumi baza'!AD93="","",'Ümumi baza'!AD93)</f>
        <v/>
      </c>
      <c r="K93" s="68" t="str">
        <f>IF('Ümumi baza'!AQ93="","",'Ümumi baza'!AQ93)</f>
        <v/>
      </c>
      <c r="L93" s="68" t="str">
        <f>IF('Ümumi baza'!BD93="","",'Ümumi baza'!BD93)</f>
        <v/>
      </c>
      <c r="M93" s="68" t="str">
        <f>IF('Ümumi baza'!BE93="","",'Ümumi baza'!BE93)</f>
        <v/>
      </c>
      <c r="N93" s="68" t="str">
        <f>IF('Ümumi baza'!BF93="","",'Ümumi baza'!BF93)</f>
        <v/>
      </c>
      <c r="O93" s="68" t="str">
        <f>IF('Ümumi baza'!BG93="","",'Ümumi baza'!BG93)</f>
        <v/>
      </c>
      <c r="P93" s="68" t="str">
        <f>IF('Ümumi baza'!BH93="","",'Ümumi baza'!BH93)</f>
        <v/>
      </c>
      <c r="Q93" s="68" t="str">
        <f>IF('Ümumi baza'!BI93="","",'Ümumi baza'!BI93)</f>
        <v/>
      </c>
      <c r="R93" s="68" t="str">
        <f>IF('Ümumi baza'!BV93="","",'Ümumi baza'!BV93)</f>
        <v/>
      </c>
      <c r="S93" s="68" t="str">
        <f>IF('Ümumi baza'!CI93="","",'Ümumi baza'!CI93)</f>
        <v/>
      </c>
      <c r="T93" s="68" t="str">
        <f>IF('Ümumi baza'!CJ93="","",'Ümumi baza'!CJ93)</f>
        <v/>
      </c>
      <c r="U93" s="68" t="str">
        <f>IF('Ümumi baza'!CK93="","",'Ümumi baza'!CK93)</f>
        <v/>
      </c>
      <c r="V93" s="68" t="str">
        <f>IF('Ümumi baza'!CL93="","",'Ümumi baza'!CL93)</f>
        <v/>
      </c>
      <c r="W93" s="68" t="str">
        <f>IF('Ümumi baza'!CM93="","",'Ümumi baza'!CM93)</f>
        <v/>
      </c>
      <c r="X93" s="68" t="str">
        <f>IF('Ümumi baza'!CN93="","",'Ümumi baza'!CN93)</f>
        <v/>
      </c>
      <c r="Y93" s="68" t="str">
        <f>IF('Ümumi baza'!DA93="","",'Ümumi baza'!DA93)</f>
        <v/>
      </c>
      <c r="Z93" s="68" t="str">
        <f>IF('Ümumi baza'!DN93="","",'Ümumi baza'!DN93)</f>
        <v/>
      </c>
      <c r="AA93" s="68" t="str">
        <f>IF('Ümumi baza'!DO93="","",'Ümumi baza'!DO93)</f>
        <v/>
      </c>
      <c r="AB93" s="68" t="str">
        <f>IF('Ümumi baza'!DP93="","",'Ümumi baza'!DP93)</f>
        <v/>
      </c>
      <c r="AC93" s="68" t="str">
        <f>IF('Ümumi baza'!DQ93="","",'Ümumi baza'!DQ93)</f>
        <v/>
      </c>
      <c r="AD93" s="68" t="str">
        <f>IF('Ümumi baza'!DR93="","",'Ümumi baza'!DR93)</f>
        <v/>
      </c>
      <c r="AE93" s="68" t="str">
        <f>IF('Ümumi baza'!DS93="","",'Ümumi baza'!DS93)</f>
        <v/>
      </c>
      <c r="AF93" s="68" t="str">
        <f>IF('Ümumi baza'!EF93="","",'Ümumi baza'!EF93)</f>
        <v/>
      </c>
      <c r="AG93" s="68" t="str">
        <f>IF('Ümumi baza'!ES93="","",'Ümumi baza'!ES93)</f>
        <v/>
      </c>
      <c r="AH93" s="68" t="str">
        <f>IF('Ümumi baza'!ET93="","",'Ümumi baza'!ET93)</f>
        <v/>
      </c>
      <c r="AI93" s="68" t="str">
        <f>IF('Ümumi baza'!EU93="","",'Ümumi baza'!EU93)</f>
        <v/>
      </c>
      <c r="AJ93" s="68" t="str">
        <f>IF('Ümumi baza'!EV93="","",'Ümumi baza'!EV93)</f>
        <v/>
      </c>
      <c r="AK93" s="68" t="str">
        <f>IF('Ümumi baza'!EW93="","",'Ümumi baza'!EW93)</f>
        <v/>
      </c>
      <c r="AL93" s="68" t="str">
        <f>IF('Ümumi baza'!EX93="","",'Ümumi baza'!EX93)</f>
        <v/>
      </c>
      <c r="AM93" s="68" t="str">
        <f>IF('Ümumi baza'!FK93="","",'Ümumi baza'!FK93)</f>
        <v/>
      </c>
      <c r="AN93" s="68" t="str">
        <f>IF('Ümumi baza'!FX93="","",'Ümumi baza'!FX93)</f>
        <v/>
      </c>
      <c r="AO93" s="68" t="str">
        <f>IF('Ümumi baza'!FY93="","",'Ümumi baza'!FY93)</f>
        <v/>
      </c>
      <c r="AP93" s="68" t="str">
        <f>IF('Ümumi baza'!FZ93="","",'Ümumi baza'!FZ93)</f>
        <v/>
      </c>
      <c r="AQ93" s="68" t="str">
        <f>IF('Ümumi baza'!GA93="","",'Ümumi baza'!GA93)</f>
        <v/>
      </c>
      <c r="AR93" s="68" t="str">
        <f>IF('Ümumi baza'!GB93="","",'Ümumi baza'!GB93)</f>
        <v/>
      </c>
      <c r="AS93" s="68" t="str">
        <f>IF('Ümumi baza'!GC93="","",'Ümumi baza'!GC93)</f>
        <v/>
      </c>
      <c r="AT93" s="68" t="str">
        <f>IF('Ümumi baza'!GP93="","",'Ümumi baza'!GP93)</f>
        <v/>
      </c>
      <c r="AU93" s="68" t="str">
        <f>IF('Ümumi baza'!HC93="","",'Ümumi baza'!HC93)</f>
        <v/>
      </c>
      <c r="AV93" s="68" t="str">
        <f>IF('Ümumi baza'!HD93="","",'Ümumi baza'!HD93)</f>
        <v/>
      </c>
      <c r="AW93" s="68">
        <f>IF('Ümumi baza'!HE93="","",'Ümumi baza'!HE93)</f>
        <v>49.787117644260498</v>
      </c>
      <c r="AX93" s="68">
        <f>IF('Ümumi baza'!HF93="","",'Ümumi baza'!HF93)</f>
        <v>43.478260869565219</v>
      </c>
      <c r="AY93" s="68">
        <f>IF('Ümumi baza'!HG93="","",'Ümumi baza'!HG93)</f>
        <v>50.977593834736695</v>
      </c>
      <c r="AZ93" s="68" t="str">
        <f>IF('Ümumi baza'!HH93="","",'Ümumi baza'!HH93)</f>
        <v/>
      </c>
      <c r="BA93" s="68">
        <f>IF('Ümumi baza'!HU93="","",'Ümumi baza'!HU93)</f>
        <v>25.338469361810326</v>
      </c>
      <c r="BB93" s="68" t="str">
        <f>IF('Ümumi baza'!IH93="","",'Ümumi baza'!IH93)</f>
        <v/>
      </c>
      <c r="BC93" s="68" t="str">
        <f>IF('Ümumi baza'!II93="","",'Ümumi baza'!II93)</f>
        <v/>
      </c>
      <c r="BD93" s="68">
        <f>IF('Ümumi baza'!IJ93="","",'Ümumi baza'!IJ93)</f>
        <v>38.393985241811329</v>
      </c>
      <c r="BE93" s="68" t="str">
        <f>IF('Ümumi baza'!IK93="","",'Ümumi baza'!IK93)</f>
        <v/>
      </c>
      <c r="BF93" s="68">
        <f>IF('Ümumi baza'!IL93="","",'Ümumi baza'!IL93)</f>
        <v>38.393985241811329</v>
      </c>
      <c r="BG93" s="68" t="str">
        <f>IF('Ümumi baza'!IM93="","",'Ümumi baza'!IM93)</f>
        <v/>
      </c>
      <c r="BH93" s="68">
        <f>IF('Ümumi baza'!IZ93="","",'Ümumi baza'!IZ93)</f>
        <v>38.806035416038689</v>
      </c>
      <c r="BI93" s="68" t="str">
        <f>IF('Ümumi baza'!JM93="","",'Ümumi baza'!JM93)</f>
        <v/>
      </c>
      <c r="BJ93" s="68" t="str">
        <f>IF('Ümumi baza'!JN93="","",'Ümumi baza'!JN93)</f>
        <v/>
      </c>
      <c r="BK93" s="68">
        <f>IF('Ümumi baza'!JO93="","",'Ümumi baza'!JO93)</f>
        <v>50.190191741352251</v>
      </c>
      <c r="BL93" s="68" t="str">
        <f>IF('Ümumi baza'!JP93="","",'Ümumi baza'!JP93)</f>
        <v/>
      </c>
      <c r="BM93" s="68">
        <f>IF('Ümumi baza'!JQ93="","",'Ümumi baza'!JQ93)</f>
        <v>50.190191741352251</v>
      </c>
      <c r="BN93" s="68" t="str">
        <f>IF('Ümumi baza'!JR93="","",'Ümumi baza'!JR93)</f>
        <v/>
      </c>
      <c r="BO93" s="68">
        <f>IF('Ümumi baza'!KE93="","",'Ümumi baza'!KE93)</f>
        <v>47.45670995670995</v>
      </c>
      <c r="BP93" s="68" t="str">
        <f>IF('Ümumi baza'!KR93="","",'Ümumi baza'!KR93)</f>
        <v/>
      </c>
      <c r="BQ93" s="68" t="str">
        <f>IF('Ümumi baza'!KS93="","",'Ümumi baza'!KS93)</f>
        <v/>
      </c>
      <c r="BR93" s="68">
        <f>IF('Ümumi baza'!KT93="","",'Ümumi baza'!KT93)</f>
        <v>58.393939393939398</v>
      </c>
      <c r="BS93" s="68">
        <f>IF('Ümumi baza'!KU93="","",'Ümumi baza'!KU93)</f>
        <v>55.222943722943718</v>
      </c>
      <c r="BT93" s="68">
        <f>IF('Ümumi baza'!KV93="","",'Ümumi baza'!KV93)</f>
        <v>53.960317460317462</v>
      </c>
      <c r="BU93" s="68" t="str">
        <f>IF('Ümumi baza'!KW93="","",'Ümumi baza'!KW93)</f>
        <v/>
      </c>
      <c r="BV93" s="68">
        <f>IF('Ümumi baza'!LJ93="","",'Ümumi baza'!LJ93)</f>
        <v>45.454545454545453</v>
      </c>
      <c r="BW93" s="68" t="str">
        <f>IF('Ümumi baza'!LW93="","",'Ümumi baza'!LW93)</f>
        <v/>
      </c>
      <c r="BX93" s="68" t="str">
        <f>IF('Ümumi baza'!LX93="","",'Ümumi baza'!LX93)</f>
        <v/>
      </c>
      <c r="BY93" s="68">
        <f>IF('Ümumi baza'!LY93="","",'Ümumi baza'!LY93)</f>
        <v>75.197628458498031</v>
      </c>
      <c r="BZ93" s="68">
        <f>IF('Ümumi baza'!LZ93="","",'Ümumi baza'!LZ93)</f>
        <v>13.636363636363637</v>
      </c>
      <c r="CA93" s="68">
        <f>IF('Ümumi baza'!MA93="","",'Ümumi baza'!MA93)</f>
        <v>61.561264822134383</v>
      </c>
      <c r="CB93" s="68" t="str">
        <f>IF('Ümumi baza'!MB93="","",'Ümumi baza'!MB93)</f>
        <v/>
      </c>
      <c r="CC93" s="68">
        <f>IF('Ümumi baza'!MO93="","",'Ümumi baza'!MO93)</f>
        <v>33.333333333333336</v>
      </c>
      <c r="CD93" s="68" t="str">
        <f>IF('Ümumi baza'!NB93="","",'Ümumi baza'!NB93)</f>
        <v/>
      </c>
      <c r="CE93" s="68" t="str">
        <f>IF('Ümumi baza'!NC93="","",'Ümumi baza'!NC93)</f>
        <v/>
      </c>
      <c r="CF93" s="68">
        <f>IF('Ümumi baza'!ND93="","",'Ümumi baza'!ND93)</f>
        <v>11.111111111111111</v>
      </c>
      <c r="CG93" s="68">
        <f>IF('Ümumi baza'!NE93="","",'Ümumi baza'!NE93)</f>
        <v>16.666666666666668</v>
      </c>
      <c r="CH93" s="68">
        <f>IF('Ümumi baza'!NF93="","",'Ümumi baza'!NF93)</f>
        <v>16.666666666666668</v>
      </c>
      <c r="CI93" s="68" t="str">
        <f>IF('Ümumi baza'!NG93="","",'Ümumi baza'!NG93)</f>
        <v/>
      </c>
      <c r="CJ93" s="69">
        <f t="shared" si="8"/>
        <v>38.077818704487555</v>
      </c>
      <c r="CK93" s="69" t="e">
        <f t="shared" si="9"/>
        <v>#DIV/0!</v>
      </c>
      <c r="CL93" s="69" t="e">
        <f t="shared" si="10"/>
        <v>#DIV/0!</v>
      </c>
      <c r="CM93" s="69">
        <f t="shared" si="11"/>
        <v>47.17899559849544</v>
      </c>
      <c r="CN93" s="69">
        <f t="shared" si="12"/>
        <v>32.25105872388481</v>
      </c>
      <c r="CO93" s="69">
        <f t="shared" si="13"/>
        <v>45.291669961169795</v>
      </c>
      <c r="CP93" s="69" t="e">
        <f t="shared" si="14"/>
        <v>#DIV/0!</v>
      </c>
    </row>
    <row r="94" spans="1:94" x14ac:dyDescent="0.3">
      <c r="A94" s="63"/>
      <c r="B94" s="68" t="str">
        <f>IF('Ümumi baza'!B94="","",'Ümumi baza'!B94)</f>
        <v/>
      </c>
      <c r="C94" s="68" t="s">
        <v>91</v>
      </c>
      <c r="D94" s="68" t="str">
        <f>IF('Ümumi baza'!L94="","",'Ümumi baza'!L94)</f>
        <v/>
      </c>
      <c r="E94" s="68" t="str">
        <f>IF('Ümumi baza'!Y94="","",'Ümumi baza'!Y94)</f>
        <v/>
      </c>
      <c r="F94" s="68" t="str">
        <f>IF('Ümumi baza'!Z94="","",'Ümumi baza'!Z94)</f>
        <v/>
      </c>
      <c r="G94" s="68" t="str">
        <f>IF('Ümumi baza'!AA94="","",'Ümumi baza'!AA94)</f>
        <v/>
      </c>
      <c r="H94" s="68" t="str">
        <f>IF('Ümumi baza'!AB94="","",'Ümumi baza'!AB94)</f>
        <v/>
      </c>
      <c r="I94" s="68" t="str">
        <f>IF('Ümumi baza'!AC94="","",'Ümumi baza'!AC94)</f>
        <v/>
      </c>
      <c r="J94" s="68" t="str">
        <f>IF('Ümumi baza'!AD94="","",'Ümumi baza'!AD94)</f>
        <v/>
      </c>
      <c r="K94" s="68" t="str">
        <f>IF('Ümumi baza'!AQ94="","",'Ümumi baza'!AQ94)</f>
        <v/>
      </c>
      <c r="L94" s="68" t="str">
        <f>IF('Ümumi baza'!BD94="","",'Ümumi baza'!BD94)</f>
        <v/>
      </c>
      <c r="M94" s="68" t="str">
        <f>IF('Ümumi baza'!BE94="","",'Ümumi baza'!BE94)</f>
        <v/>
      </c>
      <c r="N94" s="68" t="str">
        <f>IF('Ümumi baza'!BF94="","",'Ümumi baza'!BF94)</f>
        <v/>
      </c>
      <c r="O94" s="68" t="str">
        <f>IF('Ümumi baza'!BG94="","",'Ümumi baza'!BG94)</f>
        <v/>
      </c>
      <c r="P94" s="68" t="str">
        <f>IF('Ümumi baza'!BH94="","",'Ümumi baza'!BH94)</f>
        <v/>
      </c>
      <c r="Q94" s="68" t="str">
        <f>IF('Ümumi baza'!BI94="","",'Ümumi baza'!BI94)</f>
        <v/>
      </c>
      <c r="R94" s="68" t="str">
        <f>IF('Ümumi baza'!BV94="","",'Ümumi baza'!BV94)</f>
        <v/>
      </c>
      <c r="S94" s="68" t="str">
        <f>IF('Ümumi baza'!CI94="","",'Ümumi baza'!CI94)</f>
        <v/>
      </c>
      <c r="T94" s="68" t="str">
        <f>IF('Ümumi baza'!CJ94="","",'Ümumi baza'!CJ94)</f>
        <v/>
      </c>
      <c r="U94" s="68" t="str">
        <f>IF('Ümumi baza'!CK94="","",'Ümumi baza'!CK94)</f>
        <v/>
      </c>
      <c r="V94" s="68" t="str">
        <f>IF('Ümumi baza'!CL94="","",'Ümumi baza'!CL94)</f>
        <v/>
      </c>
      <c r="W94" s="68" t="str">
        <f>IF('Ümumi baza'!CM94="","",'Ümumi baza'!CM94)</f>
        <v/>
      </c>
      <c r="X94" s="68" t="str">
        <f>IF('Ümumi baza'!CN94="","",'Ümumi baza'!CN94)</f>
        <v/>
      </c>
      <c r="Y94" s="68" t="str">
        <f>IF('Ümumi baza'!DA94="","",'Ümumi baza'!DA94)</f>
        <v/>
      </c>
      <c r="Z94" s="68" t="str">
        <f>IF('Ümumi baza'!DN94="","",'Ümumi baza'!DN94)</f>
        <v/>
      </c>
      <c r="AA94" s="68" t="str">
        <f>IF('Ümumi baza'!DO94="","",'Ümumi baza'!DO94)</f>
        <v/>
      </c>
      <c r="AB94" s="68" t="str">
        <f>IF('Ümumi baza'!DP94="","",'Ümumi baza'!DP94)</f>
        <v/>
      </c>
      <c r="AC94" s="68" t="str">
        <f>IF('Ümumi baza'!DQ94="","",'Ümumi baza'!DQ94)</f>
        <v/>
      </c>
      <c r="AD94" s="68" t="str">
        <f>IF('Ümumi baza'!DR94="","",'Ümumi baza'!DR94)</f>
        <v/>
      </c>
      <c r="AE94" s="68" t="str">
        <f>IF('Ümumi baza'!DS94="","",'Ümumi baza'!DS94)</f>
        <v/>
      </c>
      <c r="AF94" s="68" t="str">
        <f>IF('Ümumi baza'!EF94="","",'Ümumi baza'!EF94)</f>
        <v/>
      </c>
      <c r="AG94" s="68" t="str">
        <f>IF('Ümumi baza'!ES94="","",'Ümumi baza'!ES94)</f>
        <v/>
      </c>
      <c r="AH94" s="68" t="str">
        <f>IF('Ümumi baza'!ET94="","",'Ümumi baza'!ET94)</f>
        <v/>
      </c>
      <c r="AI94" s="68" t="str">
        <f>IF('Ümumi baza'!EU94="","",'Ümumi baza'!EU94)</f>
        <v/>
      </c>
      <c r="AJ94" s="68" t="str">
        <f>IF('Ümumi baza'!EV94="","",'Ümumi baza'!EV94)</f>
        <v/>
      </c>
      <c r="AK94" s="68" t="str">
        <f>IF('Ümumi baza'!EW94="","",'Ümumi baza'!EW94)</f>
        <v/>
      </c>
      <c r="AL94" s="68" t="str">
        <f>IF('Ümumi baza'!EX94="","",'Ümumi baza'!EX94)</f>
        <v/>
      </c>
      <c r="AM94" s="68" t="str">
        <f>IF('Ümumi baza'!FK94="","",'Ümumi baza'!FK94)</f>
        <v/>
      </c>
      <c r="AN94" s="68" t="str">
        <f>IF('Ümumi baza'!FX94="","",'Ümumi baza'!FX94)</f>
        <v/>
      </c>
      <c r="AO94" s="68" t="str">
        <f>IF('Ümumi baza'!FY94="","",'Ümumi baza'!FY94)</f>
        <v/>
      </c>
      <c r="AP94" s="68" t="str">
        <f>IF('Ümumi baza'!FZ94="","",'Ümumi baza'!FZ94)</f>
        <v/>
      </c>
      <c r="AQ94" s="68" t="str">
        <f>IF('Ümumi baza'!GA94="","",'Ümumi baza'!GA94)</f>
        <v/>
      </c>
      <c r="AR94" s="68" t="str">
        <f>IF('Ümumi baza'!GB94="","",'Ümumi baza'!GB94)</f>
        <v/>
      </c>
      <c r="AS94" s="68" t="str">
        <f>IF('Ümumi baza'!GC94="","",'Ümumi baza'!GC94)</f>
        <v/>
      </c>
      <c r="AT94" s="68" t="str">
        <f>IF('Ümumi baza'!GP94="","",'Ümumi baza'!GP94)</f>
        <v/>
      </c>
      <c r="AU94" s="68" t="str">
        <f>IF('Ümumi baza'!HC94="","",'Ümumi baza'!HC94)</f>
        <v/>
      </c>
      <c r="AV94" s="68" t="str">
        <f>IF('Ümumi baza'!HD94="","",'Ümumi baza'!HD94)</f>
        <v/>
      </c>
      <c r="AW94" s="68">
        <f>IF('Ümumi baza'!HE94="","",'Ümumi baza'!HE94)</f>
        <v>0</v>
      </c>
      <c r="AX94" s="68">
        <f>IF('Ümumi baza'!HF94="","",'Ümumi baza'!HF94)</f>
        <v>8.695652173913043</v>
      </c>
      <c r="AY94" s="68">
        <f>IF('Ümumi baza'!HG94="","",'Ümumi baza'!HG94)</f>
        <v>0.59523809523809523</v>
      </c>
      <c r="AZ94" s="68" t="str">
        <f>IF('Ümumi baza'!HH94="","",'Ümumi baza'!HH94)</f>
        <v/>
      </c>
      <c r="BA94" s="68">
        <f>IF('Ümumi baza'!HU94="","",'Ümumi baza'!HU94)</f>
        <v>0</v>
      </c>
      <c r="BB94" s="68" t="str">
        <f>IF('Ümumi baza'!IH94="","",'Ümumi baza'!IH94)</f>
        <v/>
      </c>
      <c r="BC94" s="68" t="str">
        <f>IF('Ümumi baza'!II94="","",'Ümumi baza'!II94)</f>
        <v/>
      </c>
      <c r="BD94" s="68">
        <f>IF('Ümumi baza'!IJ94="","",'Ümumi baza'!IJ94)</f>
        <v>0.72463768115942029</v>
      </c>
      <c r="BE94" s="68" t="str">
        <f>IF('Ümumi baza'!IK94="","",'Ümumi baza'!IK94)</f>
        <v/>
      </c>
      <c r="BF94" s="68">
        <f>IF('Ümumi baza'!IL94="","",'Ümumi baza'!IL94)</f>
        <v>0.72463768115942029</v>
      </c>
      <c r="BG94" s="68" t="str">
        <f>IF('Ümumi baza'!IM94="","",'Ümumi baza'!IM94)</f>
        <v/>
      </c>
      <c r="BH94" s="68">
        <f>IF('Ümumi baza'!IZ94="","",'Ümumi baza'!IZ94)</f>
        <v>0</v>
      </c>
      <c r="BI94" s="68" t="str">
        <f>IF('Ümumi baza'!JM94="","",'Ümumi baza'!JM94)</f>
        <v/>
      </c>
      <c r="BJ94" s="68" t="str">
        <f>IF('Ümumi baza'!JN94="","",'Ümumi baza'!JN94)</f>
        <v/>
      </c>
      <c r="BK94" s="68">
        <f>IF('Ümumi baza'!JO94="","",'Ümumi baza'!JO94)</f>
        <v>2.1840315073397782</v>
      </c>
      <c r="BL94" s="68" t="str">
        <f>IF('Ümumi baza'!JP94="","",'Ümumi baza'!JP94)</f>
        <v/>
      </c>
      <c r="BM94" s="68">
        <f>IF('Ümumi baza'!JQ94="","",'Ümumi baza'!JQ94)</f>
        <v>2.1840315073397782</v>
      </c>
      <c r="BN94" s="68" t="str">
        <f>IF('Ümumi baza'!JR94="","",'Ümumi baza'!JR94)</f>
        <v/>
      </c>
      <c r="BO94" s="68">
        <f>IF('Ümumi baza'!KE94="","",'Ümumi baza'!KE94)</f>
        <v>0</v>
      </c>
      <c r="BP94" s="68" t="str">
        <f>IF('Ümumi baza'!KR94="","",'Ümumi baza'!KR94)</f>
        <v/>
      </c>
      <c r="BQ94" s="68" t="str">
        <f>IF('Ümumi baza'!KS94="","",'Ümumi baza'!KS94)</f>
        <v/>
      </c>
      <c r="BR94" s="68">
        <f>IF('Ümumi baza'!KT94="","",'Ümumi baza'!KT94)</f>
        <v>9.3795093795093791</v>
      </c>
      <c r="BS94" s="68">
        <f>IF('Ümumi baza'!KU94="","",'Ümumi baza'!KU94)</f>
        <v>2.3809523809523809</v>
      </c>
      <c r="BT94" s="68">
        <f>IF('Ümumi baza'!KV94="","",'Ümumi baza'!KV94)</f>
        <v>4.7619047619047619</v>
      </c>
      <c r="BU94" s="68" t="str">
        <f>IF('Ümumi baza'!KW94="","",'Ümumi baza'!KW94)</f>
        <v/>
      </c>
      <c r="BV94" s="68">
        <f>IF('Ümumi baza'!LJ94="","",'Ümumi baza'!LJ94)</f>
        <v>0</v>
      </c>
      <c r="BW94" s="68" t="str">
        <f>IF('Ümumi baza'!LW94="","",'Ümumi baza'!LW94)</f>
        <v/>
      </c>
      <c r="BX94" s="68" t="str">
        <f>IF('Ümumi baza'!LX94="","",'Ümumi baza'!LX94)</f>
        <v/>
      </c>
      <c r="BY94" s="68">
        <f>IF('Ümumi baza'!LY94="","",'Ümumi baza'!LY94)</f>
        <v>0</v>
      </c>
      <c r="BZ94" s="68">
        <f>IF('Ümumi baza'!LZ94="","",'Ümumi baza'!LZ94)</f>
        <v>0</v>
      </c>
      <c r="CA94" s="68">
        <f>IF('Ümumi baza'!MA94="","",'Ümumi baza'!MA94)</f>
        <v>0</v>
      </c>
      <c r="CB94" s="68" t="str">
        <f>IF('Ümumi baza'!MB94="","",'Ümumi baza'!MB94)</f>
        <v/>
      </c>
      <c r="CC94" s="68">
        <f>IF('Ümumi baza'!MO94="","",'Ümumi baza'!MO94)</f>
        <v>0</v>
      </c>
      <c r="CD94" s="68" t="str">
        <f>IF('Ümumi baza'!NB94="","",'Ümumi baza'!NB94)</f>
        <v/>
      </c>
      <c r="CE94" s="68" t="str">
        <f>IF('Ümumi baza'!NC94="","",'Ümumi baza'!NC94)</f>
        <v/>
      </c>
      <c r="CF94" s="68">
        <f>IF('Ümumi baza'!ND94="","",'Ümumi baza'!ND94)</f>
        <v>0</v>
      </c>
      <c r="CG94" s="68">
        <f>IF('Ümumi baza'!NE94="","",'Ümumi baza'!NE94)</f>
        <v>0</v>
      </c>
      <c r="CH94" s="68">
        <f>IF('Ümumi baza'!NF94="","",'Ümumi baza'!NF94)</f>
        <v>0</v>
      </c>
      <c r="CI94" s="68" t="str">
        <f>IF('Ümumi baza'!NG94="","",'Ümumi baza'!NG94)</f>
        <v/>
      </c>
      <c r="CJ94" s="69">
        <f t="shared" si="8"/>
        <v>0</v>
      </c>
      <c r="CK94" s="69" t="e">
        <f t="shared" si="9"/>
        <v>#DIV/0!</v>
      </c>
      <c r="CL94" s="69" t="e">
        <f t="shared" si="10"/>
        <v>#DIV/0!</v>
      </c>
      <c r="CM94" s="69">
        <f t="shared" si="11"/>
        <v>2.0480297613347629</v>
      </c>
      <c r="CN94" s="69">
        <f t="shared" si="12"/>
        <v>2.7691511387163561</v>
      </c>
      <c r="CO94" s="69">
        <f t="shared" si="13"/>
        <v>1.3776353409403426</v>
      </c>
      <c r="CP94" s="69" t="e">
        <f t="shared" si="14"/>
        <v>#DIV/0!</v>
      </c>
    </row>
    <row r="95" spans="1:94" ht="31.2" x14ac:dyDescent="0.3">
      <c r="A95" s="63"/>
      <c r="B95" s="68" t="str">
        <f>IF('Ümumi baza'!B95="","",'Ümumi baza'!B95)</f>
        <v/>
      </c>
      <c r="C95" s="68" t="s">
        <v>93</v>
      </c>
      <c r="D95" s="68" t="str">
        <f>IF('Ümumi baza'!L95="","",'Ümumi baza'!L95)</f>
        <v/>
      </c>
      <c r="E95" s="68" t="str">
        <f>IF('Ümumi baza'!Y95="","",'Ümumi baza'!Y95)</f>
        <v/>
      </c>
      <c r="F95" s="68" t="str">
        <f>IF('Ümumi baza'!Z95="","",'Ümumi baza'!Z95)</f>
        <v/>
      </c>
      <c r="G95" s="68" t="str">
        <f>IF('Ümumi baza'!AA95="","",'Ümumi baza'!AA95)</f>
        <v/>
      </c>
      <c r="H95" s="68" t="str">
        <f>IF('Ümumi baza'!AB95="","",'Ümumi baza'!AB95)</f>
        <v/>
      </c>
      <c r="I95" s="68" t="str">
        <f>IF('Ümumi baza'!AC95="","",'Ümumi baza'!AC95)</f>
        <v/>
      </c>
      <c r="J95" s="68" t="str">
        <f>IF('Ümumi baza'!AD95="","",'Ümumi baza'!AD95)</f>
        <v/>
      </c>
      <c r="K95" s="68" t="str">
        <f>IF('Ümumi baza'!AQ95="","",'Ümumi baza'!AQ95)</f>
        <v/>
      </c>
      <c r="L95" s="68" t="str">
        <f>IF('Ümumi baza'!BD95="","",'Ümumi baza'!BD95)</f>
        <v/>
      </c>
      <c r="M95" s="68" t="str">
        <f>IF('Ümumi baza'!BE95="","",'Ümumi baza'!BE95)</f>
        <v/>
      </c>
      <c r="N95" s="68" t="str">
        <f>IF('Ümumi baza'!BF95="","",'Ümumi baza'!BF95)</f>
        <v/>
      </c>
      <c r="O95" s="68" t="str">
        <f>IF('Ümumi baza'!BG95="","",'Ümumi baza'!BG95)</f>
        <v/>
      </c>
      <c r="P95" s="68" t="str">
        <f>IF('Ümumi baza'!BH95="","",'Ümumi baza'!BH95)</f>
        <v/>
      </c>
      <c r="Q95" s="68" t="str">
        <f>IF('Ümumi baza'!BI95="","",'Ümumi baza'!BI95)</f>
        <v/>
      </c>
      <c r="R95" s="68" t="str">
        <f>IF('Ümumi baza'!BV95="","",'Ümumi baza'!BV95)</f>
        <v/>
      </c>
      <c r="S95" s="68" t="str">
        <f>IF('Ümumi baza'!CI95="","",'Ümumi baza'!CI95)</f>
        <v/>
      </c>
      <c r="T95" s="68" t="str">
        <f>IF('Ümumi baza'!CJ95="","",'Ümumi baza'!CJ95)</f>
        <v/>
      </c>
      <c r="U95" s="68">
        <f>IF('Ümumi baza'!CK95="","",'Ümumi baza'!CK95)</f>
        <v>77.246483804325422</v>
      </c>
      <c r="V95" s="68" t="str">
        <f>IF('Ümumi baza'!CL95="","",'Ümumi baza'!CL95)</f>
        <v/>
      </c>
      <c r="W95" s="68">
        <f>IF('Ümumi baza'!CM95="","",'Ümumi baza'!CM95)</f>
        <v>77.246483804325422</v>
      </c>
      <c r="X95" s="68" t="str">
        <f>IF('Ümumi baza'!CN95="","",'Ümumi baza'!CN95)</f>
        <v/>
      </c>
      <c r="Y95" s="68">
        <f>IF('Ümumi baza'!DA95="","",'Ümumi baza'!DA95)</f>
        <v>75.761923161379684</v>
      </c>
      <c r="Z95" s="68">
        <f>IF('Ümumi baza'!DN95="","",'Ümumi baza'!DN95)</f>
        <v>58.75</v>
      </c>
      <c r="AA95" s="68" t="str">
        <f>IF('Ümumi baza'!DO95="","",'Ümumi baza'!DO95)</f>
        <v/>
      </c>
      <c r="AB95" s="68">
        <f>IF('Ümumi baza'!DP95="","",'Ümumi baza'!DP95)</f>
        <v>77.779122150997154</v>
      </c>
      <c r="AC95" s="68" t="str">
        <f>IF('Ümumi baza'!DQ95="","",'Ümumi baza'!DQ95)</f>
        <v/>
      </c>
      <c r="AD95" s="68">
        <f>IF('Ümumi baza'!DR95="","",'Ümumi baza'!DR95)</f>
        <v>77.779122150997154</v>
      </c>
      <c r="AE95" s="68" t="str">
        <f>IF('Ümumi baza'!DS95="","",'Ümumi baza'!DS95)</f>
        <v/>
      </c>
      <c r="AF95" s="68">
        <f>IF('Ümumi baza'!EF95="","",'Ümumi baza'!EF95)</f>
        <v>72.332114136534429</v>
      </c>
      <c r="AG95" s="68" t="str">
        <f>IF('Ümumi baza'!ES95="","",'Ümumi baza'!ES95)</f>
        <v/>
      </c>
      <c r="AH95" s="68" t="str">
        <f>IF('Ümumi baza'!ET95="","",'Ümumi baza'!ET95)</f>
        <v/>
      </c>
      <c r="AI95" s="68">
        <f>IF('Ümumi baza'!EU95="","",'Ümumi baza'!EU95)</f>
        <v>72.87556597723264</v>
      </c>
      <c r="AJ95" s="68">
        <f>IF('Ümumi baza'!EV95="","",'Ümumi baza'!EV95)</f>
        <v>71.15650072150072</v>
      </c>
      <c r="AK95" s="68">
        <f>IF('Ümumi baza'!EW95="","",'Ümumi baza'!EW95)</f>
        <v>71.844126823793502</v>
      </c>
      <c r="AL95" s="68" t="str">
        <f>IF('Ümumi baza'!EX95="","",'Ümumi baza'!EX95)</f>
        <v/>
      </c>
      <c r="AM95" s="68">
        <f>IF('Ümumi baza'!FK95="","",'Ümumi baza'!FK95)</f>
        <v>73.179864243943186</v>
      </c>
      <c r="AN95" s="68" t="str">
        <f>IF('Ümumi baza'!FX95="","",'Ümumi baza'!FX95)</f>
        <v/>
      </c>
      <c r="AO95" s="68" t="str">
        <f>IF('Ümumi baza'!FY95="","",'Ümumi baza'!FY95)</f>
        <v/>
      </c>
      <c r="AP95" s="68">
        <f>IF('Ümumi baza'!FZ95="","",'Ümumi baza'!FZ95)</f>
        <v>63.268302808302813</v>
      </c>
      <c r="AQ95" s="68" t="str">
        <f>IF('Ümumi baza'!GA95="","",'Ümumi baza'!GA95)</f>
        <v/>
      </c>
      <c r="AR95" s="68">
        <f>IF('Ümumi baza'!GB95="","",'Ümumi baza'!GB95)</f>
        <v>63.268302808302813</v>
      </c>
      <c r="AS95" s="68" t="str">
        <f>IF('Ümumi baza'!GC95="","",'Ümumi baza'!GC95)</f>
        <v/>
      </c>
      <c r="AT95" s="68">
        <f>IF('Ümumi baza'!GP95="","",'Ümumi baza'!GP95)</f>
        <v>74.849413629848399</v>
      </c>
      <c r="AU95" s="68" t="str">
        <f>IF('Ümumi baza'!HC95="","",'Ümumi baza'!HC95)</f>
        <v/>
      </c>
      <c r="AV95" s="68" t="str">
        <f>IF('Ümumi baza'!HD95="","",'Ümumi baza'!HD95)</f>
        <v/>
      </c>
      <c r="AW95" s="68">
        <f>IF('Ümumi baza'!HE95="","",'Ümumi baza'!HE95)</f>
        <v>67.242456353170653</v>
      </c>
      <c r="AX95" s="68" t="str">
        <f>IF('Ümumi baza'!HF95="","",'Ümumi baza'!HF95)</f>
        <v/>
      </c>
      <c r="AY95" s="68">
        <f>IF('Ümumi baza'!HG95="","",'Ümumi baza'!HG95)</f>
        <v>67.242456353170653</v>
      </c>
      <c r="AZ95" s="68" t="str">
        <f>IF('Ümumi baza'!HH95="","",'Ümumi baza'!HH95)</f>
        <v/>
      </c>
      <c r="BA95" s="68">
        <f>IF('Ümumi baza'!HU95="","",'Ümumi baza'!HU95)</f>
        <v>76.446277142130683</v>
      </c>
      <c r="BB95" s="68" t="str">
        <f>IF('Ümumi baza'!IH95="","",'Ümumi baza'!IH95)</f>
        <v/>
      </c>
      <c r="BC95" s="68" t="str">
        <f>IF('Ümumi baza'!II95="","",'Ümumi baza'!II95)</f>
        <v/>
      </c>
      <c r="BD95" s="68">
        <f>IF('Ümumi baza'!IJ95="","",'Ümumi baza'!IJ95)</f>
        <v>67.325767992072343</v>
      </c>
      <c r="BE95" s="68" t="str">
        <f>IF('Ümumi baza'!IK95="","",'Ümumi baza'!IK95)</f>
        <v/>
      </c>
      <c r="BF95" s="68">
        <f>IF('Ümumi baza'!IL95="","",'Ümumi baza'!IL95)</f>
        <v>67.325767992072343</v>
      </c>
      <c r="BG95" s="68" t="str">
        <f>IF('Ümumi baza'!IM95="","",'Ümumi baza'!IM95)</f>
        <v/>
      </c>
      <c r="BH95" s="68">
        <f>IF('Ümumi baza'!IZ95="","",'Ümumi baza'!IZ95)</f>
        <v>69.52398422651774</v>
      </c>
      <c r="BI95" s="68" t="str">
        <f>IF('Ümumi baza'!JM95="","",'Ümumi baza'!JM95)</f>
        <v/>
      </c>
      <c r="BJ95" s="68" t="str">
        <f>IF('Ümumi baza'!JN95="","",'Ümumi baza'!JN95)</f>
        <v/>
      </c>
      <c r="BK95" s="68">
        <f>IF('Ümumi baza'!JO95="","",'Ümumi baza'!JO95)</f>
        <v>68.36398852863384</v>
      </c>
      <c r="BL95" s="68" t="str">
        <f>IF('Ümumi baza'!JP95="","",'Ümumi baza'!JP95)</f>
        <v/>
      </c>
      <c r="BM95" s="68">
        <f>IF('Ümumi baza'!JQ95="","",'Ümumi baza'!JQ95)</f>
        <v>68.36398852863384</v>
      </c>
      <c r="BN95" s="68" t="str">
        <f>IF('Ümumi baza'!JR95="","",'Ümumi baza'!JR95)</f>
        <v/>
      </c>
      <c r="BO95" s="68">
        <f>IF('Ümumi baza'!KE95="","",'Ümumi baza'!KE95)</f>
        <v>72.212308802308783</v>
      </c>
      <c r="BP95" s="68" t="str">
        <f>IF('Ümumi baza'!KR95="","",'Ümumi baza'!KR95)</f>
        <v/>
      </c>
      <c r="BQ95" s="68" t="str">
        <f>IF('Ümumi baza'!KS95="","",'Ümumi baza'!KS95)</f>
        <v/>
      </c>
      <c r="BR95" s="68">
        <f>IF('Ümumi baza'!KT95="","",'Ümumi baza'!KT95)</f>
        <v>68.387406204906213</v>
      </c>
      <c r="BS95" s="68">
        <f>IF('Ümumi baza'!KU95="","",'Ümumi baza'!KU95)</f>
        <v>69.332878787878784</v>
      </c>
      <c r="BT95" s="68">
        <f>IF('Ümumi baza'!KV95="","",'Ümumi baza'!KV95)</f>
        <v>68.954689754689767</v>
      </c>
      <c r="BU95" s="68" t="str">
        <f>IF('Ümumi baza'!KW95="","",'Ümumi baza'!KW95)</f>
        <v/>
      </c>
      <c r="BV95" s="68" t="str">
        <f>IF('Ümumi baza'!LJ95="","",'Ümumi baza'!LJ95)</f>
        <v/>
      </c>
      <c r="BW95" s="68" t="str">
        <f>IF('Ümumi baza'!LW95="","",'Ümumi baza'!LW95)</f>
        <v/>
      </c>
      <c r="BX95" s="68" t="str">
        <f>IF('Ümumi baza'!LX95="","",'Ümumi baza'!LX95)</f>
        <v/>
      </c>
      <c r="BY95" s="68" t="str">
        <f>IF('Ümumi baza'!LY95="","",'Ümumi baza'!LY95)</f>
        <v/>
      </c>
      <c r="BZ95" s="68" t="str">
        <f>IF('Ümumi baza'!LZ95="","",'Ümumi baza'!LZ95)</f>
        <v/>
      </c>
      <c r="CA95" s="68" t="str">
        <f>IF('Ümumi baza'!MA95="","",'Ümumi baza'!MA95)</f>
        <v/>
      </c>
      <c r="CB95" s="68" t="str">
        <f>IF('Ümumi baza'!MB95="","",'Ümumi baza'!MB95)</f>
        <v/>
      </c>
      <c r="CC95" s="68" t="str">
        <f>IF('Ümumi baza'!MO95="","",'Ümumi baza'!MO95)</f>
        <v/>
      </c>
      <c r="CD95" s="68" t="str">
        <f>IF('Ümumi baza'!NB95="","",'Ümumi baza'!NB95)</f>
        <v/>
      </c>
      <c r="CE95" s="68" t="str">
        <f>IF('Ümumi baza'!NC95="","",'Ümumi baza'!NC95)</f>
        <v/>
      </c>
      <c r="CF95" s="68" t="str">
        <f>IF('Ümumi baza'!ND95="","",'Ümumi baza'!ND95)</f>
        <v/>
      </c>
      <c r="CG95" s="68" t="str">
        <f>IF('Ümumi baza'!NE95="","",'Ümumi baza'!NE95)</f>
        <v/>
      </c>
      <c r="CH95" s="68" t="str">
        <f>IF('Ümumi baza'!NF95="","",'Ümumi baza'!NF95)</f>
        <v/>
      </c>
      <c r="CI95" s="68" t="str">
        <f>IF('Ümumi baza'!NG95="","",'Ümumi baza'!NG95)</f>
        <v/>
      </c>
      <c r="CJ95" s="69">
        <f t="shared" si="8"/>
        <v>73.472269334666137</v>
      </c>
      <c r="CK95" s="69">
        <f t="shared" si="9"/>
        <v>58.75</v>
      </c>
      <c r="CL95" s="69" t="e">
        <f t="shared" si="10"/>
        <v>#DIV/0!</v>
      </c>
      <c r="CM95" s="69">
        <f t="shared" si="11"/>
        <v>70.31113672745515</v>
      </c>
      <c r="CN95" s="69">
        <f t="shared" si="12"/>
        <v>70.244689754689745</v>
      </c>
      <c r="CO95" s="69">
        <f t="shared" si="13"/>
        <v>70.253117276998182</v>
      </c>
      <c r="CP95" s="69" t="e">
        <f t="shared" si="14"/>
        <v>#DIV/0!</v>
      </c>
    </row>
    <row r="96" spans="1:94" x14ac:dyDescent="0.3">
      <c r="A96" s="63"/>
      <c r="B96" s="68" t="str">
        <f>IF('Ümumi baza'!B96="","",'Ümumi baza'!B96)</f>
        <v/>
      </c>
      <c r="C96" s="68" t="s">
        <v>86</v>
      </c>
      <c r="D96" s="68" t="str">
        <f>IF('Ümumi baza'!L96="","",'Ümumi baza'!L96)</f>
        <v/>
      </c>
      <c r="E96" s="68" t="str">
        <f>IF('Ümumi baza'!Y96="","",'Ümumi baza'!Y96)</f>
        <v/>
      </c>
      <c r="F96" s="68" t="str">
        <f>IF('Ümumi baza'!Z96="","",'Ümumi baza'!Z96)</f>
        <v/>
      </c>
      <c r="G96" s="68" t="str">
        <f>IF('Ümumi baza'!AA96="","",'Ümumi baza'!AA96)</f>
        <v/>
      </c>
      <c r="H96" s="68" t="str">
        <f>IF('Ümumi baza'!AB96="","",'Ümumi baza'!AB96)</f>
        <v/>
      </c>
      <c r="I96" s="68" t="str">
        <f>IF('Ümumi baza'!AC96="","",'Ümumi baza'!AC96)</f>
        <v/>
      </c>
      <c r="J96" s="68" t="str">
        <f>IF('Ümumi baza'!AD96="","",'Ümumi baza'!AD96)</f>
        <v/>
      </c>
      <c r="K96" s="68" t="str">
        <f>IF('Ümumi baza'!AQ96="","",'Ümumi baza'!AQ96)</f>
        <v/>
      </c>
      <c r="L96" s="68" t="str">
        <f>IF('Ümumi baza'!BD96="","",'Ümumi baza'!BD96)</f>
        <v/>
      </c>
      <c r="M96" s="68" t="str">
        <f>IF('Ümumi baza'!BE96="","",'Ümumi baza'!BE96)</f>
        <v/>
      </c>
      <c r="N96" s="68" t="str">
        <f>IF('Ümumi baza'!BF96="","",'Ümumi baza'!BF96)</f>
        <v/>
      </c>
      <c r="O96" s="68" t="str">
        <f>IF('Ümumi baza'!BG96="","",'Ümumi baza'!BG96)</f>
        <v/>
      </c>
      <c r="P96" s="68" t="str">
        <f>IF('Ümumi baza'!BH96="","",'Ümumi baza'!BH96)</f>
        <v/>
      </c>
      <c r="Q96" s="68" t="str">
        <f>IF('Ümumi baza'!BI96="","",'Ümumi baza'!BI96)</f>
        <v/>
      </c>
      <c r="R96" s="68" t="str">
        <f>IF('Ümumi baza'!BV96="","",'Ümumi baza'!BV96)</f>
        <v/>
      </c>
      <c r="S96" s="68" t="str">
        <f>IF('Ümumi baza'!CI96="","",'Ümumi baza'!CI96)</f>
        <v/>
      </c>
      <c r="T96" s="68" t="str">
        <f>IF('Ümumi baza'!CJ96="","",'Ümumi baza'!CJ96)</f>
        <v/>
      </c>
      <c r="U96" s="68" t="str">
        <f>IF('Ümumi baza'!CK96="","",'Ümumi baza'!CK96)</f>
        <v/>
      </c>
      <c r="V96" s="68" t="str">
        <f>IF('Ümumi baza'!CL96="","",'Ümumi baza'!CL96)</f>
        <v/>
      </c>
      <c r="W96" s="68" t="str">
        <f>IF('Ümumi baza'!CM96="","",'Ümumi baza'!CM96)</f>
        <v/>
      </c>
      <c r="X96" s="68" t="str">
        <f>IF('Ümumi baza'!CN96="","",'Ümumi baza'!CN96)</f>
        <v/>
      </c>
      <c r="Y96" s="68">
        <f>IF('Ümumi baza'!DA96="","",'Ümumi baza'!DA96)</f>
        <v>70.127859477124176</v>
      </c>
      <c r="Z96" s="68">
        <f>IF('Ümumi baza'!DN96="","",'Ümumi baza'!DN96)</f>
        <v>9.1071428571428577</v>
      </c>
      <c r="AA96" s="68">
        <f>IF('Ümumi baza'!DO96="","",'Ümumi baza'!DO96)</f>
        <v>0</v>
      </c>
      <c r="AB96" s="68">
        <f>IF('Ümumi baza'!DP96="","",'Ümumi baza'!DP96)</f>
        <v>75.316893771397446</v>
      </c>
      <c r="AC96" s="68">
        <f>IF('Ümumi baza'!DQ96="","",'Ümumi baza'!DQ96)</f>
        <v>0</v>
      </c>
      <c r="AD96" s="68">
        <f>IF('Ümumi baza'!DR96="","",'Ümumi baza'!DR96)</f>
        <v>75.316893771397446</v>
      </c>
      <c r="AE96" s="68">
        <f>IF('Ümumi baza'!DS96="","",'Ümumi baza'!DS96)</f>
        <v>0</v>
      </c>
      <c r="AF96" s="68" t="str">
        <f>IF('Ümumi baza'!EF96="","",'Ümumi baza'!EF96)</f>
        <v/>
      </c>
      <c r="AG96" s="68" t="str">
        <f>IF('Ümumi baza'!ES96="","",'Ümumi baza'!ES96)</f>
        <v/>
      </c>
      <c r="AH96" s="68" t="str">
        <f>IF('Ümumi baza'!ET96="","",'Ümumi baza'!ET96)</f>
        <v/>
      </c>
      <c r="AI96" s="68" t="str">
        <f>IF('Ümumi baza'!EU96="","",'Ümumi baza'!EU96)</f>
        <v/>
      </c>
      <c r="AJ96" s="68" t="str">
        <f>IF('Ümumi baza'!EV96="","",'Ümumi baza'!EV96)</f>
        <v/>
      </c>
      <c r="AK96" s="68" t="str">
        <f>IF('Ümumi baza'!EW96="","",'Ümumi baza'!EW96)</f>
        <v/>
      </c>
      <c r="AL96" s="68" t="str">
        <f>IF('Ümumi baza'!EX96="","",'Ümumi baza'!EX96)</f>
        <v/>
      </c>
      <c r="AM96" s="68">
        <f>IF('Ümumi baza'!FK96="","",'Ümumi baza'!FK96)</f>
        <v>69.098195663985138</v>
      </c>
      <c r="AN96" s="68">
        <f>IF('Ümumi baza'!FX96="","",'Ümumi baza'!FX96)</f>
        <v>0</v>
      </c>
      <c r="AO96" s="68">
        <f>IF('Ümumi baza'!FY96="","",'Ümumi baza'!FY96)</f>
        <v>0</v>
      </c>
      <c r="AP96" s="68">
        <f>IF('Ümumi baza'!FZ96="","",'Ümumi baza'!FZ96)</f>
        <v>62.493168381326278</v>
      </c>
      <c r="AQ96" s="68">
        <f>IF('Ümumi baza'!GA96="","",'Ümumi baza'!GA96)</f>
        <v>0</v>
      </c>
      <c r="AR96" s="68">
        <f>IF('Ümumi baza'!GB96="","",'Ümumi baza'!GB96)</f>
        <v>62.493168381326278</v>
      </c>
      <c r="AS96" s="68">
        <f>IF('Ümumi baza'!GC96="","",'Ümumi baza'!GC96)</f>
        <v>0</v>
      </c>
      <c r="AT96" s="68" t="str">
        <f>IF('Ümumi baza'!GP96="","",'Ümumi baza'!GP96)</f>
        <v/>
      </c>
      <c r="AU96" s="68" t="str">
        <f>IF('Ümumi baza'!HC96="","",'Ümumi baza'!HC96)</f>
        <v/>
      </c>
      <c r="AV96" s="68" t="str">
        <f>IF('Ümumi baza'!HD96="","",'Ümumi baza'!HD96)</f>
        <v/>
      </c>
      <c r="AW96" s="68" t="str">
        <f>IF('Ümumi baza'!HE96="","",'Ümumi baza'!HE96)</f>
        <v/>
      </c>
      <c r="AX96" s="68" t="str">
        <f>IF('Ümumi baza'!HF96="","",'Ümumi baza'!HF96)</f>
        <v/>
      </c>
      <c r="AY96" s="68" t="str">
        <f>IF('Ümumi baza'!HG96="","",'Ümumi baza'!HG96)</f>
        <v/>
      </c>
      <c r="AZ96" s="68" t="str">
        <f>IF('Ümumi baza'!HH96="","",'Ümumi baza'!HH96)</f>
        <v/>
      </c>
      <c r="BA96" s="68">
        <f>IF('Ümumi baza'!HU96="","",'Ümumi baza'!HU96)</f>
        <v>61.44842657342658</v>
      </c>
      <c r="BB96" s="68">
        <f>IF('Ümumi baza'!IH96="","",'Ümumi baza'!IH96)</f>
        <v>0</v>
      </c>
      <c r="BC96" s="68">
        <f>IF('Ümumi baza'!II96="","",'Ümumi baza'!II96)</f>
        <v>0</v>
      </c>
      <c r="BD96" s="68">
        <f>IF('Ümumi baza'!IJ96="","",'Ümumi baza'!IJ96)</f>
        <v>66.360767126392133</v>
      </c>
      <c r="BE96" s="68">
        <f>IF('Ümumi baza'!IK96="","",'Ümumi baza'!IK96)</f>
        <v>0</v>
      </c>
      <c r="BF96" s="68">
        <f>IF('Ümumi baza'!IL96="","",'Ümumi baza'!IL96)</f>
        <v>66.360767126392133</v>
      </c>
      <c r="BG96" s="68">
        <f>IF('Ümumi baza'!IM96="","",'Ümumi baza'!IM96)</f>
        <v>0</v>
      </c>
      <c r="BH96" s="68">
        <f>IF('Ümumi baza'!IZ96="","",'Ümumi baza'!IZ96)</f>
        <v>66.316687280972999</v>
      </c>
      <c r="BI96" s="68">
        <f>IF('Ümumi baza'!JM96="","",'Ümumi baza'!JM96)</f>
        <v>0</v>
      </c>
      <c r="BJ96" s="68">
        <f>IF('Ümumi baza'!JN96="","",'Ümumi baza'!JN96)</f>
        <v>0</v>
      </c>
      <c r="BK96" s="68">
        <f>IF('Ümumi baza'!JO96="","",'Ümumi baza'!JO96)</f>
        <v>65.302793106364533</v>
      </c>
      <c r="BL96" s="68">
        <f>IF('Ümumi baza'!JP96="","",'Ümumi baza'!JP96)</f>
        <v>0</v>
      </c>
      <c r="BM96" s="68">
        <f>IF('Ümumi baza'!JQ96="","",'Ümumi baza'!JQ96)</f>
        <v>65.302793106364533</v>
      </c>
      <c r="BN96" s="68">
        <f>IF('Ümumi baza'!JR96="","",'Ümumi baza'!JR96)</f>
        <v>0</v>
      </c>
      <c r="BO96" s="68" t="str">
        <f>IF('Ümumi baza'!KE96="","",'Ümumi baza'!KE96)</f>
        <v/>
      </c>
      <c r="BP96" s="68" t="str">
        <f>IF('Ümumi baza'!KR96="","",'Ümumi baza'!KR96)</f>
        <v/>
      </c>
      <c r="BQ96" s="68" t="str">
        <f>IF('Ümumi baza'!KS96="","",'Ümumi baza'!KS96)</f>
        <v/>
      </c>
      <c r="BR96" s="68" t="str">
        <f>IF('Ümumi baza'!KT96="","",'Ümumi baza'!KT96)</f>
        <v/>
      </c>
      <c r="BS96" s="68" t="str">
        <f>IF('Ümumi baza'!KU96="","",'Ümumi baza'!KU96)</f>
        <v/>
      </c>
      <c r="BT96" s="68" t="str">
        <f>IF('Ümumi baza'!KV96="","",'Ümumi baza'!KV96)</f>
        <v/>
      </c>
      <c r="BU96" s="68" t="str">
        <f>IF('Ümumi baza'!KW96="","",'Ümumi baza'!KW96)</f>
        <v/>
      </c>
      <c r="BV96" s="68">
        <f>IF('Ümumi baza'!LJ96="","",'Ümumi baza'!LJ96)</f>
        <v>0</v>
      </c>
      <c r="BW96" s="68">
        <f>IF('Ümumi baza'!LW96="","",'Ümumi baza'!LW96)</f>
        <v>0</v>
      </c>
      <c r="BX96" s="68">
        <f>IF('Ümumi baza'!LX96="","",'Ümumi baza'!LX96)</f>
        <v>0</v>
      </c>
      <c r="BY96" s="68">
        <f>IF('Ümumi baza'!LY96="","",'Ümumi baza'!LY96)</f>
        <v>0</v>
      </c>
      <c r="BZ96" s="68">
        <f>IF('Ümumi baza'!LZ96="","",'Ümumi baza'!LZ96)</f>
        <v>0</v>
      </c>
      <c r="CA96" s="68">
        <f>IF('Ümumi baza'!MA96="","",'Ümumi baza'!MA96)</f>
        <v>0</v>
      </c>
      <c r="CB96" s="68">
        <f>IF('Ümumi baza'!MB96="","",'Ümumi baza'!MB96)</f>
        <v>0</v>
      </c>
      <c r="CC96" s="68" t="str">
        <f>IF('Ümumi baza'!MO96="","",'Ümumi baza'!MO96)</f>
        <v/>
      </c>
      <c r="CD96" s="68" t="str">
        <f>IF('Ümumi baza'!NB96="","",'Ümumi baza'!NB96)</f>
        <v/>
      </c>
      <c r="CE96" s="68" t="str">
        <f>IF('Ümumi baza'!NC96="","",'Ümumi baza'!NC96)</f>
        <v/>
      </c>
      <c r="CF96" s="68" t="str">
        <f>IF('Ümumi baza'!ND96="","",'Ümumi baza'!ND96)</f>
        <v/>
      </c>
      <c r="CG96" s="68" t="str">
        <f>IF('Ümumi baza'!NE96="","",'Ümumi baza'!NE96)</f>
        <v/>
      </c>
      <c r="CH96" s="68" t="str">
        <f>IF('Ümumi baza'!NF96="","",'Ümumi baza'!NF96)</f>
        <v/>
      </c>
      <c r="CI96" s="68" t="str">
        <f>IF('Ümumi baza'!NG96="","",'Ümumi baza'!NG96)</f>
        <v/>
      </c>
      <c r="CJ96" s="69">
        <f t="shared" si="8"/>
        <v>53.398233799101789</v>
      </c>
      <c r="CK96" s="69">
        <f t="shared" si="9"/>
        <v>1.8214285714285716</v>
      </c>
      <c r="CL96" s="69">
        <f t="shared" si="10"/>
        <v>0</v>
      </c>
      <c r="CM96" s="69">
        <f t="shared" si="11"/>
        <v>53.894724477096091</v>
      </c>
      <c r="CN96" s="69">
        <f t="shared" si="12"/>
        <v>0</v>
      </c>
      <c r="CO96" s="69">
        <f t="shared" si="13"/>
        <v>53.894724477096091</v>
      </c>
      <c r="CP96" s="69">
        <f t="shared" si="14"/>
        <v>0</v>
      </c>
    </row>
    <row r="97" spans="1:94" x14ac:dyDescent="0.3">
      <c r="A97" s="63"/>
      <c r="B97" s="68" t="str">
        <f>IF('Ümumi baza'!B97="","",'Ümumi baza'!B97)</f>
        <v/>
      </c>
      <c r="C97" s="68" t="s">
        <v>87</v>
      </c>
      <c r="D97" s="68" t="str">
        <f>IF('Ümumi baza'!L97="","",'Ümumi baza'!L97)</f>
        <v/>
      </c>
      <c r="E97" s="68" t="str">
        <f>IF('Ümumi baza'!Y97="","",'Ümumi baza'!Y97)</f>
        <v/>
      </c>
      <c r="F97" s="68" t="str">
        <f>IF('Ümumi baza'!Z97="","",'Ümumi baza'!Z97)</f>
        <v/>
      </c>
      <c r="G97" s="68" t="str">
        <f>IF('Ümumi baza'!AA97="","",'Ümumi baza'!AA97)</f>
        <v/>
      </c>
      <c r="H97" s="68" t="str">
        <f>IF('Ümumi baza'!AB97="","",'Ümumi baza'!AB97)</f>
        <v/>
      </c>
      <c r="I97" s="68" t="str">
        <f>IF('Ümumi baza'!AC97="","",'Ümumi baza'!AC97)</f>
        <v/>
      </c>
      <c r="J97" s="68" t="str">
        <f>IF('Ümumi baza'!AD97="","",'Ümumi baza'!AD97)</f>
        <v/>
      </c>
      <c r="K97" s="68" t="str">
        <f>IF('Ümumi baza'!AQ97="","",'Ümumi baza'!AQ97)</f>
        <v/>
      </c>
      <c r="L97" s="68" t="str">
        <f>IF('Ümumi baza'!BD97="","",'Ümumi baza'!BD97)</f>
        <v/>
      </c>
      <c r="M97" s="68" t="str">
        <f>IF('Ümumi baza'!BE97="","",'Ümumi baza'!BE97)</f>
        <v/>
      </c>
      <c r="N97" s="68" t="str">
        <f>IF('Ümumi baza'!BF97="","",'Ümumi baza'!BF97)</f>
        <v/>
      </c>
      <c r="O97" s="68" t="str">
        <f>IF('Ümumi baza'!BG97="","",'Ümumi baza'!BG97)</f>
        <v/>
      </c>
      <c r="P97" s="68" t="str">
        <f>IF('Ümumi baza'!BH97="","",'Ümumi baza'!BH97)</f>
        <v/>
      </c>
      <c r="Q97" s="68" t="str">
        <f>IF('Ümumi baza'!BI97="","",'Ümumi baza'!BI97)</f>
        <v/>
      </c>
      <c r="R97" s="68" t="str">
        <f>IF('Ümumi baza'!BV97="","",'Ümumi baza'!BV97)</f>
        <v/>
      </c>
      <c r="S97" s="68" t="str">
        <f>IF('Ümumi baza'!CI97="","",'Ümumi baza'!CI97)</f>
        <v/>
      </c>
      <c r="T97" s="68" t="str">
        <f>IF('Ümumi baza'!CJ97="","",'Ümumi baza'!CJ97)</f>
        <v/>
      </c>
      <c r="U97" s="68" t="str">
        <f>IF('Ümumi baza'!CK97="","",'Ümumi baza'!CK97)</f>
        <v/>
      </c>
      <c r="V97" s="68" t="str">
        <f>IF('Ümumi baza'!CL97="","",'Ümumi baza'!CL97)</f>
        <v/>
      </c>
      <c r="W97" s="68" t="str">
        <f>IF('Ümumi baza'!CM97="","",'Ümumi baza'!CM97)</f>
        <v/>
      </c>
      <c r="X97" s="68" t="str">
        <f>IF('Ümumi baza'!CN97="","",'Ümumi baza'!CN97)</f>
        <v/>
      </c>
      <c r="Y97" s="68">
        <f>IF('Ümumi baza'!DA97="","",'Ümumi baza'!DA97)</f>
        <v>75.810648148148147</v>
      </c>
      <c r="Z97" s="68">
        <f>IF('Ümumi baza'!DN97="","",'Ümumi baza'!DN97)</f>
        <v>10.75</v>
      </c>
      <c r="AA97" s="68">
        <f>IF('Ümumi baza'!DO97="","",'Ümumi baza'!DO97)</f>
        <v>0</v>
      </c>
      <c r="AB97" s="68">
        <f>IF('Ümumi baza'!DP97="","",'Ümumi baza'!DP97)</f>
        <v>80.100115740740748</v>
      </c>
      <c r="AC97" s="68">
        <f>IF('Ümumi baza'!DQ97="","",'Ümumi baza'!DQ97)</f>
        <v>0</v>
      </c>
      <c r="AD97" s="68">
        <f>IF('Ümumi baza'!DR97="","",'Ümumi baza'!DR97)</f>
        <v>80.100115740740748</v>
      </c>
      <c r="AE97" s="68">
        <f>IF('Ümumi baza'!DS97="","",'Ümumi baza'!DS97)</f>
        <v>0</v>
      </c>
      <c r="AF97" s="68" t="str">
        <f>IF('Ümumi baza'!EF97="","",'Ümumi baza'!EF97)</f>
        <v/>
      </c>
      <c r="AG97" s="68" t="str">
        <f>IF('Ümumi baza'!ES97="","",'Ümumi baza'!ES97)</f>
        <v/>
      </c>
      <c r="AH97" s="68" t="str">
        <f>IF('Ümumi baza'!ET97="","",'Ümumi baza'!ET97)</f>
        <v/>
      </c>
      <c r="AI97" s="68" t="str">
        <f>IF('Ümumi baza'!EU97="","",'Ümumi baza'!EU97)</f>
        <v/>
      </c>
      <c r="AJ97" s="68" t="str">
        <f>IF('Ümumi baza'!EV97="","",'Ümumi baza'!EV97)</f>
        <v/>
      </c>
      <c r="AK97" s="68" t="str">
        <f>IF('Ümumi baza'!EW97="","",'Ümumi baza'!EW97)</f>
        <v/>
      </c>
      <c r="AL97" s="68" t="str">
        <f>IF('Ümumi baza'!EX97="","",'Ümumi baza'!EX97)</f>
        <v/>
      </c>
      <c r="AM97" s="68">
        <f>IF('Ümumi baza'!FK97="","",'Ümumi baza'!FK97)</f>
        <v>73.246153846153845</v>
      </c>
      <c r="AN97" s="68">
        <f>IF('Ümumi baza'!FX97="","",'Ümumi baza'!FX97)</f>
        <v>0</v>
      </c>
      <c r="AO97" s="68">
        <f>IF('Ümumi baza'!FY97="","",'Ümumi baza'!FY97)</f>
        <v>0</v>
      </c>
      <c r="AP97" s="68">
        <f>IF('Ümumi baza'!FZ97="","",'Ümumi baza'!FZ97)</f>
        <v>63.329558404558405</v>
      </c>
      <c r="AQ97" s="68">
        <f>IF('Ümumi baza'!GA97="","",'Ümumi baza'!GA97)</f>
        <v>0</v>
      </c>
      <c r="AR97" s="68">
        <f>IF('Ümumi baza'!GB97="","",'Ümumi baza'!GB97)</f>
        <v>63.329558404558405</v>
      </c>
      <c r="AS97" s="68">
        <f>IF('Ümumi baza'!GC97="","",'Ümumi baza'!GC97)</f>
        <v>0</v>
      </c>
      <c r="AT97" s="68" t="str">
        <f>IF('Ümumi baza'!GP97="","",'Ümumi baza'!GP97)</f>
        <v/>
      </c>
      <c r="AU97" s="68" t="str">
        <f>IF('Ümumi baza'!HC97="","",'Ümumi baza'!HC97)</f>
        <v/>
      </c>
      <c r="AV97" s="68" t="str">
        <f>IF('Ümumi baza'!HD97="","",'Ümumi baza'!HD97)</f>
        <v/>
      </c>
      <c r="AW97" s="68" t="str">
        <f>IF('Ümumi baza'!HE97="","",'Ümumi baza'!HE97)</f>
        <v/>
      </c>
      <c r="AX97" s="68" t="str">
        <f>IF('Ümumi baza'!HF97="","",'Ümumi baza'!HF97)</f>
        <v/>
      </c>
      <c r="AY97" s="68" t="str">
        <f>IF('Ümumi baza'!HG97="","",'Ümumi baza'!HG97)</f>
        <v/>
      </c>
      <c r="AZ97" s="68" t="str">
        <f>IF('Ümumi baza'!HH97="","",'Ümumi baza'!HH97)</f>
        <v/>
      </c>
      <c r="BA97" s="68">
        <f>IF('Ümumi baza'!HU97="","",'Ümumi baza'!HU97)</f>
        <v>60.404761904761898</v>
      </c>
      <c r="BB97" s="68">
        <f>IF('Ümumi baza'!IH97="","",'Ümumi baza'!IH97)</f>
        <v>0</v>
      </c>
      <c r="BC97" s="68">
        <f>IF('Ümumi baza'!II97="","",'Ümumi baza'!II97)</f>
        <v>0</v>
      </c>
      <c r="BD97" s="68">
        <f>IF('Ümumi baza'!IJ97="","",'Ümumi baza'!IJ97)</f>
        <v>69.11706349206348</v>
      </c>
      <c r="BE97" s="68">
        <f>IF('Ümumi baza'!IK97="","",'Ümumi baza'!IK97)</f>
        <v>0</v>
      </c>
      <c r="BF97" s="68">
        <f>IF('Ümumi baza'!IL97="","",'Ümumi baza'!IL97)</f>
        <v>69.11706349206348</v>
      </c>
      <c r="BG97" s="68">
        <f>IF('Ümumi baza'!IM97="","",'Ümumi baza'!IM97)</f>
        <v>0</v>
      </c>
      <c r="BH97" s="68">
        <f>IF('Ümumi baza'!IZ97="","",'Ümumi baza'!IZ97)</f>
        <v>74.367817896389312</v>
      </c>
      <c r="BI97" s="68">
        <f>IF('Ümumi baza'!JM97="","",'Ümumi baza'!JM97)</f>
        <v>0</v>
      </c>
      <c r="BJ97" s="68">
        <f>IF('Ümumi baza'!JN97="","",'Ümumi baza'!JN97)</f>
        <v>0</v>
      </c>
      <c r="BK97" s="68">
        <f>IF('Ümumi baza'!JO97="","",'Ümumi baza'!JO97)</f>
        <v>73.192399267399267</v>
      </c>
      <c r="BL97" s="68">
        <f>IF('Ümumi baza'!JP97="","",'Ümumi baza'!JP97)</f>
        <v>0</v>
      </c>
      <c r="BM97" s="68">
        <f>IF('Ümumi baza'!JQ97="","",'Ümumi baza'!JQ97)</f>
        <v>73.192399267399267</v>
      </c>
      <c r="BN97" s="68">
        <f>IF('Ümumi baza'!JR97="","",'Ümumi baza'!JR97)</f>
        <v>0</v>
      </c>
      <c r="BO97" s="68" t="str">
        <f>IF('Ümumi baza'!KE97="","",'Ümumi baza'!KE97)</f>
        <v/>
      </c>
      <c r="BP97" s="68" t="str">
        <f>IF('Ümumi baza'!KR97="","",'Ümumi baza'!KR97)</f>
        <v/>
      </c>
      <c r="BQ97" s="68" t="str">
        <f>IF('Ümumi baza'!KS97="","",'Ümumi baza'!KS97)</f>
        <v/>
      </c>
      <c r="BR97" s="68" t="str">
        <f>IF('Ümumi baza'!KT97="","",'Ümumi baza'!KT97)</f>
        <v/>
      </c>
      <c r="BS97" s="68" t="str">
        <f>IF('Ümumi baza'!KU97="","",'Ümumi baza'!KU97)</f>
        <v/>
      </c>
      <c r="BT97" s="68" t="str">
        <f>IF('Ümumi baza'!KV97="","",'Ümumi baza'!KV97)</f>
        <v/>
      </c>
      <c r="BU97" s="68" t="str">
        <f>IF('Ümumi baza'!KW97="","",'Ümumi baza'!KW97)</f>
        <v/>
      </c>
      <c r="BV97" s="68">
        <f>IF('Ümumi baza'!LJ97="","",'Ümumi baza'!LJ97)</f>
        <v>0</v>
      </c>
      <c r="BW97" s="68">
        <f>IF('Ümumi baza'!LW97="","",'Ümumi baza'!LW97)</f>
        <v>0</v>
      </c>
      <c r="BX97" s="68">
        <f>IF('Ümumi baza'!LX97="","",'Ümumi baza'!LX97)</f>
        <v>0</v>
      </c>
      <c r="BY97" s="68">
        <f>IF('Ümumi baza'!LY97="","",'Ümumi baza'!LY97)</f>
        <v>0</v>
      </c>
      <c r="BZ97" s="68">
        <f>IF('Ümumi baza'!LZ97="","",'Ümumi baza'!LZ97)</f>
        <v>0</v>
      </c>
      <c r="CA97" s="68">
        <f>IF('Ümumi baza'!MA97="","",'Ümumi baza'!MA97)</f>
        <v>0</v>
      </c>
      <c r="CB97" s="68">
        <f>IF('Ümumi baza'!MB97="","",'Ümumi baza'!MB97)</f>
        <v>0</v>
      </c>
      <c r="CC97" s="68" t="str">
        <f>IF('Ümumi baza'!MO97="","",'Ümumi baza'!MO97)</f>
        <v/>
      </c>
      <c r="CD97" s="68" t="str">
        <f>IF('Ümumi baza'!NB97="","",'Ümumi baza'!NB97)</f>
        <v/>
      </c>
      <c r="CE97" s="68" t="str">
        <f>IF('Ümumi baza'!NC97="","",'Ümumi baza'!NC97)</f>
        <v/>
      </c>
      <c r="CF97" s="68" t="str">
        <f>IF('Ümumi baza'!ND97="","",'Ümumi baza'!ND97)</f>
        <v/>
      </c>
      <c r="CG97" s="68" t="str">
        <f>IF('Ümumi baza'!NE97="","",'Ümumi baza'!NE97)</f>
        <v/>
      </c>
      <c r="CH97" s="68" t="str">
        <f>IF('Ümumi baza'!NF97="","",'Ümumi baza'!NF97)</f>
        <v/>
      </c>
      <c r="CI97" s="68" t="str">
        <f>IF('Ümumi baza'!NG97="","",'Ümumi baza'!NG97)</f>
        <v/>
      </c>
      <c r="CJ97" s="69">
        <f t="shared" si="8"/>
        <v>56.765876359090633</v>
      </c>
      <c r="CK97" s="69">
        <f t="shared" si="9"/>
        <v>2.15</v>
      </c>
      <c r="CL97" s="69">
        <f t="shared" si="10"/>
        <v>0</v>
      </c>
      <c r="CM97" s="69">
        <f t="shared" si="11"/>
        <v>57.147827380952378</v>
      </c>
      <c r="CN97" s="69">
        <f t="shared" si="12"/>
        <v>0</v>
      </c>
      <c r="CO97" s="69">
        <f t="shared" si="13"/>
        <v>57.147827380952378</v>
      </c>
      <c r="CP97" s="69">
        <f t="shared" si="14"/>
        <v>0</v>
      </c>
    </row>
    <row r="98" spans="1:94" x14ac:dyDescent="0.3">
      <c r="A98" s="63"/>
      <c r="B98" s="68" t="str">
        <f>IF('Ümumi baza'!B98="","",'Ümumi baza'!B98)</f>
        <v/>
      </c>
      <c r="C98" s="68" t="s">
        <v>88</v>
      </c>
      <c r="D98" s="68" t="str">
        <f>IF('Ümumi baza'!L98="","",'Ümumi baza'!L98)</f>
        <v/>
      </c>
      <c r="E98" s="68" t="str">
        <f>IF('Ümumi baza'!Y98="","",'Ümumi baza'!Y98)</f>
        <v/>
      </c>
      <c r="F98" s="68" t="str">
        <f>IF('Ümumi baza'!Z98="","",'Ümumi baza'!Z98)</f>
        <v/>
      </c>
      <c r="G98" s="68" t="str">
        <f>IF('Ümumi baza'!AA98="","",'Ümumi baza'!AA98)</f>
        <v/>
      </c>
      <c r="H98" s="68" t="str">
        <f>IF('Ümumi baza'!AB98="","",'Ümumi baza'!AB98)</f>
        <v/>
      </c>
      <c r="I98" s="68" t="str">
        <f>IF('Ümumi baza'!AC98="","",'Ümumi baza'!AC98)</f>
        <v/>
      </c>
      <c r="J98" s="68" t="str">
        <f>IF('Ümumi baza'!AD98="","",'Ümumi baza'!AD98)</f>
        <v/>
      </c>
      <c r="K98" s="68" t="str">
        <f>IF('Ümumi baza'!AQ98="","",'Ümumi baza'!AQ98)</f>
        <v/>
      </c>
      <c r="L98" s="68" t="str">
        <f>IF('Ümumi baza'!BD98="","",'Ümumi baza'!BD98)</f>
        <v/>
      </c>
      <c r="M98" s="68" t="str">
        <f>IF('Ümumi baza'!BE98="","",'Ümumi baza'!BE98)</f>
        <v/>
      </c>
      <c r="N98" s="68" t="str">
        <f>IF('Ümumi baza'!BF98="","",'Ümumi baza'!BF98)</f>
        <v/>
      </c>
      <c r="O98" s="68" t="str">
        <f>IF('Ümumi baza'!BG98="","",'Ümumi baza'!BG98)</f>
        <v/>
      </c>
      <c r="P98" s="68" t="str">
        <f>IF('Ümumi baza'!BH98="","",'Ümumi baza'!BH98)</f>
        <v/>
      </c>
      <c r="Q98" s="68" t="str">
        <f>IF('Ümumi baza'!BI98="","",'Ümumi baza'!BI98)</f>
        <v/>
      </c>
      <c r="R98" s="68" t="str">
        <f>IF('Ümumi baza'!BV98="","",'Ümumi baza'!BV98)</f>
        <v/>
      </c>
      <c r="S98" s="68" t="str">
        <f>IF('Ümumi baza'!CI98="","",'Ümumi baza'!CI98)</f>
        <v/>
      </c>
      <c r="T98" s="68" t="str">
        <f>IF('Ümumi baza'!CJ98="","",'Ümumi baza'!CJ98)</f>
        <v/>
      </c>
      <c r="U98" s="68">
        <f>IF('Ümumi baza'!CK98="","",'Ümumi baza'!CK98)</f>
        <v>52.407437283213689</v>
      </c>
      <c r="V98" s="68" t="str">
        <f>IF('Ümumi baza'!CL98="","",'Ümumi baza'!CL98)</f>
        <v/>
      </c>
      <c r="W98" s="68">
        <f>IF('Ümumi baza'!CM98="","",'Ümumi baza'!CM98)</f>
        <v>52.407437283213689</v>
      </c>
      <c r="X98" s="68" t="str">
        <f>IF('Ümumi baza'!CN98="","",'Ümumi baza'!CN98)</f>
        <v/>
      </c>
      <c r="Y98" s="68">
        <f>IF('Ümumi baza'!DA98="","",'Ümumi baza'!DA98)</f>
        <v>44.711327320022974</v>
      </c>
      <c r="Z98" s="68">
        <f>IF('Ümumi baza'!DN98="","",'Ümumi baza'!DN98)</f>
        <v>12.5</v>
      </c>
      <c r="AA98" s="68" t="str">
        <f>IF('Ümumi baza'!DO98="","",'Ümumi baza'!DO98)</f>
        <v/>
      </c>
      <c r="AB98" s="68">
        <f>IF('Ümumi baza'!DP98="","",'Ümumi baza'!DP98)</f>
        <v>52.440170940170937</v>
      </c>
      <c r="AC98" s="68" t="str">
        <f>IF('Ümumi baza'!DQ98="","",'Ümumi baza'!DQ98)</f>
        <v/>
      </c>
      <c r="AD98" s="68">
        <f>IF('Ümumi baza'!DR98="","",'Ümumi baza'!DR98)</f>
        <v>52.440170940170937</v>
      </c>
      <c r="AE98" s="68" t="str">
        <f>IF('Ümumi baza'!DS98="","",'Ümumi baza'!DS98)</f>
        <v/>
      </c>
      <c r="AF98" s="68">
        <f>IF('Ümumi baza'!EF98="","",'Ümumi baza'!EF98)</f>
        <v>43.13807153662227</v>
      </c>
      <c r="AG98" s="68" t="str">
        <f>IF('Ümumi baza'!ES98="","",'Ümumi baza'!ES98)</f>
        <v/>
      </c>
      <c r="AH98" s="68" t="str">
        <f>IF('Ümumi baza'!ET98="","",'Ümumi baza'!ET98)</f>
        <v/>
      </c>
      <c r="AI98" s="68">
        <f>IF('Ümumi baza'!EU98="","",'Ümumi baza'!EU98)</f>
        <v>40.764069264069271</v>
      </c>
      <c r="AJ98" s="68">
        <f>IF('Ümumi baza'!EV98="","",'Ümumi baza'!EV98)</f>
        <v>37.168831168831169</v>
      </c>
      <c r="AK98" s="68">
        <f>IF('Ümumi baza'!EW98="","",'Ümumi baza'!EW98)</f>
        <v>38.532467532467535</v>
      </c>
      <c r="AL98" s="68" t="str">
        <f>IF('Ümumi baza'!EX98="","",'Ümumi baza'!EX98)</f>
        <v/>
      </c>
      <c r="AM98" s="68">
        <f>IF('Ümumi baza'!FK98="","",'Ümumi baza'!FK98)</f>
        <v>38.858395989974937</v>
      </c>
      <c r="AN98" s="68" t="str">
        <f>IF('Ümumi baza'!FX98="","",'Ümumi baza'!FX98)</f>
        <v/>
      </c>
      <c r="AO98" s="68" t="str">
        <f>IF('Ümumi baza'!FY98="","",'Ümumi baza'!FY98)</f>
        <v/>
      </c>
      <c r="AP98" s="68">
        <f>IF('Ümumi baza'!FZ98="","",'Ümumi baza'!FZ98)</f>
        <v>23.732600732600734</v>
      </c>
      <c r="AQ98" s="68" t="str">
        <f>IF('Ümumi baza'!GA98="","",'Ümumi baza'!GA98)</f>
        <v/>
      </c>
      <c r="AR98" s="68">
        <f>IF('Ümumi baza'!GB98="","",'Ümumi baza'!GB98)</f>
        <v>23.732600732600734</v>
      </c>
      <c r="AS98" s="68" t="str">
        <f>IF('Ümumi baza'!GC98="","",'Ümumi baza'!GC98)</f>
        <v/>
      </c>
      <c r="AT98" s="68">
        <f>IF('Ümumi baza'!GP98="","",'Ümumi baza'!GP98)</f>
        <v>50.329525546916848</v>
      </c>
      <c r="AU98" s="68" t="str">
        <f>IF('Ümumi baza'!HC98="","",'Ümumi baza'!HC98)</f>
        <v/>
      </c>
      <c r="AV98" s="68" t="str">
        <f>IF('Ümumi baza'!HD98="","",'Ümumi baza'!HD98)</f>
        <v/>
      </c>
      <c r="AW98" s="68">
        <f>IF('Ümumi baza'!HE98="","",'Ümumi baza'!HE98)</f>
        <v>30.576447362161648</v>
      </c>
      <c r="AX98" s="68" t="str">
        <f>IF('Ümumi baza'!HF98="","",'Ümumi baza'!HF98)</f>
        <v/>
      </c>
      <c r="AY98" s="68">
        <f>IF('Ümumi baza'!HG98="","",'Ümumi baza'!HG98)</f>
        <v>30.576447362161648</v>
      </c>
      <c r="AZ98" s="68" t="str">
        <f>IF('Ümumi baza'!HH98="","",'Ümumi baza'!HH98)</f>
        <v/>
      </c>
      <c r="BA98" s="68">
        <f>IF('Ümumi baza'!HU98="","",'Ümumi baza'!HU98)</f>
        <v>52.062649377065853</v>
      </c>
      <c r="BB98" s="68" t="str">
        <f>IF('Ümumi baza'!IH98="","",'Ümumi baza'!IH98)</f>
        <v/>
      </c>
      <c r="BC98" s="68" t="str">
        <f>IF('Ümumi baza'!II98="","",'Ümumi baza'!II98)</f>
        <v/>
      </c>
      <c r="BD98" s="68">
        <f>IF('Ümumi baza'!IJ98="","",'Ümumi baza'!IJ98)</f>
        <v>27.679434092477567</v>
      </c>
      <c r="BE98" s="68" t="str">
        <f>IF('Ümumi baza'!IK98="","",'Ümumi baza'!IK98)</f>
        <v/>
      </c>
      <c r="BF98" s="68">
        <f>IF('Ümumi baza'!IL98="","",'Ümumi baza'!IL98)</f>
        <v>27.679434092477567</v>
      </c>
      <c r="BG98" s="68" t="str">
        <f>IF('Ümumi baza'!IM98="","",'Ümumi baza'!IM98)</f>
        <v/>
      </c>
      <c r="BH98" s="68">
        <f>IF('Ümumi baza'!IZ98="","",'Ümumi baza'!IZ98)</f>
        <v>33.071597684216194</v>
      </c>
      <c r="BI98" s="68" t="str">
        <f>IF('Ümumi baza'!JM98="","",'Ümumi baza'!JM98)</f>
        <v/>
      </c>
      <c r="BJ98" s="68" t="str">
        <f>IF('Ümumi baza'!JN98="","",'Ümumi baza'!JN98)</f>
        <v/>
      </c>
      <c r="BK98" s="68">
        <f>IF('Ümumi baza'!JO98="","",'Ümumi baza'!JO98)</f>
        <v>29.507414782014326</v>
      </c>
      <c r="BL98" s="68" t="str">
        <f>IF('Ümumi baza'!JP98="","",'Ümumi baza'!JP98)</f>
        <v/>
      </c>
      <c r="BM98" s="68">
        <f>IF('Ümumi baza'!JQ98="","",'Ümumi baza'!JQ98)</f>
        <v>29.507414782014326</v>
      </c>
      <c r="BN98" s="68" t="str">
        <f>IF('Ümumi baza'!JR98="","",'Ümumi baza'!JR98)</f>
        <v/>
      </c>
      <c r="BO98" s="68">
        <f>IF('Ümumi baza'!KE98="","",'Ümumi baza'!KE98)</f>
        <v>40.262626262626263</v>
      </c>
      <c r="BP98" s="68" t="str">
        <f>IF('Ümumi baza'!KR98="","",'Ümumi baza'!KR98)</f>
        <v/>
      </c>
      <c r="BQ98" s="68" t="str">
        <f>IF('Ümumi baza'!KS98="","",'Ümumi baza'!KS98)</f>
        <v/>
      </c>
      <c r="BR98" s="68">
        <f>IF('Ümumi baza'!KT98="","",'Ümumi baza'!KT98)</f>
        <v>28.635642135642133</v>
      </c>
      <c r="BS98" s="68">
        <f>IF('Ümumi baza'!KU98="","",'Ümumi baza'!KU98)</f>
        <v>28.345598845598847</v>
      </c>
      <c r="BT98" s="68">
        <f>IF('Ümumi baza'!KV98="","",'Ümumi baza'!KV98)</f>
        <v>29.302308802308801</v>
      </c>
      <c r="BU98" s="68" t="str">
        <f>IF('Ümumi baza'!KW98="","",'Ümumi baza'!KW98)</f>
        <v/>
      </c>
      <c r="BV98" s="68" t="str">
        <f>IF('Ümumi baza'!LJ98="","",'Ümumi baza'!LJ98)</f>
        <v/>
      </c>
      <c r="BW98" s="68" t="str">
        <f>IF('Ümumi baza'!LW98="","",'Ümumi baza'!LW98)</f>
        <v/>
      </c>
      <c r="BX98" s="68" t="str">
        <f>IF('Ümumi baza'!LX98="","",'Ümumi baza'!LX98)</f>
        <v/>
      </c>
      <c r="BY98" s="68" t="str">
        <f>IF('Ümumi baza'!LY98="","",'Ümumi baza'!LY98)</f>
        <v/>
      </c>
      <c r="BZ98" s="68" t="str">
        <f>IF('Ümumi baza'!LZ98="","",'Ümumi baza'!LZ98)</f>
        <v/>
      </c>
      <c r="CA98" s="68" t="str">
        <f>IF('Ümumi baza'!MA98="","",'Ümumi baza'!MA98)</f>
        <v/>
      </c>
      <c r="CB98" s="68" t="str">
        <f>IF('Ümumi baza'!MB98="","",'Ümumi baza'!MB98)</f>
        <v/>
      </c>
      <c r="CC98" s="68" t="str">
        <f>IF('Ümumi baza'!MO98="","",'Ümumi baza'!MO98)</f>
        <v/>
      </c>
      <c r="CD98" s="68" t="str">
        <f>IF('Ümumi baza'!NB98="","",'Ümumi baza'!NB98)</f>
        <v/>
      </c>
      <c r="CE98" s="68" t="str">
        <f>IF('Ümumi baza'!NC98="","",'Ümumi baza'!NC98)</f>
        <v/>
      </c>
      <c r="CF98" s="68" t="str">
        <f>IF('Ümumi baza'!ND98="","",'Ümumi baza'!ND98)</f>
        <v/>
      </c>
      <c r="CG98" s="68" t="str">
        <f>IF('Ümumi baza'!NE98="","",'Ümumi baza'!NE98)</f>
        <v/>
      </c>
      <c r="CH98" s="68" t="str">
        <f>IF('Ümumi baza'!NF98="","",'Ümumi baza'!NF98)</f>
        <v/>
      </c>
      <c r="CI98" s="68" t="str">
        <f>IF('Ümumi baza'!NG98="","",'Ümumi baza'!NG98)</f>
        <v/>
      </c>
      <c r="CJ98" s="69">
        <f t="shared" si="8"/>
        <v>43.204884816777913</v>
      </c>
      <c r="CK98" s="69">
        <f t="shared" si="9"/>
        <v>12.5</v>
      </c>
      <c r="CL98" s="69" t="e">
        <f t="shared" si="10"/>
        <v>#DIV/0!</v>
      </c>
      <c r="CM98" s="69">
        <f t="shared" si="11"/>
        <v>35.717902074043785</v>
      </c>
      <c r="CN98" s="69">
        <f t="shared" si="12"/>
        <v>32.757215007215009</v>
      </c>
      <c r="CO98" s="69">
        <f t="shared" si="13"/>
        <v>35.522285190926908</v>
      </c>
      <c r="CP98" s="69" t="e">
        <f t="shared" si="14"/>
        <v>#DIV/0!</v>
      </c>
    </row>
    <row r="99" spans="1:94" x14ac:dyDescent="0.3">
      <c r="A99" s="63"/>
      <c r="B99" s="68" t="str">
        <f>IF('Ümumi baza'!B99="","",'Ümumi baza'!B99)</f>
        <v/>
      </c>
      <c r="C99" s="68" t="s">
        <v>89</v>
      </c>
      <c r="D99" s="68" t="str">
        <f>IF('Ümumi baza'!L99="","",'Ümumi baza'!L99)</f>
        <v/>
      </c>
      <c r="E99" s="68" t="str">
        <f>IF('Ümumi baza'!Y99="","",'Ümumi baza'!Y99)</f>
        <v/>
      </c>
      <c r="F99" s="68" t="str">
        <f>IF('Ümumi baza'!Z99="","",'Ümumi baza'!Z99)</f>
        <v/>
      </c>
      <c r="G99" s="68" t="str">
        <f>IF('Ümumi baza'!AA99="","",'Ümumi baza'!AA99)</f>
        <v/>
      </c>
      <c r="H99" s="68" t="str">
        <f>IF('Ümumi baza'!AB99="","",'Ümumi baza'!AB99)</f>
        <v/>
      </c>
      <c r="I99" s="68" t="str">
        <f>IF('Ümumi baza'!AC99="","",'Ümumi baza'!AC99)</f>
        <v/>
      </c>
      <c r="J99" s="68" t="str">
        <f>IF('Ümumi baza'!AD99="","",'Ümumi baza'!AD99)</f>
        <v/>
      </c>
      <c r="K99" s="68" t="str">
        <f>IF('Ümumi baza'!AQ99="","",'Ümumi baza'!AQ99)</f>
        <v/>
      </c>
      <c r="L99" s="68" t="str">
        <f>IF('Ümumi baza'!BD99="","",'Ümumi baza'!BD99)</f>
        <v/>
      </c>
      <c r="M99" s="68" t="str">
        <f>IF('Ümumi baza'!BE99="","",'Ümumi baza'!BE99)</f>
        <v/>
      </c>
      <c r="N99" s="68" t="str">
        <f>IF('Ümumi baza'!BF99="","",'Ümumi baza'!BF99)</f>
        <v/>
      </c>
      <c r="O99" s="68" t="str">
        <f>IF('Ümumi baza'!BG99="","",'Ümumi baza'!BG99)</f>
        <v/>
      </c>
      <c r="P99" s="68" t="str">
        <f>IF('Ümumi baza'!BH99="","",'Ümumi baza'!BH99)</f>
        <v/>
      </c>
      <c r="Q99" s="68" t="str">
        <f>IF('Ümumi baza'!BI99="","",'Ümumi baza'!BI99)</f>
        <v/>
      </c>
      <c r="R99" s="68" t="str">
        <f>IF('Ümumi baza'!BV99="","",'Ümumi baza'!BV99)</f>
        <v/>
      </c>
      <c r="S99" s="68" t="str">
        <f>IF('Ümumi baza'!CI99="","",'Ümumi baza'!CI99)</f>
        <v/>
      </c>
      <c r="T99" s="68" t="str">
        <f>IF('Ümumi baza'!CJ99="","",'Ümumi baza'!CJ99)</f>
        <v/>
      </c>
      <c r="U99" s="68">
        <f>IF('Ümumi baza'!CK99="","",'Ümumi baza'!CK99)</f>
        <v>33.968970987604528</v>
      </c>
      <c r="V99" s="68" t="str">
        <f>IF('Ümumi baza'!CL99="","",'Ümumi baza'!CL99)</f>
        <v/>
      </c>
      <c r="W99" s="68">
        <f>IF('Ümumi baza'!CM99="","",'Ümumi baza'!CM99)</f>
        <v>33.968970987604528</v>
      </c>
      <c r="X99" s="68" t="str">
        <f>IF('Ümumi baza'!CN99="","",'Ümumi baza'!CN99)</f>
        <v/>
      </c>
      <c r="Y99" s="68">
        <f>IF('Ümumi baza'!DA99="","",'Ümumi baza'!DA99)</f>
        <v>33.549542245194424</v>
      </c>
      <c r="Z99" s="68">
        <f>IF('Ümumi baza'!DN99="","",'Ümumi baza'!DN99)</f>
        <v>25</v>
      </c>
      <c r="AA99" s="68" t="str">
        <f>IF('Ümumi baza'!DO99="","",'Ümumi baza'!DO99)</f>
        <v/>
      </c>
      <c r="AB99" s="68">
        <f>IF('Ümumi baza'!DP99="","",'Ümumi baza'!DP99)</f>
        <v>32.175213675213676</v>
      </c>
      <c r="AC99" s="68" t="str">
        <f>IF('Ümumi baza'!DQ99="","",'Ümumi baza'!DQ99)</f>
        <v/>
      </c>
      <c r="AD99" s="68">
        <f>IF('Ümumi baza'!DR99="","",'Ümumi baza'!DR99)</f>
        <v>32.175213675213676</v>
      </c>
      <c r="AE99" s="68" t="str">
        <f>IF('Ümumi baza'!DS99="","",'Ümumi baza'!DS99)</f>
        <v/>
      </c>
      <c r="AF99" s="68">
        <f>IF('Ümumi baza'!EF99="","",'Ümumi baza'!EF99)</f>
        <v>26.124652320304495</v>
      </c>
      <c r="AG99" s="68" t="str">
        <f>IF('Ümumi baza'!ES99="","",'Ümumi baza'!ES99)</f>
        <v/>
      </c>
      <c r="AH99" s="68" t="str">
        <f>IF('Ümumi baza'!ET99="","",'Ümumi baza'!ET99)</f>
        <v/>
      </c>
      <c r="AI99" s="68">
        <f>IF('Ümumi baza'!EU99="","",'Ümumi baza'!EU99)</f>
        <v>36.568302068302067</v>
      </c>
      <c r="AJ99" s="68">
        <f>IF('Ümumi baza'!EV99="","",'Ümumi baza'!EV99)</f>
        <v>34.122655122655125</v>
      </c>
      <c r="AK99" s="68">
        <f>IF('Ümumi baza'!EW99="","",'Ümumi baza'!EW99)</f>
        <v>34.347522847522846</v>
      </c>
      <c r="AL99" s="68" t="str">
        <f>IF('Ümumi baza'!EX99="","",'Ümumi baza'!EX99)</f>
        <v/>
      </c>
      <c r="AM99" s="68">
        <f>IF('Ümumi baza'!FK99="","",'Ümumi baza'!FK99)</f>
        <v>42.430242272347535</v>
      </c>
      <c r="AN99" s="68" t="str">
        <f>IF('Ümumi baza'!FX99="","",'Ümumi baza'!FX99)</f>
        <v/>
      </c>
      <c r="AO99" s="68" t="str">
        <f>IF('Ümumi baza'!FY99="","",'Ümumi baza'!FY99)</f>
        <v/>
      </c>
      <c r="AP99" s="68">
        <f>IF('Ümumi baza'!FZ99="","",'Ümumi baza'!FZ99)</f>
        <v>34.888278388278387</v>
      </c>
      <c r="AQ99" s="68" t="str">
        <f>IF('Ümumi baza'!GA99="","",'Ümumi baza'!GA99)</f>
        <v/>
      </c>
      <c r="AR99" s="68">
        <f>IF('Ümumi baza'!GB99="","",'Ümumi baza'!GB99)</f>
        <v>34.888278388278387</v>
      </c>
      <c r="AS99" s="68" t="str">
        <f>IF('Ümumi baza'!GC99="","",'Ümumi baza'!GC99)</f>
        <v/>
      </c>
      <c r="AT99" s="68">
        <f>IF('Ümumi baza'!GP99="","",'Ümumi baza'!GP99)</f>
        <v>31.223004049091006</v>
      </c>
      <c r="AU99" s="68" t="str">
        <f>IF('Ümumi baza'!HC99="","",'Ümumi baza'!HC99)</f>
        <v/>
      </c>
      <c r="AV99" s="68" t="str">
        <f>IF('Ümumi baza'!HD99="","",'Ümumi baza'!HD99)</f>
        <v/>
      </c>
      <c r="AW99" s="68">
        <f>IF('Ümumi baza'!HE99="","",'Ümumi baza'!HE99)</f>
        <v>36.713762428048135</v>
      </c>
      <c r="AX99" s="68" t="str">
        <f>IF('Ümumi baza'!HF99="","",'Ümumi baza'!HF99)</f>
        <v/>
      </c>
      <c r="AY99" s="68">
        <f>IF('Ümumi baza'!HG99="","",'Ümumi baza'!HG99)</f>
        <v>36.713762428048135</v>
      </c>
      <c r="AZ99" s="68" t="str">
        <f>IF('Ümumi baza'!HH99="","",'Ümumi baza'!HH99)</f>
        <v/>
      </c>
      <c r="BA99" s="68">
        <f>IF('Ümumi baza'!HU99="","",'Ümumi baza'!HU99)</f>
        <v>34.109890668700736</v>
      </c>
      <c r="BB99" s="68" t="str">
        <f>IF('Ümumi baza'!IH99="","",'Ümumi baza'!IH99)</f>
        <v/>
      </c>
      <c r="BC99" s="68" t="str">
        <f>IF('Ümumi baza'!II99="","",'Ümumi baza'!II99)</f>
        <v/>
      </c>
      <c r="BD99" s="68">
        <f>IF('Ümumi baza'!IJ99="","",'Ümumi baza'!IJ99)</f>
        <v>39.31816372033763</v>
      </c>
      <c r="BE99" s="68" t="str">
        <f>IF('Ümumi baza'!IK99="","",'Ümumi baza'!IK99)</f>
        <v/>
      </c>
      <c r="BF99" s="68">
        <f>IF('Ümumi baza'!IL99="","",'Ümumi baza'!IL99)</f>
        <v>39.31816372033763</v>
      </c>
      <c r="BG99" s="68" t="str">
        <f>IF('Ümumi baza'!IM99="","",'Ümumi baza'!IM99)</f>
        <v/>
      </c>
      <c r="BH99" s="68">
        <f>IF('Ümumi baza'!IZ99="","",'Ümumi baza'!IZ99)</f>
        <v>37.23272042330558</v>
      </c>
      <c r="BI99" s="68" t="str">
        <f>IF('Ümumi baza'!JM99="","",'Ümumi baza'!JM99)</f>
        <v/>
      </c>
      <c r="BJ99" s="68" t="str">
        <f>IF('Ümumi baza'!JN99="","",'Ümumi baza'!JN99)</f>
        <v/>
      </c>
      <c r="BK99" s="68">
        <f>IF('Ümumi baza'!JO99="","",'Ümumi baza'!JO99)</f>
        <v>45.214122262177185</v>
      </c>
      <c r="BL99" s="68" t="str">
        <f>IF('Ümumi baza'!JP99="","",'Ümumi baza'!JP99)</f>
        <v/>
      </c>
      <c r="BM99" s="68">
        <f>IF('Ümumi baza'!JQ99="","",'Ümumi baza'!JQ99)</f>
        <v>45.214122262177185</v>
      </c>
      <c r="BN99" s="68" t="str">
        <f>IF('Ümumi baza'!JR99="","",'Ümumi baza'!JR99)</f>
        <v/>
      </c>
      <c r="BO99" s="68">
        <f>IF('Ümumi baza'!KE99="","",'Ümumi baza'!KE99)</f>
        <v>34.001443001443</v>
      </c>
      <c r="BP99" s="68" t="str">
        <f>IF('Ümumi baza'!KR99="","",'Ümumi baza'!KR99)</f>
        <v/>
      </c>
      <c r="BQ99" s="68" t="str">
        <f>IF('Ümumi baza'!KS99="","",'Ümumi baza'!KS99)</f>
        <v/>
      </c>
      <c r="BR99" s="68">
        <f>IF('Ümumi baza'!KT99="","",'Ümumi baza'!KT99)</f>
        <v>40.143578643578643</v>
      </c>
      <c r="BS99" s="68">
        <f>IF('Ümumi baza'!KU99="","",'Ümumi baza'!KU99)</f>
        <v>42.049062049062051</v>
      </c>
      <c r="BT99" s="68">
        <f>IF('Ümumi baza'!KV99="","",'Ümumi baza'!KV99)</f>
        <v>39.386002886002885</v>
      </c>
      <c r="BU99" s="68" t="str">
        <f>IF('Ümumi baza'!KW99="","",'Ümumi baza'!KW99)</f>
        <v/>
      </c>
      <c r="BV99" s="68" t="str">
        <f>IF('Ümumi baza'!LJ99="","",'Ümumi baza'!LJ99)</f>
        <v/>
      </c>
      <c r="BW99" s="68" t="str">
        <f>IF('Ümumi baza'!LW99="","",'Ümumi baza'!LW99)</f>
        <v/>
      </c>
      <c r="BX99" s="68" t="str">
        <f>IF('Ümumi baza'!LX99="","",'Ümumi baza'!LX99)</f>
        <v/>
      </c>
      <c r="BY99" s="68" t="str">
        <f>IF('Ümumi baza'!LY99="","",'Ümumi baza'!LY99)</f>
        <v/>
      </c>
      <c r="BZ99" s="68" t="str">
        <f>IF('Ümumi baza'!LZ99="","",'Ümumi baza'!LZ99)</f>
        <v/>
      </c>
      <c r="CA99" s="68" t="str">
        <f>IF('Ümumi baza'!MA99="","",'Ümumi baza'!MA99)</f>
        <v/>
      </c>
      <c r="CB99" s="68" t="str">
        <f>IF('Ümumi baza'!MB99="","",'Ümumi baza'!MB99)</f>
        <v/>
      </c>
      <c r="CC99" s="68" t="str">
        <f>IF('Ümumi baza'!MO99="","",'Ümumi baza'!MO99)</f>
        <v/>
      </c>
      <c r="CD99" s="68" t="str">
        <f>IF('Ümumi baza'!NB99="","",'Ümumi baza'!NB99)</f>
        <v/>
      </c>
      <c r="CE99" s="68" t="str">
        <f>IF('Ümumi baza'!NC99="","",'Ümumi baza'!NC99)</f>
        <v/>
      </c>
      <c r="CF99" s="68" t="str">
        <f>IF('Ümumi baza'!ND99="","",'Ümumi baza'!ND99)</f>
        <v/>
      </c>
      <c r="CG99" s="68" t="str">
        <f>IF('Ümumi baza'!NE99="","",'Ümumi baza'!NE99)</f>
        <v/>
      </c>
      <c r="CH99" s="68" t="str">
        <f>IF('Ümumi baza'!NF99="","",'Ümumi baza'!NF99)</f>
        <v/>
      </c>
      <c r="CI99" s="68" t="str">
        <f>IF('Ümumi baza'!NG99="","",'Ümumi baza'!NG99)</f>
        <v/>
      </c>
      <c r="CJ99" s="69">
        <f t="shared" si="8"/>
        <v>34.095927854340964</v>
      </c>
      <c r="CK99" s="69">
        <f t="shared" si="9"/>
        <v>25</v>
      </c>
      <c r="CL99" s="69" t="e">
        <f t="shared" si="10"/>
        <v>#DIV/0!</v>
      </c>
      <c r="CM99" s="69">
        <f t="shared" si="11"/>
        <v>37.373799021692527</v>
      </c>
      <c r="CN99" s="69">
        <f t="shared" si="12"/>
        <v>38.085858585858588</v>
      </c>
      <c r="CO99" s="69">
        <f t="shared" si="13"/>
        <v>37.001504649398157</v>
      </c>
      <c r="CP99" s="69" t="e">
        <f t="shared" si="14"/>
        <v>#DIV/0!</v>
      </c>
    </row>
    <row r="100" spans="1:94" x14ac:dyDescent="0.3">
      <c r="A100" s="63"/>
      <c r="B100" s="68" t="str">
        <f>IF('Ümumi baza'!B100="","",'Ümumi baza'!B100)</f>
        <v/>
      </c>
      <c r="C100" s="68" t="s">
        <v>90</v>
      </c>
      <c r="D100" s="68" t="str">
        <f>IF('Ümumi baza'!L100="","",'Ümumi baza'!L100)</f>
        <v/>
      </c>
      <c r="E100" s="68" t="str">
        <f>IF('Ümumi baza'!Y100="","",'Ümumi baza'!Y100)</f>
        <v/>
      </c>
      <c r="F100" s="68" t="str">
        <f>IF('Ümumi baza'!Z100="","",'Ümumi baza'!Z100)</f>
        <v/>
      </c>
      <c r="G100" s="68" t="str">
        <f>IF('Ümumi baza'!AA100="","",'Ümumi baza'!AA100)</f>
        <v/>
      </c>
      <c r="H100" s="68" t="str">
        <f>IF('Ümumi baza'!AB100="","",'Ümumi baza'!AB100)</f>
        <v/>
      </c>
      <c r="I100" s="68" t="str">
        <f>IF('Ümumi baza'!AC100="","",'Ümumi baza'!AC100)</f>
        <v/>
      </c>
      <c r="J100" s="68" t="str">
        <f>IF('Ümumi baza'!AD100="","",'Ümumi baza'!AD100)</f>
        <v/>
      </c>
      <c r="K100" s="68" t="str">
        <f>IF('Ümumi baza'!AQ100="","",'Ümumi baza'!AQ100)</f>
        <v/>
      </c>
      <c r="L100" s="68" t="str">
        <f>IF('Ümumi baza'!BD100="","",'Ümumi baza'!BD100)</f>
        <v/>
      </c>
      <c r="M100" s="68" t="str">
        <f>IF('Ümumi baza'!BE100="","",'Ümumi baza'!BE100)</f>
        <v/>
      </c>
      <c r="N100" s="68" t="str">
        <f>IF('Ümumi baza'!BF100="","",'Ümumi baza'!BF100)</f>
        <v/>
      </c>
      <c r="O100" s="68" t="str">
        <f>IF('Ümumi baza'!BG100="","",'Ümumi baza'!BG100)</f>
        <v/>
      </c>
      <c r="P100" s="68" t="str">
        <f>IF('Ümumi baza'!BH100="","",'Ümumi baza'!BH100)</f>
        <v/>
      </c>
      <c r="Q100" s="68" t="str">
        <f>IF('Ümumi baza'!BI100="","",'Ümumi baza'!BI100)</f>
        <v/>
      </c>
      <c r="R100" s="68" t="str">
        <f>IF('Ümumi baza'!BV100="","",'Ümumi baza'!BV100)</f>
        <v/>
      </c>
      <c r="S100" s="68" t="str">
        <f>IF('Ümumi baza'!CI100="","",'Ümumi baza'!CI100)</f>
        <v/>
      </c>
      <c r="T100" s="68" t="str">
        <f>IF('Ümumi baza'!CJ100="","",'Ümumi baza'!CJ100)</f>
        <v/>
      </c>
      <c r="U100" s="68">
        <f>IF('Ümumi baza'!CK100="","",'Ümumi baza'!CK100)</f>
        <v>13.623591729181792</v>
      </c>
      <c r="V100" s="68" t="str">
        <f>IF('Ümumi baza'!CL100="","",'Ümumi baza'!CL100)</f>
        <v/>
      </c>
      <c r="W100" s="68">
        <f>IF('Ümumi baza'!CM100="","",'Ümumi baza'!CM100)</f>
        <v>13.623591729181792</v>
      </c>
      <c r="X100" s="68" t="str">
        <f>IF('Ümumi baza'!CN100="","",'Ümumi baza'!CN100)</f>
        <v/>
      </c>
      <c r="Y100" s="68">
        <f>IF('Ümumi baza'!DA100="","",'Ümumi baza'!DA100)</f>
        <v>21.739130434782609</v>
      </c>
      <c r="Z100" s="68">
        <f>IF('Ümumi baza'!DN100="","",'Ümumi baza'!DN100)</f>
        <v>58.333333333333336</v>
      </c>
      <c r="AA100" s="68" t="str">
        <f>IF('Ümumi baza'!DO100="","",'Ümumi baza'!DO100)</f>
        <v/>
      </c>
      <c r="AB100" s="68">
        <f>IF('Ümumi baza'!DP100="","",'Ümumi baza'!DP100)</f>
        <v>15.384615384615385</v>
      </c>
      <c r="AC100" s="68" t="str">
        <f>IF('Ümumi baza'!DQ100="","",'Ümumi baza'!DQ100)</f>
        <v/>
      </c>
      <c r="AD100" s="68">
        <f>IF('Ümumi baza'!DR100="","",'Ümumi baza'!DR100)</f>
        <v>15.384615384615385</v>
      </c>
      <c r="AE100" s="68" t="str">
        <f>IF('Ümumi baza'!DS100="","",'Ümumi baza'!DS100)</f>
        <v/>
      </c>
      <c r="AF100" s="68">
        <f>IF('Ümumi baza'!EF100="","",'Ümumi baza'!EF100)</f>
        <v>30.737276143073245</v>
      </c>
      <c r="AG100" s="68" t="str">
        <f>IF('Ümumi baza'!ES100="","",'Ümumi baza'!ES100)</f>
        <v/>
      </c>
      <c r="AH100" s="68" t="str">
        <f>IF('Ümumi baza'!ET100="","",'Ümumi baza'!ET100)</f>
        <v/>
      </c>
      <c r="AI100" s="68">
        <f>IF('Ümumi baza'!EU100="","",'Ümumi baza'!EU100)</f>
        <v>22.667628667628666</v>
      </c>
      <c r="AJ100" s="68">
        <f>IF('Ümumi baza'!EV100="","",'Ümumi baza'!EV100)</f>
        <v>28.70851370851371</v>
      </c>
      <c r="AK100" s="68">
        <f>IF('Ümumi baza'!EW100="","",'Ümumi baza'!EW100)</f>
        <v>27.120009620009618</v>
      </c>
      <c r="AL100" s="68" t="str">
        <f>IF('Ümumi baza'!EX100="","",'Ümumi baza'!EX100)</f>
        <v/>
      </c>
      <c r="AM100" s="68">
        <f>IF('Ümumi baza'!FK100="","",'Ümumi baza'!FK100)</f>
        <v>18.711361737677528</v>
      </c>
      <c r="AN100" s="68" t="str">
        <f>IF('Ümumi baza'!FX100="","",'Ümumi baza'!FX100)</f>
        <v/>
      </c>
      <c r="AO100" s="68" t="str">
        <f>IF('Ümumi baza'!FY100="","",'Ümumi baza'!FY100)</f>
        <v/>
      </c>
      <c r="AP100" s="68">
        <f>IF('Ümumi baza'!FZ100="","",'Ümumi baza'!FZ100)</f>
        <v>41.379120879120876</v>
      </c>
      <c r="AQ100" s="68" t="str">
        <f>IF('Ümumi baza'!GA100="","",'Ümumi baza'!GA100)</f>
        <v/>
      </c>
      <c r="AR100" s="68">
        <f>IF('Ümumi baza'!GB100="","",'Ümumi baza'!GB100)</f>
        <v>41.379120879120876</v>
      </c>
      <c r="AS100" s="68" t="str">
        <f>IF('Ümumi baza'!GC100="","",'Ümumi baza'!GC100)</f>
        <v/>
      </c>
      <c r="AT100" s="68">
        <f>IF('Ümumi baza'!GP100="","",'Ümumi baza'!GP100)</f>
        <v>18.447470403992146</v>
      </c>
      <c r="AU100" s="68" t="str">
        <f>IF('Ümumi baza'!HC100="","",'Ümumi baza'!HC100)</f>
        <v/>
      </c>
      <c r="AV100" s="68" t="str">
        <f>IF('Ümumi baza'!HD100="","",'Ümumi baza'!HD100)</f>
        <v/>
      </c>
      <c r="AW100" s="68">
        <f>IF('Ümumi baza'!HE100="","",'Ümumi baza'!HE100)</f>
        <v>32.709790209790206</v>
      </c>
      <c r="AX100" s="68" t="str">
        <f>IF('Ümumi baza'!HF100="","",'Ümumi baza'!HF100)</f>
        <v/>
      </c>
      <c r="AY100" s="68">
        <f>IF('Ümumi baza'!HG100="","",'Ümumi baza'!HG100)</f>
        <v>32.709790209790206</v>
      </c>
      <c r="AZ100" s="68" t="str">
        <f>IF('Ümumi baza'!HH100="","",'Ümumi baza'!HH100)</f>
        <v/>
      </c>
      <c r="BA100" s="68">
        <f>IF('Ümumi baza'!HU100="","",'Ümumi baza'!HU100)</f>
        <v>13.82745995423341</v>
      </c>
      <c r="BB100" s="68" t="str">
        <f>IF('Ümumi baza'!IH100="","",'Ümumi baza'!IH100)</f>
        <v/>
      </c>
      <c r="BC100" s="68" t="str">
        <f>IF('Ümumi baza'!II100="","",'Ümumi baza'!II100)</f>
        <v/>
      </c>
      <c r="BD100" s="68">
        <f>IF('Ümumi baza'!IJ100="","",'Ümumi baza'!IJ100)</f>
        <v>32.27776450602537</v>
      </c>
      <c r="BE100" s="68" t="str">
        <f>IF('Ümumi baza'!IK100="","",'Ümumi baza'!IK100)</f>
        <v/>
      </c>
      <c r="BF100" s="68">
        <f>IF('Ümumi baza'!IL100="","",'Ümumi baza'!IL100)</f>
        <v>32.27776450602537</v>
      </c>
      <c r="BG100" s="68" t="str">
        <f>IF('Ümumi baza'!IM100="","",'Ümumi baza'!IM100)</f>
        <v/>
      </c>
      <c r="BH100" s="68">
        <f>IF('Ümumi baza'!IZ100="","",'Ümumi baza'!IZ100)</f>
        <v>29.69568189247823</v>
      </c>
      <c r="BI100" s="68" t="str">
        <f>IF('Ümumi baza'!JM100="","",'Ümumi baza'!JM100)</f>
        <v/>
      </c>
      <c r="BJ100" s="68" t="str">
        <f>IF('Ümumi baza'!JN100="","",'Ümumi baza'!JN100)</f>
        <v/>
      </c>
      <c r="BK100" s="68">
        <f>IF('Ümumi baza'!JO100="","",'Ümumi baza'!JO100)</f>
        <v>25.278462955808493</v>
      </c>
      <c r="BL100" s="68" t="str">
        <f>IF('Ümumi baza'!JP100="","",'Ümumi baza'!JP100)</f>
        <v/>
      </c>
      <c r="BM100" s="68">
        <f>IF('Ümumi baza'!JQ100="","",'Ümumi baza'!JQ100)</f>
        <v>25.278462955808493</v>
      </c>
      <c r="BN100" s="68" t="str">
        <f>IF('Ümumi baza'!JR100="","",'Ümumi baza'!JR100)</f>
        <v/>
      </c>
      <c r="BO100" s="68">
        <f>IF('Ümumi baza'!KE100="","",'Ümumi baza'!KE100)</f>
        <v>25.735930735930737</v>
      </c>
      <c r="BP100" s="68" t="str">
        <f>IF('Ümumi baza'!KR100="","",'Ümumi baza'!KR100)</f>
        <v/>
      </c>
      <c r="BQ100" s="68" t="str">
        <f>IF('Ümumi baza'!KS100="","",'Ümumi baza'!KS100)</f>
        <v/>
      </c>
      <c r="BR100" s="68">
        <f>IF('Ümumi baza'!KT100="","",'Ümumi baza'!KT100)</f>
        <v>31.220779220779221</v>
      </c>
      <c r="BS100" s="68">
        <f>IF('Ümumi baza'!KU100="","",'Ümumi baza'!KU100)</f>
        <v>29.605339105339102</v>
      </c>
      <c r="BT100" s="68">
        <f>IF('Ümumi baza'!KV100="","",'Ümumi baza'!KV100)</f>
        <v>31.311688311688311</v>
      </c>
      <c r="BU100" s="68" t="str">
        <f>IF('Ümumi baza'!KW100="","",'Ümumi baza'!KW100)</f>
        <v/>
      </c>
      <c r="BV100" s="68" t="str">
        <f>IF('Ümumi baza'!LJ100="","",'Ümumi baza'!LJ100)</f>
        <v/>
      </c>
      <c r="BW100" s="68" t="str">
        <f>IF('Ümumi baza'!LW100="","",'Ümumi baza'!LW100)</f>
        <v/>
      </c>
      <c r="BX100" s="68" t="str">
        <f>IF('Ümumi baza'!LX100="","",'Ümumi baza'!LX100)</f>
        <v/>
      </c>
      <c r="BY100" s="68" t="str">
        <f>IF('Ümumi baza'!LY100="","",'Ümumi baza'!LY100)</f>
        <v/>
      </c>
      <c r="BZ100" s="68" t="str">
        <f>IF('Ümumi baza'!LZ100="","",'Ümumi baza'!LZ100)</f>
        <v/>
      </c>
      <c r="CA100" s="68" t="str">
        <f>IF('Ümumi baza'!MA100="","",'Ümumi baza'!MA100)</f>
        <v/>
      </c>
      <c r="CB100" s="68" t="str">
        <f>IF('Ümumi baza'!MB100="","",'Ümumi baza'!MB100)</f>
        <v/>
      </c>
      <c r="CC100" s="68" t="str">
        <f>IF('Ümumi baza'!MO100="","",'Ümumi baza'!MO100)</f>
        <v/>
      </c>
      <c r="CD100" s="68" t="str">
        <f>IF('Ümumi baza'!NB100="","",'Ümumi baza'!NB100)</f>
        <v/>
      </c>
      <c r="CE100" s="68" t="str">
        <f>IF('Ümumi baza'!NC100="","",'Ümumi baza'!NC100)</f>
        <v/>
      </c>
      <c r="CF100" s="68" t="str">
        <f>IF('Ümumi baza'!ND100="","",'Ümumi baza'!ND100)</f>
        <v/>
      </c>
      <c r="CG100" s="68" t="str">
        <f>IF('Ümumi baza'!NE100="","",'Ümumi baza'!NE100)</f>
        <v/>
      </c>
      <c r="CH100" s="68" t="str">
        <f>IF('Ümumi baza'!NF100="","",'Ümumi baza'!NF100)</f>
        <v/>
      </c>
      <c r="CI100" s="68" t="str">
        <f>IF('Ümumi baza'!NG100="","",'Ümumi baza'!NG100)</f>
        <v/>
      </c>
      <c r="CJ100" s="69">
        <f t="shared" si="8"/>
        <v>22.699187328881127</v>
      </c>
      <c r="CK100" s="69">
        <f t="shared" si="9"/>
        <v>58.333333333333336</v>
      </c>
      <c r="CL100" s="69" t="e">
        <f t="shared" si="10"/>
        <v>#DIV/0!</v>
      </c>
      <c r="CM100" s="69">
        <f t="shared" si="11"/>
        <v>26.817719194118752</v>
      </c>
      <c r="CN100" s="69">
        <f t="shared" si="12"/>
        <v>29.156926406926406</v>
      </c>
      <c r="CO100" s="69">
        <f t="shared" si="13"/>
        <v>27.385630449530005</v>
      </c>
      <c r="CP100" s="69" t="e">
        <f t="shared" si="14"/>
        <v>#DIV/0!</v>
      </c>
    </row>
    <row r="101" spans="1:94" x14ac:dyDescent="0.3">
      <c r="A101" s="63"/>
      <c r="B101" s="68" t="str">
        <f>IF('Ümumi baza'!B101="","",'Ümumi baza'!B101)</f>
        <v/>
      </c>
      <c r="C101" s="68" t="s">
        <v>91</v>
      </c>
      <c r="D101" s="68" t="str">
        <f>IF('Ümumi baza'!L101="","",'Ümumi baza'!L101)</f>
        <v/>
      </c>
      <c r="E101" s="68" t="str">
        <f>IF('Ümumi baza'!Y101="","",'Ümumi baza'!Y101)</f>
        <v/>
      </c>
      <c r="F101" s="68" t="str">
        <f>IF('Ümumi baza'!Z101="","",'Ümumi baza'!Z101)</f>
        <v/>
      </c>
      <c r="G101" s="68" t="str">
        <f>IF('Ümumi baza'!AA101="","",'Ümumi baza'!AA101)</f>
        <v/>
      </c>
      <c r="H101" s="68" t="str">
        <f>IF('Ümumi baza'!AB101="","",'Ümumi baza'!AB101)</f>
        <v/>
      </c>
      <c r="I101" s="68" t="str">
        <f>IF('Ümumi baza'!AC101="","",'Ümumi baza'!AC101)</f>
        <v/>
      </c>
      <c r="J101" s="68" t="str">
        <f>IF('Ümumi baza'!AD101="","",'Ümumi baza'!AD101)</f>
        <v/>
      </c>
      <c r="K101" s="68" t="str">
        <f>IF('Ümumi baza'!AQ101="","",'Ümumi baza'!AQ101)</f>
        <v/>
      </c>
      <c r="L101" s="68" t="str">
        <f>IF('Ümumi baza'!BD101="","",'Ümumi baza'!BD101)</f>
        <v/>
      </c>
      <c r="M101" s="68" t="str">
        <f>IF('Ümumi baza'!BE101="","",'Ümumi baza'!BE101)</f>
        <v/>
      </c>
      <c r="N101" s="68" t="str">
        <f>IF('Ümumi baza'!BF101="","",'Ümumi baza'!BF101)</f>
        <v/>
      </c>
      <c r="O101" s="68" t="str">
        <f>IF('Ümumi baza'!BG101="","",'Ümumi baza'!BG101)</f>
        <v/>
      </c>
      <c r="P101" s="68" t="str">
        <f>IF('Ümumi baza'!BH101="","",'Ümumi baza'!BH101)</f>
        <v/>
      </c>
      <c r="Q101" s="68" t="str">
        <f>IF('Ümumi baza'!BI101="","",'Ümumi baza'!BI101)</f>
        <v/>
      </c>
      <c r="R101" s="68" t="str">
        <f>IF('Ümumi baza'!BV101="","",'Ümumi baza'!BV101)</f>
        <v/>
      </c>
      <c r="S101" s="68" t="str">
        <f>IF('Ümumi baza'!CI101="","",'Ümumi baza'!CI101)</f>
        <v/>
      </c>
      <c r="T101" s="68" t="str">
        <f>IF('Ümumi baza'!CJ101="","",'Ümumi baza'!CJ101)</f>
        <v/>
      </c>
      <c r="U101" s="68">
        <f>IF('Ümumi baza'!CK101="","",'Ümumi baza'!CK101)</f>
        <v>0</v>
      </c>
      <c r="V101" s="68" t="str">
        <f>IF('Ümumi baza'!CL101="","",'Ümumi baza'!CL101)</f>
        <v/>
      </c>
      <c r="W101" s="68">
        <f>IF('Ümumi baza'!CM101="","",'Ümumi baza'!CM101)</f>
        <v>0</v>
      </c>
      <c r="X101" s="68" t="str">
        <f>IF('Ümumi baza'!CN101="","",'Ümumi baza'!CN101)</f>
        <v/>
      </c>
      <c r="Y101" s="68">
        <f>IF('Ümumi baza'!DA101="","",'Ümumi baza'!DA101)</f>
        <v>0</v>
      </c>
      <c r="Z101" s="68">
        <f>IF('Ümumi baza'!DN101="","",'Ümumi baza'!DN101)</f>
        <v>4.166666666666667</v>
      </c>
      <c r="AA101" s="68" t="str">
        <f>IF('Ümumi baza'!DO101="","",'Ümumi baza'!DO101)</f>
        <v/>
      </c>
      <c r="AB101" s="68">
        <f>IF('Ümumi baza'!DP101="","",'Ümumi baza'!DP101)</f>
        <v>0</v>
      </c>
      <c r="AC101" s="68" t="str">
        <f>IF('Ümumi baza'!DQ101="","",'Ümumi baza'!DQ101)</f>
        <v/>
      </c>
      <c r="AD101" s="68">
        <f>IF('Ümumi baza'!DR101="","",'Ümumi baza'!DR101)</f>
        <v>0</v>
      </c>
      <c r="AE101" s="68" t="str">
        <f>IF('Ümumi baza'!DS101="","",'Ümumi baza'!DS101)</f>
        <v/>
      </c>
      <c r="AF101" s="68">
        <f>IF('Ümumi baza'!EF101="","",'Ümumi baza'!EF101)</f>
        <v>0</v>
      </c>
      <c r="AG101" s="68" t="str">
        <f>IF('Ümumi baza'!ES101="","",'Ümumi baza'!ES101)</f>
        <v/>
      </c>
      <c r="AH101" s="68" t="str">
        <f>IF('Ümumi baza'!ET101="","",'Ümumi baza'!ET101)</f>
        <v/>
      </c>
      <c r="AI101" s="68">
        <f>IF('Ümumi baza'!EU101="","",'Ümumi baza'!EU101)</f>
        <v>0</v>
      </c>
      <c r="AJ101" s="68">
        <f>IF('Ümumi baza'!EV101="","",'Ümumi baza'!EV101)</f>
        <v>0</v>
      </c>
      <c r="AK101" s="68">
        <f>IF('Ümumi baza'!EW101="","",'Ümumi baza'!EW101)</f>
        <v>0</v>
      </c>
      <c r="AL101" s="68" t="str">
        <f>IF('Ümumi baza'!EX101="","",'Ümumi baza'!EX101)</f>
        <v/>
      </c>
      <c r="AM101" s="68">
        <f>IF('Ümumi baza'!FK101="","",'Ümumi baza'!FK101)</f>
        <v>0</v>
      </c>
      <c r="AN101" s="68" t="str">
        <f>IF('Ümumi baza'!FX101="","",'Ümumi baza'!FX101)</f>
        <v/>
      </c>
      <c r="AO101" s="68" t="str">
        <f>IF('Ümumi baza'!FY101="","",'Ümumi baza'!FY101)</f>
        <v/>
      </c>
      <c r="AP101" s="68">
        <f>IF('Ümumi baza'!FZ101="","",'Ümumi baza'!FZ101)</f>
        <v>0</v>
      </c>
      <c r="AQ101" s="68" t="str">
        <f>IF('Ümumi baza'!GA101="","",'Ümumi baza'!GA101)</f>
        <v/>
      </c>
      <c r="AR101" s="68">
        <f>IF('Ümumi baza'!GB101="","",'Ümumi baza'!GB101)</f>
        <v>0</v>
      </c>
      <c r="AS101" s="68" t="str">
        <f>IF('Ümumi baza'!GC101="","",'Ümumi baza'!GC101)</f>
        <v/>
      </c>
      <c r="AT101" s="68">
        <f>IF('Ümumi baza'!GP101="","",'Ümumi baza'!GP101)</f>
        <v>0</v>
      </c>
      <c r="AU101" s="68" t="str">
        <f>IF('Ümumi baza'!HC101="","",'Ümumi baza'!HC101)</f>
        <v/>
      </c>
      <c r="AV101" s="68" t="str">
        <f>IF('Ümumi baza'!HD101="","",'Ümumi baza'!HD101)</f>
        <v/>
      </c>
      <c r="AW101" s="68">
        <f>IF('Ümumi baza'!HE101="","",'Ümumi baza'!HE101)</f>
        <v>0</v>
      </c>
      <c r="AX101" s="68" t="str">
        <f>IF('Ümumi baza'!HF101="","",'Ümumi baza'!HF101)</f>
        <v/>
      </c>
      <c r="AY101" s="68">
        <f>IF('Ümumi baza'!HG101="","",'Ümumi baza'!HG101)</f>
        <v>0</v>
      </c>
      <c r="AZ101" s="68" t="str">
        <f>IF('Ümumi baza'!HH101="","",'Ümumi baza'!HH101)</f>
        <v/>
      </c>
      <c r="BA101" s="68">
        <f>IF('Ümumi baza'!HU101="","",'Ümumi baza'!HU101)</f>
        <v>0</v>
      </c>
      <c r="BB101" s="68" t="str">
        <f>IF('Ümumi baza'!IH101="","",'Ümumi baza'!IH101)</f>
        <v/>
      </c>
      <c r="BC101" s="68" t="str">
        <f>IF('Ümumi baza'!II101="","",'Ümumi baza'!II101)</f>
        <v/>
      </c>
      <c r="BD101" s="68">
        <f>IF('Ümumi baza'!IJ101="","",'Ümumi baza'!IJ101)</f>
        <v>0.72463768115942029</v>
      </c>
      <c r="BE101" s="68" t="str">
        <f>IF('Ümumi baza'!IK101="","",'Ümumi baza'!IK101)</f>
        <v/>
      </c>
      <c r="BF101" s="68">
        <f>IF('Ümumi baza'!IL101="","",'Ümumi baza'!IL101)</f>
        <v>0.72463768115942029</v>
      </c>
      <c r="BG101" s="68" t="str">
        <f>IF('Ümumi baza'!IM101="","",'Ümumi baza'!IM101)</f>
        <v/>
      </c>
      <c r="BH101" s="68">
        <f>IF('Ümumi baza'!IZ101="","",'Ümumi baza'!IZ101)</f>
        <v>0</v>
      </c>
      <c r="BI101" s="68" t="str">
        <f>IF('Ümumi baza'!JM101="","",'Ümumi baza'!JM101)</f>
        <v/>
      </c>
      <c r="BJ101" s="68" t="str">
        <f>IF('Ümumi baza'!JN101="","",'Ümumi baza'!JN101)</f>
        <v/>
      </c>
      <c r="BK101" s="68">
        <f>IF('Ümumi baza'!JO101="","",'Ümumi baza'!JO101)</f>
        <v>0</v>
      </c>
      <c r="BL101" s="68" t="str">
        <f>IF('Ümumi baza'!JP101="","",'Ümumi baza'!JP101)</f>
        <v/>
      </c>
      <c r="BM101" s="68">
        <f>IF('Ümumi baza'!JQ101="","",'Ümumi baza'!JQ101)</f>
        <v>0</v>
      </c>
      <c r="BN101" s="68" t="str">
        <f>IF('Ümumi baza'!JR101="","",'Ümumi baza'!JR101)</f>
        <v/>
      </c>
      <c r="BO101" s="68">
        <f>IF('Ümumi baza'!KE101="","",'Ümumi baza'!KE101)</f>
        <v>0</v>
      </c>
      <c r="BP101" s="68" t="str">
        <f>IF('Ümumi baza'!KR101="","",'Ümumi baza'!KR101)</f>
        <v/>
      </c>
      <c r="BQ101" s="68" t="str">
        <f>IF('Ümumi baza'!KS101="","",'Ümumi baza'!KS101)</f>
        <v/>
      </c>
      <c r="BR101" s="68">
        <f>IF('Ümumi baza'!KT101="","",'Ümumi baza'!KT101)</f>
        <v>0</v>
      </c>
      <c r="BS101" s="68">
        <f>IF('Ümumi baza'!KU101="","",'Ümumi baza'!KU101)</f>
        <v>0</v>
      </c>
      <c r="BT101" s="68">
        <f>IF('Ümumi baza'!KV101="","",'Ümumi baza'!KV101)</f>
        <v>0</v>
      </c>
      <c r="BU101" s="68" t="str">
        <f>IF('Ümumi baza'!KW101="","",'Ümumi baza'!KW101)</f>
        <v/>
      </c>
      <c r="BV101" s="68" t="str">
        <f>IF('Ümumi baza'!LJ101="","",'Ümumi baza'!LJ101)</f>
        <v/>
      </c>
      <c r="BW101" s="68" t="str">
        <f>IF('Ümumi baza'!LW101="","",'Ümumi baza'!LW101)</f>
        <v/>
      </c>
      <c r="BX101" s="68" t="str">
        <f>IF('Ümumi baza'!LX101="","",'Ümumi baza'!LX101)</f>
        <v/>
      </c>
      <c r="BY101" s="68" t="str">
        <f>IF('Ümumi baza'!LY101="","",'Ümumi baza'!LY101)</f>
        <v/>
      </c>
      <c r="BZ101" s="68" t="str">
        <f>IF('Ümumi baza'!LZ101="","",'Ümumi baza'!LZ101)</f>
        <v/>
      </c>
      <c r="CA101" s="68" t="str">
        <f>IF('Ümumi baza'!MA101="","",'Ümumi baza'!MA101)</f>
        <v/>
      </c>
      <c r="CB101" s="68" t="str">
        <f>IF('Ümumi baza'!MB101="","",'Ümumi baza'!MB101)</f>
        <v/>
      </c>
      <c r="CC101" s="68" t="str">
        <f>IF('Ümumi baza'!MO101="","",'Ümumi baza'!MO101)</f>
        <v/>
      </c>
      <c r="CD101" s="68" t="str">
        <f>IF('Ümumi baza'!NB101="","",'Ümumi baza'!NB101)</f>
        <v/>
      </c>
      <c r="CE101" s="68" t="str">
        <f>IF('Ümumi baza'!NC101="","",'Ümumi baza'!NC101)</f>
        <v/>
      </c>
      <c r="CF101" s="68" t="str">
        <f>IF('Ümumi baza'!ND101="","",'Ümumi baza'!ND101)</f>
        <v/>
      </c>
      <c r="CG101" s="68" t="str">
        <f>IF('Ümumi baza'!NE101="","",'Ümumi baza'!NE101)</f>
        <v/>
      </c>
      <c r="CH101" s="68" t="str">
        <f>IF('Ümumi baza'!NF101="","",'Ümumi baza'!NF101)</f>
        <v/>
      </c>
      <c r="CI101" s="68" t="str">
        <f>IF('Ümumi baza'!NG101="","",'Ümumi baza'!NG101)</f>
        <v/>
      </c>
      <c r="CJ101" s="69">
        <f t="shared" si="8"/>
        <v>0</v>
      </c>
      <c r="CK101" s="69">
        <f t="shared" si="9"/>
        <v>4.166666666666667</v>
      </c>
      <c r="CL101" s="69" t="e">
        <f t="shared" si="10"/>
        <v>#DIV/0!</v>
      </c>
      <c r="CM101" s="69">
        <f t="shared" si="11"/>
        <v>9.0579710144927536E-2</v>
      </c>
      <c r="CN101" s="69">
        <f t="shared" si="12"/>
        <v>0</v>
      </c>
      <c r="CO101" s="69">
        <f t="shared" si="13"/>
        <v>9.0579710144927536E-2</v>
      </c>
      <c r="CP101" s="69" t="e">
        <f t="shared" si="14"/>
        <v>#DIV/0!</v>
      </c>
    </row>
    <row r="102" spans="1:94" x14ac:dyDescent="0.3">
      <c r="A102" s="63"/>
      <c r="B102" s="68" t="str">
        <f>IF('Ümumi baza'!B102="","",'Ümumi baza'!B102)</f>
        <v/>
      </c>
      <c r="C102" s="68" t="s">
        <v>44</v>
      </c>
      <c r="D102" s="68" t="str">
        <f>IF('Ümumi baza'!L102="","",'Ümumi baza'!L102)</f>
        <v/>
      </c>
      <c r="E102" s="68" t="str">
        <f>IF('Ümumi baza'!Y102="","",'Ümumi baza'!Y102)</f>
        <v/>
      </c>
      <c r="F102" s="68" t="str">
        <f>IF('Ümumi baza'!Z102="","",'Ümumi baza'!Z102)</f>
        <v/>
      </c>
      <c r="G102" s="68" t="str">
        <f>IF('Ümumi baza'!AA102="","",'Ümumi baza'!AA102)</f>
        <v/>
      </c>
      <c r="H102" s="68" t="str">
        <f>IF('Ümumi baza'!AB102="","",'Ümumi baza'!AB102)</f>
        <v/>
      </c>
      <c r="I102" s="68" t="str">
        <f>IF('Ümumi baza'!AC102="","",'Ümumi baza'!AC102)</f>
        <v/>
      </c>
      <c r="J102" s="68" t="str">
        <f>IF('Ümumi baza'!AD102="","",'Ümumi baza'!AD102)</f>
        <v/>
      </c>
      <c r="K102" s="68" t="str">
        <f>IF('Ümumi baza'!AQ102="","",'Ümumi baza'!AQ102)</f>
        <v/>
      </c>
      <c r="L102" s="68" t="str">
        <f>IF('Ümumi baza'!BD102="","",'Ümumi baza'!BD102)</f>
        <v/>
      </c>
      <c r="M102" s="68" t="str">
        <f>IF('Ümumi baza'!BE102="","",'Ümumi baza'!BE102)</f>
        <v/>
      </c>
      <c r="N102" s="68" t="str">
        <f>IF('Ümumi baza'!BF102="","",'Ümumi baza'!BF102)</f>
        <v/>
      </c>
      <c r="O102" s="68" t="str">
        <f>IF('Ümumi baza'!BG102="","",'Ümumi baza'!BG102)</f>
        <v/>
      </c>
      <c r="P102" s="68" t="str">
        <f>IF('Ümumi baza'!BH102="","",'Ümumi baza'!BH102)</f>
        <v/>
      </c>
      <c r="Q102" s="68" t="str">
        <f>IF('Ümumi baza'!BI102="","",'Ümumi baza'!BI102)</f>
        <v/>
      </c>
      <c r="R102" s="68" t="str">
        <f>IF('Ümumi baza'!BV102="","",'Ümumi baza'!BV102)</f>
        <v/>
      </c>
      <c r="S102" s="68" t="str">
        <f>IF('Ümumi baza'!CI102="","",'Ümumi baza'!CI102)</f>
        <v/>
      </c>
      <c r="T102" s="68" t="str">
        <f>IF('Ümumi baza'!CJ102="","",'Ümumi baza'!CJ102)</f>
        <v/>
      </c>
      <c r="U102" s="68">
        <f>IF('Ümumi baza'!CK102="","",'Ümumi baza'!CK102)</f>
        <v>79.982669418228411</v>
      </c>
      <c r="V102" s="68" t="str">
        <f>IF('Ümumi baza'!CL102="","",'Ümumi baza'!CL102)</f>
        <v/>
      </c>
      <c r="W102" s="68">
        <f>IF('Ümumi baza'!CM102="","",'Ümumi baza'!CM102)</f>
        <v>79.982669418228411</v>
      </c>
      <c r="X102" s="68" t="str">
        <f>IF('Ümumi baza'!CN102="","",'Ümumi baza'!CN102)</f>
        <v/>
      </c>
      <c r="Y102" s="68">
        <f>IF('Ümumi baza'!DA102="","",'Ümumi baza'!DA102)</f>
        <v>81.672948126752473</v>
      </c>
      <c r="Z102" s="68">
        <f>IF('Ümumi baza'!DN102="","",'Ümumi baza'!DN102)</f>
        <v>67.291666666666671</v>
      </c>
      <c r="AA102" s="68" t="str">
        <f>IF('Ümumi baza'!DO102="","",'Ümumi baza'!DO102)</f>
        <v/>
      </c>
      <c r="AB102" s="68">
        <f>IF('Ümumi baza'!DP102="","",'Ümumi baza'!DP102)</f>
        <v>79.857082443019934</v>
      </c>
      <c r="AC102" s="68" t="str">
        <f>IF('Ümumi baza'!DQ102="","",'Ümumi baza'!DQ102)</f>
        <v/>
      </c>
      <c r="AD102" s="68">
        <f>IF('Ümumi baza'!DR102="","",'Ümumi baza'!DR102)</f>
        <v>79.857082443019934</v>
      </c>
      <c r="AE102" s="68" t="str">
        <f>IF('Ümumi baza'!DS102="","",'Ümumi baza'!DS102)</f>
        <v/>
      </c>
      <c r="AF102" s="68">
        <f>IF('Ümumi baza'!EF102="","",'Ümumi baza'!EF102)</f>
        <v>77.720733665153958</v>
      </c>
      <c r="AG102" s="68" t="str">
        <f>IF('Ümumi baza'!ES102="","",'Ümumi baza'!ES102)</f>
        <v/>
      </c>
      <c r="AH102" s="68" t="str">
        <f>IF('Ümumi baza'!ET102="","",'Ümumi baza'!ET102)</f>
        <v/>
      </c>
      <c r="AI102" s="68">
        <f>IF('Ümumi baza'!EU102="","",'Ümumi baza'!EU102)</f>
        <v>77.170551948051951</v>
      </c>
      <c r="AJ102" s="68">
        <f>IF('Ümumi baza'!EV102="","",'Ümumi baza'!EV102)</f>
        <v>76.582172919672914</v>
      </c>
      <c r="AK102" s="68">
        <f>IF('Ümumi baza'!EW102="","",'Ümumi baza'!EW102)</f>
        <v>76.750381673881677</v>
      </c>
      <c r="AL102" s="68" t="str">
        <f>IF('Ümumi baza'!EX102="","",'Ümumi baza'!EX102)</f>
        <v/>
      </c>
      <c r="AM102" s="68">
        <f>IF('Ümumi baza'!FK102="","",'Ümumi baza'!FK102)</f>
        <v>80.430407268170427</v>
      </c>
      <c r="AN102" s="68" t="str">
        <f>IF('Ümumi baza'!FX102="","",'Ümumi baza'!FX102)</f>
        <v/>
      </c>
      <c r="AO102" s="68" t="str">
        <f>IF('Ümumi baza'!FY102="","",'Ümumi baza'!FY102)</f>
        <v/>
      </c>
      <c r="AP102" s="68">
        <f>IF('Ümumi baza'!FZ102="","",'Ümumi baza'!FZ102)</f>
        <v>75.490552503052498</v>
      </c>
      <c r="AQ102" s="68" t="str">
        <f>IF('Ümumi baza'!GA102="","",'Ümumi baza'!GA102)</f>
        <v/>
      </c>
      <c r="AR102" s="68">
        <f>IF('Ümumi baza'!GB102="","",'Ümumi baza'!GB102)</f>
        <v>75.490552503052498</v>
      </c>
      <c r="AS102" s="68" t="str">
        <f>IF('Ümumi baza'!GC102="","",'Ümumi baza'!GC102)</f>
        <v/>
      </c>
      <c r="AT102" s="68">
        <f>IF('Ümumi baza'!GP102="","",'Ümumi baza'!GP102)</f>
        <v>80.060442335442332</v>
      </c>
      <c r="AU102" s="68" t="str">
        <f>IF('Ümumi baza'!HC102="","",'Ümumi baza'!HC102)</f>
        <v/>
      </c>
      <c r="AV102" s="68" t="str">
        <f>IF('Ümumi baza'!HD102="","",'Ümumi baza'!HD102)</f>
        <v/>
      </c>
      <c r="AW102" s="68">
        <f>IF('Ümumi baza'!HE102="","",'Ümumi baza'!HE102)</f>
        <v>78.026577489970364</v>
      </c>
      <c r="AX102" s="68">
        <f>IF('Ümumi baza'!HF102="","",'Ümumi baza'!HF102)</f>
        <v>79.478260869565219</v>
      </c>
      <c r="AY102" s="68">
        <f>IF('Ümumi baza'!HG102="","",'Ümumi baza'!HG102)</f>
        <v>77.854553680446543</v>
      </c>
      <c r="AZ102" s="68" t="str">
        <f>IF('Ümumi baza'!HH102="","",'Ümumi baza'!HH102)</f>
        <v/>
      </c>
      <c r="BA102" s="68">
        <f>IF('Ümumi baza'!HU102="","",'Ümumi baza'!HU102)</f>
        <v>81.250272056953989</v>
      </c>
      <c r="BB102" s="68" t="str">
        <f>IF('Ümumi baza'!IH102="","",'Ümumi baza'!IH102)</f>
        <v/>
      </c>
      <c r="BC102" s="68" t="str">
        <f>IF('Ümumi baza'!II102="","",'Ümumi baza'!II102)</f>
        <v/>
      </c>
      <c r="BD102" s="68">
        <f>IF('Ümumi baza'!IJ102="","",'Ümumi baza'!IJ102)</f>
        <v>77.644346454672544</v>
      </c>
      <c r="BE102" s="68" t="str">
        <f>IF('Ümumi baza'!IK102="","",'Ümumi baza'!IK102)</f>
        <v/>
      </c>
      <c r="BF102" s="68">
        <f>IF('Ümumi baza'!IL102="","",'Ümumi baza'!IL102)</f>
        <v>77.644346454672544</v>
      </c>
      <c r="BG102" s="68" t="str">
        <f>IF('Ümumi baza'!IM102="","",'Ümumi baza'!IM102)</f>
        <v/>
      </c>
      <c r="BH102" s="68">
        <f>IF('Ümumi baza'!IZ102="","",'Ümumi baza'!IZ102)</f>
        <v>75.841672787275925</v>
      </c>
      <c r="BI102" s="68" t="str">
        <f>IF('Ümumi baza'!JM102="","",'Ümumi baza'!JM102)</f>
        <v/>
      </c>
      <c r="BJ102" s="68" t="str">
        <f>IF('Ümumi baza'!JN102="","",'Ümumi baza'!JN102)</f>
        <v/>
      </c>
      <c r="BK102" s="68">
        <f>IF('Ümumi baza'!JO102="","",'Ümumi baza'!JO102)</f>
        <v>77.422948180728483</v>
      </c>
      <c r="BL102" s="68" t="str">
        <f>IF('Ümumi baza'!JP102="","",'Ümumi baza'!JP102)</f>
        <v/>
      </c>
      <c r="BM102" s="68">
        <f>IF('Ümumi baza'!JQ102="","",'Ümumi baza'!JQ102)</f>
        <v>77.422948180728483</v>
      </c>
      <c r="BN102" s="68" t="str">
        <f>IF('Ümumi baza'!JR102="","",'Ümumi baza'!JR102)</f>
        <v/>
      </c>
      <c r="BO102" s="68">
        <f>IF('Ümumi baza'!KE102="","",'Ümumi baza'!KE102)</f>
        <v>77.530274170274168</v>
      </c>
      <c r="BP102" s="68" t="str">
        <f>IF('Ümumi baza'!KR102="","",'Ümumi baza'!KR102)</f>
        <v/>
      </c>
      <c r="BQ102" s="68" t="str">
        <f>IF('Ümumi baza'!KS102="","",'Ümumi baza'!KS102)</f>
        <v/>
      </c>
      <c r="BR102" s="68">
        <f>IF('Ümumi baza'!KT102="","",'Ümumi baza'!KT102)</f>
        <v>75.652608225108224</v>
      </c>
      <c r="BS102" s="68">
        <f>IF('Ümumi baza'!KU102="","",'Ümumi baza'!KU102)</f>
        <v>74.483520923520928</v>
      </c>
      <c r="BT102" s="68">
        <f>IF('Ümumi baza'!KV102="","",'Ümumi baza'!KV102)</f>
        <v>74.951155844155835</v>
      </c>
      <c r="BU102" s="68" t="str">
        <f>IF('Ümumi baza'!KW102="","",'Ümumi baza'!KW102)</f>
        <v/>
      </c>
      <c r="BV102" s="68" t="str">
        <f>IF('Ümumi baza'!LJ102="","",'Ümumi baza'!LJ102)</f>
        <v/>
      </c>
      <c r="BW102" s="68" t="str">
        <f>IF('Ümumi baza'!LW102="","",'Ümumi baza'!LW102)</f>
        <v/>
      </c>
      <c r="BX102" s="68" t="str">
        <f>IF('Ümumi baza'!LX102="","",'Ümumi baza'!LX102)</f>
        <v/>
      </c>
      <c r="BY102" s="68" t="str">
        <f>IF('Ümumi baza'!LY102="","",'Ümumi baza'!LY102)</f>
        <v/>
      </c>
      <c r="BZ102" s="68" t="str">
        <f>IF('Ümumi baza'!LZ102="","",'Ümumi baza'!LZ102)</f>
        <v/>
      </c>
      <c r="CA102" s="68" t="str">
        <f>IF('Ümumi baza'!MA102="","",'Ümumi baza'!MA102)</f>
        <v/>
      </c>
      <c r="CB102" s="68" t="str">
        <f>IF('Ümumi baza'!MB102="","",'Ümumi baza'!MB102)</f>
        <v/>
      </c>
      <c r="CC102" s="68" t="str">
        <f>IF('Ümumi baza'!MO102="","",'Ümumi baza'!MO102)</f>
        <v/>
      </c>
      <c r="CD102" s="68" t="str">
        <f>IF('Ümumi baza'!NB102="","",'Ümumi baza'!NB102)</f>
        <v/>
      </c>
      <c r="CE102" s="68" t="str">
        <f>IF('Ümumi baza'!NC102="","",'Ümumi baza'!NC102)</f>
        <v/>
      </c>
      <c r="CF102" s="68" t="str">
        <f>IF('Ümumi baza'!ND102="","",'Ümumi baza'!ND102)</f>
        <v/>
      </c>
      <c r="CG102" s="68" t="str">
        <f>IF('Ümumi baza'!NE102="","",'Ümumi baza'!NE102)</f>
        <v/>
      </c>
      <c r="CH102" s="68" t="str">
        <f>IF('Ümumi baza'!NF102="","",'Ümumi baza'!NF102)</f>
        <v/>
      </c>
      <c r="CI102" s="68" t="str">
        <f>IF('Ümumi baza'!NG102="","",'Ümumi baza'!NG102)</f>
        <v/>
      </c>
      <c r="CJ102" s="69">
        <f t="shared" si="8"/>
        <v>79.215250058574739</v>
      </c>
      <c r="CK102" s="69">
        <f t="shared" si="9"/>
        <v>67.291666666666671</v>
      </c>
      <c r="CL102" s="69" t="e">
        <f t="shared" si="10"/>
        <v>#DIV/0!</v>
      </c>
      <c r="CM102" s="69">
        <f t="shared" si="11"/>
        <v>77.655917082854046</v>
      </c>
      <c r="CN102" s="69">
        <f t="shared" si="12"/>
        <v>76.847984904253011</v>
      </c>
      <c r="CO102" s="69">
        <f t="shared" si="13"/>
        <v>77.494211274773249</v>
      </c>
      <c r="CP102" s="69" t="e">
        <f t="shared" si="14"/>
        <v>#DIV/0!</v>
      </c>
    </row>
    <row r="103" spans="1:94" x14ac:dyDescent="0.3">
      <c r="A103" s="63"/>
      <c r="B103" s="68" t="str">
        <f>IF('Ümumi baza'!B103="","",'Ümumi baza'!B103)</f>
        <v/>
      </c>
      <c r="C103" s="68" t="s">
        <v>86</v>
      </c>
      <c r="D103" s="68" t="str">
        <f>IF('Ümumi baza'!L103="","",'Ümumi baza'!L103)</f>
        <v/>
      </c>
      <c r="E103" s="68" t="str">
        <f>IF('Ümumi baza'!Y103="","",'Ümumi baza'!Y103)</f>
        <v/>
      </c>
      <c r="F103" s="68" t="str">
        <f>IF('Ümumi baza'!Z103="","",'Ümumi baza'!Z103)</f>
        <v/>
      </c>
      <c r="G103" s="68" t="str">
        <f>IF('Ümumi baza'!AA103="","",'Ümumi baza'!AA103)</f>
        <v/>
      </c>
      <c r="H103" s="68" t="str">
        <f>IF('Ümumi baza'!AB103="","",'Ümumi baza'!AB103)</f>
        <v/>
      </c>
      <c r="I103" s="68" t="str">
        <f>IF('Ümumi baza'!AC103="","",'Ümumi baza'!AC103)</f>
        <v/>
      </c>
      <c r="J103" s="68" t="str">
        <f>IF('Ümumi baza'!AD103="","",'Ümumi baza'!AD103)</f>
        <v/>
      </c>
      <c r="K103" s="68" t="str">
        <f>IF('Ümumi baza'!AQ103="","",'Ümumi baza'!AQ103)</f>
        <v/>
      </c>
      <c r="L103" s="68" t="str">
        <f>IF('Ümumi baza'!BD103="","",'Ümumi baza'!BD103)</f>
        <v/>
      </c>
      <c r="M103" s="68" t="str">
        <f>IF('Ümumi baza'!BE103="","",'Ümumi baza'!BE103)</f>
        <v/>
      </c>
      <c r="N103" s="68" t="str">
        <f>IF('Ümumi baza'!BF103="","",'Ümumi baza'!BF103)</f>
        <v/>
      </c>
      <c r="O103" s="68" t="str">
        <f>IF('Ümumi baza'!BG103="","",'Ümumi baza'!BG103)</f>
        <v/>
      </c>
      <c r="P103" s="68" t="str">
        <f>IF('Ümumi baza'!BH103="","",'Ümumi baza'!BH103)</f>
        <v/>
      </c>
      <c r="Q103" s="68" t="str">
        <f>IF('Ümumi baza'!BI103="","",'Ümumi baza'!BI103)</f>
        <v/>
      </c>
      <c r="R103" s="68" t="str">
        <f>IF('Ümumi baza'!BV103="","",'Ümumi baza'!BV103)</f>
        <v/>
      </c>
      <c r="S103" s="68" t="str">
        <f>IF('Ümumi baza'!CI103="","",'Ümumi baza'!CI103)</f>
        <v/>
      </c>
      <c r="T103" s="68" t="str">
        <f>IF('Ümumi baza'!CJ103="","",'Ümumi baza'!CJ103)</f>
        <v/>
      </c>
      <c r="U103" s="68" t="str">
        <f>IF('Ümumi baza'!CK103="","",'Ümumi baza'!CK103)</f>
        <v/>
      </c>
      <c r="V103" s="68" t="str">
        <f>IF('Ümumi baza'!CL103="","",'Ümumi baza'!CL103)</f>
        <v/>
      </c>
      <c r="W103" s="68" t="str">
        <f>IF('Ümumi baza'!CM103="","",'Ümumi baza'!CM103)</f>
        <v/>
      </c>
      <c r="X103" s="68" t="str">
        <f>IF('Ümumi baza'!CN103="","",'Ümumi baza'!CN103)</f>
        <v/>
      </c>
      <c r="Y103" s="68">
        <f>IF('Ümumi baza'!DA103="","",'Ümumi baza'!DA103)</f>
        <v>76.420576563958932</v>
      </c>
      <c r="Z103" s="68">
        <f>IF('Ümumi baza'!DN103="","",'Ümumi baza'!DN103)</f>
        <v>10.476190476190476</v>
      </c>
      <c r="AA103" s="68">
        <f>IF('Ümumi baza'!DO103="","",'Ümumi baza'!DO103)</f>
        <v>0</v>
      </c>
      <c r="AB103" s="68">
        <f>IF('Ümumi baza'!DP103="","",'Ümumi baza'!DP103)</f>
        <v>78.224385066526608</v>
      </c>
      <c r="AC103" s="68">
        <f>IF('Ümumi baza'!DQ103="","",'Ümumi baza'!DQ103)</f>
        <v>0</v>
      </c>
      <c r="AD103" s="68">
        <f>IF('Ümumi baza'!DR103="","",'Ümumi baza'!DR103)</f>
        <v>78.224385066526608</v>
      </c>
      <c r="AE103" s="68">
        <f>IF('Ümumi baza'!DS103="","",'Ümumi baza'!DS103)</f>
        <v>0</v>
      </c>
      <c r="AF103" s="68" t="str">
        <f>IF('Ümumi baza'!EF103="","",'Ümumi baza'!EF103)</f>
        <v/>
      </c>
      <c r="AG103" s="68" t="str">
        <f>IF('Ümumi baza'!ES103="","",'Ümumi baza'!ES103)</f>
        <v/>
      </c>
      <c r="AH103" s="68" t="str">
        <f>IF('Ümumi baza'!ET103="","",'Ümumi baza'!ET103)</f>
        <v/>
      </c>
      <c r="AI103" s="68" t="str">
        <f>IF('Ümumi baza'!EU103="","",'Ümumi baza'!EU103)</f>
        <v/>
      </c>
      <c r="AJ103" s="68" t="str">
        <f>IF('Ümumi baza'!EV103="","",'Ümumi baza'!EV103)</f>
        <v/>
      </c>
      <c r="AK103" s="68" t="str">
        <f>IF('Ümumi baza'!EW103="","",'Ümumi baza'!EW103)</f>
        <v/>
      </c>
      <c r="AL103" s="68" t="str">
        <f>IF('Ümumi baza'!EX103="","",'Ümumi baza'!EX103)</f>
        <v/>
      </c>
      <c r="AM103" s="68">
        <f>IF('Ümumi baza'!FK103="","",'Ümumi baza'!FK103)</f>
        <v>76.055834516360832</v>
      </c>
      <c r="AN103" s="68">
        <f>IF('Ümumi baza'!FX103="","",'Ümumi baza'!FX103)</f>
        <v>0</v>
      </c>
      <c r="AO103" s="68">
        <f>IF('Ümumi baza'!FY103="","",'Ümumi baza'!FY103)</f>
        <v>0</v>
      </c>
      <c r="AP103" s="68">
        <f>IF('Ümumi baza'!FZ103="","",'Ümumi baza'!FZ103)</f>
        <v>74.149894695947324</v>
      </c>
      <c r="AQ103" s="68">
        <f>IF('Ümumi baza'!GA103="","",'Ümumi baza'!GA103)</f>
        <v>0</v>
      </c>
      <c r="AR103" s="68">
        <f>IF('Ümumi baza'!GB103="","",'Ümumi baza'!GB103)</f>
        <v>74.149894695947324</v>
      </c>
      <c r="AS103" s="68">
        <f>IF('Ümumi baza'!GC103="","",'Ümumi baza'!GC103)</f>
        <v>0</v>
      </c>
      <c r="AT103" s="68" t="str">
        <f>IF('Ümumi baza'!GP103="","",'Ümumi baza'!GP103)</f>
        <v/>
      </c>
      <c r="AU103" s="68" t="str">
        <f>IF('Ümumi baza'!HC103="","",'Ümumi baza'!HC103)</f>
        <v/>
      </c>
      <c r="AV103" s="68" t="str">
        <f>IF('Ümumi baza'!HD103="","",'Ümumi baza'!HD103)</f>
        <v/>
      </c>
      <c r="AW103" s="68" t="str">
        <f>IF('Ümumi baza'!HE103="","",'Ümumi baza'!HE103)</f>
        <v/>
      </c>
      <c r="AX103" s="68" t="str">
        <f>IF('Ümumi baza'!HF103="","",'Ümumi baza'!HF103)</f>
        <v/>
      </c>
      <c r="AY103" s="68" t="str">
        <f>IF('Ümumi baza'!HG103="","",'Ümumi baza'!HG103)</f>
        <v/>
      </c>
      <c r="AZ103" s="68" t="str">
        <f>IF('Ümumi baza'!HH103="","",'Ümumi baza'!HH103)</f>
        <v/>
      </c>
      <c r="BA103" s="68">
        <f>IF('Ümumi baza'!HU103="","",'Ümumi baza'!HU103)</f>
        <v>65.546008158508158</v>
      </c>
      <c r="BB103" s="68">
        <f>IF('Ümumi baza'!IH103="","",'Ümumi baza'!IH103)</f>
        <v>0</v>
      </c>
      <c r="BC103" s="68">
        <f>IF('Ümumi baza'!II103="","",'Ümumi baza'!II103)</f>
        <v>0</v>
      </c>
      <c r="BD103" s="68">
        <f>IF('Ümumi baza'!IJ103="","",'Ümumi baza'!IJ103)</f>
        <v>75.563935832685829</v>
      </c>
      <c r="BE103" s="68">
        <f>IF('Ümumi baza'!IK103="","",'Ümumi baza'!IK103)</f>
        <v>0</v>
      </c>
      <c r="BF103" s="68">
        <f>IF('Ümumi baza'!IL103="","",'Ümumi baza'!IL103)</f>
        <v>75.563935832685829</v>
      </c>
      <c r="BG103" s="68">
        <f>IF('Ümumi baza'!IM103="","",'Ümumi baza'!IM103)</f>
        <v>0</v>
      </c>
      <c r="BH103" s="68">
        <f>IF('Ümumi baza'!IZ103="","",'Ümumi baza'!IZ103)</f>
        <v>72.427627927627924</v>
      </c>
      <c r="BI103" s="68">
        <f>IF('Ümumi baza'!JM103="","",'Ümumi baza'!JM103)</f>
        <v>0</v>
      </c>
      <c r="BJ103" s="68">
        <f>IF('Ümumi baza'!JN103="","",'Ümumi baza'!JN103)</f>
        <v>0</v>
      </c>
      <c r="BK103" s="68">
        <f>IF('Ümumi baza'!JO103="","",'Ümumi baza'!JO103)</f>
        <v>73.783133533133537</v>
      </c>
      <c r="BL103" s="68">
        <f>IF('Ümumi baza'!JP103="","",'Ümumi baza'!JP103)</f>
        <v>0</v>
      </c>
      <c r="BM103" s="68">
        <f>IF('Ümumi baza'!JQ103="","",'Ümumi baza'!JQ103)</f>
        <v>73.783133533133537</v>
      </c>
      <c r="BN103" s="68">
        <f>IF('Ümumi baza'!JR103="","",'Ümumi baza'!JR103)</f>
        <v>0</v>
      </c>
      <c r="BO103" s="68" t="str">
        <f>IF('Ümumi baza'!KE103="","",'Ümumi baza'!KE103)</f>
        <v/>
      </c>
      <c r="BP103" s="68" t="str">
        <f>IF('Ümumi baza'!KR103="","",'Ümumi baza'!KR103)</f>
        <v/>
      </c>
      <c r="BQ103" s="68" t="str">
        <f>IF('Ümumi baza'!KS103="","",'Ümumi baza'!KS103)</f>
        <v/>
      </c>
      <c r="BR103" s="68" t="str">
        <f>IF('Ümumi baza'!KT103="","",'Ümumi baza'!KT103)</f>
        <v/>
      </c>
      <c r="BS103" s="68" t="str">
        <f>IF('Ümumi baza'!KU103="","",'Ümumi baza'!KU103)</f>
        <v/>
      </c>
      <c r="BT103" s="68" t="str">
        <f>IF('Ümumi baza'!KV103="","",'Ümumi baza'!KV103)</f>
        <v/>
      </c>
      <c r="BU103" s="68" t="str">
        <f>IF('Ümumi baza'!KW103="","",'Ümumi baza'!KW103)</f>
        <v/>
      </c>
      <c r="BV103" s="68">
        <f>IF('Ümumi baza'!LJ103="","",'Ümumi baza'!LJ103)</f>
        <v>0</v>
      </c>
      <c r="BW103" s="68">
        <f>IF('Ümumi baza'!LW103="","",'Ümumi baza'!LW103)</f>
        <v>0</v>
      </c>
      <c r="BX103" s="68">
        <f>IF('Ümumi baza'!LX103="","",'Ümumi baza'!LX103)</f>
        <v>0</v>
      </c>
      <c r="BY103" s="68">
        <f>IF('Ümumi baza'!LY103="","",'Ümumi baza'!LY103)</f>
        <v>0</v>
      </c>
      <c r="BZ103" s="68">
        <f>IF('Ümumi baza'!LZ103="","",'Ümumi baza'!LZ103)</f>
        <v>0</v>
      </c>
      <c r="CA103" s="68">
        <f>IF('Ümumi baza'!MA103="","",'Ümumi baza'!MA103)</f>
        <v>0</v>
      </c>
      <c r="CB103" s="68">
        <f>IF('Ümumi baza'!MB103="","",'Ümumi baza'!MB103)</f>
        <v>0</v>
      </c>
      <c r="CC103" s="68" t="str">
        <f>IF('Ümumi baza'!MO103="","",'Ümumi baza'!MO103)</f>
        <v/>
      </c>
      <c r="CD103" s="68" t="str">
        <f>IF('Ümumi baza'!NB103="","",'Ümumi baza'!NB103)</f>
        <v/>
      </c>
      <c r="CE103" s="68" t="str">
        <f>IF('Ümumi baza'!NC103="","",'Ümumi baza'!NC103)</f>
        <v/>
      </c>
      <c r="CF103" s="68" t="str">
        <f>IF('Ümumi baza'!ND103="","",'Ümumi baza'!ND103)</f>
        <v/>
      </c>
      <c r="CG103" s="68" t="str">
        <f>IF('Ümumi baza'!NE103="","",'Ümumi baza'!NE103)</f>
        <v/>
      </c>
      <c r="CH103" s="68" t="str">
        <f>IF('Ümumi baza'!NF103="","",'Ümumi baza'!NF103)</f>
        <v/>
      </c>
      <c r="CI103" s="68" t="str">
        <f>IF('Ümumi baza'!NG103="","",'Ümumi baza'!NG103)</f>
        <v/>
      </c>
      <c r="CJ103" s="69">
        <f t="shared" si="8"/>
        <v>58.090009433291172</v>
      </c>
      <c r="CK103" s="69">
        <f t="shared" si="9"/>
        <v>2.0952380952380953</v>
      </c>
      <c r="CL103" s="69">
        <f t="shared" si="10"/>
        <v>0</v>
      </c>
      <c r="CM103" s="69">
        <f t="shared" si="11"/>
        <v>60.344269825658657</v>
      </c>
      <c r="CN103" s="69">
        <f t="shared" si="12"/>
        <v>0</v>
      </c>
      <c r="CO103" s="69">
        <f t="shared" si="13"/>
        <v>60.344269825658657</v>
      </c>
      <c r="CP103" s="69">
        <f t="shared" si="14"/>
        <v>0</v>
      </c>
    </row>
    <row r="104" spans="1:94" x14ac:dyDescent="0.3">
      <c r="A104" s="63"/>
      <c r="B104" s="68" t="str">
        <f>IF('Ümumi baza'!B104="","",'Ümumi baza'!B104)</f>
        <v/>
      </c>
      <c r="C104" s="68" t="s">
        <v>87</v>
      </c>
      <c r="D104" s="68" t="str">
        <f>IF('Ümumi baza'!L104="","",'Ümumi baza'!L104)</f>
        <v/>
      </c>
      <c r="E104" s="68" t="str">
        <f>IF('Ümumi baza'!Y104="","",'Ümumi baza'!Y104)</f>
        <v/>
      </c>
      <c r="F104" s="68" t="str">
        <f>IF('Ümumi baza'!Z104="","",'Ümumi baza'!Z104)</f>
        <v/>
      </c>
      <c r="G104" s="68" t="str">
        <f>IF('Ümumi baza'!AA104="","",'Ümumi baza'!AA104)</f>
        <v/>
      </c>
      <c r="H104" s="68" t="str">
        <f>IF('Ümumi baza'!AB104="","",'Ümumi baza'!AB104)</f>
        <v/>
      </c>
      <c r="I104" s="68" t="str">
        <f>IF('Ümumi baza'!AC104="","",'Ümumi baza'!AC104)</f>
        <v/>
      </c>
      <c r="J104" s="68" t="str">
        <f>IF('Ümumi baza'!AD104="","",'Ümumi baza'!AD104)</f>
        <v/>
      </c>
      <c r="K104" s="68" t="str">
        <f>IF('Ümumi baza'!AQ104="","",'Ümumi baza'!AQ104)</f>
        <v/>
      </c>
      <c r="L104" s="68" t="str">
        <f>IF('Ümumi baza'!BD104="","",'Ümumi baza'!BD104)</f>
        <v/>
      </c>
      <c r="M104" s="68" t="str">
        <f>IF('Ümumi baza'!BE104="","",'Ümumi baza'!BE104)</f>
        <v/>
      </c>
      <c r="N104" s="68" t="str">
        <f>IF('Ümumi baza'!BF104="","",'Ümumi baza'!BF104)</f>
        <v/>
      </c>
      <c r="O104" s="68" t="str">
        <f>IF('Ümumi baza'!BG104="","",'Ümumi baza'!BG104)</f>
        <v/>
      </c>
      <c r="P104" s="68" t="str">
        <f>IF('Ümumi baza'!BH104="","",'Ümumi baza'!BH104)</f>
        <v/>
      </c>
      <c r="Q104" s="68" t="str">
        <f>IF('Ümumi baza'!BI104="","",'Ümumi baza'!BI104)</f>
        <v/>
      </c>
      <c r="R104" s="68" t="str">
        <f>IF('Ümumi baza'!BV104="","",'Ümumi baza'!BV104)</f>
        <v/>
      </c>
      <c r="S104" s="68" t="str">
        <f>IF('Ümumi baza'!CI104="","",'Ümumi baza'!CI104)</f>
        <v/>
      </c>
      <c r="T104" s="68" t="str">
        <f>IF('Ümumi baza'!CJ104="","",'Ümumi baza'!CJ104)</f>
        <v/>
      </c>
      <c r="U104" s="68" t="str">
        <f>IF('Ümumi baza'!CK104="","",'Ümumi baza'!CK104)</f>
        <v/>
      </c>
      <c r="V104" s="68" t="str">
        <f>IF('Ümumi baza'!CL104="","",'Ümumi baza'!CL104)</f>
        <v/>
      </c>
      <c r="W104" s="68" t="str">
        <f>IF('Ümumi baza'!CM104="","",'Ümumi baza'!CM104)</f>
        <v/>
      </c>
      <c r="X104" s="68" t="str">
        <f>IF('Ümumi baza'!CN104="","",'Ümumi baza'!CN104)</f>
        <v/>
      </c>
      <c r="Y104" s="68">
        <f>IF('Ümumi baza'!DA104="","",'Ümumi baza'!DA104)</f>
        <v>80.493055555555557</v>
      </c>
      <c r="Z104" s="68">
        <f>IF('Ümumi baza'!DN104="","",'Ümumi baza'!DN104)</f>
        <v>12.25</v>
      </c>
      <c r="AA104" s="68">
        <f>IF('Ümumi baza'!DO104="","",'Ümumi baza'!DO104)</f>
        <v>0</v>
      </c>
      <c r="AB104" s="68">
        <f>IF('Ümumi baza'!DP104="","",'Ümumi baza'!DP104)</f>
        <v>82.181886574074085</v>
      </c>
      <c r="AC104" s="68">
        <f>IF('Ümumi baza'!DQ104="","",'Ümumi baza'!DQ104)</f>
        <v>0</v>
      </c>
      <c r="AD104" s="68">
        <f>IF('Ümumi baza'!DR104="","",'Ümumi baza'!DR104)</f>
        <v>82.181886574074085</v>
      </c>
      <c r="AE104" s="68">
        <f>IF('Ümumi baza'!DS104="","",'Ümumi baza'!DS104)</f>
        <v>0</v>
      </c>
      <c r="AF104" s="68" t="str">
        <f>IF('Ümumi baza'!EF104="","",'Ümumi baza'!EF104)</f>
        <v/>
      </c>
      <c r="AG104" s="68" t="str">
        <f>IF('Ümumi baza'!ES104="","",'Ümumi baza'!ES104)</f>
        <v/>
      </c>
      <c r="AH104" s="68" t="str">
        <f>IF('Ümumi baza'!ET104="","",'Ümumi baza'!ET104)</f>
        <v/>
      </c>
      <c r="AI104" s="68" t="str">
        <f>IF('Ümumi baza'!EU104="","",'Ümumi baza'!EU104)</f>
        <v/>
      </c>
      <c r="AJ104" s="68" t="str">
        <f>IF('Ümumi baza'!EV104="","",'Ümumi baza'!EV104)</f>
        <v/>
      </c>
      <c r="AK104" s="68" t="str">
        <f>IF('Ümumi baza'!EW104="","",'Ümumi baza'!EW104)</f>
        <v/>
      </c>
      <c r="AL104" s="68" t="str">
        <f>IF('Ümumi baza'!EX104="","",'Ümumi baza'!EX104)</f>
        <v/>
      </c>
      <c r="AM104" s="68">
        <f>IF('Ümumi baza'!FK104="","",'Ümumi baza'!FK104)</f>
        <v>80.149450549450549</v>
      </c>
      <c r="AN104" s="68">
        <f>IF('Ümumi baza'!FX104="","",'Ümumi baza'!FX104)</f>
        <v>0</v>
      </c>
      <c r="AO104" s="68">
        <f>IF('Ümumi baza'!FY104="","",'Ümumi baza'!FY104)</f>
        <v>0</v>
      </c>
      <c r="AP104" s="68">
        <f>IF('Ümumi baza'!FZ104="","",'Ümumi baza'!FZ104)</f>
        <v>78.053500203500207</v>
      </c>
      <c r="AQ104" s="68">
        <f>IF('Ümumi baza'!GA104="","",'Ümumi baza'!GA104)</f>
        <v>0</v>
      </c>
      <c r="AR104" s="68">
        <f>IF('Ümumi baza'!GB104="","",'Ümumi baza'!GB104)</f>
        <v>78.053500203500207</v>
      </c>
      <c r="AS104" s="68">
        <f>IF('Ümumi baza'!GC104="","",'Ümumi baza'!GC104)</f>
        <v>0</v>
      </c>
      <c r="AT104" s="68" t="str">
        <f>IF('Ümumi baza'!GP104="","",'Ümumi baza'!GP104)</f>
        <v/>
      </c>
      <c r="AU104" s="68" t="str">
        <f>IF('Ümumi baza'!HC104="","",'Ümumi baza'!HC104)</f>
        <v/>
      </c>
      <c r="AV104" s="68" t="str">
        <f>IF('Ümumi baza'!HD104="","",'Ümumi baza'!HD104)</f>
        <v/>
      </c>
      <c r="AW104" s="68" t="str">
        <f>IF('Ümumi baza'!HE104="","",'Ümumi baza'!HE104)</f>
        <v/>
      </c>
      <c r="AX104" s="68" t="str">
        <f>IF('Ümumi baza'!HF104="","",'Ümumi baza'!HF104)</f>
        <v/>
      </c>
      <c r="AY104" s="68" t="str">
        <f>IF('Ümumi baza'!HG104="","",'Ümumi baza'!HG104)</f>
        <v/>
      </c>
      <c r="AZ104" s="68" t="str">
        <f>IF('Ümumi baza'!HH104="","",'Ümumi baza'!HH104)</f>
        <v/>
      </c>
      <c r="BA104" s="68">
        <f>IF('Ümumi baza'!HU104="","",'Ümumi baza'!HU104)</f>
        <v>64.249404761904756</v>
      </c>
      <c r="BB104" s="68">
        <f>IF('Ümumi baza'!IH104="","",'Ümumi baza'!IH104)</f>
        <v>0</v>
      </c>
      <c r="BC104" s="68">
        <f>IF('Ümumi baza'!II104="","",'Ümumi baza'!II104)</f>
        <v>0</v>
      </c>
      <c r="BD104" s="68">
        <f>IF('Ümumi baza'!IJ104="","",'Ümumi baza'!IJ104)</f>
        <v>81.954067460317461</v>
      </c>
      <c r="BE104" s="68">
        <f>IF('Ümumi baza'!IK104="","",'Ümumi baza'!IK104)</f>
        <v>0</v>
      </c>
      <c r="BF104" s="68">
        <f>IF('Ümumi baza'!IL104="","",'Ümumi baza'!IL104)</f>
        <v>81.954067460317461</v>
      </c>
      <c r="BG104" s="68">
        <f>IF('Ümumi baza'!IM104="","",'Ümumi baza'!IM104)</f>
        <v>0</v>
      </c>
      <c r="BH104" s="68">
        <f>IF('Ümumi baza'!IZ104="","",'Ümumi baza'!IZ104)</f>
        <v>81.575392464678188</v>
      </c>
      <c r="BI104" s="68">
        <f>IF('Ümumi baza'!JM104="","",'Ümumi baza'!JM104)</f>
        <v>0</v>
      </c>
      <c r="BJ104" s="68">
        <f>IF('Ümumi baza'!JN104="","",'Ümumi baza'!JN104)</f>
        <v>0</v>
      </c>
      <c r="BK104" s="68">
        <f>IF('Ümumi baza'!JO104="","",'Ümumi baza'!JO104)</f>
        <v>82.791261119832555</v>
      </c>
      <c r="BL104" s="68">
        <f>IF('Ümumi baza'!JP104="","",'Ümumi baza'!JP104)</f>
        <v>0</v>
      </c>
      <c r="BM104" s="68">
        <f>IF('Ümumi baza'!JQ104="","",'Ümumi baza'!JQ104)</f>
        <v>82.791261119832555</v>
      </c>
      <c r="BN104" s="68">
        <f>IF('Ümumi baza'!JR104="","",'Ümumi baza'!JR104)</f>
        <v>0</v>
      </c>
      <c r="BO104" s="68" t="str">
        <f>IF('Ümumi baza'!KE104="","",'Ümumi baza'!KE104)</f>
        <v/>
      </c>
      <c r="BP104" s="68" t="str">
        <f>IF('Ümumi baza'!KR104="","",'Ümumi baza'!KR104)</f>
        <v/>
      </c>
      <c r="BQ104" s="68" t="str">
        <f>IF('Ümumi baza'!KS104="","",'Ümumi baza'!KS104)</f>
        <v/>
      </c>
      <c r="BR104" s="68" t="str">
        <f>IF('Ümumi baza'!KT104="","",'Ümumi baza'!KT104)</f>
        <v/>
      </c>
      <c r="BS104" s="68" t="str">
        <f>IF('Ümumi baza'!KU104="","",'Ümumi baza'!KU104)</f>
        <v/>
      </c>
      <c r="BT104" s="68" t="str">
        <f>IF('Ümumi baza'!KV104="","",'Ümumi baza'!KV104)</f>
        <v/>
      </c>
      <c r="BU104" s="68" t="str">
        <f>IF('Ümumi baza'!KW104="","",'Ümumi baza'!KW104)</f>
        <v/>
      </c>
      <c r="BV104" s="68">
        <f>IF('Ümumi baza'!LJ104="","",'Ümumi baza'!LJ104)</f>
        <v>0</v>
      </c>
      <c r="BW104" s="68">
        <f>IF('Ümumi baza'!LW104="","",'Ümumi baza'!LW104)</f>
        <v>0</v>
      </c>
      <c r="BX104" s="68">
        <f>IF('Ümumi baza'!LX104="","",'Ümumi baza'!LX104)</f>
        <v>0</v>
      </c>
      <c r="BY104" s="68">
        <f>IF('Ümumi baza'!LY104="","",'Ümumi baza'!LY104)</f>
        <v>0</v>
      </c>
      <c r="BZ104" s="68">
        <f>IF('Ümumi baza'!LZ104="","",'Ümumi baza'!LZ104)</f>
        <v>0</v>
      </c>
      <c r="CA104" s="68">
        <f>IF('Ümumi baza'!MA104="","",'Ümumi baza'!MA104)</f>
        <v>0</v>
      </c>
      <c r="CB104" s="68">
        <f>IF('Ümumi baza'!MB104="","",'Ümumi baza'!MB104)</f>
        <v>0</v>
      </c>
      <c r="CC104" s="68" t="str">
        <f>IF('Ümumi baza'!MO104="","",'Ümumi baza'!MO104)</f>
        <v/>
      </c>
      <c r="CD104" s="68" t="str">
        <f>IF('Ümumi baza'!NB104="","",'Ümumi baza'!NB104)</f>
        <v/>
      </c>
      <c r="CE104" s="68" t="str">
        <f>IF('Ümumi baza'!NC104="","",'Ümumi baza'!NC104)</f>
        <v/>
      </c>
      <c r="CF104" s="68" t="str">
        <f>IF('Ümumi baza'!ND104="","",'Ümumi baza'!ND104)</f>
        <v/>
      </c>
      <c r="CG104" s="68" t="str">
        <f>IF('Ümumi baza'!NE104="","",'Ümumi baza'!NE104)</f>
        <v/>
      </c>
      <c r="CH104" s="68" t="str">
        <f>IF('Ümumi baza'!NF104="","",'Ümumi baza'!NF104)</f>
        <v/>
      </c>
      <c r="CI104" s="68" t="str">
        <f>IF('Ümumi baza'!NG104="","",'Ümumi baza'!NG104)</f>
        <v/>
      </c>
      <c r="CJ104" s="69">
        <f t="shared" si="8"/>
        <v>61.293460666317813</v>
      </c>
      <c r="CK104" s="69">
        <f t="shared" si="9"/>
        <v>2.4500000000000002</v>
      </c>
      <c r="CL104" s="69">
        <f t="shared" si="10"/>
        <v>0</v>
      </c>
      <c r="CM104" s="69">
        <f t="shared" si="11"/>
        <v>64.996143071544864</v>
      </c>
      <c r="CN104" s="69">
        <f t="shared" si="12"/>
        <v>0</v>
      </c>
      <c r="CO104" s="69">
        <f t="shared" si="13"/>
        <v>64.996143071544864</v>
      </c>
      <c r="CP104" s="69">
        <f t="shared" si="14"/>
        <v>0</v>
      </c>
    </row>
    <row r="105" spans="1:94" x14ac:dyDescent="0.3">
      <c r="A105" s="63"/>
      <c r="B105" s="68" t="str">
        <f>IF('Ümumi baza'!B105="","",'Ümumi baza'!B105)</f>
        <v/>
      </c>
      <c r="C105" s="68" t="s">
        <v>88</v>
      </c>
      <c r="D105" s="68" t="str">
        <f>IF('Ümumi baza'!L105="","",'Ümumi baza'!L105)</f>
        <v/>
      </c>
      <c r="E105" s="68" t="str">
        <f>IF('Ümumi baza'!Y105="","",'Ümumi baza'!Y105)</f>
        <v/>
      </c>
      <c r="F105" s="68" t="str">
        <f>IF('Ümumi baza'!Z105="","",'Ümumi baza'!Z105)</f>
        <v/>
      </c>
      <c r="G105" s="68" t="str">
        <f>IF('Ümumi baza'!AA105="","",'Ümumi baza'!AA105)</f>
        <v/>
      </c>
      <c r="H105" s="68" t="str">
        <f>IF('Ümumi baza'!AB105="","",'Ümumi baza'!AB105)</f>
        <v/>
      </c>
      <c r="I105" s="68" t="str">
        <f>IF('Ümumi baza'!AC105="","",'Ümumi baza'!AC105)</f>
        <v/>
      </c>
      <c r="J105" s="68" t="str">
        <f>IF('Ümumi baza'!AD105="","",'Ümumi baza'!AD105)</f>
        <v/>
      </c>
      <c r="K105" s="68" t="str">
        <f>IF('Ümumi baza'!AQ105="","",'Ümumi baza'!AQ105)</f>
        <v/>
      </c>
      <c r="L105" s="68" t="str">
        <f>IF('Ümumi baza'!BD105="","",'Ümumi baza'!BD105)</f>
        <v/>
      </c>
      <c r="M105" s="68" t="str">
        <f>IF('Ümumi baza'!BE105="","",'Ümumi baza'!BE105)</f>
        <v/>
      </c>
      <c r="N105" s="68" t="str">
        <f>IF('Ümumi baza'!BF105="","",'Ümumi baza'!BF105)</f>
        <v/>
      </c>
      <c r="O105" s="68" t="str">
        <f>IF('Ümumi baza'!BG105="","",'Ümumi baza'!BG105)</f>
        <v/>
      </c>
      <c r="P105" s="68" t="str">
        <f>IF('Ümumi baza'!BH105="","",'Ümumi baza'!BH105)</f>
        <v/>
      </c>
      <c r="Q105" s="68" t="str">
        <f>IF('Ümumi baza'!BI105="","",'Ümumi baza'!BI105)</f>
        <v/>
      </c>
      <c r="R105" s="68" t="str">
        <f>IF('Ümumi baza'!BV105="","",'Ümumi baza'!BV105)</f>
        <v/>
      </c>
      <c r="S105" s="68" t="str">
        <f>IF('Ümumi baza'!CI105="","",'Ümumi baza'!CI105)</f>
        <v/>
      </c>
      <c r="T105" s="68" t="str">
        <f>IF('Ümumi baza'!CJ105="","",'Ümumi baza'!CJ105)</f>
        <v/>
      </c>
      <c r="U105" s="68">
        <f>IF('Ümumi baza'!CK105="","",'Ümumi baza'!CK105)</f>
        <v>56.481003468581108</v>
      </c>
      <c r="V105" s="68" t="str">
        <f>IF('Ümumi baza'!CL105="","",'Ümumi baza'!CL105)</f>
        <v/>
      </c>
      <c r="W105" s="68">
        <f>IF('Ümumi baza'!CM105="","",'Ümumi baza'!CM105)</f>
        <v>56.481003468581108</v>
      </c>
      <c r="X105" s="68" t="str">
        <f>IF('Ümumi baza'!CN105="","",'Ümumi baza'!CN105)</f>
        <v/>
      </c>
      <c r="Y105" s="68">
        <f>IF('Ümumi baza'!DA105="","",'Ümumi baza'!DA105)</f>
        <v>56.516882875578524</v>
      </c>
      <c r="Z105" s="68">
        <f>IF('Ümumi baza'!DN105="","",'Ümumi baza'!DN105)</f>
        <v>25</v>
      </c>
      <c r="AA105" s="68" t="str">
        <f>IF('Ümumi baza'!DO105="","",'Ümumi baza'!DO105)</f>
        <v/>
      </c>
      <c r="AB105" s="68">
        <f>IF('Ümumi baza'!DP105="","",'Ümumi baza'!DP105)</f>
        <v>55.929487179487182</v>
      </c>
      <c r="AC105" s="68" t="str">
        <f>IF('Ümumi baza'!DQ105="","",'Ümumi baza'!DQ105)</f>
        <v/>
      </c>
      <c r="AD105" s="68">
        <f>IF('Ümumi baza'!DR105="","",'Ümumi baza'!DR105)</f>
        <v>55.929487179487182</v>
      </c>
      <c r="AE105" s="68" t="str">
        <f>IF('Ümumi baza'!DS105="","",'Ümumi baza'!DS105)</f>
        <v/>
      </c>
      <c r="AF105" s="68">
        <f>IF('Ümumi baza'!EF105="","",'Ümumi baza'!EF105)</f>
        <v>52.896379251451719</v>
      </c>
      <c r="AG105" s="68" t="str">
        <f>IF('Ümumi baza'!ES105="","",'Ümumi baza'!ES105)</f>
        <v/>
      </c>
      <c r="AH105" s="68" t="str">
        <f>IF('Ümumi baza'!ET105="","",'Ümumi baza'!ET105)</f>
        <v/>
      </c>
      <c r="AI105" s="68">
        <f>IF('Ümumi baza'!EU105="","",'Ümumi baza'!EU105)</f>
        <v>46.672337409179512</v>
      </c>
      <c r="AJ105" s="68">
        <f>IF('Ümumi baza'!EV105="","",'Ümumi baza'!EV105)</f>
        <v>45.106060606060609</v>
      </c>
      <c r="AK105" s="68">
        <f>IF('Ümumi baza'!EW105="","",'Ümumi baza'!EW105)</f>
        <v>46.26070226070226</v>
      </c>
      <c r="AL105" s="68" t="str">
        <f>IF('Ümumi baza'!EX105="","",'Ümumi baza'!EX105)</f>
        <v/>
      </c>
      <c r="AM105" s="68">
        <f>IF('Ümumi baza'!FK105="","",'Ümumi baza'!FK105)</f>
        <v>64.489974937343362</v>
      </c>
      <c r="AN105" s="68" t="str">
        <f>IF('Ümumi baza'!FX105="","",'Ümumi baza'!FX105)</f>
        <v/>
      </c>
      <c r="AO105" s="68" t="str">
        <f>IF('Ümumi baza'!FY105="","",'Ümumi baza'!FY105)</f>
        <v/>
      </c>
      <c r="AP105" s="68">
        <f>IF('Ümumi baza'!FZ105="","",'Ümumi baza'!FZ105)</f>
        <v>49.615384615384613</v>
      </c>
      <c r="AQ105" s="68" t="str">
        <f>IF('Ümumi baza'!GA105="","",'Ümumi baza'!GA105)</f>
        <v/>
      </c>
      <c r="AR105" s="68">
        <f>IF('Ümumi baza'!GB105="","",'Ümumi baza'!GB105)</f>
        <v>49.615384615384613</v>
      </c>
      <c r="AS105" s="68" t="str">
        <f>IF('Ümumi baza'!GC105="","",'Ümumi baza'!GC105)</f>
        <v/>
      </c>
      <c r="AT105" s="68">
        <f>IF('Ümumi baza'!GP105="","",'Ümumi baza'!GP105)</f>
        <v>55.693690367603416</v>
      </c>
      <c r="AU105" s="68" t="str">
        <f>IF('Ümumi baza'!HC105="","",'Ümumi baza'!HC105)</f>
        <v/>
      </c>
      <c r="AV105" s="68" t="str">
        <f>IF('Ümumi baza'!HD105="","",'Ümumi baza'!HD105)</f>
        <v/>
      </c>
      <c r="AW105" s="68">
        <f>IF('Ümumi baza'!HE105="","",'Ümumi baza'!HE105)</f>
        <v>57.233005090147955</v>
      </c>
      <c r="AX105" s="68">
        <f>IF('Ümumi baza'!HF105="","",'Ümumi baza'!HF105)</f>
        <v>78.260869565217391</v>
      </c>
      <c r="AY105" s="68">
        <f>IF('Ümumi baza'!HG105="","",'Ümumi baza'!HG105)</f>
        <v>57.828243185386043</v>
      </c>
      <c r="AZ105" s="68" t="str">
        <f>IF('Ümumi baza'!HH105="","",'Ümumi baza'!HH105)</f>
        <v/>
      </c>
      <c r="BA105" s="68">
        <f>IF('Ümumi baza'!HU105="","",'Ümumi baza'!HU105)</f>
        <v>63.207068395626742</v>
      </c>
      <c r="BB105" s="68" t="str">
        <f>IF('Ümumi baza'!IH105="","",'Ümumi baza'!IH105)</f>
        <v/>
      </c>
      <c r="BC105" s="68" t="str">
        <f>IF('Ümumi baza'!II105="","",'Ümumi baza'!II105)</f>
        <v/>
      </c>
      <c r="BD105" s="68">
        <f>IF('Ümumi baza'!IJ105="","",'Ümumi baza'!IJ105)</f>
        <v>60.626493072145244</v>
      </c>
      <c r="BE105" s="68" t="str">
        <f>IF('Ümumi baza'!IK105="","",'Ümumi baza'!IK105)</f>
        <v/>
      </c>
      <c r="BF105" s="68">
        <f>IF('Ümumi baza'!IL105="","",'Ümumi baza'!IL105)</f>
        <v>60.626493072145244</v>
      </c>
      <c r="BG105" s="68" t="str">
        <f>IF('Ümumi baza'!IM105="","",'Ümumi baza'!IM105)</f>
        <v/>
      </c>
      <c r="BH105" s="68">
        <f>IF('Ümumi baza'!IZ105="","",'Ümumi baza'!IZ105)</f>
        <v>45.907937545727677</v>
      </c>
      <c r="BI105" s="68" t="str">
        <f>IF('Ümumi baza'!JM105="","",'Ümumi baza'!JM105)</f>
        <v/>
      </c>
      <c r="BJ105" s="68" t="str">
        <f>IF('Ümumi baza'!JN105="","",'Ümumi baza'!JN105)</f>
        <v/>
      </c>
      <c r="BK105" s="68">
        <f>IF('Ümumi baza'!JO105="","",'Ümumi baza'!JO105)</f>
        <v>55.63582870219026</v>
      </c>
      <c r="BL105" s="68" t="str">
        <f>IF('Ümumi baza'!JP105="","",'Ümumi baza'!JP105)</f>
        <v/>
      </c>
      <c r="BM105" s="68">
        <f>IF('Ümumi baza'!JQ105="","",'Ümumi baza'!JQ105)</f>
        <v>55.63582870219026</v>
      </c>
      <c r="BN105" s="68" t="str">
        <f>IF('Ümumi baza'!JR105="","",'Ümumi baza'!JR105)</f>
        <v/>
      </c>
      <c r="BO105" s="68">
        <f>IF('Ümumi baza'!KE105="","",'Ümumi baza'!KE105)</f>
        <v>49.448051948051955</v>
      </c>
      <c r="BP105" s="68" t="str">
        <f>IF('Ümumi baza'!KR105="","",'Ümumi baza'!KR105)</f>
        <v/>
      </c>
      <c r="BQ105" s="68" t="str">
        <f>IF('Ümumi baza'!KS105="","",'Ümumi baza'!KS105)</f>
        <v/>
      </c>
      <c r="BR105" s="68">
        <f>IF('Ümumi baza'!KT105="","",'Ümumi baza'!KT105)</f>
        <v>45.344155844155843</v>
      </c>
      <c r="BS105" s="68">
        <f>IF('Ümumi baza'!KU105="","",'Ümumi baza'!KU105)</f>
        <v>44.876623376623378</v>
      </c>
      <c r="BT105" s="68">
        <f>IF('Ümumi baza'!KV105="","",'Ümumi baza'!KV105)</f>
        <v>45.54329004329005</v>
      </c>
      <c r="BU105" s="68" t="str">
        <f>IF('Ümumi baza'!KW105="","",'Ümumi baza'!KW105)</f>
        <v/>
      </c>
      <c r="BV105" s="68" t="str">
        <f>IF('Ümumi baza'!LJ105="","",'Ümumi baza'!LJ105)</f>
        <v/>
      </c>
      <c r="BW105" s="68" t="str">
        <f>IF('Ümumi baza'!LW105="","",'Ümumi baza'!LW105)</f>
        <v/>
      </c>
      <c r="BX105" s="68" t="str">
        <f>IF('Ümumi baza'!LX105="","",'Ümumi baza'!LX105)</f>
        <v/>
      </c>
      <c r="BY105" s="68" t="str">
        <f>IF('Ümumi baza'!LY105="","",'Ümumi baza'!LY105)</f>
        <v/>
      </c>
      <c r="BZ105" s="68" t="str">
        <f>IF('Ümumi baza'!LZ105="","",'Ümumi baza'!LZ105)</f>
        <v/>
      </c>
      <c r="CA105" s="68" t="str">
        <f>IF('Ümumi baza'!MA105="","",'Ümumi baza'!MA105)</f>
        <v/>
      </c>
      <c r="CB105" s="68" t="str">
        <f>IF('Ümumi baza'!MB105="","",'Ümumi baza'!MB105)</f>
        <v/>
      </c>
      <c r="CC105" s="68" t="str">
        <f>IF('Ümumi baza'!MO105="","",'Ümumi baza'!MO105)</f>
        <v/>
      </c>
      <c r="CD105" s="68" t="str">
        <f>IF('Ümumi baza'!NB105="","",'Ümumi baza'!NB105)</f>
        <v/>
      </c>
      <c r="CE105" s="68" t="str">
        <f>IF('Ümumi baza'!NC105="","",'Ümumi baza'!NC105)</f>
        <v/>
      </c>
      <c r="CF105" s="68" t="str">
        <f>IF('Ümumi baza'!ND105="","",'Ümumi baza'!ND105)</f>
        <v/>
      </c>
      <c r="CG105" s="68" t="str">
        <f>IF('Ümumi baza'!NE105="","",'Ümumi baza'!NE105)</f>
        <v/>
      </c>
      <c r="CH105" s="68" t="str">
        <f>IF('Ümumi baza'!NF105="","",'Ümumi baza'!NF105)</f>
        <v/>
      </c>
      <c r="CI105" s="68" t="str">
        <f>IF('Ümumi baza'!NG105="","",'Ümumi baza'!NG105)</f>
        <v/>
      </c>
      <c r="CJ105" s="69">
        <f t="shared" si="8"/>
        <v>55.451426474483341</v>
      </c>
      <c r="CK105" s="69">
        <f t="shared" si="9"/>
        <v>25</v>
      </c>
      <c r="CL105" s="69" t="e">
        <f t="shared" si="10"/>
        <v>#DIV/0!</v>
      </c>
      <c r="CM105" s="69">
        <f t="shared" si="11"/>
        <v>53.44221192265897</v>
      </c>
      <c r="CN105" s="69">
        <f t="shared" si="12"/>
        <v>56.081184515967124</v>
      </c>
      <c r="CO105" s="69">
        <f t="shared" si="13"/>
        <v>53.490054065895841</v>
      </c>
      <c r="CP105" s="69" t="e">
        <f t="shared" si="14"/>
        <v>#DIV/0!</v>
      </c>
    </row>
    <row r="106" spans="1:94" x14ac:dyDescent="0.3">
      <c r="A106" s="63"/>
      <c r="B106" s="68" t="str">
        <f>IF('Ümumi baza'!B106="","",'Ümumi baza'!B106)</f>
        <v/>
      </c>
      <c r="C106" s="68" t="s">
        <v>89</v>
      </c>
      <c r="D106" s="68" t="str">
        <f>IF('Ümumi baza'!L106="","",'Ümumi baza'!L106)</f>
        <v/>
      </c>
      <c r="E106" s="68" t="str">
        <f>IF('Ümumi baza'!Y106="","",'Ümumi baza'!Y106)</f>
        <v/>
      </c>
      <c r="F106" s="68" t="str">
        <f>IF('Ümumi baza'!Z106="","",'Ümumi baza'!Z106)</f>
        <v/>
      </c>
      <c r="G106" s="68" t="str">
        <f>IF('Ümumi baza'!AA106="","",'Ümumi baza'!AA106)</f>
        <v/>
      </c>
      <c r="H106" s="68" t="str">
        <f>IF('Ümumi baza'!AB106="","",'Ümumi baza'!AB106)</f>
        <v/>
      </c>
      <c r="I106" s="68" t="str">
        <f>IF('Ümumi baza'!AC106="","",'Ümumi baza'!AC106)</f>
        <v/>
      </c>
      <c r="J106" s="68" t="str">
        <f>IF('Ümumi baza'!AD106="","",'Ümumi baza'!AD106)</f>
        <v/>
      </c>
      <c r="K106" s="68" t="str">
        <f>IF('Ümumi baza'!AQ106="","",'Ümumi baza'!AQ106)</f>
        <v/>
      </c>
      <c r="L106" s="68" t="str">
        <f>IF('Ümumi baza'!BD106="","",'Ümumi baza'!BD106)</f>
        <v/>
      </c>
      <c r="M106" s="68" t="str">
        <f>IF('Ümumi baza'!BE106="","",'Ümumi baza'!BE106)</f>
        <v/>
      </c>
      <c r="N106" s="68" t="str">
        <f>IF('Ümumi baza'!BF106="","",'Ümumi baza'!BF106)</f>
        <v/>
      </c>
      <c r="O106" s="68" t="str">
        <f>IF('Ümumi baza'!BG106="","",'Ümumi baza'!BG106)</f>
        <v/>
      </c>
      <c r="P106" s="68" t="str">
        <f>IF('Ümumi baza'!BH106="","",'Ümumi baza'!BH106)</f>
        <v/>
      </c>
      <c r="Q106" s="68" t="str">
        <f>IF('Ümumi baza'!BI106="","",'Ümumi baza'!BI106)</f>
        <v/>
      </c>
      <c r="R106" s="68" t="str">
        <f>IF('Ümumi baza'!BV106="","",'Ümumi baza'!BV106)</f>
        <v/>
      </c>
      <c r="S106" s="68" t="str">
        <f>IF('Ümumi baza'!CI106="","",'Ümumi baza'!CI106)</f>
        <v/>
      </c>
      <c r="T106" s="68" t="str">
        <f>IF('Ümumi baza'!CJ106="","",'Ümumi baza'!CJ106)</f>
        <v/>
      </c>
      <c r="U106" s="68">
        <f>IF('Ümumi baza'!CK106="","",'Ümumi baza'!CK106)</f>
        <v>33.909413567798659</v>
      </c>
      <c r="V106" s="68" t="str">
        <f>IF('Ümumi baza'!CL106="","",'Ümumi baza'!CL106)</f>
        <v/>
      </c>
      <c r="W106" s="68">
        <f>IF('Ümumi baza'!CM106="","",'Ümumi baza'!CM106)</f>
        <v>33.909413567798659</v>
      </c>
      <c r="X106" s="68" t="str">
        <f>IF('Ümumi baza'!CN106="","",'Ümumi baza'!CN106)</f>
        <v/>
      </c>
      <c r="Y106" s="68">
        <f>IF('Ümumi baza'!DA106="","",'Ümumi baza'!DA106)</f>
        <v>35.344667409884799</v>
      </c>
      <c r="Z106" s="68">
        <f>IF('Ümumi baza'!DN106="","",'Ümumi baza'!DN106)</f>
        <v>45.833333333333336</v>
      </c>
      <c r="AA106" s="68" t="str">
        <f>IF('Ümumi baza'!DO106="","",'Ümumi baza'!DO106)</f>
        <v/>
      </c>
      <c r="AB106" s="68">
        <f>IF('Ümumi baza'!DP106="","",'Ümumi baza'!DP106)</f>
        <v>36.217948717948723</v>
      </c>
      <c r="AC106" s="68" t="str">
        <f>IF('Ümumi baza'!DQ106="","",'Ümumi baza'!DQ106)</f>
        <v/>
      </c>
      <c r="AD106" s="68">
        <f>IF('Ümumi baza'!DR106="","",'Ümumi baza'!DR106)</f>
        <v>36.217948717948723</v>
      </c>
      <c r="AE106" s="68" t="str">
        <f>IF('Ümumi baza'!DS106="","",'Ümumi baza'!DS106)</f>
        <v/>
      </c>
      <c r="AF106" s="68">
        <f>IF('Ümumi baza'!EF106="","",'Ümumi baza'!EF106)</f>
        <v>29.563997462548187</v>
      </c>
      <c r="AG106" s="68" t="str">
        <f>IF('Ümumi baza'!ES106="","",'Ümumi baza'!ES106)</f>
        <v/>
      </c>
      <c r="AH106" s="68" t="str">
        <f>IF('Ümumi baza'!ET106="","",'Ümumi baza'!ET106)</f>
        <v/>
      </c>
      <c r="AI106" s="68">
        <f>IF('Ümumi baza'!EU106="","",'Ümumi baza'!EU106)</f>
        <v>41.196033011822479</v>
      </c>
      <c r="AJ106" s="68">
        <f>IF('Ümumi baza'!EV106="","",'Ümumi baza'!EV106)</f>
        <v>38.955747955747952</v>
      </c>
      <c r="AK106" s="68">
        <f>IF('Ümumi baza'!EW106="","",'Ümumi baza'!EW106)</f>
        <v>39.889850889850891</v>
      </c>
      <c r="AL106" s="68" t="str">
        <f>IF('Ümumi baza'!EX106="","",'Ümumi baza'!EX106)</f>
        <v/>
      </c>
      <c r="AM106" s="68">
        <f>IF('Ümumi baza'!FK106="","",'Ümumi baza'!FK106)</f>
        <v>27.160818713450293</v>
      </c>
      <c r="AN106" s="68" t="str">
        <f>IF('Ümumi baza'!FX106="","",'Ümumi baza'!FX106)</f>
        <v/>
      </c>
      <c r="AO106" s="68" t="str">
        <f>IF('Ümumi baza'!FY106="","",'Ümumi baza'!FY106)</f>
        <v/>
      </c>
      <c r="AP106" s="68">
        <f>IF('Ümumi baza'!FZ106="","",'Ümumi baza'!FZ106)</f>
        <v>35.094627594627596</v>
      </c>
      <c r="AQ106" s="68" t="str">
        <f>IF('Ümumi baza'!GA106="","",'Ümumi baza'!GA106)</f>
        <v/>
      </c>
      <c r="AR106" s="68">
        <f>IF('Ümumi baza'!GB106="","",'Ümumi baza'!GB106)</f>
        <v>35.094627594627596</v>
      </c>
      <c r="AS106" s="68" t="str">
        <f>IF('Ümumi baza'!GC106="","",'Ümumi baza'!GC106)</f>
        <v/>
      </c>
      <c r="AT106" s="68">
        <f>IF('Ümumi baza'!GP106="","",'Ümumi baza'!GP106)</f>
        <v>38.929102298667516</v>
      </c>
      <c r="AU106" s="68" t="str">
        <f>IF('Ümumi baza'!HC106="","",'Ümumi baza'!HC106)</f>
        <v/>
      </c>
      <c r="AV106" s="68" t="str">
        <f>IF('Ümumi baza'!HD106="","",'Ümumi baza'!HD106)</f>
        <v/>
      </c>
      <c r="AW106" s="68">
        <f>IF('Ümumi baza'!HE106="","",'Ümumi baza'!HE106)</f>
        <v>31.16835545406974</v>
      </c>
      <c r="AX106" s="68">
        <f>IF('Ümumi baza'!HF106="","",'Ümumi baza'!HF106)</f>
        <v>17.391304347826086</v>
      </c>
      <c r="AY106" s="68">
        <f>IF('Ümumi baza'!HG106="","",'Ümumi baza'!HG106)</f>
        <v>31.16835545406974</v>
      </c>
      <c r="AZ106" s="68" t="str">
        <f>IF('Ümumi baza'!HH106="","",'Ümumi baza'!HH106)</f>
        <v/>
      </c>
      <c r="BA106" s="68">
        <f>IF('Ümumi baza'!HU106="","",'Ümumi baza'!HU106)</f>
        <v>26.112840071192476</v>
      </c>
      <c r="BB106" s="68" t="str">
        <f>IF('Ümumi baza'!IH106="","",'Ümumi baza'!IH106)</f>
        <v/>
      </c>
      <c r="BC106" s="68" t="str">
        <f>IF('Ümumi baza'!II106="","",'Ümumi baza'!II106)</f>
        <v/>
      </c>
      <c r="BD106" s="68">
        <f>IF('Ümumi baza'!IJ106="","",'Ümumi baza'!IJ106)</f>
        <v>27.432247703986835</v>
      </c>
      <c r="BE106" s="68" t="str">
        <f>IF('Ümumi baza'!IK106="","",'Ümumi baza'!IK106)</f>
        <v/>
      </c>
      <c r="BF106" s="68">
        <f>IF('Ümumi baza'!IL106="","",'Ümumi baza'!IL106)</f>
        <v>27.432247703986835</v>
      </c>
      <c r="BG106" s="68" t="str">
        <f>IF('Ümumi baza'!IM106="","",'Ümumi baza'!IM106)</f>
        <v/>
      </c>
      <c r="BH106" s="68">
        <f>IF('Ümumi baza'!IZ106="","",'Ümumi baza'!IZ106)</f>
        <v>39.184338599180059</v>
      </c>
      <c r="BI106" s="68" t="str">
        <f>IF('Ümumi baza'!JM106="","",'Ümumi baza'!JM106)</f>
        <v/>
      </c>
      <c r="BJ106" s="68" t="str">
        <f>IF('Ümumi baza'!JN106="","",'Ümumi baza'!JN106)</f>
        <v/>
      </c>
      <c r="BK106" s="68">
        <f>IF('Ümumi baza'!JO106="","",'Ümumi baza'!JO106)</f>
        <v>30.133139172040774</v>
      </c>
      <c r="BL106" s="68" t="str">
        <f>IF('Ümumi baza'!JP106="","",'Ümumi baza'!JP106)</f>
        <v/>
      </c>
      <c r="BM106" s="68">
        <f>IF('Ümumi baza'!JQ106="","",'Ümumi baza'!JQ106)</f>
        <v>30.133139172040774</v>
      </c>
      <c r="BN106" s="68" t="str">
        <f>IF('Ümumi baza'!JR106="","",'Ümumi baza'!JR106)</f>
        <v/>
      </c>
      <c r="BO106" s="68">
        <f>IF('Ümumi baza'!KE106="","",'Ümumi baza'!KE106)</f>
        <v>33.961760461760463</v>
      </c>
      <c r="BP106" s="68" t="str">
        <f>IF('Ümumi baza'!KR106="","",'Ümumi baza'!KR106)</f>
        <v/>
      </c>
      <c r="BQ106" s="68" t="str">
        <f>IF('Ümumi baza'!KS106="","",'Ümumi baza'!KS106)</f>
        <v/>
      </c>
      <c r="BR106" s="68">
        <f>IF('Ümumi baza'!KT106="","",'Ümumi baza'!KT106)</f>
        <v>42.009379509379507</v>
      </c>
      <c r="BS106" s="68">
        <f>IF('Ümumi baza'!KU106="","",'Ümumi baza'!KU106)</f>
        <v>36.414141414141419</v>
      </c>
      <c r="BT106" s="68">
        <f>IF('Ümumi baza'!KV106="","",'Ümumi baza'!KV106)</f>
        <v>38.20779220779221</v>
      </c>
      <c r="BU106" s="68" t="str">
        <f>IF('Ümumi baza'!KW106="","",'Ümumi baza'!KW106)</f>
        <v/>
      </c>
      <c r="BV106" s="68" t="str">
        <f>IF('Ümumi baza'!LJ106="","",'Ümumi baza'!LJ106)</f>
        <v/>
      </c>
      <c r="BW106" s="68" t="str">
        <f>IF('Ümumi baza'!LW106="","",'Ümumi baza'!LW106)</f>
        <v/>
      </c>
      <c r="BX106" s="68" t="str">
        <f>IF('Ümumi baza'!LX106="","",'Ümumi baza'!LX106)</f>
        <v/>
      </c>
      <c r="BY106" s="68" t="str">
        <f>IF('Ümumi baza'!LY106="","",'Ümumi baza'!LY106)</f>
        <v/>
      </c>
      <c r="BZ106" s="68" t="str">
        <f>IF('Ümumi baza'!LZ106="","",'Ümumi baza'!LZ106)</f>
        <v/>
      </c>
      <c r="CA106" s="68" t="str">
        <f>IF('Ümumi baza'!MA106="","",'Ümumi baza'!MA106)</f>
        <v/>
      </c>
      <c r="CB106" s="68" t="str">
        <f>IF('Ümumi baza'!MB106="","",'Ümumi baza'!MB106)</f>
        <v/>
      </c>
      <c r="CC106" s="68" t="str">
        <f>IF('Ümumi baza'!MO106="","",'Ümumi baza'!MO106)</f>
        <v/>
      </c>
      <c r="CD106" s="68" t="str">
        <f>IF('Ümumi baza'!NB106="","",'Ümumi baza'!NB106)</f>
        <v/>
      </c>
      <c r="CE106" s="68" t="str">
        <f>IF('Ümumi baza'!NC106="","",'Ümumi baza'!NC106)</f>
        <v/>
      </c>
      <c r="CF106" s="68" t="str">
        <f>IF('Ümumi baza'!ND106="","",'Ümumi baza'!ND106)</f>
        <v/>
      </c>
      <c r="CG106" s="68" t="str">
        <f>IF('Ümumi baza'!NE106="","",'Ümumi baza'!NE106)</f>
        <v/>
      </c>
      <c r="CH106" s="68" t="str">
        <f>IF('Ümumi baza'!NF106="","",'Ümumi baza'!NF106)</f>
        <v/>
      </c>
      <c r="CI106" s="68" t="str">
        <f>IF('Ümumi baza'!NG106="","",'Ümumi baza'!NG106)</f>
        <v/>
      </c>
      <c r="CJ106" s="69">
        <f t="shared" si="8"/>
        <v>32.893932145240534</v>
      </c>
      <c r="CK106" s="69">
        <f t="shared" si="9"/>
        <v>45.833333333333336</v>
      </c>
      <c r="CL106" s="69" t="e">
        <f t="shared" si="10"/>
        <v>#DIV/0!</v>
      </c>
      <c r="CM106" s="69">
        <f t="shared" si="11"/>
        <v>34.645143091459289</v>
      </c>
      <c r="CN106" s="69">
        <f t="shared" si="12"/>
        <v>30.920397905905151</v>
      </c>
      <c r="CO106" s="69">
        <f t="shared" si="13"/>
        <v>34.006671913514424</v>
      </c>
      <c r="CP106" s="69" t="e">
        <f t="shared" si="14"/>
        <v>#DIV/0!</v>
      </c>
    </row>
    <row r="107" spans="1:94" x14ac:dyDescent="0.3">
      <c r="A107" s="63"/>
      <c r="B107" s="68" t="str">
        <f>IF('Ümumi baza'!B107="","",'Ümumi baza'!B107)</f>
        <v/>
      </c>
      <c r="C107" s="68" t="s">
        <v>90</v>
      </c>
      <c r="D107" s="68" t="str">
        <f>IF('Ümumi baza'!L107="","",'Ümumi baza'!L107)</f>
        <v/>
      </c>
      <c r="E107" s="68" t="str">
        <f>IF('Ümumi baza'!Y107="","",'Ümumi baza'!Y107)</f>
        <v/>
      </c>
      <c r="F107" s="68" t="str">
        <f>IF('Ümumi baza'!Z107="","",'Ümumi baza'!Z107)</f>
        <v/>
      </c>
      <c r="G107" s="68" t="str">
        <f>IF('Ümumi baza'!AA107="","",'Ümumi baza'!AA107)</f>
        <v/>
      </c>
      <c r="H107" s="68" t="str">
        <f>IF('Ümumi baza'!AB107="","",'Ümumi baza'!AB107)</f>
        <v/>
      </c>
      <c r="I107" s="68" t="str">
        <f>IF('Ümumi baza'!AC107="","",'Ümumi baza'!AC107)</f>
        <v/>
      </c>
      <c r="J107" s="68" t="str">
        <f>IF('Ümumi baza'!AD107="","",'Ümumi baza'!AD107)</f>
        <v/>
      </c>
      <c r="K107" s="68" t="str">
        <f>IF('Ümumi baza'!AQ107="","",'Ümumi baza'!AQ107)</f>
        <v/>
      </c>
      <c r="L107" s="68" t="str">
        <f>IF('Ümumi baza'!BD107="","",'Ümumi baza'!BD107)</f>
        <v/>
      </c>
      <c r="M107" s="68" t="str">
        <f>IF('Ümumi baza'!BE107="","",'Ümumi baza'!BE107)</f>
        <v/>
      </c>
      <c r="N107" s="68" t="str">
        <f>IF('Ümumi baza'!BF107="","",'Ümumi baza'!BF107)</f>
        <v/>
      </c>
      <c r="O107" s="68" t="str">
        <f>IF('Ümumi baza'!BG107="","",'Ümumi baza'!BG107)</f>
        <v/>
      </c>
      <c r="P107" s="68" t="str">
        <f>IF('Ümumi baza'!BH107="","",'Ümumi baza'!BH107)</f>
        <v/>
      </c>
      <c r="Q107" s="68" t="str">
        <f>IF('Ümumi baza'!BI107="","",'Ümumi baza'!BI107)</f>
        <v/>
      </c>
      <c r="R107" s="68" t="str">
        <f>IF('Ümumi baza'!BV107="","",'Ümumi baza'!BV107)</f>
        <v/>
      </c>
      <c r="S107" s="68" t="str">
        <f>IF('Ümumi baza'!CI107="","",'Ümumi baza'!CI107)</f>
        <v/>
      </c>
      <c r="T107" s="68" t="str">
        <f>IF('Ümumi baza'!CJ107="","",'Ümumi baza'!CJ107)</f>
        <v/>
      </c>
      <c r="U107" s="68">
        <f>IF('Ümumi baza'!CK107="","",'Ümumi baza'!CK107)</f>
        <v>9.6095829636202303</v>
      </c>
      <c r="V107" s="68" t="str">
        <f>IF('Ümumi baza'!CL107="","",'Ümumi baza'!CL107)</f>
        <v/>
      </c>
      <c r="W107" s="68">
        <f>IF('Ümumi baza'!CM107="","",'Ümumi baza'!CM107)</f>
        <v>9.6095829636202303</v>
      </c>
      <c r="X107" s="68" t="str">
        <f>IF('Ümumi baza'!CN107="","",'Ümumi baza'!CN107)</f>
        <v/>
      </c>
      <c r="Y107" s="68">
        <f>IF('Ümumi baza'!DA107="","",'Ümumi baza'!DA107)</f>
        <v>8.1384497145366712</v>
      </c>
      <c r="Z107" s="68">
        <f>IF('Ümumi baza'!DN107="","",'Ümumi baza'!DN107)</f>
        <v>29.166666666666668</v>
      </c>
      <c r="AA107" s="68" t="str">
        <f>IF('Ümumi baza'!DO107="","",'Ümumi baza'!DO107)</f>
        <v/>
      </c>
      <c r="AB107" s="68">
        <f>IF('Ümumi baza'!DP107="","",'Ümumi baza'!DP107)</f>
        <v>7.8525641025641022</v>
      </c>
      <c r="AC107" s="68" t="str">
        <f>IF('Ümumi baza'!DQ107="","",'Ümumi baza'!DQ107)</f>
        <v/>
      </c>
      <c r="AD107" s="68">
        <f>IF('Ümumi baza'!DR107="","",'Ümumi baza'!DR107)</f>
        <v>7.8525641025641022</v>
      </c>
      <c r="AE107" s="68" t="str">
        <f>IF('Ümumi baza'!DS107="","",'Ümumi baza'!DS107)</f>
        <v/>
      </c>
      <c r="AF107" s="68">
        <f>IF('Ümumi baza'!EF107="","",'Ümumi baza'!EF107)</f>
        <v>17.539623286000097</v>
      </c>
      <c r="AG107" s="68" t="str">
        <f>IF('Ümumi baza'!ES107="","",'Ümumi baza'!ES107)</f>
        <v/>
      </c>
      <c r="AH107" s="68" t="str">
        <f>IF('Ümumi baza'!ET107="","",'Ümumi baza'!ET107)</f>
        <v/>
      </c>
      <c r="AI107" s="68">
        <f>IF('Ümumi baza'!EU107="","",'Ümumi baza'!EU107)</f>
        <v>12.131629578998</v>
      </c>
      <c r="AJ107" s="68">
        <f>IF('Ümumi baza'!EV107="","",'Ümumi baza'!EV107)</f>
        <v>15.938191438191438</v>
      </c>
      <c r="AK107" s="68">
        <f>IF('Ümumi baza'!EW107="","",'Ümumi baza'!EW107)</f>
        <v>13.849446849446849</v>
      </c>
      <c r="AL107" s="68" t="str">
        <f>IF('Ümumi baza'!EX107="","",'Ümumi baza'!EX107)</f>
        <v/>
      </c>
      <c r="AM107" s="68">
        <f>IF('Ümumi baza'!FK107="","",'Ümumi baza'!FK107)</f>
        <v>8.3492063492063497</v>
      </c>
      <c r="AN107" s="68" t="str">
        <f>IF('Ümumi baza'!FX107="","",'Ümumi baza'!FX107)</f>
        <v/>
      </c>
      <c r="AO107" s="68" t="str">
        <f>IF('Ümumi baza'!FY107="","",'Ümumi baza'!FY107)</f>
        <v/>
      </c>
      <c r="AP107" s="68">
        <f>IF('Ümumi baza'!FZ107="","",'Ümumi baza'!FZ107)</f>
        <v>15.289987789987791</v>
      </c>
      <c r="AQ107" s="68" t="str">
        <f>IF('Ümumi baza'!GA107="","",'Ümumi baza'!GA107)</f>
        <v/>
      </c>
      <c r="AR107" s="68">
        <f>IF('Ümumi baza'!GB107="","",'Ümumi baza'!GB107)</f>
        <v>15.289987789987791</v>
      </c>
      <c r="AS107" s="68" t="str">
        <f>IF('Ümumi baza'!GC107="","",'Ümumi baza'!GC107)</f>
        <v/>
      </c>
      <c r="AT107" s="68">
        <f>IF('Ümumi baza'!GP107="","",'Ümumi baza'!GP107)</f>
        <v>5.3772073337290722</v>
      </c>
      <c r="AU107" s="68" t="str">
        <f>IF('Ümumi baza'!HC107="","",'Ümumi baza'!HC107)</f>
        <v/>
      </c>
      <c r="AV107" s="68" t="str">
        <f>IF('Ümumi baza'!HD107="","",'Ümumi baza'!HD107)</f>
        <v/>
      </c>
      <c r="AW107" s="68">
        <f>IF('Ümumi baza'!HE107="","",'Ümumi baza'!HE107)</f>
        <v>11.598639455782314</v>
      </c>
      <c r="AX107" s="68">
        <f>IF('Ümumi baza'!HF107="","",'Ümumi baza'!HF107)</f>
        <v>0</v>
      </c>
      <c r="AY107" s="68">
        <f>IF('Ümumi baza'!HG107="","",'Ümumi baza'!HG107)</f>
        <v>10.408163265306124</v>
      </c>
      <c r="AZ107" s="68" t="str">
        <f>IF('Ümumi baza'!HH107="","",'Ümumi baza'!HH107)</f>
        <v/>
      </c>
      <c r="BA107" s="68">
        <f>IF('Ümumi baza'!HU107="","",'Ümumi baza'!HU107)</f>
        <v>10.680091533180779</v>
      </c>
      <c r="BB107" s="68" t="str">
        <f>IF('Ümumi baza'!IH107="","",'Ümumi baza'!IH107)</f>
        <v/>
      </c>
      <c r="BC107" s="68" t="str">
        <f>IF('Ümumi baza'!II107="","",'Ümumi baza'!II107)</f>
        <v/>
      </c>
      <c r="BD107" s="68">
        <f>IF('Ümumi baza'!IJ107="","",'Ümumi baza'!IJ107)</f>
        <v>11.2166215427085</v>
      </c>
      <c r="BE107" s="68" t="str">
        <f>IF('Ümumi baza'!IK107="","",'Ümumi baza'!IK107)</f>
        <v/>
      </c>
      <c r="BF107" s="68">
        <f>IF('Ümumi baza'!IL107="","",'Ümumi baza'!IL107)</f>
        <v>11.2166215427085</v>
      </c>
      <c r="BG107" s="68" t="str">
        <f>IF('Ümumi baza'!IM107="","",'Ümumi baza'!IM107)</f>
        <v/>
      </c>
      <c r="BH107" s="68">
        <f>IF('Ümumi baza'!IZ107="","",'Ümumi baza'!IZ107)</f>
        <v>14.907723855092277</v>
      </c>
      <c r="BI107" s="68" t="str">
        <f>IF('Ümumi baza'!JM107="","",'Ümumi baza'!JM107)</f>
        <v/>
      </c>
      <c r="BJ107" s="68" t="str">
        <f>IF('Ümumi baza'!JN107="","",'Ümumi baza'!JN107)</f>
        <v/>
      </c>
      <c r="BK107" s="68">
        <f>IF('Ümumi baza'!JO107="","",'Ümumi baza'!JO107)</f>
        <v>14.231032125768968</v>
      </c>
      <c r="BL107" s="68" t="str">
        <f>IF('Ümumi baza'!JP107="","",'Ümumi baza'!JP107)</f>
        <v/>
      </c>
      <c r="BM107" s="68">
        <f>IF('Ümumi baza'!JQ107="","",'Ümumi baza'!JQ107)</f>
        <v>14.231032125768968</v>
      </c>
      <c r="BN107" s="68" t="str">
        <f>IF('Ümumi baza'!JR107="","",'Ümumi baza'!JR107)</f>
        <v/>
      </c>
      <c r="BO107" s="68">
        <f>IF('Ümumi baza'!KE107="","",'Ümumi baza'!KE107)</f>
        <v>16.590187590187593</v>
      </c>
      <c r="BP107" s="68" t="str">
        <f>IF('Ümumi baza'!KR107="","",'Ümumi baza'!KR107)</f>
        <v/>
      </c>
      <c r="BQ107" s="68" t="str">
        <f>IF('Ümumi baza'!KS107="","",'Ümumi baza'!KS107)</f>
        <v/>
      </c>
      <c r="BR107" s="68">
        <f>IF('Ümumi baza'!KT107="","",'Ümumi baza'!KT107)</f>
        <v>12.646464646464645</v>
      </c>
      <c r="BS107" s="68">
        <f>IF('Ümumi baza'!KU107="","",'Ümumi baza'!KU107)</f>
        <v>18.70923520923521</v>
      </c>
      <c r="BT107" s="68">
        <f>IF('Ümumi baza'!KV107="","",'Ümumi baza'!KV107)</f>
        <v>16.248917748917751</v>
      </c>
      <c r="BU107" s="68" t="str">
        <f>IF('Ümumi baza'!KW107="","",'Ümumi baza'!KW107)</f>
        <v/>
      </c>
      <c r="BV107" s="68" t="str">
        <f>IF('Ümumi baza'!LJ107="","",'Ümumi baza'!LJ107)</f>
        <v/>
      </c>
      <c r="BW107" s="68" t="str">
        <f>IF('Ümumi baza'!LW107="","",'Ümumi baza'!LW107)</f>
        <v/>
      </c>
      <c r="BX107" s="68" t="str">
        <f>IF('Ümumi baza'!LX107="","",'Ümumi baza'!LX107)</f>
        <v/>
      </c>
      <c r="BY107" s="68" t="str">
        <f>IF('Ümumi baza'!LY107="","",'Ümumi baza'!LY107)</f>
        <v/>
      </c>
      <c r="BZ107" s="68" t="str">
        <f>IF('Ümumi baza'!LZ107="","",'Ümumi baza'!LZ107)</f>
        <v/>
      </c>
      <c r="CA107" s="68" t="str">
        <f>IF('Ümumi baza'!MA107="","",'Ümumi baza'!MA107)</f>
        <v/>
      </c>
      <c r="CB107" s="68" t="str">
        <f>IF('Ümumi baza'!MB107="","",'Ümumi baza'!MB107)</f>
        <v/>
      </c>
      <c r="CC107" s="68" t="str">
        <f>IF('Ümumi baza'!MO107="","",'Ümumi baza'!MO107)</f>
        <v/>
      </c>
      <c r="CD107" s="68" t="str">
        <f>IF('Ümumi baza'!NB107="","",'Ümumi baza'!NB107)</f>
        <v/>
      </c>
      <c r="CE107" s="68" t="str">
        <f>IF('Ümumi baza'!NC107="","",'Ümumi baza'!NC107)</f>
        <v/>
      </c>
      <c r="CF107" s="68" t="str">
        <f>IF('Ümumi baza'!ND107="","",'Ümumi baza'!ND107)</f>
        <v/>
      </c>
      <c r="CG107" s="68" t="str">
        <f>IF('Ümumi baza'!NE107="","",'Ümumi baza'!NE107)</f>
        <v/>
      </c>
      <c r="CH107" s="68" t="str">
        <f>IF('Ümumi baza'!NF107="","",'Ümumi baza'!NF107)</f>
        <v/>
      </c>
      <c r="CI107" s="68" t="str">
        <f>IF('Ümumi baza'!NG107="","",'Ümumi baza'!NG107)</f>
        <v/>
      </c>
      <c r="CJ107" s="69">
        <f t="shared" si="8"/>
        <v>11.65464138027612</v>
      </c>
      <c r="CK107" s="69">
        <f t="shared" si="9"/>
        <v>29.166666666666668</v>
      </c>
      <c r="CL107" s="69" t="e">
        <f t="shared" si="10"/>
        <v>#DIV/0!</v>
      </c>
      <c r="CM107" s="69">
        <f t="shared" si="11"/>
        <v>11.822065275736819</v>
      </c>
      <c r="CN107" s="69">
        <f t="shared" si="12"/>
        <v>11.549142215808883</v>
      </c>
      <c r="CO107" s="69">
        <f t="shared" si="13"/>
        <v>12.338289548540038</v>
      </c>
      <c r="CP107" s="69" t="e">
        <f t="shared" si="14"/>
        <v>#DIV/0!</v>
      </c>
    </row>
    <row r="108" spans="1:94" x14ac:dyDescent="0.3">
      <c r="A108" s="63"/>
      <c r="B108" s="68" t="str">
        <f>IF('Ümumi baza'!B108="","",'Ümumi baza'!B108)</f>
        <v/>
      </c>
      <c r="C108" s="68" t="s">
        <v>91</v>
      </c>
      <c r="D108" s="68" t="str">
        <f>IF('Ümumi baza'!L108="","",'Ümumi baza'!L108)</f>
        <v/>
      </c>
      <c r="E108" s="68" t="str">
        <f>IF('Ümumi baza'!Y108="","",'Ümumi baza'!Y108)</f>
        <v/>
      </c>
      <c r="F108" s="68" t="str">
        <f>IF('Ümumi baza'!Z108="","",'Ümumi baza'!Z108)</f>
        <v/>
      </c>
      <c r="G108" s="68" t="str">
        <f>IF('Ümumi baza'!AA108="","",'Ümumi baza'!AA108)</f>
        <v/>
      </c>
      <c r="H108" s="68" t="str">
        <f>IF('Ümumi baza'!AB108="","",'Ümumi baza'!AB108)</f>
        <v/>
      </c>
      <c r="I108" s="68" t="str">
        <f>IF('Ümumi baza'!AC108="","",'Ümumi baza'!AC108)</f>
        <v/>
      </c>
      <c r="J108" s="68" t="str">
        <f>IF('Ümumi baza'!AD108="","",'Ümumi baza'!AD108)</f>
        <v/>
      </c>
      <c r="K108" s="68" t="str">
        <f>IF('Ümumi baza'!AQ108="","",'Ümumi baza'!AQ108)</f>
        <v/>
      </c>
      <c r="L108" s="68" t="str">
        <f>IF('Ümumi baza'!BD108="","",'Ümumi baza'!BD108)</f>
        <v/>
      </c>
      <c r="M108" s="68" t="str">
        <f>IF('Ümumi baza'!BE108="","",'Ümumi baza'!BE108)</f>
        <v/>
      </c>
      <c r="N108" s="68" t="str">
        <f>IF('Ümumi baza'!BF108="","",'Ümumi baza'!BF108)</f>
        <v/>
      </c>
      <c r="O108" s="68" t="str">
        <f>IF('Ümumi baza'!BG108="","",'Ümumi baza'!BG108)</f>
        <v/>
      </c>
      <c r="P108" s="68" t="str">
        <f>IF('Ümumi baza'!BH108="","",'Ümumi baza'!BH108)</f>
        <v/>
      </c>
      <c r="Q108" s="68" t="str">
        <f>IF('Ümumi baza'!BI108="","",'Ümumi baza'!BI108)</f>
        <v/>
      </c>
      <c r="R108" s="68" t="str">
        <f>IF('Ümumi baza'!BV108="","",'Ümumi baza'!BV108)</f>
        <v/>
      </c>
      <c r="S108" s="68" t="str">
        <f>IF('Ümumi baza'!CI108="","",'Ümumi baza'!CI108)</f>
        <v/>
      </c>
      <c r="T108" s="68" t="str">
        <f>IF('Ümumi baza'!CJ108="","",'Ümumi baza'!CJ108)</f>
        <v/>
      </c>
      <c r="U108" s="68">
        <f>IF('Ümumi baza'!CK108="","",'Ümumi baza'!CK108)</f>
        <v>0</v>
      </c>
      <c r="V108" s="68" t="str">
        <f>IF('Ümumi baza'!CL108="","",'Ümumi baza'!CL108)</f>
        <v/>
      </c>
      <c r="W108" s="68">
        <f>IF('Ümumi baza'!CM108="","",'Ümumi baza'!CM108)</f>
        <v>0</v>
      </c>
      <c r="X108" s="68" t="str">
        <f>IF('Ümumi baza'!CN108="","",'Ümumi baza'!CN108)</f>
        <v/>
      </c>
      <c r="Y108" s="68">
        <f>IF('Ümumi baza'!DA108="","",'Ümumi baza'!DA108)</f>
        <v>0</v>
      </c>
      <c r="Z108" s="68">
        <f>IF('Ümumi baza'!DN108="","",'Ümumi baza'!DN108)</f>
        <v>0</v>
      </c>
      <c r="AA108" s="68" t="str">
        <f>IF('Ümumi baza'!DO108="","",'Ümumi baza'!DO108)</f>
        <v/>
      </c>
      <c r="AB108" s="68">
        <f>IF('Ümumi baza'!DP108="","",'Ümumi baza'!DP108)</f>
        <v>0</v>
      </c>
      <c r="AC108" s="68" t="str">
        <f>IF('Ümumi baza'!DQ108="","",'Ümumi baza'!DQ108)</f>
        <v/>
      </c>
      <c r="AD108" s="68">
        <f>IF('Ümumi baza'!DR108="","",'Ümumi baza'!DR108)</f>
        <v>0</v>
      </c>
      <c r="AE108" s="68" t="str">
        <f>IF('Ümumi baza'!DS108="","",'Ümumi baza'!DS108)</f>
        <v/>
      </c>
      <c r="AF108" s="68">
        <f>IF('Ümumi baza'!EF108="","",'Ümumi baza'!EF108)</f>
        <v>0</v>
      </c>
      <c r="AG108" s="68" t="str">
        <f>IF('Ümumi baza'!ES108="","",'Ümumi baza'!ES108)</f>
        <v/>
      </c>
      <c r="AH108" s="68" t="str">
        <f>IF('Ümumi baza'!ET108="","",'Ümumi baza'!ET108)</f>
        <v/>
      </c>
      <c r="AI108" s="68">
        <f>IF('Ümumi baza'!EU108="","",'Ümumi baza'!EU108)</f>
        <v>0</v>
      </c>
      <c r="AJ108" s="68">
        <f>IF('Ümumi baza'!EV108="","",'Ümumi baza'!EV108)</f>
        <v>0</v>
      </c>
      <c r="AK108" s="68">
        <f>IF('Ümumi baza'!EW108="","",'Ümumi baza'!EW108)</f>
        <v>0</v>
      </c>
      <c r="AL108" s="68" t="str">
        <f>IF('Ümumi baza'!EX108="","",'Ümumi baza'!EX108)</f>
        <v/>
      </c>
      <c r="AM108" s="68">
        <f>IF('Ümumi baza'!FK108="","",'Ümumi baza'!FK108)</f>
        <v>0</v>
      </c>
      <c r="AN108" s="68" t="str">
        <f>IF('Ümumi baza'!FX108="","",'Ümumi baza'!FX108)</f>
        <v/>
      </c>
      <c r="AO108" s="68" t="str">
        <f>IF('Ümumi baza'!FY108="","",'Ümumi baza'!FY108)</f>
        <v/>
      </c>
      <c r="AP108" s="68">
        <f>IF('Ümumi baza'!FZ108="","",'Ümumi baza'!FZ108)</f>
        <v>0</v>
      </c>
      <c r="AQ108" s="68" t="str">
        <f>IF('Ümumi baza'!GA108="","",'Ümumi baza'!GA108)</f>
        <v/>
      </c>
      <c r="AR108" s="68">
        <f>IF('Ümumi baza'!GB108="","",'Ümumi baza'!GB108)</f>
        <v>0</v>
      </c>
      <c r="AS108" s="68" t="str">
        <f>IF('Ümumi baza'!GC108="","",'Ümumi baza'!GC108)</f>
        <v/>
      </c>
      <c r="AT108" s="68">
        <f>IF('Ümumi baza'!GP108="","",'Ümumi baza'!GP108)</f>
        <v>0</v>
      </c>
      <c r="AU108" s="68" t="str">
        <f>IF('Ümumi baza'!HC108="","",'Ümumi baza'!HC108)</f>
        <v/>
      </c>
      <c r="AV108" s="68" t="str">
        <f>IF('Ümumi baza'!HD108="","",'Ümumi baza'!HD108)</f>
        <v/>
      </c>
      <c r="AW108" s="68">
        <f>IF('Ümumi baza'!HE108="","",'Ümumi baza'!HE108)</f>
        <v>0</v>
      </c>
      <c r="AX108" s="68">
        <f>IF('Ümumi baza'!HF108="","",'Ümumi baza'!HF108)</f>
        <v>4.3478260869565215</v>
      </c>
      <c r="AY108" s="68">
        <f>IF('Ümumi baza'!HG108="","",'Ümumi baza'!HG108)</f>
        <v>0.59523809523809523</v>
      </c>
      <c r="AZ108" s="68" t="str">
        <f>IF('Ümumi baza'!HH108="","",'Ümumi baza'!HH108)</f>
        <v/>
      </c>
      <c r="BA108" s="68">
        <f>IF('Ümumi baza'!HU108="","",'Ümumi baza'!HU108)</f>
        <v>0</v>
      </c>
      <c r="BB108" s="68" t="str">
        <f>IF('Ümumi baza'!IH108="","",'Ümumi baza'!IH108)</f>
        <v/>
      </c>
      <c r="BC108" s="68" t="str">
        <f>IF('Ümumi baza'!II108="","",'Ümumi baza'!II108)</f>
        <v/>
      </c>
      <c r="BD108" s="68">
        <f>IF('Ümumi baza'!IJ108="","",'Ümumi baza'!IJ108)</f>
        <v>0.72463768115942029</v>
      </c>
      <c r="BE108" s="68" t="str">
        <f>IF('Ümumi baza'!IK108="","",'Ümumi baza'!IK108)</f>
        <v/>
      </c>
      <c r="BF108" s="68">
        <f>IF('Ümumi baza'!IL108="","",'Ümumi baza'!IL108)</f>
        <v>0.72463768115942029</v>
      </c>
      <c r="BG108" s="68" t="str">
        <f>IF('Ümumi baza'!IM108="","",'Ümumi baza'!IM108)</f>
        <v/>
      </c>
      <c r="BH108" s="68">
        <f>IF('Ümumi baza'!IZ108="","",'Ümumi baza'!IZ108)</f>
        <v>0</v>
      </c>
      <c r="BI108" s="68" t="str">
        <f>IF('Ümumi baza'!JM108="","",'Ümumi baza'!JM108)</f>
        <v/>
      </c>
      <c r="BJ108" s="68" t="str">
        <f>IF('Ümumi baza'!JN108="","",'Ümumi baza'!JN108)</f>
        <v/>
      </c>
      <c r="BK108" s="68">
        <f>IF('Ümumi baza'!JO108="","",'Ümumi baza'!JO108)</f>
        <v>0</v>
      </c>
      <c r="BL108" s="68" t="str">
        <f>IF('Ümumi baza'!JP108="","",'Ümumi baza'!JP108)</f>
        <v/>
      </c>
      <c r="BM108" s="68">
        <f>IF('Ümumi baza'!JQ108="","",'Ümumi baza'!JQ108)</f>
        <v>0</v>
      </c>
      <c r="BN108" s="68" t="str">
        <f>IF('Ümumi baza'!JR108="","",'Ümumi baza'!JR108)</f>
        <v/>
      </c>
      <c r="BO108" s="68">
        <f>IF('Ümumi baza'!KE108="","",'Ümumi baza'!KE108)</f>
        <v>0</v>
      </c>
      <c r="BP108" s="68" t="str">
        <f>IF('Ümumi baza'!KR108="","",'Ümumi baza'!KR108)</f>
        <v/>
      </c>
      <c r="BQ108" s="68" t="str">
        <f>IF('Ümumi baza'!KS108="","",'Ümumi baza'!KS108)</f>
        <v/>
      </c>
      <c r="BR108" s="68">
        <f>IF('Ümumi baza'!KT108="","",'Ümumi baza'!KT108)</f>
        <v>0</v>
      </c>
      <c r="BS108" s="68">
        <f>IF('Ümumi baza'!KU108="","",'Ümumi baza'!KU108)</f>
        <v>0</v>
      </c>
      <c r="BT108" s="68">
        <f>IF('Ümumi baza'!KV108="","",'Ümumi baza'!KV108)</f>
        <v>0</v>
      </c>
      <c r="BU108" s="68" t="str">
        <f>IF('Ümumi baza'!KW108="","",'Ümumi baza'!KW108)</f>
        <v/>
      </c>
      <c r="BV108" s="68" t="str">
        <f>IF('Ümumi baza'!LJ108="","",'Ümumi baza'!LJ108)</f>
        <v/>
      </c>
      <c r="BW108" s="68" t="str">
        <f>IF('Ümumi baza'!LW108="","",'Ümumi baza'!LW108)</f>
        <v/>
      </c>
      <c r="BX108" s="68" t="str">
        <f>IF('Ümumi baza'!LX108="","",'Ümumi baza'!LX108)</f>
        <v/>
      </c>
      <c r="BY108" s="68" t="str">
        <f>IF('Ümumi baza'!LY108="","",'Ümumi baza'!LY108)</f>
        <v/>
      </c>
      <c r="BZ108" s="68" t="str">
        <f>IF('Ümumi baza'!LZ108="","",'Ümumi baza'!LZ108)</f>
        <v/>
      </c>
      <c r="CA108" s="68" t="str">
        <f>IF('Ümumi baza'!MA108="","",'Ümumi baza'!MA108)</f>
        <v/>
      </c>
      <c r="CB108" s="68" t="str">
        <f>IF('Ümumi baza'!MB108="","",'Ümumi baza'!MB108)</f>
        <v/>
      </c>
      <c r="CC108" s="68" t="str">
        <f>IF('Ümumi baza'!MO108="","",'Ümumi baza'!MO108)</f>
        <v/>
      </c>
      <c r="CD108" s="68" t="str">
        <f>IF('Ümumi baza'!NB108="","",'Ümumi baza'!NB108)</f>
        <v/>
      </c>
      <c r="CE108" s="68" t="str">
        <f>IF('Ümumi baza'!NC108="","",'Ümumi baza'!NC108)</f>
        <v/>
      </c>
      <c r="CF108" s="68" t="str">
        <f>IF('Ümumi baza'!ND108="","",'Ümumi baza'!ND108)</f>
        <v/>
      </c>
      <c r="CG108" s="68" t="str">
        <f>IF('Ümumi baza'!NE108="","",'Ümumi baza'!NE108)</f>
        <v/>
      </c>
      <c r="CH108" s="68" t="str">
        <f>IF('Ümumi baza'!NF108="","",'Ümumi baza'!NF108)</f>
        <v/>
      </c>
      <c r="CI108" s="68" t="str">
        <f>IF('Ümumi baza'!NG108="","",'Ümumi baza'!NG108)</f>
        <v/>
      </c>
      <c r="CJ108" s="69">
        <f t="shared" si="8"/>
        <v>0</v>
      </c>
      <c r="CK108" s="69">
        <f t="shared" si="9"/>
        <v>0</v>
      </c>
      <c r="CL108" s="69" t="e">
        <f t="shared" si="10"/>
        <v>#DIV/0!</v>
      </c>
      <c r="CM108" s="69">
        <f t="shared" si="11"/>
        <v>9.0579710144927536E-2</v>
      </c>
      <c r="CN108" s="69">
        <f t="shared" si="12"/>
        <v>1.4492753623188406</v>
      </c>
      <c r="CO108" s="69">
        <f t="shared" si="13"/>
        <v>0.16498447204968944</v>
      </c>
      <c r="CP108" s="69" t="e">
        <f t="shared" si="14"/>
        <v>#DIV/0!</v>
      </c>
    </row>
    <row r="109" spans="1:94" ht="31.2" x14ac:dyDescent="0.3">
      <c r="A109" s="63"/>
      <c r="B109" s="68" t="str">
        <f>IF('Ümumi baza'!B109="","",'Ümumi baza'!B109)</f>
        <v/>
      </c>
      <c r="C109" s="68" t="s">
        <v>94</v>
      </c>
      <c r="D109" s="68" t="str">
        <f>IF('Ümumi baza'!L109="","",'Ümumi baza'!L109)</f>
        <v/>
      </c>
      <c r="E109" s="68" t="str">
        <f>IF('Ümumi baza'!Y109="","",'Ümumi baza'!Y109)</f>
        <v/>
      </c>
      <c r="F109" s="68" t="str">
        <f>IF('Ümumi baza'!Z109="","",'Ümumi baza'!Z109)</f>
        <v/>
      </c>
      <c r="G109" s="68" t="str">
        <f>IF('Ümumi baza'!AA109="","",'Ümumi baza'!AA109)</f>
        <v/>
      </c>
      <c r="H109" s="68" t="str">
        <f>IF('Ümumi baza'!AB109="","",'Ümumi baza'!AB109)</f>
        <v/>
      </c>
      <c r="I109" s="68" t="str">
        <f>IF('Ümumi baza'!AC109="","",'Ümumi baza'!AC109)</f>
        <v/>
      </c>
      <c r="J109" s="68" t="str">
        <f>IF('Ümumi baza'!AD109="","",'Ümumi baza'!AD109)</f>
        <v/>
      </c>
      <c r="K109" s="68" t="str">
        <f>IF('Ümumi baza'!AQ109="","",'Ümumi baza'!AQ109)</f>
        <v/>
      </c>
      <c r="L109" s="68" t="str">
        <f>IF('Ümumi baza'!BD109="","",'Ümumi baza'!BD109)</f>
        <v/>
      </c>
      <c r="M109" s="68" t="str">
        <f>IF('Ümumi baza'!BE109="","",'Ümumi baza'!BE109)</f>
        <v/>
      </c>
      <c r="N109" s="68" t="str">
        <f>IF('Ümumi baza'!BF109="","",'Ümumi baza'!BF109)</f>
        <v/>
      </c>
      <c r="O109" s="68" t="str">
        <f>IF('Ümumi baza'!BG109="","",'Ümumi baza'!BG109)</f>
        <v/>
      </c>
      <c r="P109" s="68" t="str">
        <f>IF('Ümumi baza'!BH109="","",'Ümumi baza'!BH109)</f>
        <v/>
      </c>
      <c r="Q109" s="68" t="str">
        <f>IF('Ümumi baza'!BI109="","",'Ümumi baza'!BI109)</f>
        <v/>
      </c>
      <c r="R109" s="68" t="str">
        <f>IF('Ümumi baza'!BV109="","",'Ümumi baza'!BV109)</f>
        <v/>
      </c>
      <c r="S109" s="68" t="str">
        <f>IF('Ümumi baza'!CI109="","",'Ümumi baza'!CI109)</f>
        <v/>
      </c>
      <c r="T109" s="68" t="str">
        <f>IF('Ümumi baza'!CJ109="","",'Ümumi baza'!CJ109)</f>
        <v/>
      </c>
      <c r="U109" s="68">
        <f>IF('Ümumi baza'!CK109="","",'Ümumi baza'!CK109)</f>
        <v>82.309375924282762</v>
      </c>
      <c r="V109" s="68" t="str">
        <f>IF('Ümumi baza'!CL109="","",'Ümumi baza'!CL109)</f>
        <v/>
      </c>
      <c r="W109" s="68">
        <f>IF('Ümumi baza'!CM109="","",'Ümumi baza'!CM109)</f>
        <v>82.309375924282762</v>
      </c>
      <c r="X109" s="68" t="str">
        <f>IF('Ümumi baza'!CN109="","",'Ümumi baza'!CN109)</f>
        <v/>
      </c>
      <c r="Y109" s="68">
        <f>IF('Ümumi baza'!DA109="","",'Ümumi baza'!DA109)</f>
        <v>83.358579524340385</v>
      </c>
      <c r="Z109" s="68">
        <f>IF('Ümumi baza'!DN109="","",'Ümumi baza'!DN109)</f>
        <v>72.083333333333329</v>
      </c>
      <c r="AA109" s="68" t="str">
        <f>IF('Ümumi baza'!DO109="","",'Ümumi baza'!DO109)</f>
        <v/>
      </c>
      <c r="AB109" s="68">
        <f>IF('Ümumi baza'!DP109="","",'Ümumi baza'!DP109)</f>
        <v>83.895713141025638</v>
      </c>
      <c r="AC109" s="68" t="str">
        <f>IF('Ümumi baza'!DQ109="","",'Ümumi baza'!DQ109)</f>
        <v/>
      </c>
      <c r="AD109" s="68">
        <f>IF('Ümumi baza'!DR109="","",'Ümumi baza'!DR109)</f>
        <v>83.895713141025638</v>
      </c>
      <c r="AE109" s="68" t="str">
        <f>IF('Ümumi baza'!DS109="","",'Ümumi baza'!DS109)</f>
        <v/>
      </c>
      <c r="AF109" s="68">
        <f>IF('Ümumi baza'!EF109="","",'Ümumi baza'!EF109)</f>
        <v>82.072014102376428</v>
      </c>
      <c r="AG109" s="68">
        <f>IF('Ümumi baza'!ES109="","",'Ümumi baza'!ES109)</f>
        <v>70</v>
      </c>
      <c r="AH109" s="68" t="str">
        <f>IF('Ümumi baza'!ET109="","",'Ümumi baza'!ET109)</f>
        <v/>
      </c>
      <c r="AI109" s="68">
        <f>IF('Ümumi baza'!EU109="","",'Ümumi baza'!EU109)</f>
        <v>84.456325177421675</v>
      </c>
      <c r="AJ109" s="68">
        <f>IF('Ümumi baza'!EV109="","",'Ümumi baza'!EV109)</f>
        <v>84.299439064833805</v>
      </c>
      <c r="AK109" s="68">
        <f>IF('Ümumi baza'!EW109="","",'Ümumi baza'!EW109)</f>
        <v>84.362193509868945</v>
      </c>
      <c r="AL109" s="68" t="str">
        <f>IF('Ümumi baza'!EX109="","",'Ümumi baza'!EX109)</f>
        <v/>
      </c>
      <c r="AM109" s="68">
        <f>IF('Ümumi baza'!FK109="","",'Ümumi baza'!FK109)</f>
        <v>83.034427736006691</v>
      </c>
      <c r="AN109" s="68" t="str">
        <f>IF('Ümumi baza'!FX109="","",'Ümumi baza'!FX109)</f>
        <v/>
      </c>
      <c r="AO109" s="68" t="str">
        <f>IF('Ümumi baza'!FY109="","",'Ümumi baza'!FY109)</f>
        <v/>
      </c>
      <c r="AP109" s="68">
        <f>IF('Ümumi baza'!FZ109="","",'Ümumi baza'!FZ109)</f>
        <v>81.017344831094832</v>
      </c>
      <c r="AQ109" s="68" t="str">
        <f>IF('Ümumi baza'!GA109="","",'Ümumi baza'!GA109)</f>
        <v/>
      </c>
      <c r="AR109" s="68">
        <f>IF('Ümumi baza'!GB109="","",'Ümumi baza'!GB109)</f>
        <v>81.017344831094832</v>
      </c>
      <c r="AS109" s="68" t="str">
        <f>IF('Ümumi baza'!GC109="","",'Ümumi baza'!GC109)</f>
        <v/>
      </c>
      <c r="AT109" s="68">
        <f>IF('Ümumi baza'!GP109="","",'Ümumi baza'!GP109)</f>
        <v>81.469247539899712</v>
      </c>
      <c r="AU109" s="68" t="str">
        <f>IF('Ümumi baza'!HC109="","",'Ümumi baza'!HC109)</f>
        <v/>
      </c>
      <c r="AV109" s="68" t="str">
        <f>IF('Ümumi baza'!HD109="","",'Ümumi baza'!HD109)</f>
        <v/>
      </c>
      <c r="AW109" s="68">
        <f>IF('Ümumi baza'!HE109="","",'Ümumi baza'!HE109)</f>
        <v>82.331674030334739</v>
      </c>
      <c r="AX109" s="68">
        <f>IF('Ümumi baza'!HF109="","",'Ümumi baza'!HF109)</f>
        <v>78.608695652173907</v>
      </c>
      <c r="AY109" s="68">
        <f>IF('Ümumi baza'!HG109="","",'Ümumi baza'!HG109)</f>
        <v>82.134799030334747</v>
      </c>
      <c r="AZ109" s="68" t="str">
        <f>IF('Ümumi baza'!HH109="","",'Ümumi baza'!HH109)</f>
        <v/>
      </c>
      <c r="BA109" s="68">
        <f>IF('Ümumi baza'!HU109="","",'Ümumi baza'!HU109)</f>
        <v>79.857687770150008</v>
      </c>
      <c r="BB109" s="68" t="str">
        <f>IF('Ümumi baza'!IH109="","",'Ümumi baza'!IH109)</f>
        <v/>
      </c>
      <c r="BC109" s="68" t="str">
        <f>IF('Ümumi baza'!II109="","",'Ümumi baza'!II109)</f>
        <v/>
      </c>
      <c r="BD109" s="68">
        <f>IF('Ümumi baza'!IJ109="","",'Ümumi baza'!IJ109)</f>
        <v>83.135083047990676</v>
      </c>
      <c r="BE109" s="68" t="str">
        <f>IF('Ümumi baza'!IK109="","",'Ümumi baza'!IK109)</f>
        <v/>
      </c>
      <c r="BF109" s="68">
        <f>IF('Ümumi baza'!IL109="","",'Ümumi baza'!IL109)</f>
        <v>83.135083047990676</v>
      </c>
      <c r="BG109" s="68" t="str">
        <f>IF('Ümumi baza'!IM109="","",'Ümumi baza'!IM109)</f>
        <v/>
      </c>
      <c r="BH109" s="68">
        <f>IF('Ümumi baza'!IZ109="","",'Ümumi baza'!IZ109)</f>
        <v>79.830090330286467</v>
      </c>
      <c r="BI109" s="68" t="str">
        <f>IF('Ümumi baza'!JM109="","",'Ümumi baza'!JM109)</f>
        <v/>
      </c>
      <c r="BJ109" s="68" t="str">
        <f>IF('Ümumi baza'!JN109="","",'Ümumi baza'!JN109)</f>
        <v/>
      </c>
      <c r="BK109" s="68">
        <f>IF('Ümumi baza'!JO109="","",'Ümumi baza'!JO109)</f>
        <v>80.730442796007523</v>
      </c>
      <c r="BL109" s="68" t="str">
        <f>IF('Ümumi baza'!JP109="","",'Ümumi baza'!JP109)</f>
        <v/>
      </c>
      <c r="BM109" s="68">
        <f>IF('Ümumi baza'!JQ109="","",'Ümumi baza'!JQ109)</f>
        <v>80.730442796007523</v>
      </c>
      <c r="BN109" s="68" t="str">
        <f>IF('Ümumi baza'!JR109="","",'Ümumi baza'!JR109)</f>
        <v/>
      </c>
      <c r="BO109" s="68">
        <f>IF('Ümumi baza'!KE109="","",'Ümumi baza'!KE109)</f>
        <v>81.393838383838386</v>
      </c>
      <c r="BP109" s="68" t="str">
        <f>IF('Ümumi baza'!KR109="","",'Ümumi baza'!KR109)</f>
        <v/>
      </c>
      <c r="BQ109" s="68" t="str">
        <f>IF('Ümumi baza'!KS109="","",'Ümumi baza'!KS109)</f>
        <v/>
      </c>
      <c r="BR109" s="68">
        <f>IF('Ümumi baza'!KT109="","",'Ümumi baza'!KT109)</f>
        <v>81.840788540163544</v>
      </c>
      <c r="BS109" s="68">
        <f>IF('Ümumi baza'!KU109="","",'Ümumi baza'!KU109)</f>
        <v>83.379873737373742</v>
      </c>
      <c r="BT109" s="68">
        <f>IF('Ümumi baza'!KV109="","",'Ümumi baza'!KV109)</f>
        <v>82.764239658489657</v>
      </c>
      <c r="BU109" s="68" t="str">
        <f>IF('Ümumi baza'!KW109="","",'Ümumi baza'!KW109)</f>
        <v/>
      </c>
      <c r="BV109" s="68">
        <f>IF('Ümumi baza'!LJ109="","",'Ümumi baza'!LJ109)</f>
        <v>74.970095693779896</v>
      </c>
      <c r="BW109" s="68">
        <f>IF('Ümumi baza'!LW109="","",'Ümumi baza'!LW109)</f>
        <v>81.857142857142861</v>
      </c>
      <c r="BX109" s="68" t="str">
        <f>IF('Ümumi baza'!LX109="","",'Ümumi baza'!LX109)</f>
        <v/>
      </c>
      <c r="BY109" s="68">
        <f>IF('Ümumi baza'!LY109="","",'Ümumi baza'!LY109)</f>
        <v>80.561278443143436</v>
      </c>
      <c r="BZ109" s="68" t="str">
        <f>IF('Ümumi baza'!LZ109="","",'Ümumi baza'!LZ109)</f>
        <v/>
      </c>
      <c r="CA109" s="68">
        <f>IF('Ümumi baza'!MA109="","",'Ümumi baza'!MA109)</f>
        <v>80.561278443143436</v>
      </c>
      <c r="CB109" s="68">
        <f>IF('Ümumi baza'!MB109="","",'Ümumi baza'!MB109)</f>
        <v>4.333333333333333</v>
      </c>
      <c r="CC109" s="68">
        <f>IF('Ümumi baza'!MO109="","",'Ümumi baza'!MO109)</f>
        <v>84.084978070175438</v>
      </c>
      <c r="CD109" s="68" t="str">
        <f>IF('Ümumi baza'!NB109="","",'Ümumi baza'!NB109)</f>
        <v/>
      </c>
      <c r="CE109" s="68" t="str">
        <f>IF('Ümumi baza'!NC109="","",'Ümumi baza'!NC109)</f>
        <v/>
      </c>
      <c r="CF109" s="68">
        <f>IF('Ümumi baza'!ND109="","",'Ümumi baza'!ND109)</f>
        <v>86.224175347222214</v>
      </c>
      <c r="CG109" s="68">
        <f>IF('Ümumi baza'!NE109="","",'Ümumi baza'!NE109)</f>
        <v>87.881076388888886</v>
      </c>
      <c r="CH109" s="68">
        <f>IF('Ümumi baza'!NF109="","",'Ümumi baza'!NF109)</f>
        <v>87.218315972222214</v>
      </c>
      <c r="CI109" s="68" t="str">
        <f>IF('Ümumi baza'!NG109="","",'Ümumi baza'!NG109)</f>
        <v/>
      </c>
      <c r="CJ109" s="69">
        <f t="shared" si="8"/>
        <v>81.118995461205927</v>
      </c>
      <c r="CK109" s="69">
        <f t="shared" si="9"/>
        <v>74.646825396825392</v>
      </c>
      <c r="CL109" s="69" t="e">
        <f t="shared" si="10"/>
        <v>#DIV/0!</v>
      </c>
      <c r="CM109" s="69">
        <f t="shared" si="11"/>
        <v>82.650220127868707</v>
      </c>
      <c r="CN109" s="69">
        <f t="shared" si="12"/>
        <v>83.542271210817589</v>
      </c>
      <c r="CO109" s="69">
        <f t="shared" si="13"/>
        <v>82.812878635446054</v>
      </c>
      <c r="CP109" s="69">
        <f t="shared" si="14"/>
        <v>4.333333333333333</v>
      </c>
    </row>
    <row r="110" spans="1:94" x14ac:dyDescent="0.3">
      <c r="A110" s="63"/>
      <c r="B110" s="68" t="str">
        <f>IF('Ümumi baza'!B110="","",'Ümumi baza'!B110)</f>
        <v/>
      </c>
      <c r="C110" s="68" t="s">
        <v>86</v>
      </c>
      <c r="D110" s="68" t="str">
        <f>IF('Ümumi baza'!L110="","",'Ümumi baza'!L110)</f>
        <v/>
      </c>
      <c r="E110" s="68" t="str">
        <f>IF('Ümumi baza'!Y110="","",'Ümumi baza'!Y110)</f>
        <v/>
      </c>
      <c r="F110" s="68" t="str">
        <f>IF('Ümumi baza'!Z110="","",'Ümumi baza'!Z110)</f>
        <v/>
      </c>
      <c r="G110" s="68" t="str">
        <f>IF('Ümumi baza'!AA110="","",'Ümumi baza'!AA110)</f>
        <v/>
      </c>
      <c r="H110" s="68" t="str">
        <f>IF('Ümumi baza'!AB110="","",'Ümumi baza'!AB110)</f>
        <v/>
      </c>
      <c r="I110" s="68" t="str">
        <f>IF('Ümumi baza'!AC110="","",'Ümumi baza'!AC110)</f>
        <v/>
      </c>
      <c r="J110" s="68" t="str">
        <f>IF('Ümumi baza'!AD110="","",'Ümumi baza'!AD110)</f>
        <v/>
      </c>
      <c r="K110" s="68" t="str">
        <f>IF('Ümumi baza'!AQ110="","",'Ümumi baza'!AQ110)</f>
        <v/>
      </c>
      <c r="L110" s="68" t="str">
        <f>IF('Ümumi baza'!BD110="","",'Ümumi baza'!BD110)</f>
        <v/>
      </c>
      <c r="M110" s="68" t="str">
        <f>IF('Ümumi baza'!BE110="","",'Ümumi baza'!BE110)</f>
        <v/>
      </c>
      <c r="N110" s="68" t="str">
        <f>IF('Ümumi baza'!BF110="","",'Ümumi baza'!BF110)</f>
        <v/>
      </c>
      <c r="O110" s="68" t="str">
        <f>IF('Ümumi baza'!BG110="","",'Ümumi baza'!BG110)</f>
        <v/>
      </c>
      <c r="P110" s="68" t="str">
        <f>IF('Ümumi baza'!BH110="","",'Ümumi baza'!BH110)</f>
        <v/>
      </c>
      <c r="Q110" s="68" t="str">
        <f>IF('Ümumi baza'!BI110="","",'Ümumi baza'!BI110)</f>
        <v/>
      </c>
      <c r="R110" s="68" t="str">
        <f>IF('Ümumi baza'!BV110="","",'Ümumi baza'!BV110)</f>
        <v/>
      </c>
      <c r="S110" s="68" t="str">
        <f>IF('Ümumi baza'!CI110="","",'Ümumi baza'!CI110)</f>
        <v/>
      </c>
      <c r="T110" s="68" t="str">
        <f>IF('Ümumi baza'!CJ110="","",'Ümumi baza'!CJ110)</f>
        <v/>
      </c>
      <c r="U110" s="68" t="str">
        <f>IF('Ümumi baza'!CK110="","",'Ümumi baza'!CK110)</f>
        <v/>
      </c>
      <c r="V110" s="68" t="str">
        <f>IF('Ümumi baza'!CL110="","",'Ümumi baza'!CL110)</f>
        <v/>
      </c>
      <c r="W110" s="68" t="str">
        <f>IF('Ümumi baza'!CM110="","",'Ümumi baza'!CM110)</f>
        <v/>
      </c>
      <c r="X110" s="68" t="str">
        <f>IF('Ümumi baza'!CN110="","",'Ümumi baza'!CN110)</f>
        <v/>
      </c>
      <c r="Y110" s="68">
        <f>IF('Ümumi baza'!DA110="","",'Ümumi baza'!DA110)</f>
        <v>79.003180438842207</v>
      </c>
      <c r="Z110" s="68">
        <f>IF('Ümumi baza'!DN110="","",'Ümumi baza'!DN110)</f>
        <v>11.607142857142856</v>
      </c>
      <c r="AA110" s="68">
        <f>IF('Ümumi baza'!DO110="","",'Ümumi baza'!DO110)</f>
        <v>0</v>
      </c>
      <c r="AB110" s="68">
        <f>IF('Ümumi baza'!DP110="","",'Ümumi baza'!DP110)</f>
        <v>83.037855246265181</v>
      </c>
      <c r="AC110" s="68">
        <f>IF('Ümumi baza'!DQ110="","",'Ümumi baza'!DQ110)</f>
        <v>0</v>
      </c>
      <c r="AD110" s="68">
        <f>IF('Ümumi baza'!DR110="","",'Ümumi baza'!DR110)</f>
        <v>83.037855246265181</v>
      </c>
      <c r="AE110" s="68">
        <f>IF('Ümumi baza'!DS110="","",'Ümumi baza'!DS110)</f>
        <v>0</v>
      </c>
      <c r="AF110" s="68" t="str">
        <f>IF('Ümumi baza'!EF110="","",'Ümumi baza'!EF110)</f>
        <v/>
      </c>
      <c r="AG110" s="68" t="str">
        <f>IF('Ümumi baza'!ES110="","",'Ümumi baza'!ES110)</f>
        <v/>
      </c>
      <c r="AH110" s="68" t="str">
        <f>IF('Ümumi baza'!ET110="","",'Ümumi baza'!ET110)</f>
        <v/>
      </c>
      <c r="AI110" s="68" t="str">
        <f>IF('Ümumi baza'!EU110="","",'Ümumi baza'!EU110)</f>
        <v/>
      </c>
      <c r="AJ110" s="68" t="str">
        <f>IF('Ümumi baza'!EV110="","",'Ümumi baza'!EV110)</f>
        <v/>
      </c>
      <c r="AK110" s="68" t="str">
        <f>IF('Ümumi baza'!EW110="","",'Ümumi baza'!EW110)</f>
        <v/>
      </c>
      <c r="AL110" s="68" t="str">
        <f>IF('Ümumi baza'!EX110="","",'Ümumi baza'!EX110)</f>
        <v/>
      </c>
      <c r="AM110" s="68">
        <f>IF('Ümumi baza'!FK110="","",'Ümumi baza'!FK110)</f>
        <v>80.16989589358009</v>
      </c>
      <c r="AN110" s="68">
        <f>IF('Ümumi baza'!FX110="","",'Ümumi baza'!FX110)</f>
        <v>0</v>
      </c>
      <c r="AO110" s="68">
        <f>IF('Ümumi baza'!FY110="","",'Ümumi baza'!FY110)</f>
        <v>0</v>
      </c>
      <c r="AP110" s="68">
        <f>IF('Ümumi baza'!FZ110="","",'Ümumi baza'!FZ110)</f>
        <v>79.550371229647553</v>
      </c>
      <c r="AQ110" s="68">
        <f>IF('Ümumi baza'!GA110="","",'Ümumi baza'!GA110)</f>
        <v>0</v>
      </c>
      <c r="AR110" s="68">
        <f>IF('Ümumi baza'!GB110="","",'Ümumi baza'!GB110)</f>
        <v>79.550371229647553</v>
      </c>
      <c r="AS110" s="68">
        <f>IF('Ümumi baza'!GC110="","",'Ümumi baza'!GC110)</f>
        <v>0</v>
      </c>
      <c r="AT110" s="68" t="str">
        <f>IF('Ümumi baza'!GP110="","",'Ümumi baza'!GP110)</f>
        <v/>
      </c>
      <c r="AU110" s="68" t="str">
        <f>IF('Ümumi baza'!HC110="","",'Ümumi baza'!HC110)</f>
        <v/>
      </c>
      <c r="AV110" s="68" t="str">
        <f>IF('Ümumi baza'!HD110="","",'Ümumi baza'!HD110)</f>
        <v/>
      </c>
      <c r="AW110" s="68" t="str">
        <f>IF('Ümumi baza'!HE110="","",'Ümumi baza'!HE110)</f>
        <v/>
      </c>
      <c r="AX110" s="68" t="str">
        <f>IF('Ümumi baza'!HF110="","",'Ümumi baza'!HF110)</f>
        <v/>
      </c>
      <c r="AY110" s="68" t="str">
        <f>IF('Ümumi baza'!HG110="","",'Ümumi baza'!HG110)</f>
        <v/>
      </c>
      <c r="AZ110" s="68" t="str">
        <f>IF('Ümumi baza'!HH110="","",'Ümumi baza'!HH110)</f>
        <v/>
      </c>
      <c r="BA110" s="68">
        <f>IF('Ümumi baza'!HU110="","",'Ümumi baza'!HU110)</f>
        <v>64.464481351981362</v>
      </c>
      <c r="BB110" s="68">
        <f>IF('Ümumi baza'!IH110="","",'Ümumi baza'!IH110)</f>
        <v>0</v>
      </c>
      <c r="BC110" s="68">
        <f>IF('Ümumi baza'!II110="","",'Ümumi baza'!II110)</f>
        <v>0</v>
      </c>
      <c r="BD110" s="68">
        <f>IF('Ümumi baza'!IJ110="","",'Ümumi baza'!IJ110)</f>
        <v>82.297100006475006</v>
      </c>
      <c r="BE110" s="68">
        <f>IF('Ümumi baza'!IK110="","",'Ümumi baza'!IK110)</f>
        <v>0</v>
      </c>
      <c r="BF110" s="68">
        <f>IF('Ümumi baza'!IL110="","",'Ümumi baza'!IL110)</f>
        <v>82.297100006475006</v>
      </c>
      <c r="BG110" s="68">
        <f>IF('Ümumi baza'!IM110="","",'Ümumi baza'!IM110)</f>
        <v>0</v>
      </c>
      <c r="BH110" s="68">
        <f>IF('Ümumi baza'!IZ110="","",'Ümumi baza'!IZ110)</f>
        <v>77.95102120102122</v>
      </c>
      <c r="BI110" s="68">
        <f>IF('Ümumi baza'!JM110="","",'Ümumi baza'!JM110)</f>
        <v>0</v>
      </c>
      <c r="BJ110" s="68">
        <f>IF('Ümumi baza'!JN110="","",'Ümumi baza'!JN110)</f>
        <v>0</v>
      </c>
      <c r="BK110" s="68">
        <f>IF('Ümumi baza'!JO110="","",'Ümumi baza'!JO110)</f>
        <v>80.168336128157563</v>
      </c>
      <c r="BL110" s="68">
        <f>IF('Ümumi baza'!JP110="","",'Ümumi baza'!JP110)</f>
        <v>0</v>
      </c>
      <c r="BM110" s="68">
        <f>IF('Ümumi baza'!JQ110="","",'Ümumi baza'!JQ110)</f>
        <v>80.168336128157563</v>
      </c>
      <c r="BN110" s="68">
        <f>IF('Ümumi baza'!JR110="","",'Ümumi baza'!JR110)</f>
        <v>0</v>
      </c>
      <c r="BO110" s="68" t="str">
        <f>IF('Ümumi baza'!KE110="","",'Ümumi baza'!KE110)</f>
        <v/>
      </c>
      <c r="BP110" s="68" t="str">
        <f>IF('Ümumi baza'!KR110="","",'Ümumi baza'!KR110)</f>
        <v/>
      </c>
      <c r="BQ110" s="68" t="str">
        <f>IF('Ümumi baza'!KS110="","",'Ümumi baza'!KS110)</f>
        <v/>
      </c>
      <c r="BR110" s="68" t="str">
        <f>IF('Ümumi baza'!KT110="","",'Ümumi baza'!KT110)</f>
        <v/>
      </c>
      <c r="BS110" s="68" t="str">
        <f>IF('Ümumi baza'!KU110="","",'Ümumi baza'!KU110)</f>
        <v/>
      </c>
      <c r="BT110" s="68" t="str">
        <f>IF('Ümumi baza'!KV110="","",'Ümumi baza'!KV110)</f>
        <v/>
      </c>
      <c r="BU110" s="68" t="str">
        <f>IF('Ümumi baza'!KW110="","",'Ümumi baza'!KW110)</f>
        <v/>
      </c>
      <c r="BV110" s="68">
        <f>IF('Ümumi baza'!LJ110="","",'Ümumi baza'!LJ110)</f>
        <v>55.771360218728631</v>
      </c>
      <c r="BW110" s="68">
        <f>IF('Ümumi baza'!LW110="","",'Ümumi baza'!LW110)</f>
        <v>20.318181818181817</v>
      </c>
      <c r="BX110" s="68">
        <f>IF('Ümumi baza'!LX110="","",'Ümumi baza'!LX110)</f>
        <v>0</v>
      </c>
      <c r="BY110" s="68">
        <f>IF('Ümumi baza'!LY110="","",'Ümumi baza'!LY110)</f>
        <v>81.64663790157212</v>
      </c>
      <c r="BZ110" s="68">
        <f>IF('Ümumi baza'!LZ110="","",'Ümumi baza'!LZ110)</f>
        <v>0</v>
      </c>
      <c r="CA110" s="68">
        <f>IF('Ümumi baza'!MA110="","",'Ümumi baza'!MA110)</f>
        <v>81.64663790157212</v>
      </c>
      <c r="CB110" s="68">
        <f>IF('Ümumi baza'!MB110="","",'Ümumi baza'!MB110)</f>
        <v>0.17105263157894737</v>
      </c>
      <c r="CC110" s="68" t="str">
        <f>IF('Ümumi baza'!MO110="","",'Ümumi baza'!MO110)</f>
        <v/>
      </c>
      <c r="CD110" s="68" t="str">
        <f>IF('Ümumi baza'!NB110="","",'Ümumi baza'!NB110)</f>
        <v/>
      </c>
      <c r="CE110" s="68" t="str">
        <f>IF('Ümumi baza'!NC110="","",'Ümumi baza'!NC110)</f>
        <v/>
      </c>
      <c r="CF110" s="68" t="str">
        <f>IF('Ümumi baza'!ND110="","",'Ümumi baza'!ND110)</f>
        <v/>
      </c>
      <c r="CG110" s="68" t="str">
        <f>IF('Ümumi baza'!NE110="","",'Ümumi baza'!NE110)</f>
        <v/>
      </c>
      <c r="CH110" s="68" t="str">
        <f>IF('Ümumi baza'!NF110="","",'Ümumi baza'!NF110)</f>
        <v/>
      </c>
      <c r="CI110" s="68" t="str">
        <f>IF('Ümumi baza'!NG110="","",'Ümumi baza'!NG110)</f>
        <v/>
      </c>
      <c r="CJ110" s="69">
        <f t="shared" si="8"/>
        <v>71.471987820830691</v>
      </c>
      <c r="CK110" s="69">
        <f t="shared" si="9"/>
        <v>6.3850649350649347</v>
      </c>
      <c r="CL110" s="69">
        <f t="shared" si="10"/>
        <v>0</v>
      </c>
      <c r="CM110" s="69">
        <f t="shared" si="11"/>
        <v>81.340060102423493</v>
      </c>
      <c r="CN110" s="69">
        <f t="shared" si="12"/>
        <v>0</v>
      </c>
      <c r="CO110" s="69">
        <f t="shared" si="13"/>
        <v>81.340060102423493</v>
      </c>
      <c r="CP110" s="69">
        <f t="shared" si="14"/>
        <v>3.4210526315789476E-2</v>
      </c>
    </row>
    <row r="111" spans="1:94" x14ac:dyDescent="0.3">
      <c r="A111" s="63"/>
      <c r="B111" s="68" t="str">
        <f>IF('Ümumi baza'!B111="","",'Ümumi baza'!B111)</f>
        <v/>
      </c>
      <c r="C111" s="68" t="s">
        <v>87</v>
      </c>
      <c r="D111" s="68" t="str">
        <f>IF('Ümumi baza'!L111="","",'Ümumi baza'!L111)</f>
        <v/>
      </c>
      <c r="E111" s="68" t="str">
        <f>IF('Ümumi baza'!Y111="","",'Ümumi baza'!Y111)</f>
        <v/>
      </c>
      <c r="F111" s="68" t="str">
        <f>IF('Ümumi baza'!Z111="","",'Ümumi baza'!Z111)</f>
        <v/>
      </c>
      <c r="G111" s="68" t="str">
        <f>IF('Ümumi baza'!AA111="","",'Ümumi baza'!AA111)</f>
        <v/>
      </c>
      <c r="H111" s="68" t="str">
        <f>IF('Ümumi baza'!AB111="","",'Ümumi baza'!AB111)</f>
        <v/>
      </c>
      <c r="I111" s="68" t="str">
        <f>IF('Ümumi baza'!AC111="","",'Ümumi baza'!AC111)</f>
        <v/>
      </c>
      <c r="J111" s="68" t="str">
        <f>IF('Ümumi baza'!AD111="","",'Ümumi baza'!AD111)</f>
        <v/>
      </c>
      <c r="K111" s="68" t="str">
        <f>IF('Ümumi baza'!AQ111="","",'Ümumi baza'!AQ111)</f>
        <v/>
      </c>
      <c r="L111" s="68" t="str">
        <f>IF('Ümumi baza'!BD111="","",'Ümumi baza'!BD111)</f>
        <v/>
      </c>
      <c r="M111" s="68" t="str">
        <f>IF('Ümumi baza'!BE111="","",'Ümumi baza'!BE111)</f>
        <v/>
      </c>
      <c r="N111" s="68" t="str">
        <f>IF('Ümumi baza'!BF111="","",'Ümumi baza'!BF111)</f>
        <v/>
      </c>
      <c r="O111" s="68" t="str">
        <f>IF('Ümumi baza'!BG111="","",'Ümumi baza'!BG111)</f>
        <v/>
      </c>
      <c r="P111" s="68" t="str">
        <f>IF('Ümumi baza'!BH111="","",'Ümumi baza'!BH111)</f>
        <v/>
      </c>
      <c r="Q111" s="68" t="str">
        <f>IF('Ümumi baza'!BI111="","",'Ümumi baza'!BI111)</f>
        <v/>
      </c>
      <c r="R111" s="68" t="str">
        <f>IF('Ümumi baza'!BV111="","",'Ümumi baza'!BV111)</f>
        <v/>
      </c>
      <c r="S111" s="68" t="str">
        <f>IF('Ümumi baza'!CI111="","",'Ümumi baza'!CI111)</f>
        <v/>
      </c>
      <c r="T111" s="68" t="str">
        <f>IF('Ümumi baza'!CJ111="","",'Ümumi baza'!CJ111)</f>
        <v/>
      </c>
      <c r="U111" s="68" t="str">
        <f>IF('Ümumi baza'!CK111="","",'Ümumi baza'!CK111)</f>
        <v/>
      </c>
      <c r="V111" s="68" t="str">
        <f>IF('Ümumi baza'!CL111="","",'Ümumi baza'!CL111)</f>
        <v/>
      </c>
      <c r="W111" s="68" t="str">
        <f>IF('Ümumi baza'!CM111="","",'Ümumi baza'!CM111)</f>
        <v/>
      </c>
      <c r="X111" s="68" t="str">
        <f>IF('Ümumi baza'!CN111="","",'Ümumi baza'!CN111)</f>
        <v/>
      </c>
      <c r="Y111" s="68">
        <f>IF('Ümumi baza'!DA111="","",'Ümumi baza'!DA111)</f>
        <v>80.442129629629633</v>
      </c>
      <c r="Z111" s="68">
        <f>IF('Ümumi baza'!DN111="","",'Ümumi baza'!DN111)</f>
        <v>12.583333333333334</v>
      </c>
      <c r="AA111" s="68">
        <f>IF('Ümumi baza'!DO111="","",'Ümumi baza'!DO111)</f>
        <v>0</v>
      </c>
      <c r="AB111" s="68">
        <f>IF('Ümumi baza'!DP111="","",'Ümumi baza'!DP111)</f>
        <v>83.910686728395078</v>
      </c>
      <c r="AC111" s="68">
        <f>IF('Ümumi baza'!DQ111="","",'Ümumi baza'!DQ111)</f>
        <v>0</v>
      </c>
      <c r="AD111" s="68">
        <f>IF('Ümumi baza'!DR111="","",'Ümumi baza'!DR111)</f>
        <v>83.910686728395078</v>
      </c>
      <c r="AE111" s="68">
        <f>IF('Ümumi baza'!DS111="","",'Ümumi baza'!DS111)</f>
        <v>0</v>
      </c>
      <c r="AF111" s="68" t="str">
        <f>IF('Ümumi baza'!EF111="","",'Ümumi baza'!EF111)</f>
        <v/>
      </c>
      <c r="AG111" s="68" t="str">
        <f>IF('Ümumi baza'!ES111="","",'Ümumi baza'!ES111)</f>
        <v/>
      </c>
      <c r="AH111" s="68" t="str">
        <f>IF('Ümumi baza'!ET111="","",'Ümumi baza'!ET111)</f>
        <v/>
      </c>
      <c r="AI111" s="68" t="str">
        <f>IF('Ümumi baza'!EU111="","",'Ümumi baza'!EU111)</f>
        <v/>
      </c>
      <c r="AJ111" s="68" t="str">
        <f>IF('Ümumi baza'!EV111="","",'Ümumi baza'!EV111)</f>
        <v/>
      </c>
      <c r="AK111" s="68" t="str">
        <f>IF('Ümumi baza'!EW111="","",'Ümumi baza'!EW111)</f>
        <v/>
      </c>
      <c r="AL111" s="68" t="str">
        <f>IF('Ümumi baza'!EX111="","",'Ümumi baza'!EX111)</f>
        <v/>
      </c>
      <c r="AM111" s="68">
        <f>IF('Ümumi baza'!FK111="","",'Ümumi baza'!FK111)</f>
        <v>79.550061050061046</v>
      </c>
      <c r="AN111" s="68">
        <f>IF('Ümumi baza'!FX111="","",'Ümumi baza'!FX111)</f>
        <v>0</v>
      </c>
      <c r="AO111" s="68">
        <f>IF('Ümumi baza'!FY111="","",'Ümumi baza'!FY111)</f>
        <v>0</v>
      </c>
      <c r="AP111" s="68">
        <f>IF('Ümumi baza'!FZ111="","",'Ümumi baza'!FZ111)</f>
        <v>81.981944444444437</v>
      </c>
      <c r="AQ111" s="68">
        <f>IF('Ümumi baza'!GA111="","",'Ümumi baza'!GA111)</f>
        <v>0</v>
      </c>
      <c r="AR111" s="68">
        <f>IF('Ümumi baza'!GB111="","",'Ümumi baza'!GB111)</f>
        <v>81.981944444444437</v>
      </c>
      <c r="AS111" s="68">
        <f>IF('Ümumi baza'!GC111="","",'Ümumi baza'!GC111)</f>
        <v>0</v>
      </c>
      <c r="AT111" s="68" t="str">
        <f>IF('Ümumi baza'!GP111="","",'Ümumi baza'!GP111)</f>
        <v/>
      </c>
      <c r="AU111" s="68" t="str">
        <f>IF('Ümumi baza'!HC111="","",'Ümumi baza'!HC111)</f>
        <v/>
      </c>
      <c r="AV111" s="68" t="str">
        <f>IF('Ümumi baza'!HD111="","",'Ümumi baza'!HD111)</f>
        <v/>
      </c>
      <c r="AW111" s="68" t="str">
        <f>IF('Ümumi baza'!HE111="","",'Ümumi baza'!HE111)</f>
        <v/>
      </c>
      <c r="AX111" s="68" t="str">
        <f>IF('Ümumi baza'!HF111="","",'Ümumi baza'!HF111)</f>
        <v/>
      </c>
      <c r="AY111" s="68" t="str">
        <f>IF('Ümumi baza'!HG111="","",'Ümumi baza'!HG111)</f>
        <v/>
      </c>
      <c r="AZ111" s="68" t="str">
        <f>IF('Ümumi baza'!HH111="","",'Ümumi baza'!HH111)</f>
        <v/>
      </c>
      <c r="BA111" s="68">
        <f>IF('Ümumi baza'!HU111="","",'Ümumi baza'!HU111)</f>
        <v>63.252976190476197</v>
      </c>
      <c r="BB111" s="68">
        <f>IF('Ümumi baza'!IH111="","",'Ümumi baza'!IH111)</f>
        <v>0</v>
      </c>
      <c r="BC111" s="68">
        <f>IF('Ümumi baza'!II111="","",'Ümumi baza'!II111)</f>
        <v>0</v>
      </c>
      <c r="BD111" s="68">
        <f>IF('Ümumi baza'!IJ111="","",'Ümumi baza'!IJ111)</f>
        <v>84.380853174603175</v>
      </c>
      <c r="BE111" s="68">
        <f>IF('Ümumi baza'!IK111="","",'Ümumi baza'!IK111)</f>
        <v>0</v>
      </c>
      <c r="BF111" s="68">
        <f>IF('Ümumi baza'!IL111="","",'Ümumi baza'!IL111)</f>
        <v>84.380853174603175</v>
      </c>
      <c r="BG111" s="68">
        <f>IF('Ümumi baza'!IM111="","",'Ümumi baza'!IM111)</f>
        <v>0</v>
      </c>
      <c r="BH111" s="68">
        <f>IF('Ümumi baza'!IZ111="","",'Ümumi baza'!IZ111)</f>
        <v>82.444152276295128</v>
      </c>
      <c r="BI111" s="68">
        <f>IF('Ümumi baza'!JM111="","",'Ümumi baza'!JM111)</f>
        <v>0</v>
      </c>
      <c r="BJ111" s="68">
        <f>IF('Ümumi baza'!JN111="","",'Ümumi baza'!JN111)</f>
        <v>0</v>
      </c>
      <c r="BK111" s="68">
        <f>IF('Ümumi baza'!JO111="","",'Ümumi baza'!JO111)</f>
        <v>81.996315737833598</v>
      </c>
      <c r="BL111" s="68">
        <f>IF('Ümumi baza'!JP111="","",'Ümumi baza'!JP111)</f>
        <v>0</v>
      </c>
      <c r="BM111" s="68">
        <f>IF('Ümumi baza'!JQ111="","",'Ümumi baza'!JQ111)</f>
        <v>81.996315737833598</v>
      </c>
      <c r="BN111" s="68">
        <f>IF('Ümumi baza'!JR111="","",'Ümumi baza'!JR111)</f>
        <v>0</v>
      </c>
      <c r="BO111" s="68" t="str">
        <f>IF('Ümumi baza'!KE111="","",'Ümumi baza'!KE111)</f>
        <v/>
      </c>
      <c r="BP111" s="68" t="str">
        <f>IF('Ümumi baza'!KR111="","",'Ümumi baza'!KR111)</f>
        <v/>
      </c>
      <c r="BQ111" s="68" t="str">
        <f>IF('Ümumi baza'!KS111="","",'Ümumi baza'!KS111)</f>
        <v/>
      </c>
      <c r="BR111" s="68" t="str">
        <f>IF('Ümumi baza'!KT111="","",'Ümumi baza'!KT111)</f>
        <v/>
      </c>
      <c r="BS111" s="68" t="str">
        <f>IF('Ümumi baza'!KU111="","",'Ümumi baza'!KU111)</f>
        <v/>
      </c>
      <c r="BT111" s="68" t="str">
        <f>IF('Ümumi baza'!KV111="","",'Ümumi baza'!KV111)</f>
        <v/>
      </c>
      <c r="BU111" s="68" t="str">
        <f>IF('Ümumi baza'!KW111="","",'Ümumi baza'!KW111)</f>
        <v/>
      </c>
      <c r="BV111" s="68">
        <f>IF('Ümumi baza'!LJ111="","",'Ümumi baza'!LJ111)</f>
        <v>54.924999999999997</v>
      </c>
      <c r="BW111" s="68">
        <f>IF('Ümumi baza'!LW111="","",'Ümumi baza'!LW111)</f>
        <v>18.75</v>
      </c>
      <c r="BX111" s="68">
        <f>IF('Ümumi baza'!LX111="","",'Ümumi baza'!LX111)</f>
        <v>0</v>
      </c>
      <c r="BY111" s="68">
        <f>IF('Ümumi baza'!LY111="","",'Ümumi baza'!LY111)</f>
        <v>79.936126893939388</v>
      </c>
      <c r="BZ111" s="68">
        <f>IF('Ümumi baza'!LZ111="","",'Ümumi baza'!LZ111)</f>
        <v>0</v>
      </c>
      <c r="CA111" s="68">
        <f>IF('Ümumi baza'!MA111="","",'Ümumi baza'!MA111)</f>
        <v>79.936126893939388</v>
      </c>
      <c r="CB111" s="68">
        <f>IF('Ümumi baza'!MB111="","",'Ümumi baza'!MB111)</f>
        <v>0</v>
      </c>
      <c r="CC111" s="68" t="str">
        <f>IF('Ümumi baza'!MO111="","",'Ümumi baza'!MO111)</f>
        <v/>
      </c>
      <c r="CD111" s="68" t="str">
        <f>IF('Ümumi baza'!NB111="","",'Ümumi baza'!NB111)</f>
        <v/>
      </c>
      <c r="CE111" s="68" t="str">
        <f>IF('Ümumi baza'!NC111="","",'Ümumi baza'!NC111)</f>
        <v/>
      </c>
      <c r="CF111" s="68" t="str">
        <f>IF('Ümumi baza'!ND111="","",'Ümumi baza'!ND111)</f>
        <v/>
      </c>
      <c r="CG111" s="68" t="str">
        <f>IF('Ümumi baza'!NE111="","",'Ümumi baza'!NE111)</f>
        <v/>
      </c>
      <c r="CH111" s="68" t="str">
        <f>IF('Ümumi baza'!NF111="","",'Ümumi baza'!NF111)</f>
        <v/>
      </c>
      <c r="CI111" s="68" t="str">
        <f>IF('Ümumi baza'!NG111="","",'Ümumi baza'!NG111)</f>
        <v/>
      </c>
      <c r="CJ111" s="69">
        <f t="shared" si="8"/>
        <v>72.122863829292413</v>
      </c>
      <c r="CK111" s="69">
        <f t="shared" si="9"/>
        <v>6.2666666666666675</v>
      </c>
      <c r="CL111" s="69">
        <f t="shared" si="10"/>
        <v>0</v>
      </c>
      <c r="CM111" s="69">
        <f t="shared" si="11"/>
        <v>82.441185395843135</v>
      </c>
      <c r="CN111" s="69">
        <f t="shared" si="12"/>
        <v>0</v>
      </c>
      <c r="CO111" s="69">
        <f t="shared" si="13"/>
        <v>82.441185395843135</v>
      </c>
      <c r="CP111" s="69">
        <f t="shared" si="14"/>
        <v>0</v>
      </c>
    </row>
    <row r="112" spans="1:94" x14ac:dyDescent="0.3">
      <c r="A112" s="63"/>
      <c r="B112" s="68" t="str">
        <f>IF('Ümumi baza'!B112="","",'Ümumi baza'!B112)</f>
        <v/>
      </c>
      <c r="C112" s="68" t="s">
        <v>88</v>
      </c>
      <c r="D112" s="68" t="str">
        <f>IF('Ümumi baza'!L112="","",'Ümumi baza'!L112)</f>
        <v/>
      </c>
      <c r="E112" s="68" t="str">
        <f>IF('Ümumi baza'!Y112="","",'Ümumi baza'!Y112)</f>
        <v/>
      </c>
      <c r="F112" s="68" t="str">
        <f>IF('Ümumi baza'!Z112="","",'Ümumi baza'!Z112)</f>
        <v/>
      </c>
      <c r="G112" s="68" t="str">
        <f>IF('Ümumi baza'!AA112="","",'Ümumi baza'!AA112)</f>
        <v/>
      </c>
      <c r="H112" s="68" t="str">
        <f>IF('Ümumi baza'!AB112="","",'Ümumi baza'!AB112)</f>
        <v/>
      </c>
      <c r="I112" s="68" t="str">
        <f>IF('Ümumi baza'!AC112="","",'Ümumi baza'!AC112)</f>
        <v/>
      </c>
      <c r="J112" s="68" t="str">
        <f>IF('Ümumi baza'!AD112="","",'Ümumi baza'!AD112)</f>
        <v/>
      </c>
      <c r="K112" s="68" t="str">
        <f>IF('Ümumi baza'!AQ112="","",'Ümumi baza'!AQ112)</f>
        <v/>
      </c>
      <c r="L112" s="68" t="str">
        <f>IF('Ümumi baza'!BD112="","",'Ümumi baza'!BD112)</f>
        <v/>
      </c>
      <c r="M112" s="68" t="str">
        <f>IF('Ümumi baza'!BE112="","",'Ümumi baza'!BE112)</f>
        <v/>
      </c>
      <c r="N112" s="68" t="str">
        <f>IF('Ümumi baza'!BF112="","",'Ümumi baza'!BF112)</f>
        <v/>
      </c>
      <c r="O112" s="68" t="str">
        <f>IF('Ümumi baza'!BG112="","",'Ümumi baza'!BG112)</f>
        <v/>
      </c>
      <c r="P112" s="68" t="str">
        <f>IF('Ümumi baza'!BH112="","",'Ümumi baza'!BH112)</f>
        <v/>
      </c>
      <c r="Q112" s="68" t="str">
        <f>IF('Ümumi baza'!BI112="","",'Ümumi baza'!BI112)</f>
        <v/>
      </c>
      <c r="R112" s="68" t="str">
        <f>IF('Ümumi baza'!BV112="","",'Ümumi baza'!BV112)</f>
        <v/>
      </c>
      <c r="S112" s="68" t="str">
        <f>IF('Ümumi baza'!CI112="","",'Ümumi baza'!CI112)</f>
        <v/>
      </c>
      <c r="T112" s="68" t="str">
        <f>IF('Ümumi baza'!CJ112="","",'Ümumi baza'!CJ112)</f>
        <v/>
      </c>
      <c r="U112" s="68">
        <f>IF('Ümumi baza'!CK112="","",'Ümumi baza'!CK112)</f>
        <v>70.968379446640327</v>
      </c>
      <c r="V112" s="68" t="str">
        <f>IF('Ümumi baza'!CL112="","",'Ümumi baza'!CL112)</f>
        <v/>
      </c>
      <c r="W112" s="68">
        <f>IF('Ümumi baza'!CM112="","",'Ümumi baza'!CM112)</f>
        <v>70.968379446640327</v>
      </c>
      <c r="X112" s="68" t="str">
        <f>IF('Ümumi baza'!CN112="","",'Ümumi baza'!CN112)</f>
        <v/>
      </c>
      <c r="Y112" s="68">
        <f>IF('Ümumi baza'!DA112="","",'Ümumi baza'!DA112)</f>
        <v>65.143702915442049</v>
      </c>
      <c r="Z112" s="68">
        <f>IF('Ümumi baza'!DN112="","",'Ümumi baza'!DN112)</f>
        <v>45.833333333333336</v>
      </c>
      <c r="AA112" s="68" t="str">
        <f>IF('Ümumi baza'!DO112="","",'Ümumi baza'!DO112)</f>
        <v/>
      </c>
      <c r="AB112" s="68">
        <f>IF('Ümumi baza'!DP112="","",'Ümumi baza'!DP112)</f>
        <v>71.745726495726501</v>
      </c>
      <c r="AC112" s="68" t="str">
        <f>IF('Ümumi baza'!DQ112="","",'Ümumi baza'!DQ112)</f>
        <v/>
      </c>
      <c r="AD112" s="68">
        <f>IF('Ümumi baza'!DR112="","",'Ümumi baza'!DR112)</f>
        <v>71.745726495726501</v>
      </c>
      <c r="AE112" s="68" t="str">
        <f>IF('Ümumi baza'!DS112="","",'Ümumi baza'!DS112)</f>
        <v/>
      </c>
      <c r="AF112" s="68">
        <f>IF('Ümumi baza'!EF112="","",'Ümumi baza'!EF112)</f>
        <v>62.885839066998493</v>
      </c>
      <c r="AG112" s="68">
        <f>IF('Ümumi baza'!ES112="","",'Ümumi baza'!ES112)</f>
        <v>0</v>
      </c>
      <c r="AH112" s="68" t="str">
        <f>IF('Ümumi baza'!ET112="","",'Ümumi baza'!ET112)</f>
        <v/>
      </c>
      <c r="AI112" s="68">
        <f>IF('Ümumi baza'!EU112="","",'Ümumi baza'!EU112)</f>
        <v>72.128870155185936</v>
      </c>
      <c r="AJ112" s="68">
        <f>IF('Ümumi baza'!EV112="","",'Ümumi baza'!EV112)</f>
        <v>68.104339130654921</v>
      </c>
      <c r="AK112" s="68">
        <f>IF('Ümumi baza'!EW112="","",'Ümumi baza'!EW112)</f>
        <v>72.950418976734767</v>
      </c>
      <c r="AL112" s="68" t="str">
        <f>IF('Ümumi baza'!EX112="","",'Ümumi baza'!EX112)</f>
        <v/>
      </c>
      <c r="AM112" s="68">
        <f>IF('Ümumi baza'!FK112="","",'Ümumi baza'!FK112)</f>
        <v>74.66499582289056</v>
      </c>
      <c r="AN112" s="68" t="str">
        <f>IF('Ümumi baza'!FX112="","",'Ümumi baza'!FX112)</f>
        <v/>
      </c>
      <c r="AO112" s="68" t="str">
        <f>IF('Ümumi baza'!FY112="","",'Ümumi baza'!FY112)</f>
        <v/>
      </c>
      <c r="AP112" s="68">
        <f>IF('Ümumi baza'!FZ112="","",'Ümumi baza'!FZ112)</f>
        <v>61.894993894993888</v>
      </c>
      <c r="AQ112" s="68" t="str">
        <f>IF('Ümumi baza'!GA112="","",'Ümumi baza'!GA112)</f>
        <v/>
      </c>
      <c r="AR112" s="68">
        <f>IF('Ümumi baza'!GB112="","",'Ümumi baza'!GB112)</f>
        <v>61.894993894993888</v>
      </c>
      <c r="AS112" s="68" t="str">
        <f>IF('Ümumi baza'!GC112="","",'Ümumi baza'!GC112)</f>
        <v/>
      </c>
      <c r="AT112" s="68">
        <f>IF('Ümumi baza'!GP112="","",'Ümumi baza'!GP112)</f>
        <v>63.940081657472966</v>
      </c>
      <c r="AU112" s="68" t="str">
        <f>IF('Ümumi baza'!HC112="","",'Ümumi baza'!HC112)</f>
        <v/>
      </c>
      <c r="AV112" s="68" t="str">
        <f>IF('Ümumi baza'!HD112="","",'Ümumi baza'!HD112)</f>
        <v/>
      </c>
      <c r="AW112" s="68">
        <f>IF('Ümumi baza'!HE112="","",'Ümumi baza'!HE112)</f>
        <v>62.885685742828592</v>
      </c>
      <c r="AX112" s="68">
        <f>IF('Ümumi baza'!HF112="","",'Ümumi baza'!HF112)</f>
        <v>34.782608695652172</v>
      </c>
      <c r="AY112" s="68">
        <f>IF('Ümumi baza'!HG112="","",'Ümumi baza'!HG112)</f>
        <v>61.695209552352416</v>
      </c>
      <c r="AZ112" s="68" t="str">
        <f>IF('Ümumi baza'!HH112="","",'Ümumi baza'!HH112)</f>
        <v/>
      </c>
      <c r="BA112" s="68">
        <f>IF('Ümumi baza'!HU112="","",'Ümumi baza'!HU112)</f>
        <v>61.981439105008896</v>
      </c>
      <c r="BB112" s="68" t="str">
        <f>IF('Ümumi baza'!IH112="","",'Ümumi baza'!IH112)</f>
        <v/>
      </c>
      <c r="BC112" s="68" t="str">
        <f>IF('Ümumi baza'!II112="","",'Ümumi baza'!II112)</f>
        <v/>
      </c>
      <c r="BD112" s="68">
        <f>IF('Ümumi baza'!IJ112="","",'Ümumi baza'!IJ112)</f>
        <v>69.244107341933429</v>
      </c>
      <c r="BE112" s="68" t="str">
        <f>IF('Ümumi baza'!IK112="","",'Ümumi baza'!IK112)</f>
        <v/>
      </c>
      <c r="BF112" s="68">
        <f>IF('Ümumi baza'!IL112="","",'Ümumi baza'!IL112)</f>
        <v>69.244107341933429</v>
      </c>
      <c r="BG112" s="68" t="str">
        <f>IF('Ümumi baza'!IM112="","",'Ümumi baza'!IM112)</f>
        <v/>
      </c>
      <c r="BH112" s="68">
        <f>IF('Ümumi baza'!IZ112="","",'Ümumi baza'!IZ112)</f>
        <v>58.289463070437243</v>
      </c>
      <c r="BI112" s="68" t="str">
        <f>IF('Ümumi baza'!JM112="","",'Ümumi baza'!JM112)</f>
        <v/>
      </c>
      <c r="BJ112" s="68" t="str">
        <f>IF('Ümumi baza'!JN112="","",'Ümumi baza'!JN112)</f>
        <v/>
      </c>
      <c r="BK112" s="68">
        <f>IF('Ümumi baza'!JO112="","",'Ümumi baza'!JO112)</f>
        <v>54.90589828608789</v>
      </c>
      <c r="BL112" s="68" t="str">
        <f>IF('Ümumi baza'!JP112="","",'Ümumi baza'!JP112)</f>
        <v/>
      </c>
      <c r="BM112" s="68">
        <f>IF('Ümumi baza'!JQ112="","",'Ümumi baza'!JQ112)</f>
        <v>54.90589828608789</v>
      </c>
      <c r="BN112" s="68" t="str">
        <f>IF('Ümumi baza'!JR112="","",'Ümumi baza'!JR112)</f>
        <v/>
      </c>
      <c r="BO112" s="68">
        <f>IF('Ümumi baza'!KE112="","",'Ümumi baza'!KE112)</f>
        <v>66.310245310245307</v>
      </c>
      <c r="BP112" s="68" t="str">
        <f>IF('Ümumi baza'!KR112="","",'Ümumi baza'!KR112)</f>
        <v/>
      </c>
      <c r="BQ112" s="68" t="str">
        <f>IF('Ümumi baza'!KS112="","",'Ümumi baza'!KS112)</f>
        <v/>
      </c>
      <c r="BR112" s="68">
        <f>IF('Ümumi baza'!KT112="","",'Ümumi baza'!KT112)</f>
        <v>49.591630591630597</v>
      </c>
      <c r="BS112" s="68">
        <f>IF('Ümumi baza'!KU112="","",'Ümumi baza'!KU112)</f>
        <v>51.015873015873012</v>
      </c>
      <c r="BT112" s="68">
        <f>IF('Ümumi baza'!KV112="","",'Ümumi baza'!KV112)</f>
        <v>51.015873015873012</v>
      </c>
      <c r="BU112" s="68" t="str">
        <f>IF('Ümumi baza'!KW112="","",'Ümumi baza'!KW112)</f>
        <v/>
      </c>
      <c r="BV112" s="68">
        <f>IF('Ümumi baza'!LJ112="","",'Ümumi baza'!LJ112)</f>
        <v>36.85007974481659</v>
      </c>
      <c r="BW112" s="68">
        <f>IF('Ümumi baza'!LW112="","",'Ümumi baza'!LW112)</f>
        <v>66.666666666666671</v>
      </c>
      <c r="BX112" s="68" t="str">
        <f>IF('Ümumi baza'!LX112="","",'Ümumi baza'!LX112)</f>
        <v/>
      </c>
      <c r="BY112" s="68">
        <f>IF('Ümumi baza'!LY112="","",'Ümumi baza'!LY112)</f>
        <v>52.385410165730534</v>
      </c>
      <c r="BZ112" s="68" t="str">
        <f>IF('Ümumi baza'!LZ112="","",'Ümumi baza'!LZ112)</f>
        <v/>
      </c>
      <c r="CA112" s="68">
        <f>IF('Ümumi baza'!MA112="","",'Ümumi baza'!MA112)</f>
        <v>52.385410165730534</v>
      </c>
      <c r="CB112" s="68">
        <f>IF('Ümumi baza'!MB112="","",'Ümumi baza'!MB112)</f>
        <v>0</v>
      </c>
      <c r="CC112" s="68">
        <f>IF('Ümumi baza'!MO112="","",'Ümumi baza'!MO112)</f>
        <v>74.817251461988306</v>
      </c>
      <c r="CD112" s="68" t="str">
        <f>IF('Ümumi baza'!NB112="","",'Ümumi baza'!NB112)</f>
        <v/>
      </c>
      <c r="CE112" s="68" t="str">
        <f>IF('Ümumi baza'!NC112="","",'Ümumi baza'!NC112)</f>
        <v/>
      </c>
      <c r="CF112" s="68">
        <f>IF('Ümumi baza'!ND112="","",'Ümumi baza'!ND112)</f>
        <v>87.792397660818722</v>
      </c>
      <c r="CG112" s="68">
        <f>IF('Ümumi baza'!NE112="","",'Ümumi baza'!NE112)</f>
        <v>92.032163742690059</v>
      </c>
      <c r="CH112" s="68">
        <f>IF('Ümumi baza'!NF112="","",'Ümumi baza'!NF112)</f>
        <v>90.643274853801174</v>
      </c>
      <c r="CI112" s="68" t="str">
        <f>IF('Ümumi baza'!NG112="","",'Ümumi baza'!NG112)</f>
        <v/>
      </c>
      <c r="CJ112" s="69">
        <f t="shared" si="8"/>
        <v>62.764788683922269</v>
      </c>
      <c r="CK112" s="69">
        <f t="shared" si="9"/>
        <v>37.5</v>
      </c>
      <c r="CL112" s="69" t="e">
        <f t="shared" si="10"/>
        <v>#DIV/0!</v>
      </c>
      <c r="CM112" s="69">
        <f t="shared" si="11"/>
        <v>65.35430997815763</v>
      </c>
      <c r="CN112" s="69">
        <f t="shared" si="12"/>
        <v>61.483746146217541</v>
      </c>
      <c r="CO112" s="69">
        <f t="shared" si="13"/>
        <v>65.744929202987379</v>
      </c>
      <c r="CP112" s="69">
        <f t="shared" si="14"/>
        <v>0</v>
      </c>
    </row>
    <row r="113" spans="1:94" x14ac:dyDescent="0.3">
      <c r="A113" s="63"/>
      <c r="B113" s="68" t="str">
        <f>IF('Ümumi baza'!B113="","",'Ümumi baza'!B113)</f>
        <v/>
      </c>
      <c r="C113" s="68" t="s">
        <v>89</v>
      </c>
      <c r="D113" s="68" t="str">
        <f>IF('Ümumi baza'!L113="","",'Ümumi baza'!L113)</f>
        <v/>
      </c>
      <c r="E113" s="68" t="str">
        <f>IF('Ümumi baza'!Y113="","",'Ümumi baza'!Y113)</f>
        <v/>
      </c>
      <c r="F113" s="68" t="str">
        <f>IF('Ümumi baza'!Z113="","",'Ümumi baza'!Z113)</f>
        <v/>
      </c>
      <c r="G113" s="68" t="str">
        <f>IF('Ümumi baza'!AA113="","",'Ümumi baza'!AA113)</f>
        <v/>
      </c>
      <c r="H113" s="68" t="str">
        <f>IF('Ümumi baza'!AB113="","",'Ümumi baza'!AB113)</f>
        <v/>
      </c>
      <c r="I113" s="68" t="str">
        <f>IF('Ümumi baza'!AC113="","",'Ümumi baza'!AC113)</f>
        <v/>
      </c>
      <c r="J113" s="68" t="str">
        <f>IF('Ümumi baza'!AD113="","",'Ümumi baza'!AD113)</f>
        <v/>
      </c>
      <c r="K113" s="68" t="str">
        <f>IF('Ümumi baza'!AQ113="","",'Ümumi baza'!AQ113)</f>
        <v/>
      </c>
      <c r="L113" s="68" t="str">
        <f>IF('Ümumi baza'!BD113="","",'Ümumi baza'!BD113)</f>
        <v/>
      </c>
      <c r="M113" s="68" t="str">
        <f>IF('Ümumi baza'!BE113="","",'Ümumi baza'!BE113)</f>
        <v/>
      </c>
      <c r="N113" s="68" t="str">
        <f>IF('Ümumi baza'!BF113="","",'Ümumi baza'!BF113)</f>
        <v/>
      </c>
      <c r="O113" s="68" t="str">
        <f>IF('Ümumi baza'!BG113="","",'Ümumi baza'!BG113)</f>
        <v/>
      </c>
      <c r="P113" s="68" t="str">
        <f>IF('Ümumi baza'!BH113="","",'Ümumi baza'!BH113)</f>
        <v/>
      </c>
      <c r="Q113" s="68" t="str">
        <f>IF('Ümumi baza'!BI113="","",'Ümumi baza'!BI113)</f>
        <v/>
      </c>
      <c r="R113" s="68" t="str">
        <f>IF('Ümumi baza'!BV113="","",'Ümumi baza'!BV113)</f>
        <v/>
      </c>
      <c r="S113" s="68" t="str">
        <f>IF('Ümumi baza'!CI113="","",'Ümumi baza'!CI113)</f>
        <v/>
      </c>
      <c r="T113" s="68" t="str">
        <f>IF('Ümumi baza'!CJ113="","",'Ümumi baza'!CJ113)</f>
        <v/>
      </c>
      <c r="U113" s="68">
        <f>IF('Ümumi baza'!CK113="","",'Ümumi baza'!CK113)</f>
        <v>25.494205587373294</v>
      </c>
      <c r="V113" s="68" t="str">
        <f>IF('Ümumi baza'!CL113="","",'Ümumi baza'!CL113)</f>
        <v/>
      </c>
      <c r="W113" s="68">
        <f>IF('Ümumi baza'!CM113="","",'Ümumi baza'!CM113)</f>
        <v>25.494205587373294</v>
      </c>
      <c r="X113" s="68" t="str">
        <f>IF('Ümumi baza'!CN113="","",'Ümumi baza'!CN113)</f>
        <v/>
      </c>
      <c r="Y113" s="68">
        <f>IF('Ümumi baza'!DA113="","",'Ümumi baza'!DA113)</f>
        <v>30.439850005067399</v>
      </c>
      <c r="Z113" s="68">
        <f>IF('Ümumi baza'!DN113="","",'Ümumi baza'!DN113)</f>
        <v>45.833333333333336</v>
      </c>
      <c r="AA113" s="68" t="str">
        <f>IF('Ümumi baza'!DO113="","",'Ümumi baza'!DO113)</f>
        <v/>
      </c>
      <c r="AB113" s="68">
        <f>IF('Ümumi baza'!DP113="","",'Ümumi baza'!DP113)</f>
        <v>26.277777777777782</v>
      </c>
      <c r="AC113" s="68" t="str">
        <f>IF('Ümumi baza'!DQ113="","",'Ümumi baza'!DQ113)</f>
        <v/>
      </c>
      <c r="AD113" s="68">
        <f>IF('Ümumi baza'!DR113="","",'Ümumi baza'!DR113)</f>
        <v>26.277777777777782</v>
      </c>
      <c r="AE113" s="68" t="str">
        <f>IF('Ümumi baza'!DS113="","",'Ümumi baza'!DS113)</f>
        <v/>
      </c>
      <c r="AF113" s="68">
        <f>IF('Ümumi baza'!EF113="","",'Ümumi baza'!EF113)</f>
        <v>29.504733323573902</v>
      </c>
      <c r="AG113" s="68">
        <f>IF('Ümumi baza'!ES113="","",'Ümumi baza'!ES113)</f>
        <v>100</v>
      </c>
      <c r="AH113" s="68" t="str">
        <f>IF('Ümumi baza'!ET113="","",'Ümumi baza'!ET113)</f>
        <v/>
      </c>
      <c r="AI113" s="68">
        <f>IF('Ümumi baza'!EU113="","",'Ümumi baza'!EU113)</f>
        <v>26.507493481177693</v>
      </c>
      <c r="AJ113" s="68">
        <f>IF('Ümumi baza'!EV113="","",'Ümumi baza'!EV113)</f>
        <v>30.596959570643776</v>
      </c>
      <c r="AK113" s="68">
        <f>IF('Ümumi baza'!EW113="","",'Ümumi baza'!EW113)</f>
        <v>25.75087972456393</v>
      </c>
      <c r="AL113" s="68" t="str">
        <f>IF('Ümumi baza'!EX113="","",'Ümumi baza'!EX113)</f>
        <v/>
      </c>
      <c r="AM113" s="68">
        <f>IF('Ümumi baza'!FK113="","",'Ümumi baza'!FK113)</f>
        <v>22.44611528822055</v>
      </c>
      <c r="AN113" s="68" t="str">
        <f>IF('Ümumi baza'!FX113="","",'Ümumi baza'!FX113)</f>
        <v/>
      </c>
      <c r="AO113" s="68" t="str">
        <f>IF('Ümumi baza'!FY113="","",'Ümumi baza'!FY113)</f>
        <v/>
      </c>
      <c r="AP113" s="68">
        <f>IF('Ümumi baza'!FZ113="","",'Ümumi baza'!FZ113)</f>
        <v>33.978021978021978</v>
      </c>
      <c r="AQ113" s="68" t="str">
        <f>IF('Ümumi baza'!GA113="","",'Ümumi baza'!GA113)</f>
        <v/>
      </c>
      <c r="AR113" s="68">
        <f>IF('Ümumi baza'!GB113="","",'Ümumi baza'!GB113)</f>
        <v>33.978021978021978</v>
      </c>
      <c r="AS113" s="68" t="str">
        <f>IF('Ümumi baza'!GC113="","",'Ümumi baza'!GC113)</f>
        <v/>
      </c>
      <c r="AT113" s="68">
        <f>IF('Ümumi baza'!GP113="","",'Ümumi baza'!GP113)</f>
        <v>25.811471137558097</v>
      </c>
      <c r="AU113" s="68" t="str">
        <f>IF('Ümumi baza'!HC113="","",'Ümumi baza'!HC113)</f>
        <v/>
      </c>
      <c r="AV113" s="68" t="str">
        <f>IF('Ümumi baza'!HD113="","",'Ümumi baza'!HD113)</f>
        <v/>
      </c>
      <c r="AW113" s="68">
        <f>IF('Ümumi baza'!HE113="","",'Ümumi baza'!HE113)</f>
        <v>35.804790447647591</v>
      </c>
      <c r="AX113" s="68">
        <f>IF('Ümumi baza'!HF113="","",'Ümumi baza'!HF113)</f>
        <v>60.869565217391305</v>
      </c>
      <c r="AY113" s="68">
        <f>IF('Ümumi baza'!HG113="","",'Ümumi baza'!HG113)</f>
        <v>36.99526663812378</v>
      </c>
      <c r="AZ113" s="68" t="str">
        <f>IF('Ümumi baza'!HH113="","",'Ümumi baza'!HH113)</f>
        <v/>
      </c>
      <c r="BA113" s="68">
        <f>IF('Ümumi baza'!HU113="","",'Ümumi baza'!HU113)</f>
        <v>22.833206203915587</v>
      </c>
      <c r="BB113" s="68" t="str">
        <f>IF('Ümumi baza'!IH113="","",'Ümumi baza'!IH113)</f>
        <v/>
      </c>
      <c r="BC113" s="68" t="str">
        <f>IF('Ümumi baza'!II113="","",'Ümumi baza'!II113)</f>
        <v/>
      </c>
      <c r="BD113" s="68">
        <f>IF('Ümumi baza'!IJ113="","",'Ümumi baza'!IJ113)</f>
        <v>30.03125497690715</v>
      </c>
      <c r="BE113" s="68" t="str">
        <f>IF('Ümumi baza'!IK113="","",'Ümumi baza'!IK113)</f>
        <v/>
      </c>
      <c r="BF113" s="68">
        <f>IF('Ümumi baza'!IL113="","",'Ümumi baza'!IL113)</f>
        <v>30.03125497690715</v>
      </c>
      <c r="BG113" s="68" t="str">
        <f>IF('Ümumi baza'!IM113="","",'Ümumi baza'!IM113)</f>
        <v/>
      </c>
      <c r="BH113" s="68">
        <f>IF('Ümumi baza'!IZ113="","",'Ümumi baza'!IZ113)</f>
        <v>36.549908084723384</v>
      </c>
      <c r="BI113" s="68" t="str">
        <f>IF('Ümumi baza'!JM113="","",'Ümumi baza'!JM113)</f>
        <v/>
      </c>
      <c r="BJ113" s="68" t="str">
        <f>IF('Ümumi baza'!JN113="","",'Ümumi baza'!JN113)</f>
        <v/>
      </c>
      <c r="BK113" s="68">
        <f>IF('Ümumi baza'!JO113="","",'Ümumi baza'!JO113)</f>
        <v>41.55668674792571</v>
      </c>
      <c r="BL113" s="68" t="str">
        <f>IF('Ümumi baza'!JP113="","",'Ümumi baza'!JP113)</f>
        <v/>
      </c>
      <c r="BM113" s="68">
        <f>IF('Ümumi baza'!JQ113="","",'Ümumi baza'!JQ113)</f>
        <v>41.55668674792571</v>
      </c>
      <c r="BN113" s="68" t="str">
        <f>IF('Ümumi baza'!JR113="","",'Ümumi baza'!JR113)</f>
        <v/>
      </c>
      <c r="BO113" s="68">
        <f>IF('Ümumi baza'!KE113="","",'Ümumi baza'!KE113)</f>
        <v>28.134199134199136</v>
      </c>
      <c r="BP113" s="68" t="str">
        <f>IF('Ümumi baza'!KR113="","",'Ümumi baza'!KR113)</f>
        <v/>
      </c>
      <c r="BQ113" s="68" t="str">
        <f>IF('Ümumi baza'!KS113="","",'Ümumi baza'!KS113)</f>
        <v/>
      </c>
      <c r="BR113" s="68">
        <f>IF('Ümumi baza'!KT113="","",'Ümumi baza'!KT113)</f>
        <v>49.741702741702738</v>
      </c>
      <c r="BS113" s="68">
        <f>IF('Ümumi baza'!KU113="","",'Ümumi baza'!KU113)</f>
        <v>48.984126984126988</v>
      </c>
      <c r="BT113" s="68">
        <f>IF('Ümumi baza'!KV113="","",'Ümumi baza'!KV113)</f>
        <v>48.984126984126988</v>
      </c>
      <c r="BU113" s="68" t="str">
        <f>IF('Ümumi baza'!KW113="","",'Ümumi baza'!KW113)</f>
        <v/>
      </c>
      <c r="BV113" s="68">
        <f>IF('Ümumi baza'!LJ113="","",'Ümumi baza'!LJ113)</f>
        <v>58.452950558213708</v>
      </c>
      <c r="BW113" s="68">
        <f>IF('Ümumi baza'!LW113="","",'Ümumi baza'!LW113)</f>
        <v>33.333333333333336</v>
      </c>
      <c r="BX113" s="68" t="str">
        <f>IF('Ümumi baza'!LX113="","",'Ümumi baza'!LX113)</f>
        <v/>
      </c>
      <c r="BY113" s="68">
        <f>IF('Ümumi baza'!LY113="","",'Ümumi baza'!LY113)</f>
        <v>47.614589834269466</v>
      </c>
      <c r="BZ113" s="68" t="str">
        <f>IF('Ümumi baza'!LZ113="","",'Ümumi baza'!LZ113)</f>
        <v/>
      </c>
      <c r="CA113" s="68">
        <f>IF('Ümumi baza'!MA113="","",'Ümumi baza'!MA113)</f>
        <v>47.614589834269466</v>
      </c>
      <c r="CB113" s="68">
        <f>IF('Ümumi baza'!MB113="","",'Ümumi baza'!MB113)</f>
        <v>0</v>
      </c>
      <c r="CC113" s="68">
        <f>IF('Ümumi baza'!MO113="","",'Ümumi baza'!MO113)</f>
        <v>25.182748538011698</v>
      </c>
      <c r="CD113" s="68" t="str">
        <f>IF('Ümumi baza'!NB113="","",'Ümumi baza'!NB113)</f>
        <v/>
      </c>
      <c r="CE113" s="68" t="str">
        <f>IF('Ümumi baza'!NC113="","",'Ümumi baza'!NC113)</f>
        <v/>
      </c>
      <c r="CF113" s="68">
        <f>IF('Ümumi baza'!ND113="","",'Ümumi baza'!ND113)</f>
        <v>12.207602339181289</v>
      </c>
      <c r="CG113" s="68">
        <f>IF('Ümumi baza'!NE113="","",'Ümumi baza'!NE113)</f>
        <v>7.9678362573099406</v>
      </c>
      <c r="CH113" s="68">
        <f>IF('Ümumi baza'!NF113="","",'Ümumi baza'!NF113)</f>
        <v>9.3567251461988299</v>
      </c>
      <c r="CI113" s="68" t="str">
        <f>IF('Ümumi baza'!NG113="","",'Ümumi baza'!NG113)</f>
        <v/>
      </c>
      <c r="CJ113" s="69">
        <f t="shared" si="8"/>
        <v>31.03946469705372</v>
      </c>
      <c r="CK113" s="69">
        <f t="shared" si="9"/>
        <v>59.722222222222229</v>
      </c>
      <c r="CL113" s="69" t="e">
        <f t="shared" si="10"/>
        <v>#DIV/0!</v>
      </c>
      <c r="CM113" s="69">
        <f t="shared" si="11"/>
        <v>32.921412591198461</v>
      </c>
      <c r="CN113" s="69">
        <f t="shared" si="12"/>
        <v>37.104622007368008</v>
      </c>
      <c r="CO113" s="69">
        <f t="shared" si="13"/>
        <v>32.603953539528888</v>
      </c>
      <c r="CP113" s="69">
        <f t="shared" si="14"/>
        <v>0</v>
      </c>
    </row>
    <row r="114" spans="1:94" x14ac:dyDescent="0.3">
      <c r="A114" s="63"/>
      <c r="B114" s="68" t="str">
        <f>IF('Ümumi baza'!B114="","",'Ümumi baza'!B114)</f>
        <v/>
      </c>
      <c r="C114" s="68" t="s">
        <v>90</v>
      </c>
      <c r="D114" s="68" t="str">
        <f>IF('Ümumi baza'!L114="","",'Ümumi baza'!L114)</f>
        <v/>
      </c>
      <c r="E114" s="68" t="str">
        <f>IF('Ümumi baza'!Y114="","",'Ümumi baza'!Y114)</f>
        <v/>
      </c>
      <c r="F114" s="68" t="str">
        <f>IF('Ümumi baza'!Z114="","",'Ümumi baza'!Z114)</f>
        <v/>
      </c>
      <c r="G114" s="68" t="str">
        <f>IF('Ümumi baza'!AA114="","",'Ümumi baza'!AA114)</f>
        <v/>
      </c>
      <c r="H114" s="68" t="str">
        <f>IF('Ümumi baza'!AB114="","",'Ümumi baza'!AB114)</f>
        <v/>
      </c>
      <c r="I114" s="68" t="str">
        <f>IF('Ümumi baza'!AC114="","",'Ümumi baza'!AC114)</f>
        <v/>
      </c>
      <c r="J114" s="68" t="str">
        <f>IF('Ümumi baza'!AD114="","",'Ümumi baza'!AD114)</f>
        <v/>
      </c>
      <c r="K114" s="68" t="str">
        <f>IF('Ümumi baza'!AQ114="","",'Ümumi baza'!AQ114)</f>
        <v/>
      </c>
      <c r="L114" s="68" t="str">
        <f>IF('Ümumi baza'!BD114="","",'Ümumi baza'!BD114)</f>
        <v/>
      </c>
      <c r="M114" s="68" t="str">
        <f>IF('Ümumi baza'!BE114="","",'Ümumi baza'!BE114)</f>
        <v/>
      </c>
      <c r="N114" s="68" t="str">
        <f>IF('Ümumi baza'!BF114="","",'Ümumi baza'!BF114)</f>
        <v/>
      </c>
      <c r="O114" s="68" t="str">
        <f>IF('Ümumi baza'!BG114="","",'Ümumi baza'!BG114)</f>
        <v/>
      </c>
      <c r="P114" s="68" t="str">
        <f>IF('Ümumi baza'!BH114="","",'Ümumi baza'!BH114)</f>
        <v/>
      </c>
      <c r="Q114" s="68" t="str">
        <f>IF('Ümumi baza'!BI114="","",'Ümumi baza'!BI114)</f>
        <v/>
      </c>
      <c r="R114" s="68" t="str">
        <f>IF('Ümumi baza'!BV114="","",'Ümumi baza'!BV114)</f>
        <v/>
      </c>
      <c r="S114" s="68" t="str">
        <f>IF('Ümumi baza'!CI114="","",'Ümumi baza'!CI114)</f>
        <v/>
      </c>
      <c r="T114" s="68" t="str">
        <f>IF('Ümumi baza'!CJ114="","",'Ümumi baza'!CJ114)</f>
        <v/>
      </c>
      <c r="U114" s="68">
        <f>IF('Ümumi baza'!CK114="","",'Ümumi baza'!CK114)</f>
        <v>3.5374149659863945</v>
      </c>
      <c r="V114" s="68" t="str">
        <f>IF('Ümumi baza'!CL114="","",'Ümumi baza'!CL114)</f>
        <v/>
      </c>
      <c r="W114" s="68">
        <f>IF('Ümumi baza'!CM114="","",'Ümumi baza'!CM114)</f>
        <v>3.5374149659863945</v>
      </c>
      <c r="X114" s="68" t="str">
        <f>IF('Ümumi baza'!CN114="","",'Ümumi baza'!CN114)</f>
        <v/>
      </c>
      <c r="Y114" s="68">
        <f>IF('Ümumi baza'!DA114="","",'Ümumi baza'!DA114)</f>
        <v>4.4164470794905579</v>
      </c>
      <c r="Z114" s="68">
        <f>IF('Ümumi baza'!DN114="","",'Ümumi baza'!DN114)</f>
        <v>0</v>
      </c>
      <c r="AA114" s="68" t="str">
        <f>IF('Ümumi baza'!DO114="","",'Ümumi baza'!DO114)</f>
        <v/>
      </c>
      <c r="AB114" s="68">
        <f>IF('Ümumi baza'!DP114="","",'Ümumi baza'!DP114)</f>
        <v>1.9764957264957266</v>
      </c>
      <c r="AC114" s="68" t="str">
        <f>IF('Ümumi baza'!DQ114="","",'Ümumi baza'!DQ114)</f>
        <v/>
      </c>
      <c r="AD114" s="68">
        <f>IF('Ümumi baza'!DR114="","",'Ümumi baza'!DR114)</f>
        <v>1.9764957264957266</v>
      </c>
      <c r="AE114" s="68" t="str">
        <f>IF('Ümumi baza'!DS114="","",'Ümumi baza'!DS114)</f>
        <v/>
      </c>
      <c r="AF114" s="68">
        <f>IF('Ümumi baza'!EF114="","",'Ümumi baza'!EF114)</f>
        <v>7.6094276094276099</v>
      </c>
      <c r="AG114" s="68">
        <f>IF('Ümumi baza'!ES114="","",'Ümumi baza'!ES114)</f>
        <v>0</v>
      </c>
      <c r="AH114" s="68" t="str">
        <f>IF('Ümumi baza'!ET114="","",'Ümumi baza'!ET114)</f>
        <v/>
      </c>
      <c r="AI114" s="68">
        <f>IF('Ümumi baza'!EU114="","",'Ümumi baza'!EU114)</f>
        <v>1.3636363636363638</v>
      </c>
      <c r="AJ114" s="68">
        <f>IF('Ümumi baza'!EV114="","",'Ümumi baza'!EV114)</f>
        <v>1.2987012987012989</v>
      </c>
      <c r="AK114" s="68">
        <f>IF('Ümumi baza'!EW114="","",'Ümumi baza'!EW114)</f>
        <v>1.2987012987012989</v>
      </c>
      <c r="AL114" s="68" t="str">
        <f>IF('Ümumi baza'!EX114="","",'Ümumi baza'!EX114)</f>
        <v/>
      </c>
      <c r="AM114" s="68">
        <f>IF('Ümumi baza'!FK114="","",'Ümumi baza'!FK114)</f>
        <v>2.8888888888888893</v>
      </c>
      <c r="AN114" s="68" t="str">
        <f>IF('Ümumi baza'!FX114="","",'Ümumi baza'!FX114)</f>
        <v/>
      </c>
      <c r="AO114" s="68" t="str">
        <f>IF('Ümumi baza'!FY114="","",'Ümumi baza'!FY114)</f>
        <v/>
      </c>
      <c r="AP114" s="68">
        <f>IF('Ümumi baza'!FZ114="","",'Ümumi baza'!FZ114)</f>
        <v>4.1269841269841274</v>
      </c>
      <c r="AQ114" s="68" t="str">
        <f>IF('Ümumi baza'!GA114="","",'Ümumi baza'!GA114)</f>
        <v/>
      </c>
      <c r="AR114" s="68">
        <f>IF('Ümumi baza'!GB114="","",'Ümumi baza'!GB114)</f>
        <v>4.1269841269841274</v>
      </c>
      <c r="AS114" s="68" t="str">
        <f>IF('Ümumi baza'!GC114="","",'Ümumi baza'!GC114)</f>
        <v/>
      </c>
      <c r="AT114" s="68">
        <f>IF('Ümumi baza'!GP114="","",'Ümumi baza'!GP114)</f>
        <v>10.248447204968944</v>
      </c>
      <c r="AU114" s="68" t="str">
        <f>IF('Ümumi baza'!HC114="","",'Ümumi baza'!HC114)</f>
        <v/>
      </c>
      <c r="AV114" s="68" t="str">
        <f>IF('Ümumi baza'!HD114="","",'Ümumi baza'!HD114)</f>
        <v/>
      </c>
      <c r="AW114" s="68">
        <f>IF('Ümumi baza'!HE114="","",'Ümumi baza'!HE114)</f>
        <v>1.3095238095238098</v>
      </c>
      <c r="AX114" s="68">
        <f>IF('Ümumi baza'!HF114="","",'Ümumi baza'!HF114)</f>
        <v>4.3478260869565215</v>
      </c>
      <c r="AY114" s="68">
        <f>IF('Ümumi baza'!HG114="","",'Ümumi baza'!HG114)</f>
        <v>1.3095238095238098</v>
      </c>
      <c r="AZ114" s="68" t="str">
        <f>IF('Ümumi baza'!HH114="","",'Ümumi baza'!HH114)</f>
        <v/>
      </c>
      <c r="BA114" s="68">
        <f>IF('Ümumi baza'!HU114="","",'Ümumi baza'!HU114)</f>
        <v>15.185354691075514</v>
      </c>
      <c r="BB114" s="68" t="str">
        <f>IF('Ümumi baza'!IH114="","",'Ümumi baza'!IH114)</f>
        <v/>
      </c>
      <c r="BC114" s="68" t="str">
        <f>IF('Ümumi baza'!II114="","",'Ümumi baza'!II114)</f>
        <v/>
      </c>
      <c r="BD114" s="68">
        <f>IF('Ümumi baza'!IJ114="","",'Ümumi baza'!IJ114)</f>
        <v>0.72463768115942029</v>
      </c>
      <c r="BE114" s="68" t="str">
        <f>IF('Ümumi baza'!IK114="","",'Ümumi baza'!IK114)</f>
        <v/>
      </c>
      <c r="BF114" s="68">
        <f>IF('Ümumi baza'!IL114="","",'Ümumi baza'!IL114)</f>
        <v>0.72463768115942029</v>
      </c>
      <c r="BG114" s="68" t="str">
        <f>IF('Ümumi baza'!IM114="","",'Ümumi baza'!IM114)</f>
        <v/>
      </c>
      <c r="BH114" s="68">
        <f>IF('Ümumi baza'!IZ114="","",'Ümumi baza'!IZ114)</f>
        <v>5.1606288448393718</v>
      </c>
      <c r="BI114" s="68" t="str">
        <f>IF('Ümumi baza'!JM114="","",'Ümumi baza'!JM114)</f>
        <v/>
      </c>
      <c r="BJ114" s="68" t="str">
        <f>IF('Ümumi baza'!JN114="","",'Ümumi baza'!JN114)</f>
        <v/>
      </c>
      <c r="BK114" s="68">
        <f>IF('Ümumi baza'!JO114="","",'Ümumi baza'!JO114)</f>
        <v>3.5374149659863945</v>
      </c>
      <c r="BL114" s="68" t="str">
        <f>IF('Ümumi baza'!JP114="","",'Ümumi baza'!JP114)</f>
        <v/>
      </c>
      <c r="BM114" s="68">
        <f>IF('Ümumi baza'!JQ114="","",'Ümumi baza'!JQ114)</f>
        <v>3.5374149659863945</v>
      </c>
      <c r="BN114" s="68" t="str">
        <f>IF('Ümumi baza'!JR114="","",'Ümumi baza'!JR114)</f>
        <v/>
      </c>
      <c r="BO114" s="68">
        <f>IF('Ümumi baza'!KE114="","",'Ümumi baza'!KE114)</f>
        <v>5.5555555555555562</v>
      </c>
      <c r="BP114" s="68" t="str">
        <f>IF('Ümumi baza'!KR114="","",'Ümumi baza'!KR114)</f>
        <v/>
      </c>
      <c r="BQ114" s="68" t="str">
        <f>IF('Ümumi baza'!KS114="","",'Ümumi baza'!KS114)</f>
        <v/>
      </c>
      <c r="BR114" s="68">
        <f>IF('Ümumi baza'!KT114="","",'Ümumi baza'!KT114)</f>
        <v>0.66666666666666663</v>
      </c>
      <c r="BS114" s="68">
        <f>IF('Ümumi baza'!KU114="","",'Ümumi baza'!KU114)</f>
        <v>0</v>
      </c>
      <c r="BT114" s="68">
        <f>IF('Ümumi baza'!KV114="","",'Ümumi baza'!KV114)</f>
        <v>0</v>
      </c>
      <c r="BU114" s="68" t="str">
        <f>IF('Ümumi baza'!KW114="","",'Ümumi baza'!KW114)</f>
        <v/>
      </c>
      <c r="BV114" s="68">
        <f>IF('Ümumi baza'!LJ114="","",'Ümumi baza'!LJ114)</f>
        <v>4.6969696969696972</v>
      </c>
      <c r="BW114" s="68">
        <f>IF('Ümumi baza'!LW114="","",'Ümumi baza'!LW114)</f>
        <v>0</v>
      </c>
      <c r="BX114" s="68" t="str">
        <f>IF('Ümumi baza'!LX114="","",'Ümumi baza'!LX114)</f>
        <v/>
      </c>
      <c r="BY114" s="68">
        <f>IF('Ümumi baza'!LY114="","",'Ümumi baza'!LY114)</f>
        <v>0</v>
      </c>
      <c r="BZ114" s="68" t="str">
        <f>IF('Ümumi baza'!LZ114="","",'Ümumi baza'!LZ114)</f>
        <v/>
      </c>
      <c r="CA114" s="68">
        <f>IF('Ümumi baza'!MA114="","",'Ümumi baza'!MA114)</f>
        <v>0</v>
      </c>
      <c r="CB114" s="68">
        <f>IF('Ümumi baza'!MB114="","",'Ümumi baza'!MB114)</f>
        <v>0</v>
      </c>
      <c r="CC114" s="68">
        <f>IF('Ümumi baza'!MO114="","",'Ümumi baza'!MO114)</f>
        <v>0</v>
      </c>
      <c r="CD114" s="68" t="str">
        <f>IF('Ümumi baza'!NB114="","",'Ümumi baza'!NB114)</f>
        <v/>
      </c>
      <c r="CE114" s="68" t="str">
        <f>IF('Ümumi baza'!NC114="","",'Ümumi baza'!NC114)</f>
        <v/>
      </c>
      <c r="CF114" s="68">
        <f>IF('Ümumi baza'!ND114="","",'Ümumi baza'!ND114)</f>
        <v>0</v>
      </c>
      <c r="CG114" s="68">
        <f>IF('Ümumi baza'!NE114="","",'Ümumi baza'!NE114)</f>
        <v>0</v>
      </c>
      <c r="CH114" s="68">
        <f>IF('Ümumi baza'!NF114="","",'Ümumi baza'!NF114)</f>
        <v>0</v>
      </c>
      <c r="CI114" s="68" t="str">
        <f>IF('Ümumi baza'!NG114="","",'Ümumi baza'!NG114)</f>
        <v/>
      </c>
      <c r="CJ114" s="69">
        <f t="shared" si="8"/>
        <v>6.1957466190240158</v>
      </c>
      <c r="CK114" s="69">
        <f t="shared" si="9"/>
        <v>0</v>
      </c>
      <c r="CL114" s="69" t="e">
        <f t="shared" si="10"/>
        <v>#DIV/0!</v>
      </c>
      <c r="CM114" s="69">
        <f t="shared" si="11"/>
        <v>1.7242774306438904</v>
      </c>
      <c r="CN114" s="69">
        <f t="shared" si="12"/>
        <v>1.411631846414455</v>
      </c>
      <c r="CO114" s="69">
        <f t="shared" si="13"/>
        <v>1.6511172574837172</v>
      </c>
      <c r="CP114" s="69">
        <f t="shared" si="14"/>
        <v>0</v>
      </c>
    </row>
    <row r="115" spans="1:94" x14ac:dyDescent="0.3">
      <c r="A115" s="63"/>
      <c r="B115" s="68" t="str">
        <f>IF('Ümumi baza'!B115="","",'Ümumi baza'!B115)</f>
        <v/>
      </c>
      <c r="C115" s="68" t="s">
        <v>91</v>
      </c>
      <c r="D115" s="68" t="str">
        <f>IF('Ümumi baza'!L115="","",'Ümumi baza'!L115)</f>
        <v/>
      </c>
      <c r="E115" s="68" t="str">
        <f>IF('Ümumi baza'!Y115="","",'Ümumi baza'!Y115)</f>
        <v/>
      </c>
      <c r="F115" s="68" t="str">
        <f>IF('Ümumi baza'!Z115="","",'Ümumi baza'!Z115)</f>
        <v/>
      </c>
      <c r="G115" s="68" t="str">
        <f>IF('Ümumi baza'!AA115="","",'Ümumi baza'!AA115)</f>
        <v/>
      </c>
      <c r="H115" s="68" t="str">
        <f>IF('Ümumi baza'!AB115="","",'Ümumi baza'!AB115)</f>
        <v/>
      </c>
      <c r="I115" s="68" t="str">
        <f>IF('Ümumi baza'!AC115="","",'Ümumi baza'!AC115)</f>
        <v/>
      </c>
      <c r="J115" s="68" t="str">
        <f>IF('Ümumi baza'!AD115="","",'Ümumi baza'!AD115)</f>
        <v/>
      </c>
      <c r="K115" s="68" t="str">
        <f>IF('Ümumi baza'!AQ115="","",'Ümumi baza'!AQ115)</f>
        <v/>
      </c>
      <c r="L115" s="68" t="str">
        <f>IF('Ümumi baza'!BD115="","",'Ümumi baza'!BD115)</f>
        <v/>
      </c>
      <c r="M115" s="68" t="str">
        <f>IF('Ümumi baza'!BE115="","",'Ümumi baza'!BE115)</f>
        <v/>
      </c>
      <c r="N115" s="68" t="str">
        <f>IF('Ümumi baza'!BF115="","",'Ümumi baza'!BF115)</f>
        <v/>
      </c>
      <c r="O115" s="68" t="str">
        <f>IF('Ümumi baza'!BG115="","",'Ümumi baza'!BG115)</f>
        <v/>
      </c>
      <c r="P115" s="68" t="str">
        <f>IF('Ümumi baza'!BH115="","",'Ümumi baza'!BH115)</f>
        <v/>
      </c>
      <c r="Q115" s="68" t="str">
        <f>IF('Ümumi baza'!BI115="","",'Ümumi baza'!BI115)</f>
        <v/>
      </c>
      <c r="R115" s="68" t="str">
        <f>IF('Ümumi baza'!BV115="","",'Ümumi baza'!BV115)</f>
        <v/>
      </c>
      <c r="S115" s="68" t="str">
        <f>IF('Ümumi baza'!CI115="","",'Ümumi baza'!CI115)</f>
        <v/>
      </c>
      <c r="T115" s="68" t="str">
        <f>IF('Ümumi baza'!CJ115="","",'Ümumi baza'!CJ115)</f>
        <v/>
      </c>
      <c r="U115" s="68">
        <f>IF('Ümumi baza'!CK115="","",'Ümumi baza'!CK115)</f>
        <v>0</v>
      </c>
      <c r="V115" s="68" t="str">
        <f>IF('Ümumi baza'!CL115="","",'Ümumi baza'!CL115)</f>
        <v/>
      </c>
      <c r="W115" s="68">
        <f>IF('Ümumi baza'!CM115="","",'Ümumi baza'!CM115)</f>
        <v>0</v>
      </c>
      <c r="X115" s="68" t="str">
        <f>IF('Ümumi baza'!CN115="","",'Ümumi baza'!CN115)</f>
        <v/>
      </c>
      <c r="Y115" s="68">
        <f>IF('Ümumi baza'!DA115="","",'Ümumi baza'!DA115)</f>
        <v>0</v>
      </c>
      <c r="Z115" s="68">
        <f>IF('Ümumi baza'!DN115="","",'Ümumi baza'!DN115)</f>
        <v>8.3333333333333339</v>
      </c>
      <c r="AA115" s="68" t="str">
        <f>IF('Ümumi baza'!DO115="","",'Ümumi baza'!DO115)</f>
        <v/>
      </c>
      <c r="AB115" s="68">
        <f>IF('Ümumi baza'!DP115="","",'Ümumi baza'!DP115)</f>
        <v>0</v>
      </c>
      <c r="AC115" s="68" t="str">
        <f>IF('Ümumi baza'!DQ115="","",'Ümumi baza'!DQ115)</f>
        <v/>
      </c>
      <c r="AD115" s="68">
        <f>IF('Ümumi baza'!DR115="","",'Ümumi baza'!DR115)</f>
        <v>0</v>
      </c>
      <c r="AE115" s="68" t="str">
        <f>IF('Ümumi baza'!DS115="","",'Ümumi baza'!DS115)</f>
        <v/>
      </c>
      <c r="AF115" s="68">
        <f>IF('Ümumi baza'!EF115="","",'Ümumi baza'!EF115)</f>
        <v>0</v>
      </c>
      <c r="AG115" s="68">
        <f>IF('Ümumi baza'!ES115="","",'Ümumi baza'!ES115)</f>
        <v>0</v>
      </c>
      <c r="AH115" s="68" t="str">
        <f>IF('Ümumi baza'!ET115="","",'Ümumi baza'!ET115)</f>
        <v/>
      </c>
      <c r="AI115" s="68">
        <f>IF('Ümumi baza'!EU115="","",'Ümumi baza'!EU115)</f>
        <v>0</v>
      </c>
      <c r="AJ115" s="68">
        <f>IF('Ümumi baza'!EV115="","",'Ümumi baza'!EV115)</f>
        <v>0</v>
      </c>
      <c r="AK115" s="68">
        <f>IF('Ümumi baza'!EW115="","",'Ümumi baza'!EW115)</f>
        <v>0</v>
      </c>
      <c r="AL115" s="68" t="str">
        <f>IF('Ümumi baza'!EX115="","",'Ümumi baza'!EX115)</f>
        <v/>
      </c>
      <c r="AM115" s="68">
        <f>IF('Ümumi baza'!FK115="","",'Ümumi baza'!FK115)</f>
        <v>0</v>
      </c>
      <c r="AN115" s="68" t="str">
        <f>IF('Ümumi baza'!FX115="","",'Ümumi baza'!FX115)</f>
        <v/>
      </c>
      <c r="AO115" s="68" t="str">
        <f>IF('Ümumi baza'!FY115="","",'Ümumi baza'!FY115)</f>
        <v/>
      </c>
      <c r="AP115" s="68">
        <f>IF('Ümumi baza'!FZ115="","",'Ümumi baza'!FZ115)</f>
        <v>0</v>
      </c>
      <c r="AQ115" s="68" t="str">
        <f>IF('Ümumi baza'!GA115="","",'Ümumi baza'!GA115)</f>
        <v/>
      </c>
      <c r="AR115" s="68">
        <f>IF('Ümumi baza'!GB115="","",'Ümumi baza'!GB115)</f>
        <v>0</v>
      </c>
      <c r="AS115" s="68" t="str">
        <f>IF('Ümumi baza'!GC115="","",'Ümumi baza'!GC115)</f>
        <v/>
      </c>
      <c r="AT115" s="68">
        <f>IF('Ümumi baza'!GP115="","",'Ümumi baza'!GP115)</f>
        <v>0</v>
      </c>
      <c r="AU115" s="68" t="str">
        <f>IF('Ümumi baza'!HC115="","",'Ümumi baza'!HC115)</f>
        <v/>
      </c>
      <c r="AV115" s="68" t="str">
        <f>IF('Ümumi baza'!HD115="","",'Ümumi baza'!HD115)</f>
        <v/>
      </c>
      <c r="AW115" s="68">
        <f>IF('Ümumi baza'!HE115="","",'Ümumi baza'!HE115)</f>
        <v>0</v>
      </c>
      <c r="AX115" s="68">
        <f>IF('Ümumi baza'!HF115="","",'Ümumi baza'!HF115)</f>
        <v>0</v>
      </c>
      <c r="AY115" s="68">
        <f>IF('Ümumi baza'!HG115="","",'Ümumi baza'!HG115)</f>
        <v>0</v>
      </c>
      <c r="AZ115" s="68" t="str">
        <f>IF('Ümumi baza'!HH115="","",'Ümumi baza'!HH115)</f>
        <v/>
      </c>
      <c r="BA115" s="68">
        <f>IF('Ümumi baza'!HU115="","",'Ümumi baza'!HU115)</f>
        <v>0</v>
      </c>
      <c r="BB115" s="68" t="str">
        <f>IF('Ümumi baza'!IH115="","",'Ümumi baza'!IH115)</f>
        <v/>
      </c>
      <c r="BC115" s="68" t="str">
        <f>IF('Ümumi baza'!II115="","",'Ümumi baza'!II115)</f>
        <v/>
      </c>
      <c r="BD115" s="68">
        <f>IF('Ümumi baza'!IJ115="","",'Ümumi baza'!IJ115)</f>
        <v>0</v>
      </c>
      <c r="BE115" s="68" t="str">
        <f>IF('Ümumi baza'!IK115="","",'Ümumi baza'!IK115)</f>
        <v/>
      </c>
      <c r="BF115" s="68">
        <f>IF('Ümumi baza'!IL115="","",'Ümumi baza'!IL115)</f>
        <v>0</v>
      </c>
      <c r="BG115" s="68" t="str">
        <f>IF('Ümumi baza'!IM115="","",'Ümumi baza'!IM115)</f>
        <v/>
      </c>
      <c r="BH115" s="68">
        <f>IF('Ümumi baza'!IZ115="","",'Ümumi baza'!IZ115)</f>
        <v>0</v>
      </c>
      <c r="BI115" s="68" t="str">
        <f>IF('Ümumi baza'!JM115="","",'Ümumi baza'!JM115)</f>
        <v/>
      </c>
      <c r="BJ115" s="68" t="str">
        <f>IF('Ümumi baza'!JN115="","",'Ümumi baza'!JN115)</f>
        <v/>
      </c>
      <c r="BK115" s="68">
        <f>IF('Ümumi baza'!JO115="","",'Ümumi baza'!JO115)</f>
        <v>0</v>
      </c>
      <c r="BL115" s="68" t="str">
        <f>IF('Ümumi baza'!JP115="","",'Ümumi baza'!JP115)</f>
        <v/>
      </c>
      <c r="BM115" s="68">
        <f>IF('Ümumi baza'!JQ115="","",'Ümumi baza'!JQ115)</f>
        <v>0</v>
      </c>
      <c r="BN115" s="68" t="str">
        <f>IF('Ümumi baza'!JR115="","",'Ümumi baza'!JR115)</f>
        <v/>
      </c>
      <c r="BO115" s="68">
        <f>IF('Ümumi baza'!KE115="","",'Ümumi baza'!KE115)</f>
        <v>0</v>
      </c>
      <c r="BP115" s="68" t="str">
        <f>IF('Ümumi baza'!KR115="","",'Ümumi baza'!KR115)</f>
        <v/>
      </c>
      <c r="BQ115" s="68" t="str">
        <f>IF('Ümumi baza'!KS115="","",'Ümumi baza'!KS115)</f>
        <v/>
      </c>
      <c r="BR115" s="68">
        <f>IF('Ümumi baza'!KT115="","",'Ümumi baza'!KT115)</f>
        <v>0</v>
      </c>
      <c r="BS115" s="68">
        <f>IF('Ümumi baza'!KU115="","",'Ümumi baza'!KU115)</f>
        <v>0</v>
      </c>
      <c r="BT115" s="68">
        <f>IF('Ümumi baza'!KV115="","",'Ümumi baza'!KV115)</f>
        <v>0</v>
      </c>
      <c r="BU115" s="68" t="str">
        <f>IF('Ümumi baza'!KW115="","",'Ümumi baza'!KW115)</f>
        <v/>
      </c>
      <c r="BV115" s="68">
        <f>IF('Ümumi baza'!LJ115="","",'Ümumi baza'!LJ115)</f>
        <v>0</v>
      </c>
      <c r="BW115" s="68">
        <f>IF('Ümumi baza'!LW115="","",'Ümumi baza'!LW115)</f>
        <v>0</v>
      </c>
      <c r="BX115" s="68" t="str">
        <f>IF('Ümumi baza'!LX115="","",'Ümumi baza'!LX115)</f>
        <v/>
      </c>
      <c r="BY115" s="68">
        <f>IF('Ümumi baza'!LY115="","",'Ümumi baza'!LY115)</f>
        <v>0</v>
      </c>
      <c r="BZ115" s="68" t="str">
        <f>IF('Ümumi baza'!LZ115="","",'Ümumi baza'!LZ115)</f>
        <v/>
      </c>
      <c r="CA115" s="68">
        <f>IF('Ümumi baza'!MA115="","",'Ümumi baza'!MA115)</f>
        <v>0</v>
      </c>
      <c r="CB115" s="68">
        <f>IF('Ümumi baza'!MB115="","",'Ümumi baza'!MB115)</f>
        <v>100</v>
      </c>
      <c r="CC115" s="68">
        <f>IF('Ümumi baza'!MO115="","",'Ümumi baza'!MO115)</f>
        <v>0</v>
      </c>
      <c r="CD115" s="68" t="str">
        <f>IF('Ümumi baza'!NB115="","",'Ümumi baza'!NB115)</f>
        <v/>
      </c>
      <c r="CE115" s="68" t="str">
        <f>IF('Ümumi baza'!NC115="","",'Ümumi baza'!NC115)</f>
        <v/>
      </c>
      <c r="CF115" s="68">
        <f>IF('Ümumi baza'!ND115="","",'Ümumi baza'!ND115)</f>
        <v>0</v>
      </c>
      <c r="CG115" s="68">
        <f>IF('Ümumi baza'!NE115="","",'Ümumi baza'!NE115)</f>
        <v>0</v>
      </c>
      <c r="CH115" s="68">
        <f>IF('Ümumi baza'!NF115="","",'Ümumi baza'!NF115)</f>
        <v>0</v>
      </c>
      <c r="CI115" s="68" t="str">
        <f>IF('Ümumi baza'!NG115="","",'Ümumi baza'!NG115)</f>
        <v/>
      </c>
      <c r="CJ115" s="69">
        <f t="shared" si="8"/>
        <v>0</v>
      </c>
      <c r="CK115" s="69">
        <f t="shared" si="9"/>
        <v>2.7777777777777781</v>
      </c>
      <c r="CL115" s="69" t="e">
        <f t="shared" si="10"/>
        <v>#DIV/0!</v>
      </c>
      <c r="CM115" s="69">
        <f t="shared" si="11"/>
        <v>0</v>
      </c>
      <c r="CN115" s="69">
        <f t="shared" si="12"/>
        <v>0</v>
      </c>
      <c r="CO115" s="69">
        <f t="shared" si="13"/>
        <v>0</v>
      </c>
      <c r="CP115" s="69">
        <f t="shared" si="14"/>
        <v>100</v>
      </c>
    </row>
    <row r="116" spans="1:94" x14ac:dyDescent="0.3">
      <c r="A116" s="63"/>
      <c r="B116" s="68" t="str">
        <f>IF('Ümumi baza'!B116="","",'Ümumi baza'!B116)</f>
        <v/>
      </c>
      <c r="C116" s="68" t="s">
        <v>46</v>
      </c>
      <c r="D116" s="68" t="str">
        <f>IF('Ümumi baza'!L116="","",'Ümumi baza'!L116)</f>
        <v/>
      </c>
      <c r="E116" s="68" t="str">
        <f>IF('Ümumi baza'!Y116="","",'Ümumi baza'!Y116)</f>
        <v/>
      </c>
      <c r="F116" s="68" t="str">
        <f>IF('Ümumi baza'!Z116="","",'Ümumi baza'!Z116)</f>
        <v/>
      </c>
      <c r="G116" s="68" t="str">
        <f>IF('Ümumi baza'!AA116="","",'Ümumi baza'!AA116)</f>
        <v/>
      </c>
      <c r="H116" s="68" t="str">
        <f>IF('Ümumi baza'!AB116="","",'Ümumi baza'!AB116)</f>
        <v/>
      </c>
      <c r="I116" s="68" t="str">
        <f>IF('Ümumi baza'!AC116="","",'Ümumi baza'!AC116)</f>
        <v/>
      </c>
      <c r="J116" s="68" t="str">
        <f>IF('Ümumi baza'!AD116="","",'Ümumi baza'!AD116)</f>
        <v/>
      </c>
      <c r="K116" s="68" t="str">
        <f>IF('Ümumi baza'!AQ116="","",'Ümumi baza'!AQ116)</f>
        <v/>
      </c>
      <c r="L116" s="68" t="str">
        <f>IF('Ümumi baza'!BD116="","",'Ümumi baza'!BD116)</f>
        <v/>
      </c>
      <c r="M116" s="68" t="str">
        <f>IF('Ümumi baza'!BE116="","",'Ümumi baza'!BE116)</f>
        <v/>
      </c>
      <c r="N116" s="68" t="str">
        <f>IF('Ümumi baza'!BF116="","",'Ümumi baza'!BF116)</f>
        <v/>
      </c>
      <c r="O116" s="68" t="str">
        <f>IF('Ümumi baza'!BG116="","",'Ümumi baza'!BG116)</f>
        <v/>
      </c>
      <c r="P116" s="68" t="str">
        <f>IF('Ümumi baza'!BH116="","",'Ümumi baza'!BH116)</f>
        <v/>
      </c>
      <c r="Q116" s="68" t="str">
        <f>IF('Ümumi baza'!BI116="","",'Ümumi baza'!BI116)</f>
        <v/>
      </c>
      <c r="R116" s="68" t="str">
        <f>IF('Ümumi baza'!BV116="","",'Ümumi baza'!BV116)</f>
        <v/>
      </c>
      <c r="S116" s="68" t="str">
        <f>IF('Ümumi baza'!CI116="","",'Ümumi baza'!CI116)</f>
        <v/>
      </c>
      <c r="T116" s="68" t="str">
        <f>IF('Ümumi baza'!CJ116="","",'Ümumi baza'!CJ116)</f>
        <v/>
      </c>
      <c r="U116" s="68">
        <f>IF('Ümumi baza'!CK116="","",'Ümumi baza'!CK116)</f>
        <v>87.781940411210599</v>
      </c>
      <c r="V116" s="68" t="str">
        <f>IF('Ümumi baza'!CL116="","",'Ümumi baza'!CL116)</f>
        <v/>
      </c>
      <c r="W116" s="68">
        <f>IF('Ümumi baza'!CM116="","",'Ümumi baza'!CM116)</f>
        <v>87.781940411210599</v>
      </c>
      <c r="X116" s="68" t="str">
        <f>IF('Ümumi baza'!CN116="","",'Ümumi baza'!CN116)</f>
        <v/>
      </c>
      <c r="Y116" s="68">
        <f>IF('Ümumi baza'!DA116="","",'Ümumi baza'!DA116)</f>
        <v>80.619896709570625</v>
      </c>
      <c r="Z116" s="68" t="str">
        <f>IF('Ümumi baza'!DN116="","",'Ümumi baza'!DN116)</f>
        <v/>
      </c>
      <c r="AA116" s="68" t="str">
        <f>IF('Ümumi baza'!DO116="","",'Ümumi baza'!DO116)</f>
        <v/>
      </c>
      <c r="AB116" s="68">
        <f>IF('Ümumi baza'!DP116="","",'Ümumi baza'!DP116)</f>
        <v>81.128650284900303</v>
      </c>
      <c r="AC116" s="68" t="str">
        <f>IF('Ümumi baza'!DQ116="","",'Ümumi baza'!DQ116)</f>
        <v/>
      </c>
      <c r="AD116" s="68">
        <f>IF('Ümumi baza'!DR116="","",'Ümumi baza'!DR116)</f>
        <v>81.128650284900303</v>
      </c>
      <c r="AE116" s="68" t="str">
        <f>IF('Ümumi baza'!DS116="","",'Ümumi baza'!DS116)</f>
        <v/>
      </c>
      <c r="AF116" s="68">
        <f>IF('Ümumi baza'!EF116="","",'Ümumi baza'!EF116)</f>
        <v>77.661234567901232</v>
      </c>
      <c r="AG116" s="68" t="str">
        <f>IF('Ümumi baza'!ES116="","",'Ümumi baza'!ES116)</f>
        <v/>
      </c>
      <c r="AH116" s="68" t="str">
        <f>IF('Ümumi baza'!ET116="","",'Ümumi baza'!ET116)</f>
        <v/>
      </c>
      <c r="AI116" s="68">
        <f>IF('Ümumi baza'!EU116="","",'Ümumi baza'!EU116)</f>
        <v>81.88436998556999</v>
      </c>
      <c r="AJ116" s="68">
        <f>IF('Ümumi baza'!EV116="","",'Ümumi baza'!EV116)</f>
        <v>79.75389009139009</v>
      </c>
      <c r="AK116" s="68">
        <f>IF('Ümumi baza'!EW116="","",'Ümumi baza'!EW116)</f>
        <v>80.606082049062053</v>
      </c>
      <c r="AL116" s="68" t="str">
        <f>IF('Ümumi baza'!EX116="","",'Ümumi baza'!EX116)</f>
        <v/>
      </c>
      <c r="AM116" s="68">
        <f>IF('Ümumi baza'!FK116="","",'Ümumi baza'!FK116)</f>
        <v>80.857462406015031</v>
      </c>
      <c r="AN116" s="68" t="str">
        <f>IF('Ümumi baza'!FX116="","",'Ümumi baza'!FX116)</f>
        <v/>
      </c>
      <c r="AO116" s="68" t="str">
        <f>IF('Ümumi baza'!FY116="","",'Ümumi baza'!FY116)</f>
        <v/>
      </c>
      <c r="AP116" s="68">
        <f>IF('Ümumi baza'!FZ116="","",'Ümumi baza'!FZ116)</f>
        <v>70.243406593406576</v>
      </c>
      <c r="AQ116" s="68" t="str">
        <f>IF('Ümumi baza'!GA116="","",'Ümumi baza'!GA116)</f>
        <v/>
      </c>
      <c r="AR116" s="68">
        <f>IF('Ümumi baza'!GB116="","",'Ümumi baza'!GB116)</f>
        <v>70.243406593406576</v>
      </c>
      <c r="AS116" s="68" t="str">
        <f>IF('Ümumi baza'!GC116="","",'Ümumi baza'!GC116)</f>
        <v/>
      </c>
      <c r="AT116" s="68">
        <f>IF('Ümumi baza'!GP116="","",'Ümumi baza'!GP116)</f>
        <v>78.816132780263217</v>
      </c>
      <c r="AU116" s="68" t="str">
        <f>IF('Ümumi baza'!HC116="","",'Ümumi baza'!HC116)</f>
        <v/>
      </c>
      <c r="AV116" s="68" t="str">
        <f>IF('Ümumi baza'!HD116="","",'Ümumi baza'!HD116)</f>
        <v/>
      </c>
      <c r="AW116" s="68">
        <f>IF('Ümumi baza'!HE116="","",'Ümumi baza'!HE116)</f>
        <v>75.851120704692121</v>
      </c>
      <c r="AX116" s="68">
        <f>IF('Ümumi baza'!HF116="","",'Ümumi baza'!HF116)</f>
        <v>79.869565217391298</v>
      </c>
      <c r="AY116" s="68">
        <f>IF('Ümumi baza'!HG116="","",'Ümumi baza'!HG116)</f>
        <v>75.624930228501654</v>
      </c>
      <c r="AZ116" s="68" t="str">
        <f>IF('Ümumi baza'!HH116="","",'Ümumi baza'!HH116)</f>
        <v/>
      </c>
      <c r="BA116" s="68">
        <f>IF('Ümumi baza'!HU116="","",'Ümumi baza'!HU116)</f>
        <v>82.7138474446987</v>
      </c>
      <c r="BB116" s="68" t="str">
        <f>IF('Ümumi baza'!IH116="","",'Ümumi baza'!IH116)</f>
        <v/>
      </c>
      <c r="BC116" s="68" t="str">
        <f>IF('Ümumi baza'!II116="","",'Ümumi baza'!II116)</f>
        <v/>
      </c>
      <c r="BD116" s="68">
        <f>IF('Ümumi baza'!IJ116="","",'Ümumi baza'!IJ116)</f>
        <v>80.418930274636807</v>
      </c>
      <c r="BE116" s="68" t="str">
        <f>IF('Ümumi baza'!IK116="","",'Ümumi baza'!IK116)</f>
        <v/>
      </c>
      <c r="BF116" s="68">
        <f>IF('Ümumi baza'!IL116="","",'Ümumi baza'!IL116)</f>
        <v>80.418930274636807</v>
      </c>
      <c r="BG116" s="68" t="str">
        <f>IF('Ümumi baza'!IM116="","",'Ümumi baza'!IM116)</f>
        <v/>
      </c>
      <c r="BH116" s="68">
        <f>IF('Ümumi baza'!IZ116="","",'Ümumi baza'!IZ116)</f>
        <v>145.42049526696468</v>
      </c>
      <c r="BI116" s="68" t="str">
        <f>IF('Ümumi baza'!JM116="","",'Ümumi baza'!JM116)</f>
        <v/>
      </c>
      <c r="BJ116" s="68" t="str">
        <f>IF('Ümumi baza'!JN116="","",'Ümumi baza'!JN116)</f>
        <v/>
      </c>
      <c r="BK116" s="68">
        <f>IF('Ümumi baza'!JO116="","",'Ümumi baza'!JO116)</f>
        <v>77.110226901245213</v>
      </c>
      <c r="BL116" s="68" t="str">
        <f>IF('Ümumi baza'!JP116="","",'Ümumi baza'!JP116)</f>
        <v/>
      </c>
      <c r="BM116" s="68">
        <f>IF('Ümumi baza'!JQ116="","",'Ümumi baza'!JQ116)</f>
        <v>77.110226901245213</v>
      </c>
      <c r="BN116" s="68" t="str">
        <f>IF('Ümumi baza'!JR116="","",'Ümumi baza'!JR116)</f>
        <v/>
      </c>
      <c r="BO116" s="68">
        <f>IF('Ümumi baza'!KE116="","",'Ümumi baza'!KE116)</f>
        <v>78.377741702741716</v>
      </c>
      <c r="BP116" s="68" t="str">
        <f>IF('Ümumi baza'!KR116="","",'Ümumi baza'!KR116)</f>
        <v/>
      </c>
      <c r="BQ116" s="68" t="str">
        <f>IF('Ümumi baza'!KS116="","",'Ümumi baza'!KS116)</f>
        <v/>
      </c>
      <c r="BR116" s="68">
        <f>IF('Ümumi baza'!KT116="","",'Ümumi baza'!KT116)</f>
        <v>81.372600408850417</v>
      </c>
      <c r="BS116" s="68">
        <f>IF('Ümumi baza'!KU116="","",'Ümumi baza'!KU116)</f>
        <v>78.096363636363634</v>
      </c>
      <c r="BT116" s="68">
        <f>IF('Ümumi baza'!KV116="","",'Ümumi baza'!KV116)</f>
        <v>79.457215488215482</v>
      </c>
      <c r="BU116" s="68" t="str">
        <f>IF('Ümumi baza'!KW116="","",'Ümumi baza'!KW116)</f>
        <v/>
      </c>
      <c r="BV116" s="68" t="str">
        <f>IF('Ümumi baza'!LJ116="","",'Ümumi baza'!LJ116)</f>
        <v/>
      </c>
      <c r="BW116" s="68" t="str">
        <f>IF('Ümumi baza'!LW116="","",'Ümumi baza'!LW116)</f>
        <v/>
      </c>
      <c r="BX116" s="68" t="str">
        <f>IF('Ümumi baza'!LX116="","",'Ümumi baza'!LX116)</f>
        <v/>
      </c>
      <c r="BY116" s="68" t="str">
        <f>IF('Ümumi baza'!LY116="","",'Ümumi baza'!LY116)</f>
        <v/>
      </c>
      <c r="BZ116" s="68" t="str">
        <f>IF('Ümumi baza'!LZ116="","",'Ümumi baza'!LZ116)</f>
        <v/>
      </c>
      <c r="CA116" s="68" t="str">
        <f>IF('Ümumi baza'!MA116="","",'Ümumi baza'!MA116)</f>
        <v/>
      </c>
      <c r="CB116" s="68" t="str">
        <f>IF('Ümumi baza'!MB116="","",'Ümumi baza'!MB116)</f>
        <v/>
      </c>
      <c r="CC116" s="68" t="str">
        <f>IF('Ümumi baza'!MO116="","",'Ümumi baza'!MO116)</f>
        <v/>
      </c>
      <c r="CD116" s="68" t="str">
        <f>IF('Ümumi baza'!NB116="","",'Ümumi baza'!NB116)</f>
        <v/>
      </c>
      <c r="CE116" s="68" t="str">
        <f>IF('Ümumi baza'!NC116="","",'Ümumi baza'!NC116)</f>
        <v/>
      </c>
      <c r="CF116" s="68" t="str">
        <f>IF('Ümumi baza'!ND116="","",'Ümumi baza'!ND116)</f>
        <v/>
      </c>
      <c r="CG116" s="68" t="str">
        <f>IF('Ümumi baza'!NE116="","",'Ümumi baza'!NE116)</f>
        <v/>
      </c>
      <c r="CH116" s="68" t="str">
        <f>IF('Ümumi baza'!NF116="","",'Ümumi baza'!NF116)</f>
        <v/>
      </c>
      <c r="CI116" s="68" t="str">
        <f>IF('Ümumi baza'!NG116="","",'Ümumi baza'!NG116)</f>
        <v/>
      </c>
      <c r="CJ116" s="69">
        <f t="shared" si="8"/>
        <v>89.209544411165012</v>
      </c>
      <c r="CK116" s="69" t="e">
        <f t="shared" si="9"/>
        <v>#DIV/0!</v>
      </c>
      <c r="CL116" s="69" t="e">
        <f t="shared" si="10"/>
        <v>#DIV/0!</v>
      </c>
      <c r="CM116" s="69">
        <f t="shared" si="11"/>
        <v>79.473905695564</v>
      </c>
      <c r="CN116" s="69">
        <f t="shared" si="12"/>
        <v>79.239939648381679</v>
      </c>
      <c r="CO116" s="69">
        <f t="shared" si="13"/>
        <v>79.046422778897337</v>
      </c>
      <c r="CP116" s="69" t="e">
        <f t="shared" si="14"/>
        <v>#DIV/0!</v>
      </c>
    </row>
    <row r="117" spans="1:94" x14ac:dyDescent="0.3">
      <c r="A117" s="63"/>
      <c r="B117" s="68" t="str">
        <f>IF('Ümumi baza'!B117="","",'Ümumi baza'!B117)</f>
        <v/>
      </c>
      <c r="C117" s="68" t="s">
        <v>86</v>
      </c>
      <c r="D117" s="68" t="str">
        <f>IF('Ümumi baza'!L117="","",'Ümumi baza'!L117)</f>
        <v/>
      </c>
      <c r="E117" s="68" t="str">
        <f>IF('Ümumi baza'!Y117="","",'Ümumi baza'!Y117)</f>
        <v/>
      </c>
      <c r="F117" s="68" t="str">
        <f>IF('Ümumi baza'!Z117="","",'Ümumi baza'!Z117)</f>
        <v/>
      </c>
      <c r="G117" s="68" t="str">
        <f>IF('Ümumi baza'!AA117="","",'Ümumi baza'!AA117)</f>
        <v/>
      </c>
      <c r="H117" s="68" t="str">
        <f>IF('Ümumi baza'!AB117="","",'Ümumi baza'!AB117)</f>
        <v/>
      </c>
      <c r="I117" s="68" t="str">
        <f>IF('Ümumi baza'!AC117="","",'Ümumi baza'!AC117)</f>
        <v/>
      </c>
      <c r="J117" s="68" t="str">
        <f>IF('Ümumi baza'!AD117="","",'Ümumi baza'!AD117)</f>
        <v/>
      </c>
      <c r="K117" s="68" t="str">
        <f>IF('Ümumi baza'!AQ117="","",'Ümumi baza'!AQ117)</f>
        <v/>
      </c>
      <c r="L117" s="68" t="str">
        <f>IF('Ümumi baza'!BD117="","",'Ümumi baza'!BD117)</f>
        <v/>
      </c>
      <c r="M117" s="68" t="str">
        <f>IF('Ümumi baza'!BE117="","",'Ümumi baza'!BE117)</f>
        <v/>
      </c>
      <c r="N117" s="68" t="str">
        <f>IF('Ümumi baza'!BF117="","",'Ümumi baza'!BF117)</f>
        <v/>
      </c>
      <c r="O117" s="68" t="str">
        <f>IF('Ümumi baza'!BG117="","",'Ümumi baza'!BG117)</f>
        <v/>
      </c>
      <c r="P117" s="68" t="str">
        <f>IF('Ümumi baza'!BH117="","",'Ümumi baza'!BH117)</f>
        <v/>
      </c>
      <c r="Q117" s="68" t="str">
        <f>IF('Ümumi baza'!BI117="","",'Ümumi baza'!BI117)</f>
        <v/>
      </c>
      <c r="R117" s="68" t="str">
        <f>IF('Ümumi baza'!BV117="","",'Ümumi baza'!BV117)</f>
        <v/>
      </c>
      <c r="S117" s="68" t="str">
        <f>IF('Ümumi baza'!CI117="","",'Ümumi baza'!CI117)</f>
        <v/>
      </c>
      <c r="T117" s="68" t="str">
        <f>IF('Ümumi baza'!CJ117="","",'Ümumi baza'!CJ117)</f>
        <v/>
      </c>
      <c r="U117" s="68" t="str">
        <f>IF('Ümumi baza'!CK117="","",'Ümumi baza'!CK117)</f>
        <v/>
      </c>
      <c r="V117" s="68" t="str">
        <f>IF('Ümumi baza'!CL117="","",'Ümumi baza'!CL117)</f>
        <v/>
      </c>
      <c r="W117" s="68" t="str">
        <f>IF('Ümumi baza'!CM117="","",'Ümumi baza'!CM117)</f>
        <v/>
      </c>
      <c r="X117" s="68" t="str">
        <f>IF('Ümumi baza'!CN117="","",'Ümumi baza'!CN117)</f>
        <v/>
      </c>
      <c r="Y117" s="68">
        <f>IF('Ümumi baza'!DA117="","",'Ümumi baza'!DA117)</f>
        <v>74.511642156862749</v>
      </c>
      <c r="Z117" s="68">
        <f>IF('Ümumi baza'!DN117="","",'Ümumi baza'!DN117)</f>
        <v>0</v>
      </c>
      <c r="AA117" s="68">
        <f>IF('Ümumi baza'!DO117="","",'Ümumi baza'!DO117)</f>
        <v>0</v>
      </c>
      <c r="AB117" s="68">
        <f>IF('Ümumi baza'!DP117="","",'Ümumi baza'!DP117)</f>
        <v>79.231393946467477</v>
      </c>
      <c r="AC117" s="68">
        <f>IF('Ümumi baza'!DQ117="","",'Ümumi baza'!DQ117)</f>
        <v>0</v>
      </c>
      <c r="AD117" s="68">
        <f>IF('Ümumi baza'!DR117="","",'Ümumi baza'!DR117)</f>
        <v>79.231393946467477</v>
      </c>
      <c r="AE117" s="68">
        <f>IF('Ümumi baza'!DS117="","",'Ümumi baza'!DS117)</f>
        <v>0</v>
      </c>
      <c r="AF117" s="68" t="str">
        <f>IF('Ümumi baza'!EF117="","",'Ümumi baza'!EF117)</f>
        <v/>
      </c>
      <c r="AG117" s="68" t="str">
        <f>IF('Ümumi baza'!ES117="","",'Ümumi baza'!ES117)</f>
        <v/>
      </c>
      <c r="AH117" s="68" t="str">
        <f>IF('Ümumi baza'!ET117="","",'Ümumi baza'!ET117)</f>
        <v/>
      </c>
      <c r="AI117" s="68" t="str">
        <f>IF('Ümumi baza'!EU117="","",'Ümumi baza'!EU117)</f>
        <v/>
      </c>
      <c r="AJ117" s="68" t="str">
        <f>IF('Ümumi baza'!EV117="","",'Ümumi baza'!EV117)</f>
        <v/>
      </c>
      <c r="AK117" s="68" t="str">
        <f>IF('Ümumi baza'!EW117="","",'Ümumi baza'!EW117)</f>
        <v/>
      </c>
      <c r="AL117" s="68" t="str">
        <f>IF('Ümumi baza'!EX117="","",'Ümumi baza'!EX117)</f>
        <v/>
      </c>
      <c r="AM117" s="68">
        <f>IF('Ümumi baza'!FK117="","",'Ümumi baza'!FK117)</f>
        <v>75.466020821283976</v>
      </c>
      <c r="AN117" s="68">
        <f>IF('Ümumi baza'!FX117="","",'Ümumi baza'!FX117)</f>
        <v>0</v>
      </c>
      <c r="AO117" s="68">
        <f>IF('Ümumi baza'!FY117="","",'Ümumi baza'!FY117)</f>
        <v>0</v>
      </c>
      <c r="AP117" s="68">
        <f>IF('Ümumi baza'!FZ117="","",'Ümumi baza'!FZ117)</f>
        <v>67.320176899124263</v>
      </c>
      <c r="AQ117" s="68">
        <f>IF('Ümumi baza'!GA117="","",'Ümumi baza'!GA117)</f>
        <v>0</v>
      </c>
      <c r="AR117" s="68">
        <f>IF('Ümumi baza'!GB117="","",'Ümumi baza'!GB117)</f>
        <v>67.320176899124263</v>
      </c>
      <c r="AS117" s="68">
        <f>IF('Ümumi baza'!GC117="","",'Ümumi baza'!GC117)</f>
        <v>0</v>
      </c>
      <c r="AT117" s="68" t="str">
        <f>IF('Ümumi baza'!GP117="","",'Ümumi baza'!GP117)</f>
        <v/>
      </c>
      <c r="AU117" s="68" t="str">
        <f>IF('Ümumi baza'!HC117="","",'Ümumi baza'!HC117)</f>
        <v/>
      </c>
      <c r="AV117" s="68" t="str">
        <f>IF('Ümumi baza'!HD117="","",'Ümumi baza'!HD117)</f>
        <v/>
      </c>
      <c r="AW117" s="68" t="str">
        <f>IF('Ümumi baza'!HE117="","",'Ümumi baza'!HE117)</f>
        <v/>
      </c>
      <c r="AX117" s="68" t="str">
        <f>IF('Ümumi baza'!HF117="","",'Ümumi baza'!HF117)</f>
        <v/>
      </c>
      <c r="AY117" s="68" t="str">
        <f>IF('Ümumi baza'!HG117="","",'Ümumi baza'!HG117)</f>
        <v/>
      </c>
      <c r="AZ117" s="68" t="str">
        <f>IF('Ümumi baza'!HH117="","",'Ümumi baza'!HH117)</f>
        <v/>
      </c>
      <c r="BA117" s="68">
        <f>IF('Ümumi baza'!HU117="","",'Ümumi baza'!HU117)</f>
        <v>66.264806721056729</v>
      </c>
      <c r="BB117" s="68">
        <f>IF('Ümumi baza'!IH117="","",'Ümumi baza'!IH117)</f>
        <v>0</v>
      </c>
      <c r="BC117" s="68">
        <f>IF('Ümumi baza'!II117="","",'Ümumi baza'!II117)</f>
        <v>0</v>
      </c>
      <c r="BD117" s="68">
        <f>IF('Ümumi baza'!IJ117="","",'Ümumi baza'!IJ117)</f>
        <v>78.897379645817139</v>
      </c>
      <c r="BE117" s="68">
        <f>IF('Ümumi baza'!IK117="","",'Ümumi baza'!IK117)</f>
        <v>0</v>
      </c>
      <c r="BF117" s="68">
        <f>IF('Ümumi baza'!IL117="","",'Ümumi baza'!IL117)</f>
        <v>78.897379645817139</v>
      </c>
      <c r="BG117" s="68">
        <f>IF('Ümumi baza'!IM117="","",'Ümumi baza'!IM117)</f>
        <v>0</v>
      </c>
      <c r="BH117" s="68">
        <f>IF('Ümumi baza'!IZ117="","",'Ümumi baza'!IZ117)</f>
        <v>75.17613339041911</v>
      </c>
      <c r="BI117" s="68">
        <f>IF('Ümumi baza'!JM117="","",'Ümumi baza'!JM117)</f>
        <v>0</v>
      </c>
      <c r="BJ117" s="68">
        <f>IF('Ümumi baza'!JN117="","",'Ümumi baza'!JN117)</f>
        <v>0</v>
      </c>
      <c r="BK117" s="68">
        <f>IF('Ümumi baza'!JO117="","",'Ümumi baza'!JO117)</f>
        <v>72.40522374450947</v>
      </c>
      <c r="BL117" s="68">
        <f>IF('Ümumi baza'!JP117="","",'Ümumi baza'!JP117)</f>
        <v>0</v>
      </c>
      <c r="BM117" s="68">
        <f>IF('Ümumi baza'!JQ117="","",'Ümumi baza'!JQ117)</f>
        <v>72.40522374450947</v>
      </c>
      <c r="BN117" s="68">
        <f>IF('Ümumi baza'!JR117="","",'Ümumi baza'!JR117)</f>
        <v>0</v>
      </c>
      <c r="BO117" s="68" t="str">
        <f>IF('Ümumi baza'!KE117="","",'Ümumi baza'!KE117)</f>
        <v/>
      </c>
      <c r="BP117" s="68" t="str">
        <f>IF('Ümumi baza'!KR117="","",'Ümumi baza'!KR117)</f>
        <v/>
      </c>
      <c r="BQ117" s="68" t="str">
        <f>IF('Ümumi baza'!KS117="","",'Ümumi baza'!KS117)</f>
        <v/>
      </c>
      <c r="BR117" s="68" t="str">
        <f>IF('Ümumi baza'!KT117="","",'Ümumi baza'!KT117)</f>
        <v/>
      </c>
      <c r="BS117" s="68" t="str">
        <f>IF('Ümumi baza'!KU117="","",'Ümumi baza'!KU117)</f>
        <v/>
      </c>
      <c r="BT117" s="68" t="str">
        <f>IF('Ümumi baza'!KV117="","",'Ümumi baza'!KV117)</f>
        <v/>
      </c>
      <c r="BU117" s="68" t="str">
        <f>IF('Ümumi baza'!KW117="","",'Ümumi baza'!KW117)</f>
        <v/>
      </c>
      <c r="BV117" s="68">
        <f>IF('Ümumi baza'!LJ117="","",'Ümumi baza'!LJ117)</f>
        <v>0</v>
      </c>
      <c r="BW117" s="68">
        <f>IF('Ümumi baza'!LW117="","",'Ümumi baza'!LW117)</f>
        <v>0</v>
      </c>
      <c r="BX117" s="68">
        <f>IF('Ümumi baza'!LX117="","",'Ümumi baza'!LX117)</f>
        <v>0</v>
      </c>
      <c r="BY117" s="68">
        <f>IF('Ümumi baza'!LY117="","",'Ümumi baza'!LY117)</f>
        <v>0</v>
      </c>
      <c r="BZ117" s="68">
        <f>IF('Ümumi baza'!LZ117="","",'Ümumi baza'!LZ117)</f>
        <v>0</v>
      </c>
      <c r="CA117" s="68">
        <f>IF('Ümumi baza'!MA117="","",'Ümumi baza'!MA117)</f>
        <v>0</v>
      </c>
      <c r="CB117" s="68">
        <f>IF('Ümumi baza'!MB117="","",'Ümumi baza'!MB117)</f>
        <v>0</v>
      </c>
      <c r="CC117" s="68" t="str">
        <f>IF('Ümumi baza'!MO117="","",'Ümumi baza'!MO117)</f>
        <v/>
      </c>
      <c r="CD117" s="68" t="str">
        <f>IF('Ümumi baza'!NB117="","",'Ümumi baza'!NB117)</f>
        <v/>
      </c>
      <c r="CE117" s="68" t="str">
        <f>IF('Ümumi baza'!NC117="","",'Ümumi baza'!NC117)</f>
        <v/>
      </c>
      <c r="CF117" s="68" t="str">
        <f>IF('Ümumi baza'!ND117="","",'Ümumi baza'!ND117)</f>
        <v/>
      </c>
      <c r="CG117" s="68" t="str">
        <f>IF('Ümumi baza'!NE117="","",'Ümumi baza'!NE117)</f>
        <v/>
      </c>
      <c r="CH117" s="68" t="str">
        <f>IF('Ümumi baza'!NF117="","",'Ümumi baza'!NF117)</f>
        <v/>
      </c>
      <c r="CI117" s="68" t="str">
        <f>IF('Ümumi baza'!NG117="","",'Ümumi baza'!NG117)</f>
        <v/>
      </c>
      <c r="CJ117" s="69">
        <f t="shared" si="8"/>
        <v>58.283720617924516</v>
      </c>
      <c r="CK117" s="69">
        <f t="shared" si="9"/>
        <v>0</v>
      </c>
      <c r="CL117" s="69">
        <f t="shared" si="10"/>
        <v>0</v>
      </c>
      <c r="CM117" s="69">
        <f t="shared" si="11"/>
        <v>59.570834847183662</v>
      </c>
      <c r="CN117" s="69">
        <f t="shared" si="12"/>
        <v>0</v>
      </c>
      <c r="CO117" s="69">
        <f t="shared" si="13"/>
        <v>59.570834847183662</v>
      </c>
      <c r="CP117" s="69">
        <f t="shared" si="14"/>
        <v>0</v>
      </c>
    </row>
    <row r="118" spans="1:94" x14ac:dyDescent="0.3">
      <c r="A118" s="63"/>
      <c r="B118" s="68" t="str">
        <f>IF('Ümumi baza'!B118="","",'Ümumi baza'!B118)</f>
        <v/>
      </c>
      <c r="C118" s="68" t="s">
        <v>87</v>
      </c>
      <c r="D118" s="68" t="str">
        <f>IF('Ümumi baza'!L118="","",'Ümumi baza'!L118)</f>
        <v/>
      </c>
      <c r="E118" s="68" t="str">
        <f>IF('Ümumi baza'!Y118="","",'Ümumi baza'!Y118)</f>
        <v/>
      </c>
      <c r="F118" s="68" t="str">
        <f>IF('Ümumi baza'!Z118="","",'Ümumi baza'!Z118)</f>
        <v/>
      </c>
      <c r="G118" s="68" t="str">
        <f>IF('Ümumi baza'!AA118="","",'Ümumi baza'!AA118)</f>
        <v/>
      </c>
      <c r="H118" s="68" t="str">
        <f>IF('Ümumi baza'!AB118="","",'Ümumi baza'!AB118)</f>
        <v/>
      </c>
      <c r="I118" s="68" t="str">
        <f>IF('Ümumi baza'!AC118="","",'Ümumi baza'!AC118)</f>
        <v/>
      </c>
      <c r="J118" s="68" t="str">
        <f>IF('Ümumi baza'!AD118="","",'Ümumi baza'!AD118)</f>
        <v/>
      </c>
      <c r="K118" s="68" t="str">
        <f>IF('Ümumi baza'!AQ118="","",'Ümumi baza'!AQ118)</f>
        <v/>
      </c>
      <c r="L118" s="68" t="str">
        <f>IF('Ümumi baza'!BD118="","",'Ümumi baza'!BD118)</f>
        <v/>
      </c>
      <c r="M118" s="68" t="str">
        <f>IF('Ümumi baza'!BE118="","",'Ümumi baza'!BE118)</f>
        <v/>
      </c>
      <c r="N118" s="68" t="str">
        <f>IF('Ümumi baza'!BF118="","",'Ümumi baza'!BF118)</f>
        <v/>
      </c>
      <c r="O118" s="68" t="str">
        <f>IF('Ümumi baza'!BG118="","",'Ümumi baza'!BG118)</f>
        <v/>
      </c>
      <c r="P118" s="68" t="str">
        <f>IF('Ümumi baza'!BH118="","",'Ümumi baza'!BH118)</f>
        <v/>
      </c>
      <c r="Q118" s="68" t="str">
        <f>IF('Ümumi baza'!BI118="","",'Ümumi baza'!BI118)</f>
        <v/>
      </c>
      <c r="R118" s="68" t="str">
        <f>IF('Ümumi baza'!BV118="","",'Ümumi baza'!BV118)</f>
        <v/>
      </c>
      <c r="S118" s="68" t="str">
        <f>IF('Ümumi baza'!CI118="","",'Ümumi baza'!CI118)</f>
        <v/>
      </c>
      <c r="T118" s="68" t="str">
        <f>IF('Ümumi baza'!CJ118="","",'Ümumi baza'!CJ118)</f>
        <v/>
      </c>
      <c r="U118" s="68" t="str">
        <f>IF('Ümumi baza'!CK118="","",'Ümumi baza'!CK118)</f>
        <v/>
      </c>
      <c r="V118" s="68" t="str">
        <f>IF('Ümumi baza'!CL118="","",'Ümumi baza'!CL118)</f>
        <v/>
      </c>
      <c r="W118" s="68" t="str">
        <f>IF('Ümumi baza'!CM118="","",'Ümumi baza'!CM118)</f>
        <v/>
      </c>
      <c r="X118" s="68" t="str">
        <f>IF('Ümumi baza'!CN118="","",'Ümumi baza'!CN118)</f>
        <v/>
      </c>
      <c r="Y118" s="68">
        <f>IF('Ümumi baza'!DA118="","",'Ümumi baza'!DA118)</f>
        <v>81.043055555555554</v>
      </c>
      <c r="Z118" s="68">
        <f>IF('Ümumi baza'!DN118="","",'Ümumi baza'!DN118)</f>
        <v>0</v>
      </c>
      <c r="AA118" s="68">
        <f>IF('Ümumi baza'!DO118="","",'Ümumi baza'!DO118)</f>
        <v>0</v>
      </c>
      <c r="AB118" s="68">
        <f>IF('Ümumi baza'!DP118="","",'Ümumi baza'!DP118)</f>
        <v>82.709104938271608</v>
      </c>
      <c r="AC118" s="68">
        <f>IF('Ümumi baza'!DQ118="","",'Ümumi baza'!DQ118)</f>
        <v>0</v>
      </c>
      <c r="AD118" s="68">
        <f>IF('Ümumi baza'!DR118="","",'Ümumi baza'!DR118)</f>
        <v>82.709104938271608</v>
      </c>
      <c r="AE118" s="68">
        <f>IF('Ümumi baza'!DS118="","",'Ümumi baza'!DS118)</f>
        <v>0</v>
      </c>
      <c r="AF118" s="68" t="str">
        <f>IF('Ümumi baza'!EF118="","",'Ümumi baza'!EF118)</f>
        <v/>
      </c>
      <c r="AG118" s="68" t="str">
        <f>IF('Ümumi baza'!ES118="","",'Ümumi baza'!ES118)</f>
        <v/>
      </c>
      <c r="AH118" s="68" t="str">
        <f>IF('Ümumi baza'!ET118="","",'Ümumi baza'!ET118)</f>
        <v/>
      </c>
      <c r="AI118" s="68" t="str">
        <f>IF('Ümumi baza'!EU118="","",'Ümumi baza'!EU118)</f>
        <v/>
      </c>
      <c r="AJ118" s="68" t="str">
        <f>IF('Ümumi baza'!EV118="","",'Ümumi baza'!EV118)</f>
        <v/>
      </c>
      <c r="AK118" s="68" t="str">
        <f>IF('Ümumi baza'!EW118="","",'Ümumi baza'!EW118)</f>
        <v/>
      </c>
      <c r="AL118" s="68" t="str">
        <f>IF('Ümumi baza'!EX118="","",'Ümumi baza'!EX118)</f>
        <v/>
      </c>
      <c r="AM118" s="68">
        <f>IF('Ümumi baza'!FK118="","",'Ümumi baza'!FK118)</f>
        <v>82.406776556776563</v>
      </c>
      <c r="AN118" s="68">
        <f>IF('Ümumi baza'!FX118="","",'Ümumi baza'!FX118)</f>
        <v>0</v>
      </c>
      <c r="AO118" s="68">
        <f>IF('Ümumi baza'!FY118="","",'Ümumi baza'!FY118)</f>
        <v>0</v>
      </c>
      <c r="AP118" s="68">
        <f>IF('Ümumi baza'!FZ118="","",'Ümumi baza'!FZ118)</f>
        <v>75.073188848188863</v>
      </c>
      <c r="AQ118" s="68">
        <f>IF('Ümumi baza'!GA118="","",'Ümumi baza'!GA118)</f>
        <v>0</v>
      </c>
      <c r="AR118" s="68">
        <f>IF('Ümumi baza'!GB118="","",'Ümumi baza'!GB118)</f>
        <v>75.073188848188863</v>
      </c>
      <c r="AS118" s="68">
        <f>IF('Ümumi baza'!GC118="","",'Ümumi baza'!GC118)</f>
        <v>0</v>
      </c>
      <c r="AT118" s="68" t="str">
        <f>IF('Ümumi baza'!GP118="","",'Ümumi baza'!GP118)</f>
        <v/>
      </c>
      <c r="AU118" s="68" t="str">
        <f>IF('Ümumi baza'!HC118="","",'Ümumi baza'!HC118)</f>
        <v/>
      </c>
      <c r="AV118" s="68" t="str">
        <f>IF('Ümumi baza'!HD118="","",'Ümumi baza'!HD118)</f>
        <v/>
      </c>
      <c r="AW118" s="68" t="str">
        <f>IF('Ümumi baza'!HE118="","",'Ümumi baza'!HE118)</f>
        <v/>
      </c>
      <c r="AX118" s="68" t="str">
        <f>IF('Ümumi baza'!HF118="","",'Ümumi baza'!HF118)</f>
        <v/>
      </c>
      <c r="AY118" s="68" t="str">
        <f>IF('Ümumi baza'!HG118="","",'Ümumi baza'!HG118)</f>
        <v/>
      </c>
      <c r="AZ118" s="68" t="str">
        <f>IF('Ümumi baza'!HH118="","",'Ümumi baza'!HH118)</f>
        <v/>
      </c>
      <c r="BA118" s="68">
        <f>IF('Ümumi baza'!HU118="","",'Ümumi baza'!HU118)</f>
        <v>66.294047619047618</v>
      </c>
      <c r="BB118" s="68">
        <f>IF('Ümumi baza'!IH118="","",'Ümumi baza'!IH118)</f>
        <v>0</v>
      </c>
      <c r="BC118" s="68">
        <f>IF('Ümumi baza'!II118="","",'Ümumi baza'!II118)</f>
        <v>0</v>
      </c>
      <c r="BD118" s="68">
        <f>IF('Ümumi baza'!IJ118="","",'Ümumi baza'!IJ118)</f>
        <v>82.929761904761904</v>
      </c>
      <c r="BE118" s="68">
        <f>IF('Ümumi baza'!IK118="","",'Ümumi baza'!IK118)</f>
        <v>0</v>
      </c>
      <c r="BF118" s="68">
        <f>IF('Ümumi baza'!IL118="","",'Ümumi baza'!IL118)</f>
        <v>82.929761904761904</v>
      </c>
      <c r="BG118" s="68">
        <f>IF('Ümumi baza'!IM118="","",'Ümumi baza'!IM118)</f>
        <v>0</v>
      </c>
      <c r="BH118" s="68">
        <f>IF('Ümumi baza'!IZ118="","",'Ümumi baza'!IZ118)</f>
        <v>223.98159340659339</v>
      </c>
      <c r="BI118" s="68">
        <f>IF('Ümumi baza'!JM118="","",'Ümumi baza'!JM118)</f>
        <v>0</v>
      </c>
      <c r="BJ118" s="68">
        <f>IF('Ümumi baza'!JN118="","",'Ümumi baza'!JN118)</f>
        <v>0</v>
      </c>
      <c r="BK118" s="68">
        <f>IF('Ümumi baza'!JO118="","",'Ümumi baza'!JO118)</f>
        <v>83.743432757718466</v>
      </c>
      <c r="BL118" s="68">
        <f>IF('Ümumi baza'!JP118="","",'Ümumi baza'!JP118)</f>
        <v>0</v>
      </c>
      <c r="BM118" s="68">
        <f>IF('Ümumi baza'!JQ118="","",'Ümumi baza'!JQ118)</f>
        <v>83.743432757718466</v>
      </c>
      <c r="BN118" s="68">
        <f>IF('Ümumi baza'!JR118="","",'Ümumi baza'!JR118)</f>
        <v>0</v>
      </c>
      <c r="BO118" s="68" t="str">
        <f>IF('Ümumi baza'!KE118="","",'Ümumi baza'!KE118)</f>
        <v/>
      </c>
      <c r="BP118" s="68" t="str">
        <f>IF('Ümumi baza'!KR118="","",'Ümumi baza'!KR118)</f>
        <v/>
      </c>
      <c r="BQ118" s="68" t="str">
        <f>IF('Ümumi baza'!KS118="","",'Ümumi baza'!KS118)</f>
        <v/>
      </c>
      <c r="BR118" s="68" t="str">
        <f>IF('Ümumi baza'!KT118="","",'Ümumi baza'!KT118)</f>
        <v/>
      </c>
      <c r="BS118" s="68" t="str">
        <f>IF('Ümumi baza'!KU118="","",'Ümumi baza'!KU118)</f>
        <v/>
      </c>
      <c r="BT118" s="68" t="str">
        <f>IF('Ümumi baza'!KV118="","",'Ümumi baza'!KV118)</f>
        <v/>
      </c>
      <c r="BU118" s="68" t="str">
        <f>IF('Ümumi baza'!KW118="","",'Ümumi baza'!KW118)</f>
        <v/>
      </c>
      <c r="BV118" s="68">
        <f>IF('Ümumi baza'!LJ118="","",'Ümumi baza'!LJ118)</f>
        <v>0</v>
      </c>
      <c r="BW118" s="68">
        <f>IF('Ümumi baza'!LW118="","",'Ümumi baza'!LW118)</f>
        <v>0</v>
      </c>
      <c r="BX118" s="68">
        <f>IF('Ümumi baza'!LX118="","",'Ümumi baza'!LX118)</f>
        <v>0</v>
      </c>
      <c r="BY118" s="68">
        <f>IF('Ümumi baza'!LY118="","",'Ümumi baza'!LY118)</f>
        <v>0</v>
      </c>
      <c r="BZ118" s="68">
        <f>IF('Ümumi baza'!LZ118="","",'Ümumi baza'!LZ118)</f>
        <v>0</v>
      </c>
      <c r="CA118" s="68">
        <f>IF('Ümumi baza'!MA118="","",'Ümumi baza'!MA118)</f>
        <v>0</v>
      </c>
      <c r="CB118" s="68">
        <f>IF('Ümumi baza'!MB118="","",'Ümumi baza'!MB118)</f>
        <v>0</v>
      </c>
      <c r="CC118" s="68" t="str">
        <f>IF('Ümumi baza'!MO118="","",'Ümumi baza'!MO118)</f>
        <v/>
      </c>
      <c r="CD118" s="68" t="str">
        <f>IF('Ümumi baza'!NB118="","",'Ümumi baza'!NB118)</f>
        <v/>
      </c>
      <c r="CE118" s="68" t="str">
        <f>IF('Ümumi baza'!NC118="","",'Ümumi baza'!NC118)</f>
        <v/>
      </c>
      <c r="CF118" s="68" t="str">
        <f>IF('Ümumi baza'!ND118="","",'Ümumi baza'!ND118)</f>
        <v/>
      </c>
      <c r="CG118" s="68" t="str">
        <f>IF('Ümumi baza'!NE118="","",'Ümumi baza'!NE118)</f>
        <v/>
      </c>
      <c r="CH118" s="68" t="str">
        <f>IF('Ümumi baza'!NF118="","",'Ümumi baza'!NF118)</f>
        <v/>
      </c>
      <c r="CI118" s="68" t="str">
        <f>IF('Ümumi baza'!NG118="","",'Ümumi baza'!NG118)</f>
        <v/>
      </c>
      <c r="CJ118" s="69">
        <f t="shared" si="8"/>
        <v>90.745094627594625</v>
      </c>
      <c r="CK118" s="69">
        <f t="shared" si="9"/>
        <v>0</v>
      </c>
      <c r="CL118" s="69">
        <f t="shared" si="10"/>
        <v>0</v>
      </c>
      <c r="CM118" s="69">
        <f t="shared" si="11"/>
        <v>64.891097689788168</v>
      </c>
      <c r="CN118" s="69">
        <f t="shared" si="12"/>
        <v>0</v>
      </c>
      <c r="CO118" s="69">
        <f t="shared" si="13"/>
        <v>64.891097689788168</v>
      </c>
      <c r="CP118" s="69">
        <f t="shared" si="14"/>
        <v>0</v>
      </c>
    </row>
    <row r="119" spans="1:94" x14ac:dyDescent="0.3">
      <c r="A119" s="63"/>
      <c r="B119" s="68" t="str">
        <f>IF('Ümumi baza'!B119="","",'Ümumi baza'!B119)</f>
        <v/>
      </c>
      <c r="C119" s="68" t="s">
        <v>88</v>
      </c>
      <c r="D119" s="68" t="str">
        <f>IF('Ümumi baza'!L119="","",'Ümumi baza'!L119)</f>
        <v/>
      </c>
      <c r="E119" s="68" t="str">
        <f>IF('Ümumi baza'!Y119="","",'Ümumi baza'!Y119)</f>
        <v/>
      </c>
      <c r="F119" s="68" t="str">
        <f>IF('Ümumi baza'!Z119="","",'Ümumi baza'!Z119)</f>
        <v/>
      </c>
      <c r="G119" s="68" t="str">
        <f>IF('Ümumi baza'!AA119="","",'Ümumi baza'!AA119)</f>
        <v/>
      </c>
      <c r="H119" s="68" t="str">
        <f>IF('Ümumi baza'!AB119="","",'Ümumi baza'!AB119)</f>
        <v/>
      </c>
      <c r="I119" s="68" t="str">
        <f>IF('Ümumi baza'!AC119="","",'Ümumi baza'!AC119)</f>
        <v/>
      </c>
      <c r="J119" s="68" t="str">
        <f>IF('Ümumi baza'!AD119="","",'Ümumi baza'!AD119)</f>
        <v/>
      </c>
      <c r="K119" s="68" t="str">
        <f>IF('Ümumi baza'!AQ119="","",'Ümumi baza'!AQ119)</f>
        <v/>
      </c>
      <c r="L119" s="68" t="str">
        <f>IF('Ümumi baza'!BD119="","",'Ümumi baza'!BD119)</f>
        <v/>
      </c>
      <c r="M119" s="68" t="str">
        <f>IF('Ümumi baza'!BE119="","",'Ümumi baza'!BE119)</f>
        <v/>
      </c>
      <c r="N119" s="68" t="str">
        <f>IF('Ümumi baza'!BF119="","",'Ümumi baza'!BF119)</f>
        <v/>
      </c>
      <c r="O119" s="68" t="str">
        <f>IF('Ümumi baza'!BG119="","",'Ümumi baza'!BG119)</f>
        <v/>
      </c>
      <c r="P119" s="68" t="str">
        <f>IF('Ümumi baza'!BH119="","",'Ümumi baza'!BH119)</f>
        <v/>
      </c>
      <c r="Q119" s="68" t="str">
        <f>IF('Ümumi baza'!BI119="","",'Ümumi baza'!BI119)</f>
        <v/>
      </c>
      <c r="R119" s="68" t="str">
        <f>IF('Ümumi baza'!BV119="","",'Ümumi baza'!BV119)</f>
        <v/>
      </c>
      <c r="S119" s="68" t="str">
        <f>IF('Ümumi baza'!CI119="","",'Ümumi baza'!CI119)</f>
        <v/>
      </c>
      <c r="T119" s="68" t="str">
        <f>IF('Ümumi baza'!CJ119="","",'Ümumi baza'!CJ119)</f>
        <v/>
      </c>
      <c r="U119" s="68">
        <f>IF('Ümumi baza'!CK119="","",'Ümumi baza'!CK119)</f>
        <v>55.195477400446343</v>
      </c>
      <c r="V119" s="68" t="str">
        <f>IF('Ümumi baza'!CL119="","",'Ümumi baza'!CL119)</f>
        <v/>
      </c>
      <c r="W119" s="68">
        <f>IF('Ümumi baza'!CM119="","",'Ümumi baza'!CM119)</f>
        <v>55.195477400446343</v>
      </c>
      <c r="X119" s="68" t="str">
        <f>IF('Ümumi baza'!CN119="","",'Ümumi baza'!CN119)</f>
        <v/>
      </c>
      <c r="Y119" s="68">
        <f>IF('Ümumi baza'!DA119="","",'Ümumi baza'!DA119)</f>
        <v>60.627385899125038</v>
      </c>
      <c r="Z119" s="68" t="str">
        <f>IF('Ümumi baza'!DN119="","",'Ümumi baza'!DN119)</f>
        <v/>
      </c>
      <c r="AA119" s="68" t="str">
        <f>IF('Ümumi baza'!DO119="","",'Ümumi baza'!DO119)</f>
        <v/>
      </c>
      <c r="AB119" s="68">
        <f>IF('Ümumi baza'!DP119="","",'Ümumi baza'!DP119)</f>
        <v>58.395299145299155</v>
      </c>
      <c r="AC119" s="68" t="str">
        <f>IF('Ümumi baza'!DQ119="","",'Ümumi baza'!DQ119)</f>
        <v/>
      </c>
      <c r="AD119" s="68">
        <f>IF('Ümumi baza'!DR119="","",'Ümumi baza'!DR119)</f>
        <v>58.395299145299155</v>
      </c>
      <c r="AE119" s="68" t="str">
        <f>IF('Ümumi baza'!DS119="","",'Ümumi baza'!DS119)</f>
        <v/>
      </c>
      <c r="AF119" s="68">
        <f>IF('Ümumi baza'!EF119="","",'Ümumi baza'!EF119)</f>
        <v>53.705972771190169</v>
      </c>
      <c r="AG119" s="68" t="str">
        <f>IF('Ümumi baza'!ES119="","",'Ümumi baza'!ES119)</f>
        <v/>
      </c>
      <c r="AH119" s="68" t="str">
        <f>IF('Ümumi baza'!ET119="","",'Ümumi baza'!ET119)</f>
        <v/>
      </c>
      <c r="AI119" s="68">
        <f>IF('Ümumi baza'!EU119="","",'Ümumi baza'!EU119)</f>
        <v>55.272486772486772</v>
      </c>
      <c r="AJ119" s="68">
        <f>IF('Ümumi baza'!EV119="","",'Ümumi baza'!EV119)</f>
        <v>50.43795093795093</v>
      </c>
      <c r="AK119" s="68">
        <f>IF('Ümumi baza'!EW119="","",'Ümumi baza'!EW119)</f>
        <v>52.502886002885994</v>
      </c>
      <c r="AL119" s="68" t="str">
        <f>IF('Ümumi baza'!EX119="","",'Ümumi baza'!EX119)</f>
        <v/>
      </c>
      <c r="AM119" s="68">
        <f>IF('Ümumi baza'!FK119="","",'Ümumi baza'!FK119)</f>
        <v>60.235588972431081</v>
      </c>
      <c r="AN119" s="68" t="str">
        <f>IF('Ümumi baza'!FX119="","",'Ümumi baza'!FX119)</f>
        <v/>
      </c>
      <c r="AO119" s="68" t="str">
        <f>IF('Ümumi baza'!FY119="","",'Ümumi baza'!FY119)</f>
        <v/>
      </c>
      <c r="AP119" s="68">
        <f>IF('Ümumi baza'!FZ119="","",'Ümumi baza'!FZ119)</f>
        <v>32.481684981684985</v>
      </c>
      <c r="AQ119" s="68" t="str">
        <f>IF('Ümumi baza'!GA119="","",'Ümumi baza'!GA119)</f>
        <v/>
      </c>
      <c r="AR119" s="68">
        <f>IF('Ümumi baza'!GB119="","",'Ümumi baza'!GB119)</f>
        <v>32.481684981684985</v>
      </c>
      <c r="AS119" s="68" t="str">
        <f>IF('Ümumi baza'!GC119="","",'Ümumi baza'!GC119)</f>
        <v/>
      </c>
      <c r="AT119" s="68">
        <f>IF('Ümumi baza'!GP119="","",'Ümumi baza'!GP119)</f>
        <v>52.520667738059046</v>
      </c>
      <c r="AU119" s="68" t="str">
        <f>IF('Ümumi baza'!HC119="","",'Ümumi baza'!HC119)</f>
        <v/>
      </c>
      <c r="AV119" s="68" t="str">
        <f>IF('Ümumi baza'!HD119="","",'Ümumi baza'!HD119)</f>
        <v/>
      </c>
      <c r="AW119" s="68">
        <f>IF('Ümumi baza'!HE119="","",'Ümumi baza'!HE119)</f>
        <v>49.396436896436896</v>
      </c>
      <c r="AX119" s="68">
        <f>IF('Ümumi baza'!HF119="","",'Ümumi baza'!HF119)</f>
        <v>47.826086956521742</v>
      </c>
      <c r="AY119" s="68">
        <f>IF('Ümumi baza'!HG119="","",'Ümumi baza'!HG119)</f>
        <v>49.396436896436896</v>
      </c>
      <c r="AZ119" s="68" t="str">
        <f>IF('Ümumi baza'!HH119="","",'Ümumi baza'!HH119)</f>
        <v/>
      </c>
      <c r="BA119" s="68">
        <f>IF('Ümumi baza'!HU119="","",'Ümumi baza'!HU119)</f>
        <v>65.544571573862186</v>
      </c>
      <c r="BB119" s="68" t="str">
        <f>IF('Ümumi baza'!IH119="","",'Ümumi baza'!IH119)</f>
        <v/>
      </c>
      <c r="BC119" s="68" t="str">
        <f>IF('Ümumi baza'!II119="","",'Ümumi baza'!II119)</f>
        <v/>
      </c>
      <c r="BD119" s="68">
        <f>IF('Ümumi baza'!IJ119="","",'Ümumi baza'!IJ119)</f>
        <v>56.742979242979239</v>
      </c>
      <c r="BE119" s="68" t="str">
        <f>IF('Ümumi baza'!IK119="","",'Ümumi baza'!IK119)</f>
        <v/>
      </c>
      <c r="BF119" s="68">
        <f>IF('Ümumi baza'!IL119="","",'Ümumi baza'!IL119)</f>
        <v>56.742979242979239</v>
      </c>
      <c r="BG119" s="68" t="str">
        <f>IF('Ümumi baza'!IM119="","",'Ümumi baza'!IM119)</f>
        <v/>
      </c>
      <c r="BH119" s="68">
        <f>IF('Ümumi baza'!IZ119="","",'Ümumi baza'!IZ119)</f>
        <v>56.665279800291238</v>
      </c>
      <c r="BI119" s="68" t="str">
        <f>IF('Ümumi baza'!JM119="","",'Ümumi baza'!JM119)</f>
        <v/>
      </c>
      <c r="BJ119" s="68" t="str">
        <f>IF('Ümumi baza'!JN119="","",'Ümumi baza'!JN119)</f>
        <v/>
      </c>
      <c r="BK119" s="68">
        <f>IF('Ümumi baza'!JO119="","",'Ümumi baza'!JO119)</f>
        <v>51.634521085322</v>
      </c>
      <c r="BL119" s="68" t="str">
        <f>IF('Ümumi baza'!JP119="","",'Ümumi baza'!JP119)</f>
        <v/>
      </c>
      <c r="BM119" s="68">
        <f>IF('Ümumi baza'!JQ119="","",'Ümumi baza'!JQ119)</f>
        <v>51.634521085322</v>
      </c>
      <c r="BN119" s="68" t="str">
        <f>IF('Ümumi baza'!JR119="","",'Ümumi baza'!JR119)</f>
        <v/>
      </c>
      <c r="BO119" s="68">
        <f>IF('Ümumi baza'!KE119="","",'Ümumi baza'!KE119)</f>
        <v>57.772005772005777</v>
      </c>
      <c r="BP119" s="68" t="str">
        <f>IF('Ümumi baza'!KR119="","",'Ümumi baza'!KR119)</f>
        <v/>
      </c>
      <c r="BQ119" s="68" t="str">
        <f>IF('Ümumi baza'!KS119="","",'Ümumi baza'!KS119)</f>
        <v/>
      </c>
      <c r="BR119" s="68">
        <f>IF('Ümumi baza'!KT119="","",'Ümumi baza'!KT119)</f>
        <v>62.157287157287158</v>
      </c>
      <c r="BS119" s="68">
        <f>IF('Ümumi baza'!KU119="","",'Ümumi baza'!KU119)</f>
        <v>56.506493506493506</v>
      </c>
      <c r="BT119" s="68">
        <f>IF('Ümumi baza'!KV119="","",'Ümumi baza'!KV119)</f>
        <v>58.45454545454546</v>
      </c>
      <c r="BU119" s="68" t="str">
        <f>IF('Ümumi baza'!KW119="","",'Ümumi baza'!KW119)</f>
        <v/>
      </c>
      <c r="BV119" s="68" t="str">
        <f>IF('Ümumi baza'!LJ119="","",'Ümumi baza'!LJ119)</f>
        <v/>
      </c>
      <c r="BW119" s="68" t="str">
        <f>IF('Ümumi baza'!LW119="","",'Ümumi baza'!LW119)</f>
        <v/>
      </c>
      <c r="BX119" s="68" t="str">
        <f>IF('Ümumi baza'!LX119="","",'Ümumi baza'!LX119)</f>
        <v/>
      </c>
      <c r="BY119" s="68" t="str">
        <f>IF('Ümumi baza'!LY119="","",'Ümumi baza'!LY119)</f>
        <v/>
      </c>
      <c r="BZ119" s="68" t="str">
        <f>IF('Ümumi baza'!LZ119="","",'Ümumi baza'!LZ119)</f>
        <v/>
      </c>
      <c r="CA119" s="68" t="str">
        <f>IF('Ümumi baza'!MA119="","",'Ümumi baza'!MA119)</f>
        <v/>
      </c>
      <c r="CB119" s="68" t="str">
        <f>IF('Ümumi baza'!MB119="","",'Ümumi baza'!MB119)</f>
        <v/>
      </c>
      <c r="CC119" s="68" t="str">
        <f>IF('Ümumi baza'!MO119="","",'Ümumi baza'!MO119)</f>
        <v/>
      </c>
      <c r="CD119" s="68" t="str">
        <f>IF('Ümumi baza'!NB119="","",'Ümumi baza'!NB119)</f>
        <v/>
      </c>
      <c r="CE119" s="68" t="str">
        <f>IF('Ümumi baza'!NC119="","",'Ümumi baza'!NC119)</f>
        <v/>
      </c>
      <c r="CF119" s="68" t="str">
        <f>IF('Ümumi baza'!ND119="","",'Ümumi baza'!ND119)</f>
        <v/>
      </c>
      <c r="CG119" s="68" t="str">
        <f>IF('Ümumi baza'!NE119="","",'Ümumi baza'!NE119)</f>
        <v/>
      </c>
      <c r="CH119" s="68" t="str">
        <f>IF('Ümumi baza'!NF119="","",'Ümumi baza'!NF119)</f>
        <v/>
      </c>
      <c r="CI119" s="68" t="str">
        <f>IF('Ümumi baza'!NG119="","",'Ümumi baza'!NG119)</f>
        <v/>
      </c>
      <c r="CJ119" s="69">
        <f t="shared" si="8"/>
        <v>58.153067503852071</v>
      </c>
      <c r="CK119" s="69" t="e">
        <f t="shared" si="9"/>
        <v>#DIV/0!</v>
      </c>
      <c r="CL119" s="69" t="e">
        <f t="shared" si="10"/>
        <v>#DIV/0!</v>
      </c>
      <c r="CM119" s="69">
        <f t="shared" si="11"/>
        <v>52.659521585242814</v>
      </c>
      <c r="CN119" s="69">
        <f t="shared" si="12"/>
        <v>51.590177133655395</v>
      </c>
      <c r="CO119" s="69">
        <f t="shared" si="13"/>
        <v>51.850478776200006</v>
      </c>
      <c r="CP119" s="69" t="e">
        <f t="shared" si="14"/>
        <v>#DIV/0!</v>
      </c>
    </row>
    <row r="120" spans="1:94" x14ac:dyDescent="0.3">
      <c r="A120" s="63"/>
      <c r="B120" s="68" t="str">
        <f>IF('Ümumi baza'!B120="","",'Ümumi baza'!B120)</f>
        <v/>
      </c>
      <c r="C120" s="68" t="s">
        <v>89</v>
      </c>
      <c r="D120" s="68" t="str">
        <f>IF('Ümumi baza'!L120="","",'Ümumi baza'!L120)</f>
        <v/>
      </c>
      <c r="E120" s="68" t="str">
        <f>IF('Ümumi baza'!Y120="","",'Ümumi baza'!Y120)</f>
        <v/>
      </c>
      <c r="F120" s="68" t="str">
        <f>IF('Ümumi baza'!Z120="","",'Ümumi baza'!Z120)</f>
        <v/>
      </c>
      <c r="G120" s="68" t="str">
        <f>IF('Ümumi baza'!AA120="","",'Ümumi baza'!AA120)</f>
        <v/>
      </c>
      <c r="H120" s="68" t="str">
        <f>IF('Ümumi baza'!AB120="","",'Ümumi baza'!AB120)</f>
        <v/>
      </c>
      <c r="I120" s="68" t="str">
        <f>IF('Ümumi baza'!AC120="","",'Ümumi baza'!AC120)</f>
        <v/>
      </c>
      <c r="J120" s="68" t="str">
        <f>IF('Ümumi baza'!AD120="","",'Ümumi baza'!AD120)</f>
        <v/>
      </c>
      <c r="K120" s="68" t="str">
        <f>IF('Ümumi baza'!AQ120="","",'Ümumi baza'!AQ120)</f>
        <v/>
      </c>
      <c r="L120" s="68" t="str">
        <f>IF('Ümumi baza'!BD120="","",'Ümumi baza'!BD120)</f>
        <v/>
      </c>
      <c r="M120" s="68" t="str">
        <f>IF('Ümumi baza'!BE120="","",'Ümumi baza'!BE120)</f>
        <v/>
      </c>
      <c r="N120" s="68" t="str">
        <f>IF('Ümumi baza'!BF120="","",'Ümumi baza'!BF120)</f>
        <v/>
      </c>
      <c r="O120" s="68" t="str">
        <f>IF('Ümumi baza'!BG120="","",'Ümumi baza'!BG120)</f>
        <v/>
      </c>
      <c r="P120" s="68" t="str">
        <f>IF('Ümumi baza'!BH120="","",'Ümumi baza'!BH120)</f>
        <v/>
      </c>
      <c r="Q120" s="68" t="str">
        <f>IF('Ümumi baza'!BI120="","",'Ümumi baza'!BI120)</f>
        <v/>
      </c>
      <c r="R120" s="68" t="str">
        <f>IF('Ümumi baza'!BV120="","",'Ümumi baza'!BV120)</f>
        <v/>
      </c>
      <c r="S120" s="68" t="str">
        <f>IF('Ümumi baza'!CI120="","",'Ümumi baza'!CI120)</f>
        <v/>
      </c>
      <c r="T120" s="68" t="str">
        <f>IF('Ümumi baza'!CJ120="","",'Ümumi baza'!CJ120)</f>
        <v/>
      </c>
      <c r="U120" s="68">
        <f>IF('Ümumi baza'!CK120="","",'Ümumi baza'!CK120)</f>
        <v>34.480653921647715</v>
      </c>
      <c r="V120" s="68" t="str">
        <f>IF('Ümumi baza'!CL120="","",'Ümumi baza'!CL120)</f>
        <v/>
      </c>
      <c r="W120" s="68">
        <f>IF('Ümumi baza'!CM120="","",'Ümumi baza'!CM120)</f>
        <v>34.480653921647715</v>
      </c>
      <c r="X120" s="68" t="str">
        <f>IF('Ümumi baza'!CN120="","",'Ümumi baza'!CN120)</f>
        <v/>
      </c>
      <c r="Y120" s="68">
        <f>IF('Ümumi baza'!DA120="","",'Ümumi baza'!DA120)</f>
        <v>25.365697104827536</v>
      </c>
      <c r="Z120" s="68" t="str">
        <f>IF('Ümumi baza'!DN120="","",'Ümumi baza'!DN120)</f>
        <v/>
      </c>
      <c r="AA120" s="68" t="str">
        <f>IF('Ümumi baza'!DO120="","",'Ümumi baza'!DO120)</f>
        <v/>
      </c>
      <c r="AB120" s="68">
        <f>IF('Ümumi baza'!DP120="","",'Ümumi baza'!DP120)</f>
        <v>33.057692307692299</v>
      </c>
      <c r="AC120" s="68" t="str">
        <f>IF('Ümumi baza'!DQ120="","",'Ümumi baza'!DQ120)</f>
        <v/>
      </c>
      <c r="AD120" s="68">
        <f>IF('Ümumi baza'!DR120="","",'Ümumi baza'!DR120)</f>
        <v>33.057692307692299</v>
      </c>
      <c r="AE120" s="68" t="str">
        <f>IF('Ümumi baza'!DS120="","",'Ümumi baza'!DS120)</f>
        <v/>
      </c>
      <c r="AF120" s="68">
        <f>IF('Ümumi baza'!EF120="","",'Ümumi baza'!EF120)</f>
        <v>30.287342019226074</v>
      </c>
      <c r="AG120" s="68" t="str">
        <f>IF('Ümumi baza'!ES120="","",'Ümumi baza'!ES120)</f>
        <v/>
      </c>
      <c r="AH120" s="68" t="str">
        <f>IF('Ümumi baza'!ET120="","",'Ümumi baza'!ET120)</f>
        <v/>
      </c>
      <c r="AI120" s="68">
        <f>IF('Ümumi baza'!EU120="","",'Ümumi baza'!EU120)</f>
        <v>41.35088985088985</v>
      </c>
      <c r="AJ120" s="68">
        <f>IF('Ümumi baza'!EV120="","",'Ümumi baza'!EV120)</f>
        <v>44.821789321789318</v>
      </c>
      <c r="AK120" s="68">
        <f>IF('Ümumi baza'!EW120="","",'Ümumi baza'!EW120)</f>
        <v>44.120490620490614</v>
      </c>
      <c r="AL120" s="68" t="str">
        <f>IF('Ümumi baza'!EX120="","",'Ümumi baza'!EX120)</f>
        <v/>
      </c>
      <c r="AM120" s="68">
        <f>IF('Ümumi baza'!FK120="","",'Ümumi baza'!FK120)</f>
        <v>35.915204678362578</v>
      </c>
      <c r="AN120" s="68" t="str">
        <f>IF('Ümumi baza'!FX120="","",'Ümumi baza'!FX120)</f>
        <v/>
      </c>
      <c r="AO120" s="68" t="str">
        <f>IF('Ümumi baza'!FY120="","",'Ümumi baza'!FY120)</f>
        <v/>
      </c>
      <c r="AP120" s="68">
        <f>IF('Ümumi baza'!FZ120="","",'Ümumi baza'!FZ120)</f>
        <v>41.18437118437118</v>
      </c>
      <c r="AQ120" s="68" t="str">
        <f>IF('Ümumi baza'!GA120="","",'Ümumi baza'!GA120)</f>
        <v/>
      </c>
      <c r="AR120" s="68">
        <f>IF('Ümumi baza'!GB120="","",'Ümumi baza'!GB120)</f>
        <v>41.18437118437118</v>
      </c>
      <c r="AS120" s="68" t="str">
        <f>IF('Ümumi baza'!GC120="","",'Ümumi baza'!GC120)</f>
        <v/>
      </c>
      <c r="AT120" s="68">
        <f>IF('Ümumi baza'!GP120="","",'Ümumi baza'!GP120)</f>
        <v>37.304145130232087</v>
      </c>
      <c r="AU120" s="68" t="str">
        <f>IF('Ümumi baza'!HC120="","",'Ümumi baza'!HC120)</f>
        <v/>
      </c>
      <c r="AV120" s="68" t="str">
        <f>IF('Ümumi baza'!HD120="","",'Ümumi baza'!HD120)</f>
        <v/>
      </c>
      <c r="AW120" s="68">
        <f>IF('Ümumi baza'!HE120="","",'Ümumi baza'!HE120)</f>
        <v>27.805289948147088</v>
      </c>
      <c r="AX120" s="68">
        <f>IF('Ümumi baza'!HF120="","",'Ümumi baza'!HF120)</f>
        <v>43.478260869565219</v>
      </c>
      <c r="AY120" s="68">
        <f>IF('Ümumi baza'!HG120="","",'Ümumi baza'!HG120)</f>
        <v>27.805289948147088</v>
      </c>
      <c r="AZ120" s="68" t="str">
        <f>IF('Ümumi baza'!HH120="","",'Ümumi baza'!HH120)</f>
        <v/>
      </c>
      <c r="BA120" s="68">
        <f>IF('Ümumi baza'!HU120="","",'Ümumi baza'!HU120)</f>
        <v>25.53323162979914</v>
      </c>
      <c r="BB120" s="68" t="str">
        <f>IF('Ümumi baza'!IH120="","",'Ümumi baza'!IH120)</f>
        <v/>
      </c>
      <c r="BC120" s="68" t="str">
        <f>IF('Ümumi baza'!II120="","",'Ümumi baza'!II120)</f>
        <v/>
      </c>
      <c r="BD120" s="68">
        <f>IF('Ümumi baza'!IJ120="","",'Ümumi baza'!IJ120)</f>
        <v>31.814646705951052</v>
      </c>
      <c r="BE120" s="68" t="str">
        <f>IF('Ümumi baza'!IK120="","",'Ümumi baza'!IK120)</f>
        <v/>
      </c>
      <c r="BF120" s="68">
        <f>IF('Ümumi baza'!IL120="","",'Ümumi baza'!IL120)</f>
        <v>31.814646705951052</v>
      </c>
      <c r="BG120" s="68" t="str">
        <f>IF('Ümumi baza'!IM120="","",'Ümumi baza'!IM120)</f>
        <v/>
      </c>
      <c r="BH120" s="68">
        <f>IF('Ümumi baza'!IZ120="","",'Ümumi baza'!IZ120)</f>
        <v>26.755772831287707</v>
      </c>
      <c r="BI120" s="68" t="str">
        <f>IF('Ümumi baza'!JM120="","",'Ümumi baza'!JM120)</f>
        <v/>
      </c>
      <c r="BJ120" s="68" t="str">
        <f>IF('Ümumi baza'!JN120="","",'Ümumi baza'!JN120)</f>
        <v/>
      </c>
      <c r="BK120" s="68">
        <f>IF('Ümumi baza'!JO120="","",'Ümumi baza'!JO120)</f>
        <v>28.929388689114088</v>
      </c>
      <c r="BL120" s="68" t="str">
        <f>IF('Ümumi baza'!JP120="","",'Ümumi baza'!JP120)</f>
        <v/>
      </c>
      <c r="BM120" s="68">
        <f>IF('Ümumi baza'!JQ120="","",'Ümumi baza'!JQ120)</f>
        <v>28.929388689114088</v>
      </c>
      <c r="BN120" s="68" t="str">
        <f>IF('Ümumi baza'!JR120="","",'Ümumi baza'!JR120)</f>
        <v/>
      </c>
      <c r="BO120" s="68">
        <f>IF('Ümumi baza'!KE120="","",'Ümumi baza'!KE120)</f>
        <v>24.126262626262626</v>
      </c>
      <c r="BP120" s="68" t="str">
        <f>IF('Ümumi baza'!KR120="","",'Ümumi baza'!KR120)</f>
        <v/>
      </c>
      <c r="BQ120" s="68" t="str">
        <f>IF('Ümumi baza'!KS120="","",'Ümumi baza'!KS120)</f>
        <v/>
      </c>
      <c r="BR120" s="68">
        <f>IF('Ümumi baza'!KT120="","",'Ümumi baza'!KT120)</f>
        <v>30.414141414141412</v>
      </c>
      <c r="BS120" s="68">
        <f>IF('Ümumi baza'!KU120="","",'Ümumi baza'!KU120)</f>
        <v>31.101010101010104</v>
      </c>
      <c r="BT120" s="68">
        <f>IF('Ümumi baza'!KV120="","",'Ümumi baza'!KV120)</f>
        <v>32.525974025974023</v>
      </c>
      <c r="BU120" s="68" t="str">
        <f>IF('Ümumi baza'!KW120="","",'Ümumi baza'!KW120)</f>
        <v/>
      </c>
      <c r="BV120" s="68" t="str">
        <f>IF('Ümumi baza'!LJ120="","",'Ümumi baza'!LJ120)</f>
        <v/>
      </c>
      <c r="BW120" s="68" t="str">
        <f>IF('Ümumi baza'!LW120="","",'Ümumi baza'!LW120)</f>
        <v/>
      </c>
      <c r="BX120" s="68" t="str">
        <f>IF('Ümumi baza'!LX120="","",'Ümumi baza'!LX120)</f>
        <v/>
      </c>
      <c r="BY120" s="68" t="str">
        <f>IF('Ümumi baza'!LY120="","",'Ümumi baza'!LY120)</f>
        <v/>
      </c>
      <c r="BZ120" s="68" t="str">
        <f>IF('Ümumi baza'!LZ120="","",'Ümumi baza'!LZ120)</f>
        <v/>
      </c>
      <c r="CA120" s="68" t="str">
        <f>IF('Ümumi baza'!MA120="","",'Ümumi baza'!MA120)</f>
        <v/>
      </c>
      <c r="CB120" s="68" t="str">
        <f>IF('Ümumi baza'!MB120="","",'Ümumi baza'!MB120)</f>
        <v/>
      </c>
      <c r="CC120" s="68" t="str">
        <f>IF('Ümumi baza'!MO120="","",'Ümumi baza'!MO120)</f>
        <v/>
      </c>
      <c r="CD120" s="68" t="str">
        <f>IF('Ümumi baza'!NB120="","",'Ümumi baza'!NB120)</f>
        <v/>
      </c>
      <c r="CE120" s="68" t="str">
        <f>IF('Ümumi baza'!NC120="","",'Ümumi baza'!NC120)</f>
        <v/>
      </c>
      <c r="CF120" s="68" t="str">
        <f>IF('Ümumi baza'!ND120="","",'Ümumi baza'!ND120)</f>
        <v/>
      </c>
      <c r="CG120" s="68" t="str">
        <f>IF('Ümumi baza'!NE120="","",'Ümumi baza'!NE120)</f>
        <v/>
      </c>
      <c r="CH120" s="68" t="str">
        <f>IF('Ümumi baza'!NF120="","",'Ümumi baza'!NF120)</f>
        <v/>
      </c>
      <c r="CI120" s="68" t="str">
        <f>IF('Ümumi baza'!NG120="","",'Ümumi baza'!NG120)</f>
        <v/>
      </c>
      <c r="CJ120" s="69">
        <f t="shared" si="8"/>
        <v>29.326808002856819</v>
      </c>
      <c r="CK120" s="69" t="e">
        <f t="shared" si="9"/>
        <v>#DIV/0!</v>
      </c>
      <c r="CL120" s="69" t="e">
        <f t="shared" si="10"/>
        <v>#DIV/0!</v>
      </c>
      <c r="CM120" s="69">
        <f t="shared" si="11"/>
        <v>33.629634252744331</v>
      </c>
      <c r="CN120" s="69">
        <f t="shared" si="12"/>
        <v>39.800353430788213</v>
      </c>
      <c r="CO120" s="69">
        <f t="shared" si="13"/>
        <v>34.239813425423506</v>
      </c>
      <c r="CP120" s="69" t="e">
        <f t="shared" si="14"/>
        <v>#DIV/0!</v>
      </c>
    </row>
    <row r="121" spans="1:94" x14ac:dyDescent="0.3">
      <c r="A121" s="63"/>
      <c r="B121" s="68" t="str">
        <f>IF('Ümumi baza'!B121="","",'Ümumi baza'!B121)</f>
        <v/>
      </c>
      <c r="C121" s="68" t="s">
        <v>90</v>
      </c>
      <c r="D121" s="68" t="str">
        <f>IF('Ümumi baza'!L121="","",'Ümumi baza'!L121)</f>
        <v/>
      </c>
      <c r="E121" s="68" t="str">
        <f>IF('Ümumi baza'!Y121="","",'Ümumi baza'!Y121)</f>
        <v/>
      </c>
      <c r="F121" s="68" t="str">
        <f>IF('Ümumi baza'!Z121="","",'Ümumi baza'!Z121)</f>
        <v/>
      </c>
      <c r="G121" s="68" t="str">
        <f>IF('Ümumi baza'!AA121="","",'Ümumi baza'!AA121)</f>
        <v/>
      </c>
      <c r="H121" s="68" t="str">
        <f>IF('Ümumi baza'!AB121="","",'Ümumi baza'!AB121)</f>
        <v/>
      </c>
      <c r="I121" s="68" t="str">
        <f>IF('Ümumi baza'!AC121="","",'Ümumi baza'!AC121)</f>
        <v/>
      </c>
      <c r="J121" s="68" t="str">
        <f>IF('Ümumi baza'!AD121="","",'Ümumi baza'!AD121)</f>
        <v/>
      </c>
      <c r="K121" s="68" t="str">
        <f>IF('Ümumi baza'!AQ121="","",'Ümumi baza'!AQ121)</f>
        <v/>
      </c>
      <c r="L121" s="68" t="str">
        <f>IF('Ümumi baza'!BD121="","",'Ümumi baza'!BD121)</f>
        <v/>
      </c>
      <c r="M121" s="68" t="str">
        <f>IF('Ümumi baza'!BE121="","",'Ümumi baza'!BE121)</f>
        <v/>
      </c>
      <c r="N121" s="68" t="str">
        <f>IF('Ümumi baza'!BF121="","",'Ümumi baza'!BF121)</f>
        <v/>
      </c>
      <c r="O121" s="68" t="str">
        <f>IF('Ümumi baza'!BG121="","",'Ümumi baza'!BG121)</f>
        <v/>
      </c>
      <c r="P121" s="68" t="str">
        <f>IF('Ümumi baza'!BH121="","",'Ümumi baza'!BH121)</f>
        <v/>
      </c>
      <c r="Q121" s="68" t="str">
        <f>IF('Ümumi baza'!BI121="","",'Ümumi baza'!BI121)</f>
        <v/>
      </c>
      <c r="R121" s="68" t="str">
        <f>IF('Ümumi baza'!BV121="","",'Ümumi baza'!BV121)</f>
        <v/>
      </c>
      <c r="S121" s="68" t="str">
        <f>IF('Ümumi baza'!CI121="","",'Ümumi baza'!CI121)</f>
        <v/>
      </c>
      <c r="T121" s="68" t="str">
        <f>IF('Ümumi baza'!CJ121="","",'Ümumi baza'!CJ121)</f>
        <v/>
      </c>
      <c r="U121" s="68">
        <f>IF('Ümumi baza'!CK121="","",'Ümumi baza'!CK121)</f>
        <v>10.323868677905946</v>
      </c>
      <c r="V121" s="68" t="str">
        <f>IF('Ümumi baza'!CL121="","",'Ümumi baza'!CL121)</f>
        <v/>
      </c>
      <c r="W121" s="68">
        <f>IF('Ümumi baza'!CM121="","",'Ümumi baza'!CM121)</f>
        <v>10.323868677905946</v>
      </c>
      <c r="X121" s="68" t="str">
        <f>IF('Ümumi baza'!CN121="","",'Ümumi baza'!CN121)</f>
        <v/>
      </c>
      <c r="Y121" s="68">
        <f>IF('Ümumi baza'!DA121="","",'Ümumi baza'!DA121)</f>
        <v>14.00691699604743</v>
      </c>
      <c r="Z121" s="68" t="str">
        <f>IF('Ümumi baza'!DN121="","",'Ümumi baza'!DN121)</f>
        <v/>
      </c>
      <c r="AA121" s="68" t="str">
        <f>IF('Ümumi baza'!DO121="","",'Ümumi baza'!DO121)</f>
        <v/>
      </c>
      <c r="AB121" s="68">
        <f>IF('Ümumi baza'!DP121="","",'Ümumi baza'!DP121)</f>
        <v>8.5470085470085468</v>
      </c>
      <c r="AC121" s="68" t="str">
        <f>IF('Ümumi baza'!DQ121="","",'Ümumi baza'!DQ121)</f>
        <v/>
      </c>
      <c r="AD121" s="68">
        <f>IF('Ümumi baza'!DR121="","",'Ümumi baza'!DR121)</f>
        <v>8.5470085470085468</v>
      </c>
      <c r="AE121" s="68" t="str">
        <f>IF('Ümumi baza'!DS121="","",'Ümumi baza'!DS121)</f>
        <v/>
      </c>
      <c r="AF121" s="68">
        <f>IF('Ümumi baza'!EF121="","",'Ümumi baza'!EF121)</f>
        <v>16.006685209583761</v>
      </c>
      <c r="AG121" s="68" t="str">
        <f>IF('Ümumi baza'!ES121="","",'Ümumi baza'!ES121)</f>
        <v/>
      </c>
      <c r="AH121" s="68" t="str">
        <f>IF('Ümumi baza'!ET121="","",'Ümumi baza'!ET121)</f>
        <v/>
      </c>
      <c r="AI121" s="68">
        <f>IF('Ümumi baza'!EU121="","",'Ümumi baza'!EU121)</f>
        <v>3.3766233766233773</v>
      </c>
      <c r="AJ121" s="68">
        <f>IF('Ümumi baza'!EV121="","",'Ümumi baza'!EV121)</f>
        <v>4.7402597402597406</v>
      </c>
      <c r="AK121" s="68">
        <f>IF('Ümumi baza'!EW121="","",'Ümumi baza'!EW121)</f>
        <v>3.3766233766233769</v>
      </c>
      <c r="AL121" s="68" t="str">
        <f>IF('Ümumi baza'!EX121="","",'Ümumi baza'!EX121)</f>
        <v/>
      </c>
      <c r="AM121" s="68">
        <f>IF('Ümumi baza'!FK121="","",'Ümumi baza'!FK121)</f>
        <v>3.8492063492063493</v>
      </c>
      <c r="AN121" s="68" t="str">
        <f>IF('Ümumi baza'!FX121="","",'Ümumi baza'!FX121)</f>
        <v/>
      </c>
      <c r="AO121" s="68" t="str">
        <f>IF('Ümumi baza'!FY121="","",'Ümumi baza'!FY121)</f>
        <v/>
      </c>
      <c r="AP121" s="68">
        <f>IF('Ümumi baza'!FZ121="","",'Ümumi baza'!FZ121)</f>
        <v>26.333943833943835</v>
      </c>
      <c r="AQ121" s="68" t="str">
        <f>IF('Ümumi baza'!GA121="","",'Ümumi baza'!GA121)</f>
        <v/>
      </c>
      <c r="AR121" s="68">
        <f>IF('Ümumi baza'!GB121="","",'Ümumi baza'!GB121)</f>
        <v>26.333943833943835</v>
      </c>
      <c r="AS121" s="68" t="str">
        <f>IF('Ümumi baza'!GC121="","",'Ümumi baza'!GC121)</f>
        <v/>
      </c>
      <c r="AT121" s="68">
        <f>IF('Ümumi baza'!GP121="","",'Ümumi baza'!GP121)</f>
        <v>10.175187131708871</v>
      </c>
      <c r="AU121" s="68" t="str">
        <f>IF('Ümumi baza'!HC121="","",'Ümumi baza'!HC121)</f>
        <v/>
      </c>
      <c r="AV121" s="68" t="str">
        <f>IF('Ümumi baza'!HD121="","",'Ümumi baza'!HD121)</f>
        <v/>
      </c>
      <c r="AW121" s="68">
        <f>IF('Ümumi baza'!HE121="","",'Ümumi baza'!HE121)</f>
        <v>22.798273155416013</v>
      </c>
      <c r="AX121" s="68">
        <f>IF('Ümumi baza'!HF121="","",'Ümumi baza'!HF121)</f>
        <v>8.695652173913043</v>
      </c>
      <c r="AY121" s="68">
        <f>IF('Ümumi baza'!HG121="","",'Ümumi baza'!HG121)</f>
        <v>22.798273155416013</v>
      </c>
      <c r="AZ121" s="68" t="str">
        <f>IF('Ümumi baza'!HH121="","",'Ümumi baza'!HH121)</f>
        <v/>
      </c>
      <c r="BA121" s="68">
        <f>IF('Ümumi baza'!HU121="","",'Ümumi baza'!HU121)</f>
        <v>8.9221967963386728</v>
      </c>
      <c r="BB121" s="68" t="str">
        <f>IF('Ümumi baza'!IH121="","",'Ümumi baza'!IH121)</f>
        <v/>
      </c>
      <c r="BC121" s="68" t="str">
        <f>IF('Ümumi baza'!II121="","",'Ümumi baza'!II121)</f>
        <v/>
      </c>
      <c r="BD121" s="68">
        <f>IF('Ümumi baza'!IJ121="","",'Ümumi baza'!IJ121)</f>
        <v>10.717736369910282</v>
      </c>
      <c r="BE121" s="68" t="str">
        <f>IF('Ümumi baza'!IK121="","",'Ümumi baza'!IK121)</f>
        <v/>
      </c>
      <c r="BF121" s="68">
        <f>IF('Ümumi baza'!IL121="","",'Ümumi baza'!IL121)</f>
        <v>10.717736369910282</v>
      </c>
      <c r="BG121" s="68" t="str">
        <f>IF('Ümumi baza'!IM121="","",'Ümumi baza'!IM121)</f>
        <v/>
      </c>
      <c r="BH121" s="68">
        <f>IF('Ümumi baza'!IZ121="","",'Ümumi baza'!IZ121)</f>
        <v>16.578947368421051</v>
      </c>
      <c r="BI121" s="68" t="str">
        <f>IF('Ümumi baza'!JM121="","",'Ümumi baza'!JM121)</f>
        <v/>
      </c>
      <c r="BJ121" s="68" t="str">
        <f>IF('Ümumi baza'!JN121="","",'Ümumi baza'!JN121)</f>
        <v/>
      </c>
      <c r="BK121" s="68">
        <f>IF('Ümumi baza'!JO121="","",'Ümumi baza'!JO121)</f>
        <v>19.436090225563909</v>
      </c>
      <c r="BL121" s="68" t="str">
        <f>IF('Ümumi baza'!JP121="","",'Ümumi baza'!JP121)</f>
        <v/>
      </c>
      <c r="BM121" s="68">
        <f>IF('Ümumi baza'!JQ121="","",'Ümumi baza'!JQ121)</f>
        <v>19.436090225563909</v>
      </c>
      <c r="BN121" s="68" t="str">
        <f>IF('Ümumi baza'!JR121="","",'Ümumi baza'!JR121)</f>
        <v/>
      </c>
      <c r="BO121" s="68">
        <f>IF('Ümumi baza'!KE121="","",'Ümumi baza'!KE121)</f>
        <v>18.101731601731601</v>
      </c>
      <c r="BP121" s="68" t="str">
        <f>IF('Ümumi baza'!KR121="","",'Ümumi baza'!KR121)</f>
        <v/>
      </c>
      <c r="BQ121" s="68" t="str">
        <f>IF('Ümumi baza'!KS121="","",'Ümumi baza'!KS121)</f>
        <v/>
      </c>
      <c r="BR121" s="68">
        <f>IF('Ümumi baza'!KT121="","",'Ümumi baza'!KT121)</f>
        <v>7.4285714285714279</v>
      </c>
      <c r="BS121" s="68">
        <f>IF('Ümumi baza'!KU121="","",'Ümumi baza'!KU121)</f>
        <v>12.392496392496392</v>
      </c>
      <c r="BT121" s="68">
        <f>IF('Ümumi baza'!KV121="","",'Ümumi baza'!KV121)</f>
        <v>9.0194805194805188</v>
      </c>
      <c r="BU121" s="68" t="str">
        <f>IF('Ümumi baza'!KW121="","",'Ümumi baza'!KW121)</f>
        <v/>
      </c>
      <c r="BV121" s="68" t="str">
        <f>IF('Ümumi baza'!LJ121="","",'Ümumi baza'!LJ121)</f>
        <v/>
      </c>
      <c r="BW121" s="68" t="str">
        <f>IF('Ümumi baza'!LW121="","",'Ümumi baza'!LW121)</f>
        <v/>
      </c>
      <c r="BX121" s="68" t="str">
        <f>IF('Ümumi baza'!LX121="","",'Ümumi baza'!LX121)</f>
        <v/>
      </c>
      <c r="BY121" s="68" t="str">
        <f>IF('Ümumi baza'!LY121="","",'Ümumi baza'!LY121)</f>
        <v/>
      </c>
      <c r="BZ121" s="68" t="str">
        <f>IF('Ümumi baza'!LZ121="","",'Ümumi baza'!LZ121)</f>
        <v/>
      </c>
      <c r="CA121" s="68" t="str">
        <f>IF('Ümumi baza'!MA121="","",'Ümumi baza'!MA121)</f>
        <v/>
      </c>
      <c r="CB121" s="68" t="str">
        <f>IF('Ümumi baza'!MB121="","",'Ümumi baza'!MB121)</f>
        <v/>
      </c>
      <c r="CC121" s="68" t="str">
        <f>IF('Ümumi baza'!MO121="","",'Ümumi baza'!MO121)</f>
        <v/>
      </c>
      <c r="CD121" s="68" t="str">
        <f>IF('Ümumi baza'!NB121="","",'Ümumi baza'!NB121)</f>
        <v/>
      </c>
      <c r="CE121" s="68" t="str">
        <f>IF('Ümumi baza'!NC121="","",'Ümumi baza'!NC121)</f>
        <v/>
      </c>
      <c r="CF121" s="68" t="str">
        <f>IF('Ümumi baza'!ND121="","",'Ümumi baza'!ND121)</f>
        <v/>
      </c>
      <c r="CG121" s="68" t="str">
        <f>IF('Ümumi baza'!NE121="","",'Ümumi baza'!NE121)</f>
        <v/>
      </c>
      <c r="CH121" s="68" t="str">
        <f>IF('Ümumi baza'!NF121="","",'Ümumi baza'!NF121)</f>
        <v/>
      </c>
      <c r="CI121" s="68" t="str">
        <f>IF('Ümumi baza'!NG121="","",'Ümumi baza'!NG121)</f>
        <v/>
      </c>
      <c r="CJ121" s="69">
        <f t="shared" si="8"/>
        <v>12.520124493291105</v>
      </c>
      <c r="CK121" s="69" t="e">
        <f t="shared" si="9"/>
        <v>#DIV/0!</v>
      </c>
      <c r="CL121" s="69" t="e">
        <f t="shared" si="10"/>
        <v>#DIV/0!</v>
      </c>
      <c r="CM121" s="69">
        <f t="shared" si="11"/>
        <v>13.620264451867916</v>
      </c>
      <c r="CN121" s="69">
        <f t="shared" si="12"/>
        <v>8.6094694355563917</v>
      </c>
      <c r="CO121" s="69">
        <f t="shared" si="13"/>
        <v>13.819128088231553</v>
      </c>
      <c r="CP121" s="69" t="e">
        <f t="shared" si="14"/>
        <v>#DIV/0!</v>
      </c>
    </row>
    <row r="122" spans="1:94" x14ac:dyDescent="0.3">
      <c r="A122" s="63"/>
      <c r="B122" s="68" t="str">
        <f>IF('Ümumi baza'!B122="","",'Ümumi baza'!B122)</f>
        <v/>
      </c>
      <c r="C122" s="68" t="s">
        <v>91</v>
      </c>
      <c r="D122" s="68" t="str">
        <f>IF('Ümumi baza'!L122="","",'Ümumi baza'!L122)</f>
        <v/>
      </c>
      <c r="E122" s="68" t="str">
        <f>IF('Ümumi baza'!Y122="","",'Ümumi baza'!Y122)</f>
        <v/>
      </c>
      <c r="F122" s="68" t="str">
        <f>IF('Ümumi baza'!Z122="","",'Ümumi baza'!Z122)</f>
        <v/>
      </c>
      <c r="G122" s="68" t="str">
        <f>IF('Ümumi baza'!AA122="","",'Ümumi baza'!AA122)</f>
        <v/>
      </c>
      <c r="H122" s="68" t="str">
        <f>IF('Ümumi baza'!AB122="","",'Ümumi baza'!AB122)</f>
        <v/>
      </c>
      <c r="I122" s="68" t="str">
        <f>IF('Ümumi baza'!AC122="","",'Ümumi baza'!AC122)</f>
        <v/>
      </c>
      <c r="J122" s="68" t="str">
        <f>IF('Ümumi baza'!AD122="","",'Ümumi baza'!AD122)</f>
        <v/>
      </c>
      <c r="K122" s="68" t="str">
        <f>IF('Ümumi baza'!AQ122="","",'Ümumi baza'!AQ122)</f>
        <v/>
      </c>
      <c r="L122" s="68" t="str">
        <f>IF('Ümumi baza'!BD122="","",'Ümumi baza'!BD122)</f>
        <v/>
      </c>
      <c r="M122" s="68" t="str">
        <f>IF('Ümumi baza'!BE122="","",'Ümumi baza'!BE122)</f>
        <v/>
      </c>
      <c r="N122" s="68" t="str">
        <f>IF('Ümumi baza'!BF122="","",'Ümumi baza'!BF122)</f>
        <v/>
      </c>
      <c r="O122" s="68" t="str">
        <f>IF('Ümumi baza'!BG122="","",'Ümumi baza'!BG122)</f>
        <v/>
      </c>
      <c r="P122" s="68" t="str">
        <f>IF('Ümumi baza'!BH122="","",'Ümumi baza'!BH122)</f>
        <v/>
      </c>
      <c r="Q122" s="68" t="str">
        <f>IF('Ümumi baza'!BI122="","",'Ümumi baza'!BI122)</f>
        <v/>
      </c>
      <c r="R122" s="68" t="str">
        <f>IF('Ümumi baza'!BV122="","",'Ümumi baza'!BV122)</f>
        <v/>
      </c>
      <c r="S122" s="68" t="str">
        <f>IF('Ümumi baza'!CI122="","",'Ümumi baza'!CI122)</f>
        <v/>
      </c>
      <c r="T122" s="68" t="str">
        <f>IF('Ümumi baza'!CJ122="","",'Ümumi baza'!CJ122)</f>
        <v/>
      </c>
      <c r="U122" s="68">
        <f>IF('Ümumi baza'!CK122="","",'Ümumi baza'!CK122)</f>
        <v>0</v>
      </c>
      <c r="V122" s="68" t="str">
        <f>IF('Ümumi baza'!CL122="","",'Ümumi baza'!CL122)</f>
        <v/>
      </c>
      <c r="W122" s="68">
        <f>IF('Ümumi baza'!CM122="","",'Ümumi baza'!CM122)</f>
        <v>0</v>
      </c>
      <c r="X122" s="68" t="str">
        <f>IF('Ümumi baza'!CN122="","",'Ümumi baza'!CN122)</f>
        <v/>
      </c>
      <c r="Y122" s="68">
        <f>IF('Ümumi baza'!DA122="","",'Ümumi baza'!DA122)</f>
        <v>0</v>
      </c>
      <c r="Z122" s="68" t="str">
        <f>IF('Ümumi baza'!DN122="","",'Ümumi baza'!DN122)</f>
        <v/>
      </c>
      <c r="AA122" s="68" t="str">
        <f>IF('Ümumi baza'!DO122="","",'Ümumi baza'!DO122)</f>
        <v/>
      </c>
      <c r="AB122" s="68">
        <f>IF('Ümumi baza'!DP122="","",'Ümumi baza'!DP122)</f>
        <v>0</v>
      </c>
      <c r="AC122" s="68" t="str">
        <f>IF('Ümumi baza'!DQ122="","",'Ümumi baza'!DQ122)</f>
        <v/>
      </c>
      <c r="AD122" s="68">
        <f>IF('Ümumi baza'!DR122="","",'Ümumi baza'!DR122)</f>
        <v>0</v>
      </c>
      <c r="AE122" s="68" t="str">
        <f>IF('Ümumi baza'!DS122="","",'Ümumi baza'!DS122)</f>
        <v/>
      </c>
      <c r="AF122" s="68">
        <f>IF('Ümumi baza'!EF122="","",'Ümumi baza'!EF122)</f>
        <v>0</v>
      </c>
      <c r="AG122" s="68" t="str">
        <f>IF('Ümumi baza'!ES122="","",'Ümumi baza'!ES122)</f>
        <v/>
      </c>
      <c r="AH122" s="68" t="str">
        <f>IF('Ümumi baza'!ET122="","",'Ümumi baza'!ET122)</f>
        <v/>
      </c>
      <c r="AI122" s="68">
        <f>IF('Ümumi baza'!EU122="","",'Ümumi baza'!EU122)</f>
        <v>0</v>
      </c>
      <c r="AJ122" s="68">
        <f>IF('Ümumi baza'!EV122="","",'Ümumi baza'!EV122)</f>
        <v>0</v>
      </c>
      <c r="AK122" s="68">
        <f>IF('Ümumi baza'!EW122="","",'Ümumi baza'!EW122)</f>
        <v>0</v>
      </c>
      <c r="AL122" s="68" t="str">
        <f>IF('Ümumi baza'!EX122="","",'Ümumi baza'!EX122)</f>
        <v/>
      </c>
      <c r="AM122" s="68">
        <f>IF('Ümumi baza'!FK122="","",'Ümumi baza'!FK122)</f>
        <v>0</v>
      </c>
      <c r="AN122" s="68" t="str">
        <f>IF('Ümumi baza'!FX122="","",'Ümumi baza'!FX122)</f>
        <v/>
      </c>
      <c r="AO122" s="68" t="str">
        <f>IF('Ümumi baza'!FY122="","",'Ümumi baza'!FY122)</f>
        <v/>
      </c>
      <c r="AP122" s="68">
        <f>IF('Ümumi baza'!FZ122="","",'Ümumi baza'!FZ122)</f>
        <v>0</v>
      </c>
      <c r="AQ122" s="68" t="str">
        <f>IF('Ümumi baza'!GA122="","",'Ümumi baza'!GA122)</f>
        <v/>
      </c>
      <c r="AR122" s="68">
        <f>IF('Ümumi baza'!GB122="","",'Ümumi baza'!GB122)</f>
        <v>0</v>
      </c>
      <c r="AS122" s="68" t="str">
        <f>IF('Ümumi baza'!GC122="","",'Ümumi baza'!GC122)</f>
        <v/>
      </c>
      <c r="AT122" s="68">
        <f>IF('Ümumi baza'!GP122="","",'Ümumi baza'!GP122)</f>
        <v>0</v>
      </c>
      <c r="AU122" s="68" t="str">
        <f>IF('Ümumi baza'!HC122="","",'Ümumi baza'!HC122)</f>
        <v/>
      </c>
      <c r="AV122" s="68" t="str">
        <f>IF('Ümumi baza'!HD122="","",'Ümumi baza'!HD122)</f>
        <v/>
      </c>
      <c r="AW122" s="68">
        <f>IF('Ümumi baza'!HE122="","",'Ümumi baza'!HE122)</f>
        <v>0</v>
      </c>
      <c r="AX122" s="68">
        <f>IF('Ümumi baza'!HF122="","",'Ümumi baza'!HF122)</f>
        <v>0</v>
      </c>
      <c r="AY122" s="68">
        <f>IF('Ümumi baza'!HG122="","",'Ümumi baza'!HG122)</f>
        <v>0</v>
      </c>
      <c r="AZ122" s="68" t="str">
        <f>IF('Ümumi baza'!HH122="","",'Ümumi baza'!HH122)</f>
        <v/>
      </c>
      <c r="BA122" s="68">
        <f>IF('Ümumi baza'!HU122="","",'Ümumi baza'!HU122)</f>
        <v>0</v>
      </c>
      <c r="BB122" s="68" t="str">
        <f>IF('Ümumi baza'!IH122="","",'Ümumi baza'!IH122)</f>
        <v/>
      </c>
      <c r="BC122" s="68" t="str">
        <f>IF('Ümumi baza'!II122="","",'Ümumi baza'!II122)</f>
        <v/>
      </c>
      <c r="BD122" s="68">
        <f>IF('Ümumi baza'!IJ122="","",'Ümumi baza'!IJ122)</f>
        <v>0.72463768115942029</v>
      </c>
      <c r="BE122" s="68" t="str">
        <f>IF('Ümumi baza'!IK122="","",'Ümumi baza'!IK122)</f>
        <v/>
      </c>
      <c r="BF122" s="68">
        <f>IF('Ümumi baza'!IL122="","",'Ümumi baza'!IL122)</f>
        <v>0.72463768115942029</v>
      </c>
      <c r="BG122" s="68" t="str">
        <f>IF('Ümumi baza'!IM122="","",'Ümumi baza'!IM122)</f>
        <v/>
      </c>
      <c r="BH122" s="68">
        <f>IF('Ümumi baza'!IZ122="","",'Ümumi baza'!IZ122)</f>
        <v>0</v>
      </c>
      <c r="BI122" s="68" t="str">
        <f>IF('Ümumi baza'!JM122="","",'Ümumi baza'!JM122)</f>
        <v/>
      </c>
      <c r="BJ122" s="68" t="str">
        <f>IF('Ümumi baza'!JN122="","",'Ümumi baza'!JN122)</f>
        <v/>
      </c>
      <c r="BK122" s="68">
        <f>IF('Ümumi baza'!JO122="","",'Ümumi baza'!JO122)</f>
        <v>0</v>
      </c>
      <c r="BL122" s="68" t="str">
        <f>IF('Ümumi baza'!JP122="","",'Ümumi baza'!JP122)</f>
        <v/>
      </c>
      <c r="BM122" s="68">
        <f>IF('Ümumi baza'!JQ122="","",'Ümumi baza'!JQ122)</f>
        <v>0</v>
      </c>
      <c r="BN122" s="68" t="str">
        <f>IF('Ümumi baza'!JR122="","",'Ümumi baza'!JR122)</f>
        <v/>
      </c>
      <c r="BO122" s="68">
        <f>IF('Ümumi baza'!KE122="","",'Ümumi baza'!KE122)</f>
        <v>0</v>
      </c>
      <c r="BP122" s="68" t="str">
        <f>IF('Ümumi baza'!KR122="","",'Ümumi baza'!KR122)</f>
        <v/>
      </c>
      <c r="BQ122" s="68" t="str">
        <f>IF('Ümumi baza'!KS122="","",'Ümumi baza'!KS122)</f>
        <v/>
      </c>
      <c r="BR122" s="68">
        <f>IF('Ümumi baza'!KT122="","",'Ümumi baza'!KT122)</f>
        <v>0</v>
      </c>
      <c r="BS122" s="68">
        <f>IF('Ümumi baza'!KU122="","",'Ümumi baza'!KU122)</f>
        <v>0</v>
      </c>
      <c r="BT122" s="68">
        <f>IF('Ümumi baza'!KV122="","",'Ümumi baza'!KV122)</f>
        <v>0</v>
      </c>
      <c r="BU122" s="68" t="str">
        <f>IF('Ümumi baza'!KW122="","",'Ümumi baza'!KW122)</f>
        <v/>
      </c>
      <c r="BV122" s="68" t="str">
        <f>IF('Ümumi baza'!LJ122="","",'Ümumi baza'!LJ122)</f>
        <v/>
      </c>
      <c r="BW122" s="68" t="str">
        <f>IF('Ümumi baza'!LW122="","",'Ümumi baza'!LW122)</f>
        <v/>
      </c>
      <c r="BX122" s="68" t="str">
        <f>IF('Ümumi baza'!LX122="","",'Ümumi baza'!LX122)</f>
        <v/>
      </c>
      <c r="BY122" s="68" t="str">
        <f>IF('Ümumi baza'!LY122="","",'Ümumi baza'!LY122)</f>
        <v/>
      </c>
      <c r="BZ122" s="68" t="str">
        <f>IF('Ümumi baza'!LZ122="","",'Ümumi baza'!LZ122)</f>
        <v/>
      </c>
      <c r="CA122" s="68" t="str">
        <f>IF('Ümumi baza'!MA122="","",'Ümumi baza'!MA122)</f>
        <v/>
      </c>
      <c r="CB122" s="68" t="str">
        <f>IF('Ümumi baza'!MB122="","",'Ümumi baza'!MB122)</f>
        <v/>
      </c>
      <c r="CC122" s="68" t="str">
        <f>IF('Ümumi baza'!MO122="","",'Ümumi baza'!MO122)</f>
        <v/>
      </c>
      <c r="CD122" s="68" t="str">
        <f>IF('Ümumi baza'!NB122="","",'Ümumi baza'!NB122)</f>
        <v/>
      </c>
      <c r="CE122" s="68" t="str">
        <f>IF('Ümumi baza'!NC122="","",'Ümumi baza'!NC122)</f>
        <v/>
      </c>
      <c r="CF122" s="68" t="str">
        <f>IF('Ümumi baza'!ND122="","",'Ümumi baza'!ND122)</f>
        <v/>
      </c>
      <c r="CG122" s="68" t="str">
        <f>IF('Ümumi baza'!NE122="","",'Ümumi baza'!NE122)</f>
        <v/>
      </c>
      <c r="CH122" s="68" t="str">
        <f>IF('Ümumi baza'!NF122="","",'Ümumi baza'!NF122)</f>
        <v/>
      </c>
      <c r="CI122" s="68" t="str">
        <f>IF('Ümumi baza'!NG122="","",'Ümumi baza'!NG122)</f>
        <v/>
      </c>
      <c r="CJ122" s="69">
        <f t="shared" si="8"/>
        <v>0</v>
      </c>
      <c r="CK122" s="69" t="e">
        <f t="shared" si="9"/>
        <v>#DIV/0!</v>
      </c>
      <c r="CL122" s="69" t="e">
        <f t="shared" si="10"/>
        <v>#DIV/0!</v>
      </c>
      <c r="CM122" s="69">
        <f t="shared" si="11"/>
        <v>9.0579710144927536E-2</v>
      </c>
      <c r="CN122" s="69">
        <f t="shared" si="12"/>
        <v>0</v>
      </c>
      <c r="CO122" s="69">
        <f t="shared" si="13"/>
        <v>9.0579710144927536E-2</v>
      </c>
      <c r="CP122" s="69" t="e">
        <f t="shared" si="14"/>
        <v>#DIV/0!</v>
      </c>
    </row>
    <row r="123" spans="1:94" ht="31.2" x14ac:dyDescent="0.3">
      <c r="A123" s="63"/>
      <c r="B123" s="68" t="str">
        <f>IF('Ümumi baza'!B123="","",'Ümumi baza'!B123)</f>
        <v/>
      </c>
      <c r="C123" s="68" t="s">
        <v>95</v>
      </c>
      <c r="D123" s="68" t="str">
        <f>IF('Ümumi baza'!L123="","",'Ümumi baza'!L123)</f>
        <v/>
      </c>
      <c r="E123" s="68" t="str">
        <f>IF('Ümumi baza'!Y123="","",'Ümumi baza'!Y123)</f>
        <v/>
      </c>
      <c r="F123" s="68" t="str">
        <f>IF('Ümumi baza'!Z123="","",'Ümumi baza'!Z123)</f>
        <v/>
      </c>
      <c r="G123" s="68" t="str">
        <f>IF('Ümumi baza'!AA123="","",'Ümumi baza'!AA123)</f>
        <v/>
      </c>
      <c r="H123" s="68" t="str">
        <f>IF('Ümumi baza'!AB123="","",'Ümumi baza'!AB123)</f>
        <v/>
      </c>
      <c r="I123" s="68" t="str">
        <f>IF('Ümumi baza'!AC123="","",'Ümumi baza'!AC123)</f>
        <v/>
      </c>
      <c r="J123" s="68" t="str">
        <f>IF('Ümumi baza'!AD123="","",'Ümumi baza'!AD123)</f>
        <v/>
      </c>
      <c r="K123" s="68" t="str">
        <f>IF('Ümumi baza'!AQ123="","",'Ümumi baza'!AQ123)</f>
        <v/>
      </c>
      <c r="L123" s="68" t="str">
        <f>IF('Ümumi baza'!BD123="","",'Ümumi baza'!BD123)</f>
        <v/>
      </c>
      <c r="M123" s="68" t="str">
        <f>IF('Ümumi baza'!BE123="","",'Ümumi baza'!BE123)</f>
        <v/>
      </c>
      <c r="N123" s="68" t="str">
        <f>IF('Ümumi baza'!BF123="","",'Ümumi baza'!BF123)</f>
        <v/>
      </c>
      <c r="O123" s="68" t="str">
        <f>IF('Ümumi baza'!BG123="","",'Ümumi baza'!BG123)</f>
        <v/>
      </c>
      <c r="P123" s="68" t="str">
        <f>IF('Ümumi baza'!BH123="","",'Ümumi baza'!BH123)</f>
        <v/>
      </c>
      <c r="Q123" s="68" t="str">
        <f>IF('Ümumi baza'!BI123="","",'Ümumi baza'!BI123)</f>
        <v/>
      </c>
      <c r="R123" s="68" t="str">
        <f>IF('Ümumi baza'!BV123="","",'Ümumi baza'!BV123)</f>
        <v/>
      </c>
      <c r="S123" s="68" t="str">
        <f>IF('Ümumi baza'!CI123="","",'Ümumi baza'!CI123)</f>
        <v/>
      </c>
      <c r="T123" s="68" t="str">
        <f>IF('Ümumi baza'!CJ123="","",'Ümumi baza'!CJ123)</f>
        <v/>
      </c>
      <c r="U123" s="68">
        <f>IF('Ümumi baza'!CK123="","",'Ümumi baza'!CK123)</f>
        <v>80.868515456248375</v>
      </c>
      <c r="V123" s="68" t="str">
        <f>IF('Ümumi baza'!CL123="","",'Ümumi baza'!CL123)</f>
        <v/>
      </c>
      <c r="W123" s="68">
        <f>IF('Ümumi baza'!CM123="","",'Ümumi baza'!CM123)</f>
        <v>80.868515456248375</v>
      </c>
      <c r="X123" s="68" t="str">
        <f>IF('Ümumi baza'!CN123="","",'Ümumi baza'!CN123)</f>
        <v/>
      </c>
      <c r="Y123" s="68">
        <f>IF('Ümumi baza'!DA123="","",'Ümumi baza'!DA123)</f>
        <v>80.242531924597145</v>
      </c>
      <c r="Z123" s="68">
        <f>IF('Ümumi baza'!DN123="","",'Ümumi baza'!DN123)</f>
        <v>74.791666666666671</v>
      </c>
      <c r="AA123" s="68" t="str">
        <f>IF('Ümumi baza'!DO123="","",'Ümumi baza'!DO123)</f>
        <v/>
      </c>
      <c r="AB123" s="68">
        <f>IF('Ümumi baza'!DP123="","",'Ümumi baza'!DP123)</f>
        <v>79.811431623931625</v>
      </c>
      <c r="AC123" s="68" t="str">
        <f>IF('Ümumi baza'!DQ123="","",'Ümumi baza'!DQ123)</f>
        <v/>
      </c>
      <c r="AD123" s="68">
        <f>IF('Ümumi baza'!DR123="","",'Ümumi baza'!DR123)</f>
        <v>79.811431623931625</v>
      </c>
      <c r="AE123" s="68" t="str">
        <f>IF('Ümumi baza'!DS123="","",'Ümumi baza'!DS123)</f>
        <v/>
      </c>
      <c r="AF123" s="68">
        <f>IF('Ümumi baza'!EF123="","",'Ümumi baza'!EF123)</f>
        <v>78.405903016948017</v>
      </c>
      <c r="AG123" s="68" t="str">
        <f>IF('Ümumi baza'!ES123="","",'Ümumi baza'!ES123)</f>
        <v/>
      </c>
      <c r="AH123" s="68" t="str">
        <f>IF('Ümumi baza'!ET123="","",'Ümumi baza'!ET123)</f>
        <v/>
      </c>
      <c r="AI123" s="68">
        <f>IF('Ümumi baza'!EU123="","",'Ümumi baza'!EU123)</f>
        <v>77.964046817380151</v>
      </c>
      <c r="AJ123" s="68">
        <f>IF('Ümumi baza'!EV123="","",'Ümumi baza'!EV123)</f>
        <v>75.354082491582503</v>
      </c>
      <c r="AK123" s="68">
        <f>IF('Ümumi baza'!EW123="","",'Ümumi baza'!EW123)</f>
        <v>76.398068221901539</v>
      </c>
      <c r="AL123" s="68" t="str">
        <f>IF('Ümumi baza'!EX123="","",'Ümumi baza'!EX123)</f>
        <v/>
      </c>
      <c r="AM123" s="68">
        <f>IF('Ümumi baza'!FK123="","",'Ümumi baza'!FK123)</f>
        <v>78.277161654135341</v>
      </c>
      <c r="AN123" s="68" t="str">
        <f>IF('Ümumi baza'!FX123="","",'Ümumi baza'!FX123)</f>
        <v/>
      </c>
      <c r="AO123" s="68" t="str">
        <f>IF('Ümumi baza'!FY123="","",'Ümumi baza'!FY123)</f>
        <v/>
      </c>
      <c r="AP123" s="68">
        <f>IF('Ümumi baza'!FZ123="","",'Ümumi baza'!FZ123)</f>
        <v>75.21720594220595</v>
      </c>
      <c r="AQ123" s="68" t="str">
        <f>IF('Ümumi baza'!GA123="","",'Ümumi baza'!GA123)</f>
        <v/>
      </c>
      <c r="AR123" s="68">
        <f>IF('Ümumi baza'!GB123="","",'Ümumi baza'!GB123)</f>
        <v>75.21720594220595</v>
      </c>
      <c r="AS123" s="68" t="str">
        <f>IF('Ümumi baza'!GC123="","",'Ümumi baza'!GC123)</f>
        <v/>
      </c>
      <c r="AT123" s="68">
        <f>IF('Ümumi baza'!GP123="","",'Ümumi baza'!GP123)</f>
        <v>77.691776098297836</v>
      </c>
      <c r="AU123" s="68" t="str">
        <f>IF('Ümumi baza'!HC123="","",'Ümumi baza'!HC123)</f>
        <v/>
      </c>
      <c r="AV123" s="68" t="str">
        <f>IF('Ümumi baza'!HD123="","",'Ümumi baza'!HD123)</f>
        <v/>
      </c>
      <c r="AW123" s="68">
        <f>IF('Ümumi baza'!HE123="","",'Ümumi baza'!HE123)</f>
        <v>75.608569604998181</v>
      </c>
      <c r="AX123" s="68" t="str">
        <f>IF('Ümumi baza'!HF123="","",'Ümumi baza'!HF123)</f>
        <v/>
      </c>
      <c r="AY123" s="68">
        <f>IF('Ümumi baza'!HG123="","",'Ümumi baza'!HG123)</f>
        <v>75.608569604998181</v>
      </c>
      <c r="AZ123" s="68" t="str">
        <f>IF('Ümumi baza'!HH123="","",'Ümumi baza'!HH123)</f>
        <v/>
      </c>
      <c r="BA123" s="68">
        <f>IF('Ümumi baza'!HU123="","",'Ümumi baza'!HU123)</f>
        <v>76.678638189677102</v>
      </c>
      <c r="BB123" s="68" t="str">
        <f>IF('Ümumi baza'!IH123="","",'Ümumi baza'!IH123)</f>
        <v/>
      </c>
      <c r="BC123" s="68" t="str">
        <f>IF('Ümumi baza'!II123="","",'Ümumi baza'!II123)</f>
        <v/>
      </c>
      <c r="BD123" s="68">
        <f>IF('Ümumi baza'!IJ123="","",'Ümumi baza'!IJ123)</f>
        <v>77.179435198456943</v>
      </c>
      <c r="BE123" s="68" t="str">
        <f>IF('Ümumi baza'!IK123="","",'Ümumi baza'!IK123)</f>
        <v/>
      </c>
      <c r="BF123" s="68">
        <f>IF('Ümumi baza'!IL123="","",'Ümumi baza'!IL123)</f>
        <v>77.179435198456943</v>
      </c>
      <c r="BG123" s="68" t="str">
        <f>IF('Ümumi baza'!IM123="","",'Ümumi baza'!IM123)</f>
        <v/>
      </c>
      <c r="BH123" s="68">
        <f>IF('Ümumi baza'!IZ123="","",'Ümumi baza'!IZ123)</f>
        <v>77.571963434843468</v>
      </c>
      <c r="BI123" s="68" t="str">
        <f>IF('Ümumi baza'!JM123="","",'Ümumi baza'!JM123)</f>
        <v/>
      </c>
      <c r="BJ123" s="68" t="str">
        <f>IF('Ümumi baza'!JN123="","",'Ümumi baza'!JN123)</f>
        <v/>
      </c>
      <c r="BK123" s="68">
        <f>IF('Ümumi baza'!JO123="","",'Ümumi baza'!JO123)</f>
        <v>72.216589917292751</v>
      </c>
      <c r="BL123" s="68" t="str">
        <f>IF('Ümumi baza'!JP123="","",'Ümumi baza'!JP123)</f>
        <v/>
      </c>
      <c r="BM123" s="68">
        <f>IF('Ümumi baza'!JQ123="","",'Ümumi baza'!JQ123)</f>
        <v>72.216589917292751</v>
      </c>
      <c r="BN123" s="68" t="str">
        <f>IF('Ümumi baza'!JR123="","",'Ümumi baza'!JR123)</f>
        <v/>
      </c>
      <c r="BO123" s="68">
        <f>IF('Ümumi baza'!KE123="","",'Ümumi baza'!KE123)</f>
        <v>78.280274170274168</v>
      </c>
      <c r="BP123" s="68" t="str">
        <f>IF('Ümumi baza'!KR123="","",'Ümumi baza'!KR123)</f>
        <v/>
      </c>
      <c r="BQ123" s="68" t="str">
        <f>IF('Ümumi baza'!KS123="","",'Ümumi baza'!KS123)</f>
        <v/>
      </c>
      <c r="BR123" s="68">
        <f>IF('Ümumi baza'!KT123="","",'Ümumi baza'!KT123)</f>
        <v>69.705662578162574</v>
      </c>
      <c r="BS123" s="68">
        <f>IF('Ümumi baza'!KU123="","",'Ümumi baza'!KU123)</f>
        <v>70.960450937950938</v>
      </c>
      <c r="BT123" s="68">
        <f>IF('Ümumi baza'!KV123="","",'Ümumi baza'!KV123)</f>
        <v>70.458535594035581</v>
      </c>
      <c r="BU123" s="68" t="str">
        <f>IF('Ümumi baza'!KW123="","",'Ümumi baza'!KW123)</f>
        <v/>
      </c>
      <c r="BV123" s="68" t="str">
        <f>IF('Ümumi baza'!LJ123="","",'Ümumi baza'!LJ123)</f>
        <v/>
      </c>
      <c r="BW123" s="68" t="str">
        <f>IF('Ümumi baza'!LW123="","",'Ümumi baza'!LW123)</f>
        <v/>
      </c>
      <c r="BX123" s="68" t="str">
        <f>IF('Ümumi baza'!LX123="","",'Ümumi baza'!LX123)</f>
        <v/>
      </c>
      <c r="BY123" s="68" t="str">
        <f>IF('Ümumi baza'!LY123="","",'Ümumi baza'!LY123)</f>
        <v/>
      </c>
      <c r="BZ123" s="68" t="str">
        <f>IF('Ümumi baza'!LZ123="","",'Ümumi baza'!LZ123)</f>
        <v/>
      </c>
      <c r="CA123" s="68" t="str">
        <f>IF('Ümumi baza'!MA123="","",'Ümumi baza'!MA123)</f>
        <v/>
      </c>
      <c r="CB123" s="68" t="str">
        <f>IF('Ümumi baza'!MB123="","",'Ümumi baza'!MB123)</f>
        <v/>
      </c>
      <c r="CC123" s="68" t="str">
        <f>IF('Ümumi baza'!MO123="","",'Ümumi baza'!MO123)</f>
        <v/>
      </c>
      <c r="CD123" s="68" t="str">
        <f>IF('Ümumi baza'!NB123="","",'Ümumi baza'!NB123)</f>
        <v/>
      </c>
      <c r="CE123" s="68" t="str">
        <f>IF('Ümumi baza'!NC123="","",'Ümumi baza'!NC123)</f>
        <v/>
      </c>
      <c r="CF123" s="68" t="str">
        <f>IF('Ümumi baza'!ND123="","",'Ümumi baza'!ND123)</f>
        <v/>
      </c>
      <c r="CG123" s="68" t="str">
        <f>IF('Ümumi baza'!NE123="","",'Ümumi baza'!NE123)</f>
        <v/>
      </c>
      <c r="CH123" s="68" t="str">
        <f>IF('Ümumi baza'!NF123="","",'Ümumi baza'!NF123)</f>
        <v/>
      </c>
      <c r="CI123" s="68" t="str">
        <f>IF('Ümumi baza'!NG123="","",'Ümumi baza'!NG123)</f>
        <v/>
      </c>
      <c r="CJ123" s="69">
        <f t="shared" si="8"/>
        <v>78.16403549839616</v>
      </c>
      <c r="CK123" s="69">
        <f t="shared" si="9"/>
        <v>74.791666666666671</v>
      </c>
      <c r="CL123" s="69" t="e">
        <f t="shared" si="10"/>
        <v>#DIV/0!</v>
      </c>
      <c r="CM123" s="69">
        <f t="shared" si="11"/>
        <v>76.071432142334572</v>
      </c>
      <c r="CN123" s="69">
        <f t="shared" si="12"/>
        <v>73.15726671476672</v>
      </c>
      <c r="CO123" s="69">
        <f t="shared" si="13"/>
        <v>75.969793944883861</v>
      </c>
      <c r="CP123" s="69" t="e">
        <f t="shared" si="14"/>
        <v>#DIV/0!</v>
      </c>
    </row>
    <row r="124" spans="1:94" x14ac:dyDescent="0.3">
      <c r="A124" s="63"/>
      <c r="B124" s="68" t="str">
        <f>IF('Ümumi baza'!B124="","",'Ümumi baza'!B124)</f>
        <v/>
      </c>
      <c r="C124" s="68" t="s">
        <v>86</v>
      </c>
      <c r="D124" s="68" t="str">
        <f>IF('Ümumi baza'!L124="","",'Ümumi baza'!L124)</f>
        <v/>
      </c>
      <c r="E124" s="68" t="str">
        <f>IF('Ümumi baza'!Y124="","",'Ümumi baza'!Y124)</f>
        <v/>
      </c>
      <c r="F124" s="68" t="str">
        <f>IF('Ümumi baza'!Z124="","",'Ümumi baza'!Z124)</f>
        <v/>
      </c>
      <c r="G124" s="68" t="str">
        <f>IF('Ümumi baza'!AA124="","",'Ümumi baza'!AA124)</f>
        <v/>
      </c>
      <c r="H124" s="68" t="str">
        <f>IF('Ümumi baza'!AB124="","",'Ümumi baza'!AB124)</f>
        <v/>
      </c>
      <c r="I124" s="68" t="str">
        <f>IF('Ümumi baza'!AC124="","",'Ümumi baza'!AC124)</f>
        <v/>
      </c>
      <c r="J124" s="68" t="str">
        <f>IF('Ümumi baza'!AD124="","",'Ümumi baza'!AD124)</f>
        <v/>
      </c>
      <c r="K124" s="68" t="str">
        <f>IF('Ümumi baza'!AQ124="","",'Ümumi baza'!AQ124)</f>
        <v/>
      </c>
      <c r="L124" s="68" t="str">
        <f>IF('Ümumi baza'!BD124="","",'Ümumi baza'!BD124)</f>
        <v/>
      </c>
      <c r="M124" s="68" t="str">
        <f>IF('Ümumi baza'!BE124="","",'Ümumi baza'!BE124)</f>
        <v/>
      </c>
      <c r="N124" s="68" t="str">
        <f>IF('Ümumi baza'!BF124="","",'Ümumi baza'!BF124)</f>
        <v/>
      </c>
      <c r="O124" s="68" t="str">
        <f>IF('Ümumi baza'!BG124="","",'Ümumi baza'!BG124)</f>
        <v/>
      </c>
      <c r="P124" s="68" t="str">
        <f>IF('Ümumi baza'!BH124="","",'Ümumi baza'!BH124)</f>
        <v/>
      </c>
      <c r="Q124" s="68" t="str">
        <f>IF('Ümumi baza'!BI124="","",'Ümumi baza'!BI124)</f>
        <v/>
      </c>
      <c r="R124" s="68" t="str">
        <f>IF('Ümumi baza'!BV124="","",'Ümumi baza'!BV124)</f>
        <v/>
      </c>
      <c r="S124" s="68" t="str">
        <f>IF('Ümumi baza'!CI124="","",'Ümumi baza'!CI124)</f>
        <v/>
      </c>
      <c r="T124" s="68" t="str">
        <f>IF('Ümumi baza'!CJ124="","",'Ümumi baza'!CJ124)</f>
        <v/>
      </c>
      <c r="U124" s="68" t="str">
        <f>IF('Ümumi baza'!CK124="","",'Ümumi baza'!CK124)</f>
        <v/>
      </c>
      <c r="V124" s="68" t="str">
        <f>IF('Ümumi baza'!CL124="","",'Ümumi baza'!CL124)</f>
        <v/>
      </c>
      <c r="W124" s="68" t="str">
        <f>IF('Ümumi baza'!CM124="","",'Ümumi baza'!CM124)</f>
        <v/>
      </c>
      <c r="X124" s="68" t="str">
        <f>IF('Ümumi baza'!CN124="","",'Ümumi baza'!CN124)</f>
        <v/>
      </c>
      <c r="Y124" s="68">
        <f>IF('Ümumi baza'!DA124="","",'Ümumi baza'!DA124)</f>
        <v>74.672123015873012</v>
      </c>
      <c r="Z124" s="68">
        <f>IF('Ümumi baza'!DN124="","",'Ümumi baza'!DN124)</f>
        <v>11.904761904761905</v>
      </c>
      <c r="AA124" s="68">
        <f>IF('Ümumi baza'!DO124="","",'Ümumi baza'!DO124)</f>
        <v>0</v>
      </c>
      <c r="AB124" s="68">
        <f>IF('Ümumi baza'!DP124="","",'Ümumi baza'!DP124)</f>
        <v>78.171913904450676</v>
      </c>
      <c r="AC124" s="68">
        <f>IF('Ümumi baza'!DQ124="","",'Ümumi baza'!DQ124)</f>
        <v>0</v>
      </c>
      <c r="AD124" s="68">
        <f>IF('Ümumi baza'!DR124="","",'Ümumi baza'!DR124)</f>
        <v>78.171913904450676</v>
      </c>
      <c r="AE124" s="68">
        <f>IF('Ümumi baza'!DS124="","",'Ümumi baza'!DS124)</f>
        <v>0</v>
      </c>
      <c r="AF124" s="68" t="str">
        <f>IF('Ümumi baza'!EF124="","",'Ümumi baza'!EF124)</f>
        <v/>
      </c>
      <c r="AG124" s="68" t="str">
        <f>IF('Ümumi baza'!ES124="","",'Ümumi baza'!ES124)</f>
        <v/>
      </c>
      <c r="AH124" s="68" t="str">
        <f>IF('Ümumi baza'!ET124="","",'Ümumi baza'!ET124)</f>
        <v/>
      </c>
      <c r="AI124" s="68" t="str">
        <f>IF('Ümumi baza'!EU124="","",'Ümumi baza'!EU124)</f>
        <v/>
      </c>
      <c r="AJ124" s="68" t="str">
        <f>IF('Ümumi baza'!EV124="","",'Ümumi baza'!EV124)</f>
        <v/>
      </c>
      <c r="AK124" s="68" t="str">
        <f>IF('Ümumi baza'!EW124="","",'Ümumi baza'!EW124)</f>
        <v/>
      </c>
      <c r="AL124" s="68" t="str">
        <f>IF('Ümumi baza'!EX124="","",'Ümumi baza'!EX124)</f>
        <v/>
      </c>
      <c r="AM124" s="68">
        <f>IF('Ümumi baza'!FK124="","",'Ümumi baza'!FK124)</f>
        <v>74.21143330353857</v>
      </c>
      <c r="AN124" s="68">
        <f>IF('Ümumi baza'!FX124="","",'Ümumi baza'!FX124)</f>
        <v>0</v>
      </c>
      <c r="AO124" s="68">
        <f>IF('Ümumi baza'!FY124="","",'Ümumi baza'!FY124)</f>
        <v>0</v>
      </c>
      <c r="AP124" s="68">
        <f>IF('Ümumi baza'!FZ124="","",'Ümumi baza'!FZ124)</f>
        <v>72.805360575097424</v>
      </c>
      <c r="AQ124" s="68">
        <f>IF('Ümumi baza'!GA124="","",'Ümumi baza'!GA124)</f>
        <v>0</v>
      </c>
      <c r="AR124" s="68">
        <f>IF('Ümumi baza'!GB124="","",'Ümumi baza'!GB124)</f>
        <v>72.805360575097424</v>
      </c>
      <c r="AS124" s="68">
        <f>IF('Ümumi baza'!GC124="","",'Ümumi baza'!GC124)</f>
        <v>0</v>
      </c>
      <c r="AT124" s="68" t="str">
        <f>IF('Ümumi baza'!GP124="","",'Ümumi baza'!GP124)</f>
        <v/>
      </c>
      <c r="AU124" s="68" t="str">
        <f>IF('Ümumi baza'!HC124="","",'Ümumi baza'!HC124)</f>
        <v/>
      </c>
      <c r="AV124" s="68" t="str">
        <f>IF('Ümumi baza'!HD124="","",'Ümumi baza'!HD124)</f>
        <v/>
      </c>
      <c r="AW124" s="68" t="str">
        <f>IF('Ümumi baza'!HE124="","",'Ümumi baza'!HE124)</f>
        <v/>
      </c>
      <c r="AX124" s="68" t="str">
        <f>IF('Ümumi baza'!HF124="","",'Ümumi baza'!HF124)</f>
        <v/>
      </c>
      <c r="AY124" s="68" t="str">
        <f>IF('Ümumi baza'!HG124="","",'Ümumi baza'!HG124)</f>
        <v/>
      </c>
      <c r="AZ124" s="68" t="str">
        <f>IF('Ümumi baza'!HH124="","",'Ümumi baza'!HH124)</f>
        <v/>
      </c>
      <c r="BA124" s="68">
        <f>IF('Ümumi baza'!HU124="","",'Ümumi baza'!HU124)</f>
        <v>61.437043512043516</v>
      </c>
      <c r="BB124" s="68">
        <f>IF('Ümumi baza'!IH124="","",'Ümumi baza'!IH124)</f>
        <v>0</v>
      </c>
      <c r="BC124" s="68">
        <f>IF('Ümumi baza'!II124="","",'Ümumi baza'!II124)</f>
        <v>0</v>
      </c>
      <c r="BD124" s="68">
        <f>IF('Ümumi baza'!IJ124="","",'Ümumi baza'!IJ124)</f>
        <v>75.062380212380205</v>
      </c>
      <c r="BE124" s="68">
        <f>IF('Ümumi baza'!IK124="","",'Ümumi baza'!IK124)</f>
        <v>0</v>
      </c>
      <c r="BF124" s="68">
        <f>IF('Ümumi baza'!IL124="","",'Ümumi baza'!IL124)</f>
        <v>75.062380212380205</v>
      </c>
      <c r="BG124" s="68">
        <f>IF('Ümumi baza'!IM124="","",'Ümumi baza'!IM124)</f>
        <v>0</v>
      </c>
      <c r="BH124" s="68">
        <f>IF('Ümumi baza'!IZ124="","",'Ümumi baza'!IZ124)</f>
        <v>74.367009974152822</v>
      </c>
      <c r="BI124" s="68">
        <f>IF('Ümumi baza'!JM124="","",'Ümumi baza'!JM124)</f>
        <v>0</v>
      </c>
      <c r="BJ124" s="68">
        <f>IF('Ümumi baza'!JN124="","",'Ümumi baza'!JN124)</f>
        <v>0</v>
      </c>
      <c r="BK124" s="68">
        <f>IF('Ümumi baza'!JO124="","",'Ümumi baza'!JO124)</f>
        <v>68.31205699062842</v>
      </c>
      <c r="BL124" s="68">
        <f>IF('Ümumi baza'!JP124="","",'Ümumi baza'!JP124)</f>
        <v>0</v>
      </c>
      <c r="BM124" s="68">
        <f>IF('Ümumi baza'!JQ124="","",'Ümumi baza'!JQ124)</f>
        <v>68.31205699062842</v>
      </c>
      <c r="BN124" s="68">
        <f>IF('Ümumi baza'!JR124="","",'Ümumi baza'!JR124)</f>
        <v>0</v>
      </c>
      <c r="BO124" s="68" t="str">
        <f>IF('Ümumi baza'!KE124="","",'Ümumi baza'!KE124)</f>
        <v/>
      </c>
      <c r="BP124" s="68" t="str">
        <f>IF('Ümumi baza'!KR124="","",'Ümumi baza'!KR124)</f>
        <v/>
      </c>
      <c r="BQ124" s="68" t="str">
        <f>IF('Ümumi baza'!KS124="","",'Ümumi baza'!KS124)</f>
        <v/>
      </c>
      <c r="BR124" s="68" t="str">
        <f>IF('Ümumi baza'!KT124="","",'Ümumi baza'!KT124)</f>
        <v/>
      </c>
      <c r="BS124" s="68" t="str">
        <f>IF('Ümumi baza'!KU124="","",'Ümumi baza'!KU124)</f>
        <v/>
      </c>
      <c r="BT124" s="68" t="str">
        <f>IF('Ümumi baza'!KV124="","",'Ümumi baza'!KV124)</f>
        <v/>
      </c>
      <c r="BU124" s="68" t="str">
        <f>IF('Ümumi baza'!KW124="","",'Ümumi baza'!KW124)</f>
        <v/>
      </c>
      <c r="BV124" s="68">
        <f>IF('Ümumi baza'!LJ124="","",'Ümumi baza'!LJ124)</f>
        <v>0</v>
      </c>
      <c r="BW124" s="68">
        <f>IF('Ümumi baza'!LW124="","",'Ümumi baza'!LW124)</f>
        <v>0</v>
      </c>
      <c r="BX124" s="68">
        <f>IF('Ümumi baza'!LX124="","",'Ümumi baza'!LX124)</f>
        <v>0</v>
      </c>
      <c r="BY124" s="68">
        <f>IF('Ümumi baza'!LY124="","",'Ümumi baza'!LY124)</f>
        <v>0</v>
      </c>
      <c r="BZ124" s="68">
        <f>IF('Ümumi baza'!LZ124="","",'Ümumi baza'!LZ124)</f>
        <v>0</v>
      </c>
      <c r="CA124" s="68">
        <f>IF('Ümumi baza'!MA124="","",'Ümumi baza'!MA124)</f>
        <v>0</v>
      </c>
      <c r="CB124" s="68">
        <f>IF('Ümumi baza'!MB124="","",'Ümumi baza'!MB124)</f>
        <v>0</v>
      </c>
      <c r="CC124" s="68" t="str">
        <f>IF('Ümumi baza'!MO124="","",'Ümumi baza'!MO124)</f>
        <v/>
      </c>
      <c r="CD124" s="68" t="str">
        <f>IF('Ümumi baza'!NB124="","",'Ümumi baza'!NB124)</f>
        <v/>
      </c>
      <c r="CE124" s="68" t="str">
        <f>IF('Ümumi baza'!NC124="","",'Ümumi baza'!NC124)</f>
        <v/>
      </c>
      <c r="CF124" s="68" t="str">
        <f>IF('Ümumi baza'!ND124="","",'Ümumi baza'!ND124)</f>
        <v/>
      </c>
      <c r="CG124" s="68" t="str">
        <f>IF('Ümumi baza'!NE124="","",'Ümumi baza'!NE124)</f>
        <v/>
      </c>
      <c r="CH124" s="68" t="str">
        <f>IF('Ümumi baza'!NF124="","",'Ümumi baza'!NF124)</f>
        <v/>
      </c>
      <c r="CI124" s="68" t="str">
        <f>IF('Ümumi baza'!NG124="","",'Ümumi baza'!NG124)</f>
        <v/>
      </c>
      <c r="CJ124" s="69">
        <f t="shared" si="8"/>
        <v>56.937521961121583</v>
      </c>
      <c r="CK124" s="69">
        <f t="shared" si="9"/>
        <v>2.3809523809523809</v>
      </c>
      <c r="CL124" s="69">
        <f t="shared" si="10"/>
        <v>0</v>
      </c>
      <c r="CM124" s="69">
        <f t="shared" si="11"/>
        <v>58.870342336511349</v>
      </c>
      <c r="CN124" s="69">
        <f t="shared" si="12"/>
        <v>0</v>
      </c>
      <c r="CO124" s="69">
        <f t="shared" si="13"/>
        <v>58.870342336511349</v>
      </c>
      <c r="CP124" s="69">
        <f t="shared" si="14"/>
        <v>0</v>
      </c>
    </row>
    <row r="125" spans="1:94" x14ac:dyDescent="0.3">
      <c r="A125" s="63"/>
      <c r="B125" s="68" t="str">
        <f>IF('Ümumi baza'!B125="","",'Ümumi baza'!B125)</f>
        <v/>
      </c>
      <c r="C125" s="68" t="s">
        <v>87</v>
      </c>
      <c r="D125" s="68" t="str">
        <f>IF('Ümumi baza'!L125="","",'Ümumi baza'!L125)</f>
        <v/>
      </c>
      <c r="E125" s="68" t="str">
        <f>IF('Ümumi baza'!Y125="","",'Ümumi baza'!Y125)</f>
        <v/>
      </c>
      <c r="F125" s="68" t="str">
        <f>IF('Ümumi baza'!Z125="","",'Ümumi baza'!Z125)</f>
        <v/>
      </c>
      <c r="G125" s="68" t="str">
        <f>IF('Ümumi baza'!AA125="","",'Ümumi baza'!AA125)</f>
        <v/>
      </c>
      <c r="H125" s="68" t="str">
        <f>IF('Ümumi baza'!AB125="","",'Ümumi baza'!AB125)</f>
        <v/>
      </c>
      <c r="I125" s="68" t="str">
        <f>IF('Ümumi baza'!AC125="","",'Ümumi baza'!AC125)</f>
        <v/>
      </c>
      <c r="J125" s="68" t="str">
        <f>IF('Ümumi baza'!AD125="","",'Ümumi baza'!AD125)</f>
        <v/>
      </c>
      <c r="K125" s="68" t="str">
        <f>IF('Ümumi baza'!AQ125="","",'Ümumi baza'!AQ125)</f>
        <v/>
      </c>
      <c r="L125" s="68" t="str">
        <f>IF('Ümumi baza'!BD125="","",'Ümumi baza'!BD125)</f>
        <v/>
      </c>
      <c r="M125" s="68" t="str">
        <f>IF('Ümumi baza'!BE125="","",'Ümumi baza'!BE125)</f>
        <v/>
      </c>
      <c r="N125" s="68" t="str">
        <f>IF('Ümumi baza'!BF125="","",'Ümumi baza'!BF125)</f>
        <v/>
      </c>
      <c r="O125" s="68" t="str">
        <f>IF('Ümumi baza'!BG125="","",'Ümumi baza'!BG125)</f>
        <v/>
      </c>
      <c r="P125" s="68" t="str">
        <f>IF('Ümumi baza'!BH125="","",'Ümumi baza'!BH125)</f>
        <v/>
      </c>
      <c r="Q125" s="68" t="str">
        <f>IF('Ümumi baza'!BI125="","",'Ümumi baza'!BI125)</f>
        <v/>
      </c>
      <c r="R125" s="68" t="str">
        <f>IF('Ümumi baza'!BV125="","",'Ümumi baza'!BV125)</f>
        <v/>
      </c>
      <c r="S125" s="68" t="str">
        <f>IF('Ümumi baza'!CI125="","",'Ümumi baza'!CI125)</f>
        <v/>
      </c>
      <c r="T125" s="68" t="str">
        <f>IF('Ümumi baza'!CJ125="","",'Ümumi baza'!CJ125)</f>
        <v/>
      </c>
      <c r="U125" s="68" t="str">
        <f>IF('Ümumi baza'!CK125="","",'Ümumi baza'!CK125)</f>
        <v/>
      </c>
      <c r="V125" s="68" t="str">
        <f>IF('Ümumi baza'!CL125="","",'Ümumi baza'!CL125)</f>
        <v/>
      </c>
      <c r="W125" s="68" t="str">
        <f>IF('Ümumi baza'!CM125="","",'Ümumi baza'!CM125)</f>
        <v/>
      </c>
      <c r="X125" s="68" t="str">
        <f>IF('Ümumi baza'!CN125="","",'Ümumi baza'!CN125)</f>
        <v/>
      </c>
      <c r="Y125" s="68">
        <f>IF('Ümumi baza'!DA125="","",'Ümumi baza'!DA125)</f>
        <v>79.491666666666674</v>
      </c>
      <c r="Z125" s="68">
        <f>IF('Ümumi baza'!DN125="","",'Ümumi baza'!DN125)</f>
        <v>13.25</v>
      </c>
      <c r="AA125" s="68">
        <f>IF('Ümumi baza'!DO125="","",'Ümumi baza'!DO125)</f>
        <v>0</v>
      </c>
      <c r="AB125" s="68">
        <f>IF('Ümumi baza'!DP125="","",'Ümumi baza'!DP125)</f>
        <v>82.196450617283944</v>
      </c>
      <c r="AC125" s="68">
        <f>IF('Ümumi baza'!DQ125="","",'Ümumi baza'!DQ125)</f>
        <v>0</v>
      </c>
      <c r="AD125" s="68">
        <f>IF('Ümumi baza'!DR125="","",'Ümumi baza'!DR125)</f>
        <v>82.196450617283944</v>
      </c>
      <c r="AE125" s="68">
        <f>IF('Ümumi baza'!DS125="","",'Ümumi baza'!DS125)</f>
        <v>0</v>
      </c>
      <c r="AF125" s="68" t="str">
        <f>IF('Ümumi baza'!EF125="","",'Ümumi baza'!EF125)</f>
        <v/>
      </c>
      <c r="AG125" s="68" t="str">
        <f>IF('Ümumi baza'!ES125="","",'Ümumi baza'!ES125)</f>
        <v/>
      </c>
      <c r="AH125" s="68" t="str">
        <f>IF('Ümumi baza'!ET125="","",'Ümumi baza'!ET125)</f>
        <v/>
      </c>
      <c r="AI125" s="68" t="str">
        <f>IF('Ümumi baza'!EU125="","",'Ümumi baza'!EU125)</f>
        <v/>
      </c>
      <c r="AJ125" s="68" t="str">
        <f>IF('Ümumi baza'!EV125="","",'Ümumi baza'!EV125)</f>
        <v/>
      </c>
      <c r="AK125" s="68" t="str">
        <f>IF('Ümumi baza'!EW125="","",'Ümumi baza'!EW125)</f>
        <v/>
      </c>
      <c r="AL125" s="68" t="str">
        <f>IF('Ümumi baza'!EX125="","",'Ümumi baza'!EX125)</f>
        <v/>
      </c>
      <c r="AM125" s="68">
        <f>IF('Ümumi baza'!FK125="","",'Ümumi baza'!FK125)</f>
        <v>77.599633699633713</v>
      </c>
      <c r="AN125" s="68">
        <f>IF('Ümumi baza'!FX125="","",'Ümumi baza'!FX125)</f>
        <v>0</v>
      </c>
      <c r="AO125" s="68">
        <f>IF('Ümumi baza'!FY125="","",'Ümumi baza'!FY125)</f>
        <v>0</v>
      </c>
      <c r="AP125" s="68">
        <f>IF('Ümumi baza'!FZ125="","",'Ümumi baza'!FZ125)</f>
        <v>79.069871794871787</v>
      </c>
      <c r="AQ125" s="68">
        <f>IF('Ümumi baza'!GA125="","",'Ümumi baza'!GA125)</f>
        <v>0</v>
      </c>
      <c r="AR125" s="68">
        <f>IF('Ümumi baza'!GB125="","",'Ümumi baza'!GB125)</f>
        <v>79.069871794871787</v>
      </c>
      <c r="AS125" s="68">
        <f>IF('Ümumi baza'!GC125="","",'Ümumi baza'!GC125)</f>
        <v>0</v>
      </c>
      <c r="AT125" s="68" t="str">
        <f>IF('Ümumi baza'!GP125="","",'Ümumi baza'!GP125)</f>
        <v/>
      </c>
      <c r="AU125" s="68" t="str">
        <f>IF('Ümumi baza'!HC125="","",'Ümumi baza'!HC125)</f>
        <v/>
      </c>
      <c r="AV125" s="68" t="str">
        <f>IF('Ümumi baza'!HD125="","",'Ümumi baza'!HD125)</f>
        <v/>
      </c>
      <c r="AW125" s="68" t="str">
        <f>IF('Ümumi baza'!HE125="","",'Ümumi baza'!HE125)</f>
        <v/>
      </c>
      <c r="AX125" s="68" t="str">
        <f>IF('Ümumi baza'!HF125="","",'Ümumi baza'!HF125)</f>
        <v/>
      </c>
      <c r="AY125" s="68" t="str">
        <f>IF('Ümumi baza'!HG125="","",'Ümumi baza'!HG125)</f>
        <v/>
      </c>
      <c r="AZ125" s="68" t="str">
        <f>IF('Ümumi baza'!HH125="","",'Ümumi baza'!HH125)</f>
        <v/>
      </c>
      <c r="BA125" s="68">
        <f>IF('Ümumi baza'!HU125="","",'Ümumi baza'!HU125)</f>
        <v>61.639880952380942</v>
      </c>
      <c r="BB125" s="68">
        <f>IF('Ümumi baza'!IH125="","",'Ümumi baza'!IH125)</f>
        <v>0</v>
      </c>
      <c r="BC125" s="68">
        <f>IF('Ümumi baza'!II125="","",'Ümumi baza'!II125)</f>
        <v>0</v>
      </c>
      <c r="BD125" s="68">
        <f>IF('Ümumi baza'!IJ125="","",'Ümumi baza'!IJ125)</f>
        <v>81.334126984126996</v>
      </c>
      <c r="BE125" s="68">
        <f>IF('Ümumi baza'!IK125="","",'Ümumi baza'!IK125)</f>
        <v>0</v>
      </c>
      <c r="BF125" s="68">
        <f>IF('Ümumi baza'!IL125="","",'Ümumi baza'!IL125)</f>
        <v>81.334126984126996</v>
      </c>
      <c r="BG125" s="68">
        <f>IF('Ümumi baza'!IM125="","",'Ümumi baza'!IM125)</f>
        <v>0</v>
      </c>
      <c r="BH125" s="68">
        <f>IF('Ümumi baza'!IZ125="","",'Ümumi baza'!IZ125)</f>
        <v>83.3982339089482</v>
      </c>
      <c r="BI125" s="68">
        <f>IF('Ümumi baza'!JM125="","",'Ümumi baza'!JM125)</f>
        <v>0</v>
      </c>
      <c r="BJ125" s="68">
        <f>IF('Ümumi baza'!JN125="","",'Ümumi baza'!JN125)</f>
        <v>0</v>
      </c>
      <c r="BK125" s="68">
        <f>IF('Ümumi baza'!JO125="","",'Ümumi baza'!JO125)</f>
        <v>78.557234432234438</v>
      </c>
      <c r="BL125" s="68">
        <f>IF('Ümumi baza'!JP125="","",'Ümumi baza'!JP125)</f>
        <v>0</v>
      </c>
      <c r="BM125" s="68">
        <f>IF('Ümumi baza'!JQ125="","",'Ümumi baza'!JQ125)</f>
        <v>78.557234432234438</v>
      </c>
      <c r="BN125" s="68">
        <f>IF('Ümumi baza'!JR125="","",'Ümumi baza'!JR125)</f>
        <v>0</v>
      </c>
      <c r="BO125" s="68" t="str">
        <f>IF('Ümumi baza'!KE125="","",'Ümumi baza'!KE125)</f>
        <v/>
      </c>
      <c r="BP125" s="68" t="str">
        <f>IF('Ümumi baza'!KR125="","",'Ümumi baza'!KR125)</f>
        <v/>
      </c>
      <c r="BQ125" s="68" t="str">
        <f>IF('Ümumi baza'!KS125="","",'Ümumi baza'!KS125)</f>
        <v/>
      </c>
      <c r="BR125" s="68" t="str">
        <f>IF('Ümumi baza'!KT125="","",'Ümumi baza'!KT125)</f>
        <v/>
      </c>
      <c r="BS125" s="68" t="str">
        <f>IF('Ümumi baza'!KU125="","",'Ümumi baza'!KU125)</f>
        <v/>
      </c>
      <c r="BT125" s="68" t="str">
        <f>IF('Ümumi baza'!KV125="","",'Ümumi baza'!KV125)</f>
        <v/>
      </c>
      <c r="BU125" s="68" t="str">
        <f>IF('Ümumi baza'!KW125="","",'Ümumi baza'!KW125)</f>
        <v/>
      </c>
      <c r="BV125" s="68">
        <f>IF('Ümumi baza'!LJ125="","",'Ümumi baza'!LJ125)</f>
        <v>0</v>
      </c>
      <c r="BW125" s="68">
        <f>IF('Ümumi baza'!LW125="","",'Ümumi baza'!LW125)</f>
        <v>0</v>
      </c>
      <c r="BX125" s="68">
        <f>IF('Ümumi baza'!LX125="","",'Ümumi baza'!LX125)</f>
        <v>0</v>
      </c>
      <c r="BY125" s="68">
        <f>IF('Ümumi baza'!LY125="","",'Ümumi baza'!LY125)</f>
        <v>0</v>
      </c>
      <c r="BZ125" s="68">
        <f>IF('Ümumi baza'!LZ125="","",'Ümumi baza'!LZ125)</f>
        <v>0</v>
      </c>
      <c r="CA125" s="68">
        <f>IF('Ümumi baza'!MA125="","",'Ümumi baza'!MA125)</f>
        <v>0</v>
      </c>
      <c r="CB125" s="68">
        <f>IF('Ümumi baza'!MB125="","",'Ümumi baza'!MB125)</f>
        <v>0</v>
      </c>
      <c r="CC125" s="68" t="str">
        <f>IF('Ümumi baza'!MO125="","",'Ümumi baza'!MO125)</f>
        <v/>
      </c>
      <c r="CD125" s="68" t="str">
        <f>IF('Ümumi baza'!NB125="","",'Ümumi baza'!NB125)</f>
        <v/>
      </c>
      <c r="CE125" s="68" t="str">
        <f>IF('Ümumi baza'!NC125="","",'Ümumi baza'!NC125)</f>
        <v/>
      </c>
      <c r="CF125" s="68" t="str">
        <f>IF('Ümumi baza'!ND125="","",'Ümumi baza'!ND125)</f>
        <v/>
      </c>
      <c r="CG125" s="68" t="str">
        <f>IF('Ümumi baza'!NE125="","",'Ümumi baza'!NE125)</f>
        <v/>
      </c>
      <c r="CH125" s="68" t="str">
        <f>IF('Ümumi baza'!NF125="","",'Ümumi baza'!NF125)</f>
        <v/>
      </c>
      <c r="CI125" s="68" t="str">
        <f>IF('Ümumi baza'!NG125="","",'Ümumi baza'!NG125)</f>
        <v/>
      </c>
      <c r="CJ125" s="69">
        <f t="shared" si="8"/>
        <v>60.425883045525907</v>
      </c>
      <c r="CK125" s="69">
        <f t="shared" si="9"/>
        <v>2.65</v>
      </c>
      <c r="CL125" s="69">
        <f t="shared" si="10"/>
        <v>0</v>
      </c>
      <c r="CM125" s="69">
        <f t="shared" si="11"/>
        <v>64.231536765703439</v>
      </c>
      <c r="CN125" s="69">
        <f t="shared" si="12"/>
        <v>0</v>
      </c>
      <c r="CO125" s="69">
        <f t="shared" si="13"/>
        <v>64.231536765703439</v>
      </c>
      <c r="CP125" s="69">
        <f t="shared" si="14"/>
        <v>0</v>
      </c>
    </row>
    <row r="126" spans="1:94" x14ac:dyDescent="0.3">
      <c r="A126" s="63"/>
      <c r="B126" s="68" t="str">
        <f>IF('Ümumi baza'!B126="","",'Ümumi baza'!B126)</f>
        <v/>
      </c>
      <c r="C126" s="68" t="s">
        <v>88</v>
      </c>
      <c r="D126" s="68" t="str">
        <f>IF('Ümumi baza'!L126="","",'Ümumi baza'!L126)</f>
        <v/>
      </c>
      <c r="E126" s="68" t="str">
        <f>IF('Ümumi baza'!Y126="","",'Ümumi baza'!Y126)</f>
        <v/>
      </c>
      <c r="F126" s="68" t="str">
        <f>IF('Ümumi baza'!Z126="","",'Ümumi baza'!Z126)</f>
        <v/>
      </c>
      <c r="G126" s="68" t="str">
        <f>IF('Ümumi baza'!AA126="","",'Ümumi baza'!AA126)</f>
        <v/>
      </c>
      <c r="H126" s="68" t="str">
        <f>IF('Ümumi baza'!AB126="","",'Ümumi baza'!AB126)</f>
        <v/>
      </c>
      <c r="I126" s="68" t="str">
        <f>IF('Ümumi baza'!AC126="","",'Ümumi baza'!AC126)</f>
        <v/>
      </c>
      <c r="J126" s="68" t="str">
        <f>IF('Ümumi baza'!AD126="","",'Ümumi baza'!AD126)</f>
        <v/>
      </c>
      <c r="K126" s="68" t="str">
        <f>IF('Ümumi baza'!AQ126="","",'Ümumi baza'!AQ126)</f>
        <v/>
      </c>
      <c r="L126" s="68" t="str">
        <f>IF('Ümumi baza'!BD126="","",'Ümumi baza'!BD126)</f>
        <v/>
      </c>
      <c r="M126" s="68" t="str">
        <f>IF('Ümumi baza'!BE126="","",'Ümumi baza'!BE126)</f>
        <v/>
      </c>
      <c r="N126" s="68" t="str">
        <f>IF('Ümumi baza'!BF126="","",'Ümumi baza'!BF126)</f>
        <v/>
      </c>
      <c r="O126" s="68" t="str">
        <f>IF('Ümumi baza'!BG126="","",'Ümumi baza'!BG126)</f>
        <v/>
      </c>
      <c r="P126" s="68" t="str">
        <f>IF('Ümumi baza'!BH126="","",'Ümumi baza'!BH126)</f>
        <v/>
      </c>
      <c r="Q126" s="68" t="str">
        <f>IF('Ümumi baza'!BI126="","",'Ümumi baza'!BI126)</f>
        <v/>
      </c>
      <c r="R126" s="68" t="str">
        <f>IF('Ümumi baza'!BV126="","",'Ümumi baza'!BV126)</f>
        <v/>
      </c>
      <c r="S126" s="68" t="str">
        <f>IF('Ümumi baza'!CI126="","",'Ümumi baza'!CI126)</f>
        <v/>
      </c>
      <c r="T126" s="68" t="str">
        <f>IF('Ümumi baza'!CJ126="","",'Ümumi baza'!CJ126)</f>
        <v/>
      </c>
      <c r="U126" s="68">
        <f>IF('Ümumi baza'!CK126="","",'Ümumi baza'!CK126)</f>
        <v>61.833104783415351</v>
      </c>
      <c r="V126" s="68" t="str">
        <f>IF('Ümumi baza'!CL126="","",'Ümumi baza'!CL126)</f>
        <v/>
      </c>
      <c r="W126" s="68">
        <f>IF('Ümumi baza'!CM126="","",'Ümumi baza'!CM126)</f>
        <v>61.833104783415351</v>
      </c>
      <c r="X126" s="68" t="str">
        <f>IF('Ümumi baza'!CN126="","",'Ümumi baza'!CN126)</f>
        <v/>
      </c>
      <c r="Y126" s="68">
        <f>IF('Ümumi baza'!DA126="","",'Ümumi baza'!DA126)</f>
        <v>52.988497010236138</v>
      </c>
      <c r="Z126" s="68">
        <f>IF('Ümumi baza'!DN126="","",'Ümumi baza'!DN126)</f>
        <v>54.166666666666664</v>
      </c>
      <c r="AA126" s="68" t="str">
        <f>IF('Ümumi baza'!DO126="","",'Ümumi baza'!DO126)</f>
        <v/>
      </c>
      <c r="AB126" s="68">
        <f>IF('Ümumi baza'!DP126="","",'Ümumi baza'!DP126)</f>
        <v>57.692307692307686</v>
      </c>
      <c r="AC126" s="68" t="str">
        <f>IF('Ümumi baza'!DQ126="","",'Ümumi baza'!DQ126)</f>
        <v/>
      </c>
      <c r="AD126" s="68">
        <f>IF('Ümumi baza'!DR126="","",'Ümumi baza'!DR126)</f>
        <v>57.692307692307686</v>
      </c>
      <c r="AE126" s="68" t="str">
        <f>IF('Ümumi baza'!DS126="","",'Ümumi baza'!DS126)</f>
        <v/>
      </c>
      <c r="AF126" s="68">
        <f>IF('Ümumi baza'!EF126="","",'Ümumi baza'!EF126)</f>
        <v>55.556849964172635</v>
      </c>
      <c r="AG126" s="68" t="str">
        <f>IF('Ümumi baza'!ES126="","",'Ümumi baza'!ES126)</f>
        <v/>
      </c>
      <c r="AH126" s="68" t="str">
        <f>IF('Ümumi baza'!ET126="","",'Ümumi baza'!ET126)</f>
        <v/>
      </c>
      <c r="AI126" s="68">
        <f>IF('Ümumi baza'!EU126="","",'Ümumi baza'!EU126)</f>
        <v>45.672438672438666</v>
      </c>
      <c r="AJ126" s="68">
        <f>IF('Ümumi baza'!EV126="","",'Ümumi baza'!EV126)</f>
        <v>41.589947089947088</v>
      </c>
      <c r="AK126" s="68">
        <f>IF('Ümumi baza'!EW126="","",'Ümumi baza'!EW126)</f>
        <v>47.489658489658495</v>
      </c>
      <c r="AL126" s="68" t="str">
        <f>IF('Ümumi baza'!EX126="","",'Ümumi baza'!EX126)</f>
        <v/>
      </c>
      <c r="AM126" s="68">
        <f>IF('Ümumi baza'!FK126="","",'Ümumi baza'!FK126)</f>
        <v>54.532790309106097</v>
      </c>
      <c r="AN126" s="68" t="str">
        <f>IF('Ümumi baza'!FX126="","",'Ümumi baza'!FX126)</f>
        <v/>
      </c>
      <c r="AO126" s="68" t="str">
        <f>IF('Ümumi baza'!FY126="","",'Ümumi baza'!FY126)</f>
        <v/>
      </c>
      <c r="AP126" s="68">
        <f>IF('Ümumi baza'!FZ126="","",'Ümumi baza'!FZ126)</f>
        <v>37.280219780219774</v>
      </c>
      <c r="AQ126" s="68" t="str">
        <f>IF('Ümumi baza'!GA126="","",'Ümumi baza'!GA126)</f>
        <v/>
      </c>
      <c r="AR126" s="68">
        <f>IF('Ümumi baza'!GB126="","",'Ümumi baza'!GB126)</f>
        <v>37.280219780219774</v>
      </c>
      <c r="AS126" s="68" t="str">
        <f>IF('Ümumi baza'!GC126="","",'Ümumi baza'!GC126)</f>
        <v/>
      </c>
      <c r="AT126" s="68">
        <f>IF('Ümumi baza'!GP126="","",'Ümumi baza'!GP126)</f>
        <v>53.759428976820281</v>
      </c>
      <c r="AU126" s="68" t="str">
        <f>IF('Ümumi baza'!HC126="","",'Ümumi baza'!HC126)</f>
        <v/>
      </c>
      <c r="AV126" s="68" t="str">
        <f>IF('Ümumi baza'!HD126="","",'Ümumi baza'!HD126)</f>
        <v/>
      </c>
      <c r="AW126" s="68">
        <f>IF('Ümumi baza'!HE126="","",'Ümumi baza'!HE126)</f>
        <v>50.49771656914514</v>
      </c>
      <c r="AX126" s="68" t="str">
        <f>IF('Ümumi baza'!HF126="","",'Ümumi baza'!HF126)</f>
        <v/>
      </c>
      <c r="AY126" s="68">
        <f>IF('Ümumi baza'!HG126="","",'Ümumi baza'!HG126)</f>
        <v>50.49771656914514</v>
      </c>
      <c r="AZ126" s="68" t="str">
        <f>IF('Ümumi baza'!HH126="","",'Ümumi baza'!HH126)</f>
        <v/>
      </c>
      <c r="BA126" s="68">
        <f>IF('Ümumi baza'!HU126="","",'Ümumi baza'!HU126)</f>
        <v>50.87749809305874</v>
      </c>
      <c r="BB126" s="68" t="str">
        <f>IF('Ümumi baza'!IH126="","",'Ümumi baza'!IH126)</f>
        <v/>
      </c>
      <c r="BC126" s="68" t="str">
        <f>IF('Ümumi baza'!II126="","",'Ümumi baza'!II126)</f>
        <v/>
      </c>
      <c r="BD126" s="68">
        <f>IF('Ümumi baza'!IJ126="","",'Ümumi baza'!IJ126)</f>
        <v>57.415790731008123</v>
      </c>
      <c r="BE126" s="68" t="str">
        <f>IF('Ümumi baza'!IK126="","",'Ümumi baza'!IK126)</f>
        <v/>
      </c>
      <c r="BF126" s="68">
        <f>IF('Ümumi baza'!IL126="","",'Ümumi baza'!IL126)</f>
        <v>57.415790731008123</v>
      </c>
      <c r="BG126" s="68" t="str">
        <f>IF('Ümumi baza'!IM126="","",'Ümumi baza'!IM126)</f>
        <v/>
      </c>
      <c r="BH126" s="68">
        <f>IF('Ümumi baza'!IZ126="","",'Ümumi baza'!IZ126)</f>
        <v>48.715924480880354</v>
      </c>
      <c r="BI126" s="68" t="str">
        <f>IF('Ümumi baza'!JM126="","",'Ümumi baza'!JM126)</f>
        <v/>
      </c>
      <c r="BJ126" s="68" t="str">
        <f>IF('Ümumi baza'!JN126="","",'Ümumi baza'!JN126)</f>
        <v/>
      </c>
      <c r="BK126" s="68">
        <f>IF('Ümumi baza'!JO126="","",'Ümumi baza'!JO126)</f>
        <v>36.695288475281934</v>
      </c>
      <c r="BL126" s="68" t="str">
        <f>IF('Ümumi baza'!JP126="","",'Ümumi baza'!JP126)</f>
        <v/>
      </c>
      <c r="BM126" s="68">
        <f>IF('Ümumi baza'!JQ126="","",'Ümumi baza'!JQ126)</f>
        <v>36.695288475281934</v>
      </c>
      <c r="BN126" s="68" t="str">
        <f>IF('Ümumi baza'!JR126="","",'Ümumi baza'!JR126)</f>
        <v/>
      </c>
      <c r="BO126" s="68">
        <f>IF('Ümumi baza'!KE126="","",'Ümumi baza'!KE126)</f>
        <v>48.323232323232311</v>
      </c>
      <c r="BP126" s="68" t="str">
        <f>IF('Ümumi baza'!KR126="","",'Ümumi baza'!KR126)</f>
        <v/>
      </c>
      <c r="BQ126" s="68" t="str">
        <f>IF('Ümumi baza'!KS126="","",'Ümumi baza'!KS126)</f>
        <v/>
      </c>
      <c r="BR126" s="68">
        <f>IF('Ümumi baza'!KT126="","",'Ümumi baza'!KT126)</f>
        <v>23.0007215007215</v>
      </c>
      <c r="BS126" s="68">
        <f>IF('Ümumi baza'!KU126="","",'Ümumi baza'!KU126)</f>
        <v>35.976190476190474</v>
      </c>
      <c r="BT126" s="68">
        <f>IF('Ümumi baza'!KV126="","",'Ümumi baza'!KV126)</f>
        <v>32.758297258297254</v>
      </c>
      <c r="BU126" s="68" t="str">
        <f>IF('Ümumi baza'!KW126="","",'Ümumi baza'!KW126)</f>
        <v/>
      </c>
      <c r="BV126" s="68" t="str">
        <f>IF('Ümumi baza'!LJ126="","",'Ümumi baza'!LJ126)</f>
        <v/>
      </c>
      <c r="BW126" s="68" t="str">
        <f>IF('Ümumi baza'!LW126="","",'Ümumi baza'!LW126)</f>
        <v/>
      </c>
      <c r="BX126" s="68" t="str">
        <f>IF('Ümumi baza'!LX126="","",'Ümumi baza'!LX126)</f>
        <v/>
      </c>
      <c r="BY126" s="68" t="str">
        <f>IF('Ümumi baza'!LY126="","",'Ümumi baza'!LY126)</f>
        <v/>
      </c>
      <c r="BZ126" s="68" t="str">
        <f>IF('Ümumi baza'!LZ126="","",'Ümumi baza'!LZ126)</f>
        <v/>
      </c>
      <c r="CA126" s="68" t="str">
        <f>IF('Ümumi baza'!MA126="","",'Ümumi baza'!MA126)</f>
        <v/>
      </c>
      <c r="CB126" s="68" t="str">
        <f>IF('Ümumi baza'!MB126="","",'Ümumi baza'!MB126)</f>
        <v/>
      </c>
      <c r="CC126" s="68" t="str">
        <f>IF('Ümumi baza'!MO126="","",'Ümumi baza'!MO126)</f>
        <v/>
      </c>
      <c r="CD126" s="68" t="str">
        <f>IF('Ümumi baza'!NB126="","",'Ümumi baza'!NB126)</f>
        <v/>
      </c>
      <c r="CE126" s="68" t="str">
        <f>IF('Ümumi baza'!NC126="","",'Ümumi baza'!NC126)</f>
        <v/>
      </c>
      <c r="CF126" s="68" t="str">
        <f>IF('Ümumi baza'!ND126="","",'Ümumi baza'!ND126)</f>
        <v/>
      </c>
      <c r="CG126" s="68" t="str">
        <f>IF('Ümumi baza'!NE126="","",'Ümumi baza'!NE126)</f>
        <v/>
      </c>
      <c r="CH126" s="68" t="str">
        <f>IF('Ümumi baza'!NF126="","",'Ümumi baza'!NF126)</f>
        <v/>
      </c>
      <c r="CI126" s="68" t="str">
        <f>IF('Ümumi baza'!NG126="","",'Ümumi baza'!NG126)</f>
        <v/>
      </c>
      <c r="CJ126" s="69">
        <f t="shared" si="8"/>
        <v>52.107745879643801</v>
      </c>
      <c r="CK126" s="69">
        <f t="shared" si="9"/>
        <v>54.166666666666664</v>
      </c>
      <c r="CL126" s="69" t="e">
        <f t="shared" si="10"/>
        <v>#DIV/0!</v>
      </c>
      <c r="CM126" s="69">
        <f t="shared" si="11"/>
        <v>46.260948525567272</v>
      </c>
      <c r="CN126" s="69">
        <f t="shared" si="12"/>
        <v>38.783068783068785</v>
      </c>
      <c r="CO126" s="69">
        <f t="shared" si="13"/>
        <v>47.707797972416721</v>
      </c>
      <c r="CP126" s="69" t="e">
        <f t="shared" si="14"/>
        <v>#DIV/0!</v>
      </c>
    </row>
    <row r="127" spans="1:94" x14ac:dyDescent="0.3">
      <c r="A127" s="63"/>
      <c r="B127" s="68" t="str">
        <f>IF('Ümumi baza'!B127="","",'Ümumi baza'!B127)</f>
        <v/>
      </c>
      <c r="C127" s="68" t="s">
        <v>89</v>
      </c>
      <c r="D127" s="68" t="str">
        <f>IF('Ümumi baza'!L127="","",'Ümumi baza'!L127)</f>
        <v/>
      </c>
      <c r="E127" s="68" t="str">
        <f>IF('Ümumi baza'!Y127="","",'Ümumi baza'!Y127)</f>
        <v/>
      </c>
      <c r="F127" s="68" t="str">
        <f>IF('Ümumi baza'!Z127="","",'Ümumi baza'!Z127)</f>
        <v/>
      </c>
      <c r="G127" s="68" t="str">
        <f>IF('Ümumi baza'!AA127="","",'Ümumi baza'!AA127)</f>
        <v/>
      </c>
      <c r="H127" s="68" t="str">
        <f>IF('Ümumi baza'!AB127="","",'Ümumi baza'!AB127)</f>
        <v/>
      </c>
      <c r="I127" s="68" t="str">
        <f>IF('Ümumi baza'!AC127="","",'Ümumi baza'!AC127)</f>
        <v/>
      </c>
      <c r="J127" s="68" t="str">
        <f>IF('Ümumi baza'!AD127="","",'Ümumi baza'!AD127)</f>
        <v/>
      </c>
      <c r="K127" s="68" t="str">
        <f>IF('Ümumi baza'!AQ127="","",'Ümumi baza'!AQ127)</f>
        <v/>
      </c>
      <c r="L127" s="68" t="str">
        <f>IF('Ümumi baza'!BD127="","",'Ümumi baza'!BD127)</f>
        <v/>
      </c>
      <c r="M127" s="68" t="str">
        <f>IF('Ümumi baza'!BE127="","",'Ümumi baza'!BE127)</f>
        <v/>
      </c>
      <c r="N127" s="68" t="str">
        <f>IF('Ümumi baza'!BF127="","",'Ümumi baza'!BF127)</f>
        <v/>
      </c>
      <c r="O127" s="68" t="str">
        <f>IF('Ümumi baza'!BG127="","",'Ümumi baza'!BG127)</f>
        <v/>
      </c>
      <c r="P127" s="68" t="str">
        <f>IF('Ümumi baza'!BH127="","",'Ümumi baza'!BH127)</f>
        <v/>
      </c>
      <c r="Q127" s="68" t="str">
        <f>IF('Ümumi baza'!BI127="","",'Ümumi baza'!BI127)</f>
        <v/>
      </c>
      <c r="R127" s="68" t="str">
        <f>IF('Ümumi baza'!BV127="","",'Ümumi baza'!BV127)</f>
        <v/>
      </c>
      <c r="S127" s="68" t="str">
        <f>IF('Ümumi baza'!CI127="","",'Ümumi baza'!CI127)</f>
        <v/>
      </c>
      <c r="T127" s="68" t="str">
        <f>IF('Ümumi baza'!CJ127="","",'Ümumi baza'!CJ127)</f>
        <v/>
      </c>
      <c r="U127" s="68">
        <f>IF('Ümumi baza'!CK127="","",'Ümumi baza'!CK127)</f>
        <v>31.2192465919174</v>
      </c>
      <c r="V127" s="68" t="str">
        <f>IF('Ümumi baza'!CL127="","",'Ümumi baza'!CL127)</f>
        <v/>
      </c>
      <c r="W127" s="68">
        <f>IF('Ümumi baza'!CM127="","",'Ümumi baza'!CM127)</f>
        <v>31.2192465919174</v>
      </c>
      <c r="X127" s="68" t="str">
        <f>IF('Ümumi baza'!CN127="","",'Ümumi baza'!CN127)</f>
        <v/>
      </c>
      <c r="Y127" s="68">
        <f>IF('Ümumi baza'!DA127="","",'Ümumi baza'!DA127)</f>
        <v>36.032144184318099</v>
      </c>
      <c r="Z127" s="68">
        <f>IF('Ümumi baza'!DN127="","",'Ümumi baza'!DN127)</f>
        <v>37.5</v>
      </c>
      <c r="AA127" s="68" t="str">
        <f>IF('Ümumi baza'!DO127="","",'Ümumi baza'!DO127)</f>
        <v/>
      </c>
      <c r="AB127" s="68">
        <f>IF('Ümumi baza'!DP127="","",'Ümumi baza'!DP127)</f>
        <v>32.318376068376068</v>
      </c>
      <c r="AC127" s="68" t="str">
        <f>IF('Ümumi baza'!DQ127="","",'Ümumi baza'!DQ127)</f>
        <v/>
      </c>
      <c r="AD127" s="68">
        <f>IF('Ümumi baza'!DR127="","",'Ümumi baza'!DR127)</f>
        <v>32.318376068376068</v>
      </c>
      <c r="AE127" s="68" t="str">
        <f>IF('Ümumi baza'!DS127="","",'Ümumi baza'!DS127)</f>
        <v/>
      </c>
      <c r="AF127" s="68">
        <f>IF('Ümumi baza'!EF127="","",'Ümumi baza'!EF127)</f>
        <v>27.371871524808217</v>
      </c>
      <c r="AG127" s="68" t="str">
        <f>IF('Ümumi baza'!ES127="","",'Ümumi baza'!ES127)</f>
        <v/>
      </c>
      <c r="AH127" s="68" t="str">
        <f>IF('Ümumi baza'!ET127="","",'Ümumi baza'!ET127)</f>
        <v/>
      </c>
      <c r="AI127" s="68">
        <f>IF('Ümumi baza'!EU127="","",'Ümumi baza'!EU127)</f>
        <v>45.865560365560363</v>
      </c>
      <c r="AJ127" s="68">
        <f>IF('Ümumi baza'!EV127="","",'Ümumi baza'!EV127)</f>
        <v>43.974987974987982</v>
      </c>
      <c r="AK127" s="68">
        <f>IF('Ümumi baza'!EW127="","",'Ümumi baza'!EW127)</f>
        <v>41.462722462722468</v>
      </c>
      <c r="AL127" s="68" t="str">
        <f>IF('Ümumi baza'!EX127="","",'Ümumi baza'!EX127)</f>
        <v/>
      </c>
      <c r="AM127" s="68">
        <f>IF('Ümumi baza'!FK127="","",'Ümumi baza'!FK127)</f>
        <v>33.820175438596493</v>
      </c>
      <c r="AN127" s="68" t="str">
        <f>IF('Ümumi baza'!FX127="","",'Ümumi baza'!FX127)</f>
        <v/>
      </c>
      <c r="AO127" s="68" t="str">
        <f>IF('Ümumi baza'!FY127="","",'Ümumi baza'!FY127)</f>
        <v/>
      </c>
      <c r="AP127" s="68">
        <f>IF('Ümumi baza'!FZ127="","",'Ümumi baza'!FZ127)</f>
        <v>51.788766788766793</v>
      </c>
      <c r="AQ127" s="68" t="str">
        <f>IF('Ümumi baza'!GA127="","",'Ümumi baza'!GA127)</f>
        <v/>
      </c>
      <c r="AR127" s="68">
        <f>IF('Ümumi baza'!GB127="","",'Ümumi baza'!GB127)</f>
        <v>51.788766788766793</v>
      </c>
      <c r="AS127" s="68" t="str">
        <f>IF('Ümumi baza'!GC127="","",'Ümumi baza'!GC127)</f>
        <v/>
      </c>
      <c r="AT127" s="68">
        <f>IF('Ümumi baza'!GP127="","",'Ümumi baza'!GP127)</f>
        <v>35.29587562196258</v>
      </c>
      <c r="AU127" s="68" t="str">
        <f>IF('Ümumi baza'!HC127="","",'Ümumi baza'!HC127)</f>
        <v/>
      </c>
      <c r="AV127" s="68" t="str">
        <f>IF('Ümumi baza'!HD127="","",'Ümumi baza'!HD127)</f>
        <v/>
      </c>
      <c r="AW127" s="68">
        <f>IF('Ümumi baza'!HE127="","",'Ümumi baza'!HE127)</f>
        <v>33.648018648018649</v>
      </c>
      <c r="AX127" s="68" t="str">
        <f>IF('Ümumi baza'!HF127="","",'Ümumi baza'!HF127)</f>
        <v/>
      </c>
      <c r="AY127" s="68">
        <f>IF('Ümumi baza'!HG127="","",'Ümumi baza'!HG127)</f>
        <v>33.648018648018649</v>
      </c>
      <c r="AZ127" s="68" t="str">
        <f>IF('Ümumi baza'!HH127="","",'Ümumi baza'!HH127)</f>
        <v/>
      </c>
      <c r="BA127" s="68">
        <f>IF('Ümumi baza'!HU127="","",'Ümumi baza'!HU127)</f>
        <v>33.442410373760495</v>
      </c>
      <c r="BB127" s="68" t="str">
        <f>IF('Ümumi baza'!IH127="","",'Ümumi baza'!IH127)</f>
        <v/>
      </c>
      <c r="BC127" s="68" t="str">
        <f>IF('Ümumi baza'!II127="","",'Ümumi baza'!II127)</f>
        <v/>
      </c>
      <c r="BD127" s="68">
        <f>IF('Ümumi baza'!IJ127="","",'Ümumi baza'!IJ127)</f>
        <v>34.943595052290704</v>
      </c>
      <c r="BE127" s="68" t="str">
        <f>IF('Ümumi baza'!IK127="","",'Ümumi baza'!IK127)</f>
        <v/>
      </c>
      <c r="BF127" s="68">
        <f>IF('Ümumi baza'!IL127="","",'Ümumi baza'!IL127)</f>
        <v>34.943595052290704</v>
      </c>
      <c r="BG127" s="68" t="str">
        <f>IF('Ümumi baza'!IM127="","",'Ümumi baza'!IM127)</f>
        <v/>
      </c>
      <c r="BH127" s="68">
        <f>IF('Ümumi baza'!IZ127="","",'Ümumi baza'!IZ127)</f>
        <v>36.940261438463459</v>
      </c>
      <c r="BI127" s="68" t="str">
        <f>IF('Ümumi baza'!JM127="","",'Ümumi baza'!JM127)</f>
        <v/>
      </c>
      <c r="BJ127" s="68" t="str">
        <f>IF('Ümumi baza'!JN127="","",'Ümumi baza'!JN127)</f>
        <v/>
      </c>
      <c r="BK127" s="68">
        <f>IF('Ümumi baza'!JO127="","",'Ümumi baza'!JO127)</f>
        <v>41.917880528537616</v>
      </c>
      <c r="BL127" s="68" t="str">
        <f>IF('Ümumi baza'!JP127="","",'Ümumi baza'!JP127)</f>
        <v/>
      </c>
      <c r="BM127" s="68">
        <f>IF('Ümumi baza'!JQ127="","",'Ümumi baza'!JQ127)</f>
        <v>41.917880528537616</v>
      </c>
      <c r="BN127" s="68" t="str">
        <f>IF('Ümumi baza'!JR127="","",'Ümumi baza'!JR127)</f>
        <v/>
      </c>
      <c r="BO127" s="68">
        <f>IF('Ümumi baza'!KE127="","",'Ümumi baza'!KE127)</f>
        <v>42.566378066378071</v>
      </c>
      <c r="BP127" s="68" t="str">
        <f>IF('Ümumi baza'!KR127="","",'Ümumi baza'!KR127)</f>
        <v/>
      </c>
      <c r="BQ127" s="68" t="str">
        <f>IF('Ümumi baza'!KS127="","",'Ümumi baza'!KS127)</f>
        <v/>
      </c>
      <c r="BR127" s="68">
        <f>IF('Ümumi baza'!KT127="","",'Ümumi baza'!KT127)</f>
        <v>48.54545454545454</v>
      </c>
      <c r="BS127" s="68">
        <f>IF('Ümumi baza'!KU127="","",'Ümumi baza'!KU127)</f>
        <v>37.176046176046178</v>
      </c>
      <c r="BT127" s="68">
        <f>IF('Ümumi baza'!KV127="","",'Ümumi baza'!KV127)</f>
        <v>39.251803751803756</v>
      </c>
      <c r="BU127" s="68" t="str">
        <f>IF('Ümumi baza'!KW127="","",'Ümumi baza'!KW127)</f>
        <v/>
      </c>
      <c r="BV127" s="68" t="str">
        <f>IF('Ümumi baza'!LJ127="","",'Ümumi baza'!LJ127)</f>
        <v/>
      </c>
      <c r="BW127" s="68" t="str">
        <f>IF('Ümumi baza'!LW127="","",'Ümumi baza'!LW127)</f>
        <v/>
      </c>
      <c r="BX127" s="68" t="str">
        <f>IF('Ümumi baza'!LX127="","",'Ümumi baza'!LX127)</f>
        <v/>
      </c>
      <c r="BY127" s="68" t="str">
        <f>IF('Ümumi baza'!LY127="","",'Ümumi baza'!LY127)</f>
        <v/>
      </c>
      <c r="BZ127" s="68" t="str">
        <f>IF('Ümumi baza'!LZ127="","",'Ümumi baza'!LZ127)</f>
        <v/>
      </c>
      <c r="CA127" s="68" t="str">
        <f>IF('Ümumi baza'!MA127="","",'Ümumi baza'!MA127)</f>
        <v/>
      </c>
      <c r="CB127" s="68" t="str">
        <f>IF('Ümumi baza'!MB127="","",'Ümumi baza'!MB127)</f>
        <v/>
      </c>
      <c r="CC127" s="68" t="str">
        <f>IF('Ümumi baza'!MO127="","",'Ümumi baza'!MO127)</f>
        <v/>
      </c>
      <c r="CD127" s="68" t="str">
        <f>IF('Ümumi baza'!NB127="","",'Ümumi baza'!NB127)</f>
        <v/>
      </c>
      <c r="CE127" s="68" t="str">
        <f>IF('Ümumi baza'!NC127="","",'Ümumi baza'!NC127)</f>
        <v/>
      </c>
      <c r="CF127" s="68" t="str">
        <f>IF('Ümumi baza'!ND127="","",'Ümumi baza'!ND127)</f>
        <v/>
      </c>
      <c r="CG127" s="68" t="str">
        <f>IF('Ümumi baza'!NE127="","",'Ümumi baza'!NE127)</f>
        <v/>
      </c>
      <c r="CH127" s="68" t="str">
        <f>IF('Ümumi baza'!NF127="","",'Ümumi baza'!NF127)</f>
        <v/>
      </c>
      <c r="CI127" s="68" t="str">
        <f>IF('Ümumi baza'!NG127="","",'Ümumi baza'!NG127)</f>
        <v/>
      </c>
      <c r="CJ127" s="69">
        <f t="shared" si="8"/>
        <v>35.067016664041056</v>
      </c>
      <c r="CK127" s="69">
        <f t="shared" si="9"/>
        <v>37.5</v>
      </c>
      <c r="CL127" s="69" t="e">
        <f t="shared" si="10"/>
        <v>#DIV/0!</v>
      </c>
      <c r="CM127" s="69">
        <f t="shared" si="11"/>
        <v>40.030862323615267</v>
      </c>
      <c r="CN127" s="69">
        <f t="shared" si="12"/>
        <v>40.575517075517084</v>
      </c>
      <c r="CO127" s="69">
        <f t="shared" si="13"/>
        <v>38.318801236554187</v>
      </c>
      <c r="CP127" s="69" t="e">
        <f t="shared" si="14"/>
        <v>#DIV/0!</v>
      </c>
    </row>
    <row r="128" spans="1:94" x14ac:dyDescent="0.3">
      <c r="A128" s="63"/>
      <c r="B128" s="68" t="str">
        <f>IF('Ümumi baza'!B128="","",'Ümumi baza'!B128)</f>
        <v/>
      </c>
      <c r="C128" s="68" t="s">
        <v>90</v>
      </c>
      <c r="D128" s="68" t="str">
        <f>IF('Ümumi baza'!L128="","",'Ümumi baza'!L128)</f>
        <v/>
      </c>
      <c r="E128" s="68" t="str">
        <f>IF('Ümumi baza'!Y128="","",'Ümumi baza'!Y128)</f>
        <v/>
      </c>
      <c r="F128" s="68" t="str">
        <f>IF('Ümumi baza'!Z128="","",'Ümumi baza'!Z128)</f>
        <v/>
      </c>
      <c r="G128" s="68" t="str">
        <f>IF('Ümumi baza'!AA128="","",'Ümumi baza'!AA128)</f>
        <v/>
      </c>
      <c r="H128" s="68" t="str">
        <f>IF('Ümumi baza'!AB128="","",'Ümumi baza'!AB128)</f>
        <v/>
      </c>
      <c r="I128" s="68" t="str">
        <f>IF('Ümumi baza'!AC128="","",'Ümumi baza'!AC128)</f>
        <v/>
      </c>
      <c r="J128" s="68" t="str">
        <f>IF('Ümumi baza'!AD128="","",'Ümumi baza'!AD128)</f>
        <v/>
      </c>
      <c r="K128" s="68" t="str">
        <f>IF('Ümumi baza'!AQ128="","",'Ümumi baza'!AQ128)</f>
        <v/>
      </c>
      <c r="L128" s="68" t="str">
        <f>IF('Ümumi baza'!BD128="","",'Ümumi baza'!BD128)</f>
        <v/>
      </c>
      <c r="M128" s="68" t="str">
        <f>IF('Ümumi baza'!BE128="","",'Ümumi baza'!BE128)</f>
        <v/>
      </c>
      <c r="N128" s="68" t="str">
        <f>IF('Ümumi baza'!BF128="","",'Ümumi baza'!BF128)</f>
        <v/>
      </c>
      <c r="O128" s="68" t="str">
        <f>IF('Ümumi baza'!BG128="","",'Ümumi baza'!BG128)</f>
        <v/>
      </c>
      <c r="P128" s="68" t="str">
        <f>IF('Ümumi baza'!BH128="","",'Ümumi baza'!BH128)</f>
        <v/>
      </c>
      <c r="Q128" s="68" t="str">
        <f>IF('Ümumi baza'!BI128="","",'Ümumi baza'!BI128)</f>
        <v/>
      </c>
      <c r="R128" s="68" t="str">
        <f>IF('Ümumi baza'!BV128="","",'Ümumi baza'!BV128)</f>
        <v/>
      </c>
      <c r="S128" s="68" t="str">
        <f>IF('Ümumi baza'!CI128="","",'Ümumi baza'!CI128)</f>
        <v/>
      </c>
      <c r="T128" s="68" t="str">
        <f>IF('Ümumi baza'!CJ128="","",'Ümumi baza'!CJ128)</f>
        <v/>
      </c>
      <c r="U128" s="68">
        <f>IF('Ümumi baza'!CK128="","",'Ümumi baza'!CK128)</f>
        <v>6.9476486246672584</v>
      </c>
      <c r="V128" s="68" t="str">
        <f>IF('Ümumi baza'!CL128="","",'Ümumi baza'!CL128)</f>
        <v/>
      </c>
      <c r="W128" s="68">
        <f>IF('Ümumi baza'!CM128="","",'Ümumi baza'!CM128)</f>
        <v>6.9476486246672584</v>
      </c>
      <c r="X128" s="68" t="str">
        <f>IF('Ümumi baza'!CN128="","",'Ümumi baza'!CN128)</f>
        <v/>
      </c>
      <c r="Y128" s="68">
        <f>IF('Ümumi baza'!DA128="","",'Ümumi baza'!DA128)</f>
        <v>10.979358805445761</v>
      </c>
      <c r="Z128" s="68">
        <f>IF('Ümumi baza'!DN128="","",'Ümumi baza'!DN128)</f>
        <v>8.3333333333333339</v>
      </c>
      <c r="AA128" s="68" t="str">
        <f>IF('Ümumi baza'!DO128="","",'Ümumi baza'!DO128)</f>
        <v/>
      </c>
      <c r="AB128" s="68">
        <f>IF('Ümumi baza'!DP128="","",'Ümumi baza'!DP128)</f>
        <v>9.9893162393162385</v>
      </c>
      <c r="AC128" s="68" t="str">
        <f>IF('Ümumi baza'!DQ128="","",'Ümumi baza'!DQ128)</f>
        <v/>
      </c>
      <c r="AD128" s="68">
        <f>IF('Ümumi baza'!DR128="","",'Ümumi baza'!DR128)</f>
        <v>9.9893162393162385</v>
      </c>
      <c r="AE128" s="68" t="str">
        <f>IF('Ümumi baza'!DS128="","",'Ümumi baza'!DS128)</f>
        <v/>
      </c>
      <c r="AF128" s="68">
        <f>IF('Ümumi baza'!EF128="","",'Ümumi baza'!EF128)</f>
        <v>17.07127851101917</v>
      </c>
      <c r="AG128" s="68" t="str">
        <f>IF('Ümumi baza'!ES128="","",'Ümumi baza'!ES128)</f>
        <v/>
      </c>
      <c r="AH128" s="68" t="str">
        <f>IF('Ümumi baza'!ET128="","",'Ümumi baza'!ET128)</f>
        <v/>
      </c>
      <c r="AI128" s="68">
        <f>IF('Ümumi baza'!EU128="","",'Ümumi baza'!EU128)</f>
        <v>8.4620009620009622</v>
      </c>
      <c r="AJ128" s="68">
        <f>IF('Ümumi baza'!EV128="","",'Ümumi baza'!EV128)</f>
        <v>14.435064935064934</v>
      </c>
      <c r="AK128" s="68">
        <f>IF('Ümumi baza'!EW128="","",'Ümumi baza'!EW128)</f>
        <v>11.047619047619049</v>
      </c>
      <c r="AL128" s="68" t="str">
        <f>IF('Ümumi baza'!EX128="","",'Ümumi baza'!EX128)</f>
        <v/>
      </c>
      <c r="AM128" s="68">
        <f>IF('Ümumi baza'!FK128="","",'Ümumi baza'!FK128)</f>
        <v>11.647034252297411</v>
      </c>
      <c r="AN128" s="68" t="str">
        <f>IF('Ümumi baza'!FX128="","",'Ümumi baza'!FX128)</f>
        <v/>
      </c>
      <c r="AO128" s="68" t="str">
        <f>IF('Ümumi baza'!FY128="","",'Ümumi baza'!FY128)</f>
        <v/>
      </c>
      <c r="AP128" s="68">
        <f>IF('Ümumi baza'!FZ128="","",'Ümumi baza'!FZ128)</f>
        <v>10.931013431013431</v>
      </c>
      <c r="AQ128" s="68" t="str">
        <f>IF('Ümumi baza'!GA128="","",'Ümumi baza'!GA128)</f>
        <v/>
      </c>
      <c r="AR128" s="68">
        <f>IF('Ümumi baza'!GB128="","",'Ümumi baza'!GB128)</f>
        <v>10.931013431013431</v>
      </c>
      <c r="AS128" s="68" t="str">
        <f>IF('Ümumi baza'!GC128="","",'Ümumi baza'!GC128)</f>
        <v/>
      </c>
      <c r="AT128" s="68">
        <f>IF('Ümumi baza'!GP128="","",'Ümumi baza'!GP128)</f>
        <v>10.944695401217141</v>
      </c>
      <c r="AU128" s="68" t="str">
        <f>IF('Ümumi baza'!HC128="","",'Ümumi baza'!HC128)</f>
        <v/>
      </c>
      <c r="AV128" s="68" t="str">
        <f>IF('Ümumi baza'!HD128="","",'Ümumi baza'!HD128)</f>
        <v/>
      </c>
      <c r="AW128" s="68">
        <f>IF('Ümumi baza'!HE128="","",'Ümumi baza'!HE128)</f>
        <v>15.854264782836212</v>
      </c>
      <c r="AX128" s="68" t="str">
        <f>IF('Ümumi baza'!HF128="","",'Ümumi baza'!HF128)</f>
        <v/>
      </c>
      <c r="AY128" s="68">
        <f>IF('Ümumi baza'!HG128="","",'Ümumi baza'!HG128)</f>
        <v>15.854264782836212</v>
      </c>
      <c r="AZ128" s="68" t="str">
        <f>IF('Ümumi baza'!HH128="","",'Ümumi baza'!HH128)</f>
        <v/>
      </c>
      <c r="BA128" s="68">
        <f>IF('Ümumi baza'!HU128="","",'Ümumi baza'!HU128)</f>
        <v>15.68009153318078</v>
      </c>
      <c r="BB128" s="68" t="str">
        <f>IF('Ümumi baza'!IH128="","",'Ümumi baza'!IH128)</f>
        <v/>
      </c>
      <c r="BC128" s="68" t="str">
        <f>IF('Ümumi baza'!II128="","",'Ümumi baza'!II128)</f>
        <v/>
      </c>
      <c r="BD128" s="68">
        <f>IF('Ümumi baza'!IJ128="","",'Ümumi baza'!IJ128)</f>
        <v>6.9159765355417528</v>
      </c>
      <c r="BE128" s="68" t="str">
        <f>IF('Ümumi baza'!IK128="","",'Ümumi baza'!IK128)</f>
        <v/>
      </c>
      <c r="BF128" s="68">
        <f>IF('Ümumi baza'!IL128="","",'Ümumi baza'!IL128)</f>
        <v>6.9159765355417528</v>
      </c>
      <c r="BG128" s="68" t="str">
        <f>IF('Ümumi baza'!IM128="","",'Ümumi baza'!IM128)</f>
        <v/>
      </c>
      <c r="BH128" s="68">
        <f>IF('Ümumi baza'!IZ128="","",'Ümumi baza'!IZ128)</f>
        <v>14.343814080656186</v>
      </c>
      <c r="BI128" s="68" t="str">
        <f>IF('Ümumi baza'!JM128="","",'Ümumi baza'!JM128)</f>
        <v/>
      </c>
      <c r="BJ128" s="68" t="str">
        <f>IF('Ümumi baza'!JN128="","",'Ümumi baza'!JN128)</f>
        <v/>
      </c>
      <c r="BK128" s="68">
        <f>IF('Ümumi baza'!JO128="","",'Ümumi baza'!JO128)</f>
        <v>21.386830996180457</v>
      </c>
      <c r="BL128" s="68" t="str">
        <f>IF('Ümumi baza'!JP128="","",'Ümumi baza'!JP128)</f>
        <v/>
      </c>
      <c r="BM128" s="68">
        <f>IF('Ümumi baza'!JQ128="","",'Ümumi baza'!JQ128)</f>
        <v>21.386830996180457</v>
      </c>
      <c r="BN128" s="68" t="str">
        <f>IF('Ümumi baza'!JR128="","",'Ümumi baza'!JR128)</f>
        <v/>
      </c>
      <c r="BO128" s="68">
        <f>IF('Ümumi baza'!KE128="","",'Ümumi baza'!KE128)</f>
        <v>9.1103896103896105</v>
      </c>
      <c r="BP128" s="68" t="str">
        <f>IF('Ümumi baza'!KR128="","",'Ümumi baza'!KR128)</f>
        <v/>
      </c>
      <c r="BQ128" s="68" t="str">
        <f>IF('Ümumi baza'!KS128="","",'Ümumi baza'!KS128)</f>
        <v/>
      </c>
      <c r="BR128" s="68">
        <f>IF('Ümumi baza'!KT128="","",'Ümumi baza'!KT128)</f>
        <v>28.453823953823957</v>
      </c>
      <c r="BS128" s="68">
        <f>IF('Ümumi baza'!KU128="","",'Ümumi baza'!KU128)</f>
        <v>26.847763347763347</v>
      </c>
      <c r="BT128" s="68">
        <f>IF('Ümumi baza'!KV128="","",'Ümumi baza'!KV128)</f>
        <v>27.98989898989899</v>
      </c>
      <c r="BU128" s="68" t="str">
        <f>IF('Ümumi baza'!KW128="","",'Ümumi baza'!KW128)</f>
        <v/>
      </c>
      <c r="BV128" s="68" t="str">
        <f>IF('Ümumi baza'!LJ128="","",'Ümumi baza'!LJ128)</f>
        <v/>
      </c>
      <c r="BW128" s="68" t="str">
        <f>IF('Ümumi baza'!LW128="","",'Ümumi baza'!LW128)</f>
        <v/>
      </c>
      <c r="BX128" s="68" t="str">
        <f>IF('Ümumi baza'!LX128="","",'Ümumi baza'!LX128)</f>
        <v/>
      </c>
      <c r="BY128" s="68" t="str">
        <f>IF('Ümumi baza'!LY128="","",'Ümumi baza'!LY128)</f>
        <v/>
      </c>
      <c r="BZ128" s="68" t="str">
        <f>IF('Ümumi baza'!LZ128="","",'Ümumi baza'!LZ128)</f>
        <v/>
      </c>
      <c r="CA128" s="68" t="str">
        <f>IF('Ümumi baza'!MA128="","",'Ümumi baza'!MA128)</f>
        <v/>
      </c>
      <c r="CB128" s="68" t="str">
        <f>IF('Ümumi baza'!MB128="","",'Ümumi baza'!MB128)</f>
        <v/>
      </c>
      <c r="CC128" s="68" t="str">
        <f>IF('Ümumi baza'!MO128="","",'Ümumi baza'!MO128)</f>
        <v/>
      </c>
      <c r="CD128" s="68" t="str">
        <f>IF('Ümumi baza'!NB128="","",'Ümumi baza'!NB128)</f>
        <v/>
      </c>
      <c r="CE128" s="68" t="str">
        <f>IF('Ümumi baza'!NC128="","",'Ümumi baza'!NC128)</f>
        <v/>
      </c>
      <c r="CF128" s="68" t="str">
        <f>IF('Ümumi baza'!ND128="","",'Ümumi baza'!ND128)</f>
        <v/>
      </c>
      <c r="CG128" s="68" t="str">
        <f>IF('Ümumi baza'!NE128="","",'Ümumi baza'!NE128)</f>
        <v/>
      </c>
      <c r="CH128" s="68" t="str">
        <f>IF('Ümumi baza'!NF128="","",'Ümumi baza'!NF128)</f>
        <v/>
      </c>
      <c r="CI128" s="68" t="str">
        <f>IF('Ümumi baza'!NG128="","",'Ümumi baza'!NG128)</f>
        <v/>
      </c>
      <c r="CJ128" s="69">
        <f t="shared" si="8"/>
        <v>12.825237456315152</v>
      </c>
      <c r="CK128" s="69">
        <f t="shared" si="9"/>
        <v>8.3333333333333339</v>
      </c>
      <c r="CL128" s="69" t="e">
        <f t="shared" si="10"/>
        <v>#DIV/0!</v>
      </c>
      <c r="CM128" s="69">
        <f t="shared" si="11"/>
        <v>13.617609440672535</v>
      </c>
      <c r="CN128" s="69">
        <f t="shared" si="12"/>
        <v>20.641414141414142</v>
      </c>
      <c r="CO128" s="69">
        <f t="shared" si="13"/>
        <v>13.882821080884174</v>
      </c>
      <c r="CP128" s="69" t="e">
        <f t="shared" si="14"/>
        <v>#DIV/0!</v>
      </c>
    </row>
    <row r="129" spans="1:94" x14ac:dyDescent="0.3">
      <c r="A129" s="63"/>
      <c r="B129" s="68" t="str">
        <f>IF('Ümumi baza'!B129="","",'Ümumi baza'!B129)</f>
        <v/>
      </c>
      <c r="C129" s="68" t="s">
        <v>91</v>
      </c>
      <c r="D129" s="68" t="str">
        <f>IF('Ümumi baza'!L129="","",'Ümumi baza'!L129)</f>
        <v/>
      </c>
      <c r="E129" s="68" t="str">
        <f>IF('Ümumi baza'!Y129="","",'Ümumi baza'!Y129)</f>
        <v/>
      </c>
      <c r="F129" s="68" t="str">
        <f>IF('Ümumi baza'!Z129="","",'Ümumi baza'!Z129)</f>
        <v/>
      </c>
      <c r="G129" s="68" t="str">
        <f>IF('Ümumi baza'!AA129="","",'Ümumi baza'!AA129)</f>
        <v/>
      </c>
      <c r="H129" s="68" t="str">
        <f>IF('Ümumi baza'!AB129="","",'Ümumi baza'!AB129)</f>
        <v/>
      </c>
      <c r="I129" s="68" t="str">
        <f>IF('Ümumi baza'!AC129="","",'Ümumi baza'!AC129)</f>
        <v/>
      </c>
      <c r="J129" s="68" t="str">
        <f>IF('Ümumi baza'!AD129="","",'Ümumi baza'!AD129)</f>
        <v/>
      </c>
      <c r="K129" s="68" t="str">
        <f>IF('Ümumi baza'!AQ129="","",'Ümumi baza'!AQ129)</f>
        <v/>
      </c>
      <c r="L129" s="68" t="str">
        <f>IF('Ümumi baza'!BD129="","",'Ümumi baza'!BD129)</f>
        <v/>
      </c>
      <c r="M129" s="68" t="str">
        <f>IF('Ümumi baza'!BE129="","",'Ümumi baza'!BE129)</f>
        <v/>
      </c>
      <c r="N129" s="68" t="str">
        <f>IF('Ümumi baza'!BF129="","",'Ümumi baza'!BF129)</f>
        <v/>
      </c>
      <c r="O129" s="68" t="str">
        <f>IF('Ümumi baza'!BG129="","",'Ümumi baza'!BG129)</f>
        <v/>
      </c>
      <c r="P129" s="68" t="str">
        <f>IF('Ümumi baza'!BH129="","",'Ümumi baza'!BH129)</f>
        <v/>
      </c>
      <c r="Q129" s="68" t="str">
        <f>IF('Ümumi baza'!BI129="","",'Ümumi baza'!BI129)</f>
        <v/>
      </c>
      <c r="R129" s="68" t="str">
        <f>IF('Ümumi baza'!BV129="","",'Ümumi baza'!BV129)</f>
        <v/>
      </c>
      <c r="S129" s="68" t="str">
        <f>IF('Ümumi baza'!CI129="","",'Ümumi baza'!CI129)</f>
        <v/>
      </c>
      <c r="T129" s="68" t="str">
        <f>IF('Ümumi baza'!CJ129="","",'Ümumi baza'!CJ129)</f>
        <v/>
      </c>
      <c r="U129" s="68">
        <f>IF('Ümumi baza'!CK129="","",'Ümumi baza'!CK129)</f>
        <v>0</v>
      </c>
      <c r="V129" s="68" t="str">
        <f>IF('Ümumi baza'!CL129="","",'Ümumi baza'!CL129)</f>
        <v/>
      </c>
      <c r="W129" s="68">
        <f>IF('Ümumi baza'!CM129="","",'Ümumi baza'!CM129)</f>
        <v>0</v>
      </c>
      <c r="X129" s="68" t="str">
        <f>IF('Ümumi baza'!CN129="","",'Ümumi baza'!CN129)</f>
        <v/>
      </c>
      <c r="Y129" s="68">
        <f>IF('Ümumi baza'!DA129="","",'Ümumi baza'!DA129)</f>
        <v>0</v>
      </c>
      <c r="Z129" s="68">
        <f>IF('Ümumi baza'!DN129="","",'Ümumi baza'!DN129)</f>
        <v>0</v>
      </c>
      <c r="AA129" s="68" t="str">
        <f>IF('Ümumi baza'!DO129="","",'Ümumi baza'!DO129)</f>
        <v/>
      </c>
      <c r="AB129" s="68">
        <f>IF('Ümumi baza'!DP129="","",'Ümumi baza'!DP129)</f>
        <v>0</v>
      </c>
      <c r="AC129" s="68" t="str">
        <f>IF('Ümumi baza'!DQ129="","",'Ümumi baza'!DQ129)</f>
        <v/>
      </c>
      <c r="AD129" s="68">
        <f>IF('Ümumi baza'!DR129="","",'Ümumi baza'!DR129)</f>
        <v>0</v>
      </c>
      <c r="AE129" s="68" t="str">
        <f>IF('Ümumi baza'!DS129="","",'Ümumi baza'!DS129)</f>
        <v/>
      </c>
      <c r="AF129" s="68">
        <f>IF('Ümumi baza'!EF129="","",'Ümumi baza'!EF129)</f>
        <v>0</v>
      </c>
      <c r="AG129" s="68" t="str">
        <f>IF('Ümumi baza'!ES129="","",'Ümumi baza'!ES129)</f>
        <v/>
      </c>
      <c r="AH129" s="68" t="str">
        <f>IF('Ümumi baza'!ET129="","",'Ümumi baza'!ET129)</f>
        <v/>
      </c>
      <c r="AI129" s="68">
        <f>IF('Ümumi baza'!EU129="","",'Ümumi baza'!EU129)</f>
        <v>0</v>
      </c>
      <c r="AJ129" s="68">
        <f>IF('Ümumi baza'!EV129="","",'Ümumi baza'!EV129)</f>
        <v>0</v>
      </c>
      <c r="AK129" s="68">
        <f>IF('Ümumi baza'!EW129="","",'Ümumi baza'!EW129)</f>
        <v>0</v>
      </c>
      <c r="AL129" s="68" t="str">
        <f>IF('Ümumi baza'!EX129="","",'Ümumi baza'!EX129)</f>
        <v/>
      </c>
      <c r="AM129" s="68">
        <f>IF('Ümumi baza'!FK129="","",'Ümumi baza'!FK129)</f>
        <v>0</v>
      </c>
      <c r="AN129" s="68" t="str">
        <f>IF('Ümumi baza'!FX129="","",'Ümumi baza'!FX129)</f>
        <v/>
      </c>
      <c r="AO129" s="68" t="str">
        <f>IF('Ümumi baza'!FY129="","",'Ümumi baza'!FY129)</f>
        <v/>
      </c>
      <c r="AP129" s="68">
        <f>IF('Ümumi baza'!FZ129="","",'Ümumi baza'!FZ129)</f>
        <v>0</v>
      </c>
      <c r="AQ129" s="68" t="str">
        <f>IF('Ümumi baza'!GA129="","",'Ümumi baza'!GA129)</f>
        <v/>
      </c>
      <c r="AR129" s="68">
        <f>IF('Ümumi baza'!GB129="","",'Ümumi baza'!GB129)</f>
        <v>0</v>
      </c>
      <c r="AS129" s="68" t="str">
        <f>IF('Ümumi baza'!GC129="","",'Ümumi baza'!GC129)</f>
        <v/>
      </c>
      <c r="AT129" s="68">
        <f>IF('Ümumi baza'!GP129="","",'Ümumi baza'!GP129)</f>
        <v>0</v>
      </c>
      <c r="AU129" s="68" t="str">
        <f>IF('Ümumi baza'!HC129="","",'Ümumi baza'!HC129)</f>
        <v/>
      </c>
      <c r="AV129" s="68" t="str">
        <f>IF('Ümumi baza'!HD129="","",'Ümumi baza'!HD129)</f>
        <v/>
      </c>
      <c r="AW129" s="68">
        <f>IF('Ümumi baza'!HE129="","",'Ümumi baza'!HE129)</f>
        <v>0</v>
      </c>
      <c r="AX129" s="68" t="str">
        <f>IF('Ümumi baza'!HF129="","",'Ümumi baza'!HF129)</f>
        <v/>
      </c>
      <c r="AY129" s="68">
        <f>IF('Ümumi baza'!HG129="","",'Ümumi baza'!HG129)</f>
        <v>0</v>
      </c>
      <c r="AZ129" s="68" t="str">
        <f>IF('Ümumi baza'!HH129="","",'Ümumi baza'!HH129)</f>
        <v/>
      </c>
      <c r="BA129" s="68">
        <f>IF('Ümumi baza'!HU129="","",'Ümumi baza'!HU129)</f>
        <v>0</v>
      </c>
      <c r="BB129" s="68" t="str">
        <f>IF('Ümumi baza'!IH129="","",'Ümumi baza'!IH129)</f>
        <v/>
      </c>
      <c r="BC129" s="68" t="str">
        <f>IF('Ümumi baza'!II129="","",'Ümumi baza'!II129)</f>
        <v/>
      </c>
      <c r="BD129" s="68">
        <f>IF('Ümumi baza'!IJ129="","",'Ümumi baza'!IJ129)</f>
        <v>0.72463768115942029</v>
      </c>
      <c r="BE129" s="68" t="str">
        <f>IF('Ümumi baza'!IK129="","",'Ümumi baza'!IK129)</f>
        <v/>
      </c>
      <c r="BF129" s="68">
        <f>IF('Ümumi baza'!IL129="","",'Ümumi baza'!IL129)</f>
        <v>0.72463768115942029</v>
      </c>
      <c r="BG129" s="68" t="str">
        <f>IF('Ümumi baza'!IM129="","",'Ümumi baza'!IM129)</f>
        <v/>
      </c>
      <c r="BH129" s="68">
        <f>IF('Ümumi baza'!IZ129="","",'Ümumi baza'!IZ129)</f>
        <v>0</v>
      </c>
      <c r="BI129" s="68" t="str">
        <f>IF('Ümumi baza'!JM129="","",'Ümumi baza'!JM129)</f>
        <v/>
      </c>
      <c r="BJ129" s="68" t="str">
        <f>IF('Ümumi baza'!JN129="","",'Ümumi baza'!JN129)</f>
        <v/>
      </c>
      <c r="BK129" s="68">
        <f>IF('Ümumi baza'!JO129="","",'Ümumi baza'!JO129)</f>
        <v>0</v>
      </c>
      <c r="BL129" s="68" t="str">
        <f>IF('Ümumi baza'!JP129="","",'Ümumi baza'!JP129)</f>
        <v/>
      </c>
      <c r="BM129" s="68">
        <f>IF('Ümumi baza'!JQ129="","",'Ümumi baza'!JQ129)</f>
        <v>0</v>
      </c>
      <c r="BN129" s="68" t="str">
        <f>IF('Ümumi baza'!JR129="","",'Ümumi baza'!JR129)</f>
        <v/>
      </c>
      <c r="BO129" s="68">
        <f>IF('Ümumi baza'!KE129="","",'Ümumi baza'!KE129)</f>
        <v>0</v>
      </c>
      <c r="BP129" s="68" t="str">
        <f>IF('Ümumi baza'!KR129="","",'Ümumi baza'!KR129)</f>
        <v/>
      </c>
      <c r="BQ129" s="68" t="str">
        <f>IF('Ümumi baza'!KS129="","",'Ümumi baza'!KS129)</f>
        <v/>
      </c>
      <c r="BR129" s="68">
        <f>IF('Ümumi baza'!KT129="","",'Ümumi baza'!KT129)</f>
        <v>0</v>
      </c>
      <c r="BS129" s="68">
        <f>IF('Ümumi baza'!KU129="","",'Ümumi baza'!KU129)</f>
        <v>0</v>
      </c>
      <c r="BT129" s="68">
        <f>IF('Ümumi baza'!KV129="","",'Ümumi baza'!KV129)</f>
        <v>0</v>
      </c>
      <c r="BU129" s="68" t="str">
        <f>IF('Ümumi baza'!KW129="","",'Ümumi baza'!KW129)</f>
        <v/>
      </c>
      <c r="BV129" s="68" t="str">
        <f>IF('Ümumi baza'!LJ129="","",'Ümumi baza'!LJ129)</f>
        <v/>
      </c>
      <c r="BW129" s="68" t="str">
        <f>IF('Ümumi baza'!LW129="","",'Ümumi baza'!LW129)</f>
        <v/>
      </c>
      <c r="BX129" s="68" t="str">
        <f>IF('Ümumi baza'!LX129="","",'Ümumi baza'!LX129)</f>
        <v/>
      </c>
      <c r="BY129" s="68" t="str">
        <f>IF('Ümumi baza'!LY129="","",'Ümumi baza'!LY129)</f>
        <v/>
      </c>
      <c r="BZ129" s="68" t="str">
        <f>IF('Ümumi baza'!LZ129="","",'Ümumi baza'!LZ129)</f>
        <v/>
      </c>
      <c r="CA129" s="68" t="str">
        <f>IF('Ümumi baza'!MA129="","",'Ümumi baza'!MA129)</f>
        <v/>
      </c>
      <c r="CB129" s="68" t="str">
        <f>IF('Ümumi baza'!MB129="","",'Ümumi baza'!MB129)</f>
        <v/>
      </c>
      <c r="CC129" s="68" t="str">
        <f>IF('Ümumi baza'!MO129="","",'Ümumi baza'!MO129)</f>
        <v/>
      </c>
      <c r="CD129" s="68" t="str">
        <f>IF('Ümumi baza'!NB129="","",'Ümumi baza'!NB129)</f>
        <v/>
      </c>
      <c r="CE129" s="68" t="str">
        <f>IF('Ümumi baza'!NC129="","",'Ümumi baza'!NC129)</f>
        <v/>
      </c>
      <c r="CF129" s="68" t="str">
        <f>IF('Ümumi baza'!ND129="","",'Ümumi baza'!ND129)</f>
        <v/>
      </c>
      <c r="CG129" s="68" t="str">
        <f>IF('Ümumi baza'!NE129="","",'Ümumi baza'!NE129)</f>
        <v/>
      </c>
      <c r="CH129" s="68" t="str">
        <f>IF('Ümumi baza'!NF129="","",'Ümumi baza'!NF129)</f>
        <v/>
      </c>
      <c r="CI129" s="68" t="str">
        <f>IF('Ümumi baza'!NG129="","",'Ümumi baza'!NG129)</f>
        <v/>
      </c>
      <c r="CJ129" s="69">
        <f t="shared" si="8"/>
        <v>0</v>
      </c>
      <c r="CK129" s="69">
        <f t="shared" si="9"/>
        <v>0</v>
      </c>
      <c r="CL129" s="69" t="e">
        <f t="shared" si="10"/>
        <v>#DIV/0!</v>
      </c>
      <c r="CM129" s="69">
        <f t="shared" si="11"/>
        <v>9.0579710144927536E-2</v>
      </c>
      <c r="CN129" s="69">
        <f t="shared" si="12"/>
        <v>0</v>
      </c>
      <c r="CO129" s="69">
        <f t="shared" si="13"/>
        <v>9.0579710144927536E-2</v>
      </c>
      <c r="CP129" s="69" t="e">
        <f t="shared" si="14"/>
        <v>#DIV/0!</v>
      </c>
    </row>
    <row r="130" spans="1:94" ht="31.2" x14ac:dyDescent="0.3">
      <c r="A130" s="63"/>
      <c r="B130" s="68" t="str">
        <f>IF('Ümumi baza'!B130="","",'Ümumi baza'!B130)</f>
        <v/>
      </c>
      <c r="C130" s="68" t="s">
        <v>96</v>
      </c>
      <c r="D130" s="68" t="str">
        <f>IF('Ümumi baza'!L130="","",'Ümumi baza'!L130)</f>
        <v/>
      </c>
      <c r="E130" s="68" t="str">
        <f>IF('Ümumi baza'!Y130="","",'Ümumi baza'!Y130)</f>
        <v/>
      </c>
      <c r="F130" s="68" t="str">
        <f>IF('Ümumi baza'!Z130="","",'Ümumi baza'!Z130)</f>
        <v/>
      </c>
      <c r="G130" s="68" t="str">
        <f>IF('Ümumi baza'!AA130="","",'Ümumi baza'!AA130)</f>
        <v/>
      </c>
      <c r="H130" s="68" t="str">
        <f>IF('Ümumi baza'!AB130="","",'Ümumi baza'!AB130)</f>
        <v/>
      </c>
      <c r="I130" s="68" t="str">
        <f>IF('Ümumi baza'!AC130="","",'Ümumi baza'!AC130)</f>
        <v/>
      </c>
      <c r="J130" s="68" t="str">
        <f>IF('Ümumi baza'!AD130="","",'Ümumi baza'!AD130)</f>
        <v/>
      </c>
      <c r="K130" s="68" t="str">
        <f>IF('Ümumi baza'!AQ130="","",'Ümumi baza'!AQ130)</f>
        <v/>
      </c>
      <c r="L130" s="68" t="str">
        <f>IF('Ümumi baza'!BD130="","",'Ümumi baza'!BD130)</f>
        <v/>
      </c>
      <c r="M130" s="68" t="str">
        <f>IF('Ümumi baza'!BE130="","",'Ümumi baza'!BE130)</f>
        <v/>
      </c>
      <c r="N130" s="68" t="str">
        <f>IF('Ümumi baza'!BF130="","",'Ümumi baza'!BF130)</f>
        <v/>
      </c>
      <c r="O130" s="68" t="str">
        <f>IF('Ümumi baza'!BG130="","",'Ümumi baza'!BG130)</f>
        <v/>
      </c>
      <c r="P130" s="68" t="str">
        <f>IF('Ümumi baza'!BH130="","",'Ümumi baza'!BH130)</f>
        <v/>
      </c>
      <c r="Q130" s="68" t="str">
        <f>IF('Ümumi baza'!BI130="","",'Ümumi baza'!BI130)</f>
        <v/>
      </c>
      <c r="R130" s="68" t="str">
        <f>IF('Ümumi baza'!BV130="","",'Ümumi baza'!BV130)</f>
        <v/>
      </c>
      <c r="S130" s="68" t="str">
        <f>IF('Ümumi baza'!CI130="","",'Ümumi baza'!CI130)</f>
        <v/>
      </c>
      <c r="T130" s="68" t="str">
        <f>IF('Ümumi baza'!CJ130="","",'Ümumi baza'!CJ130)</f>
        <v/>
      </c>
      <c r="U130" s="68" t="str">
        <f>IF('Ümumi baza'!CK130="","",'Ümumi baza'!CK130)</f>
        <v/>
      </c>
      <c r="V130" s="68" t="str">
        <f>IF('Ümumi baza'!CL130="","",'Ümumi baza'!CL130)</f>
        <v/>
      </c>
      <c r="W130" s="68" t="str">
        <f>IF('Ümumi baza'!CM130="","",'Ümumi baza'!CM130)</f>
        <v/>
      </c>
      <c r="X130" s="68" t="str">
        <f>IF('Ümumi baza'!CN130="","",'Ümumi baza'!CN130)</f>
        <v/>
      </c>
      <c r="Y130" s="68" t="str">
        <f>IF('Ümumi baza'!DA130="","",'Ümumi baza'!DA130)</f>
        <v/>
      </c>
      <c r="Z130" s="68" t="str">
        <f>IF('Ümumi baza'!DN130="","",'Ümumi baza'!DN130)</f>
        <v/>
      </c>
      <c r="AA130" s="68" t="str">
        <f>IF('Ümumi baza'!DO130="","",'Ümumi baza'!DO130)</f>
        <v/>
      </c>
      <c r="AB130" s="68" t="str">
        <f>IF('Ümumi baza'!DP130="","",'Ümumi baza'!DP130)</f>
        <v/>
      </c>
      <c r="AC130" s="68" t="str">
        <f>IF('Ümumi baza'!DQ130="","",'Ümumi baza'!DQ130)</f>
        <v/>
      </c>
      <c r="AD130" s="68" t="str">
        <f>IF('Ümumi baza'!DR130="","",'Ümumi baza'!DR130)</f>
        <v/>
      </c>
      <c r="AE130" s="68" t="str">
        <f>IF('Ümumi baza'!DS130="","",'Ümumi baza'!DS130)</f>
        <v/>
      </c>
      <c r="AF130" s="68" t="str">
        <f>IF('Ümumi baza'!EF130="","",'Ümumi baza'!EF130)</f>
        <v/>
      </c>
      <c r="AG130" s="68" t="str">
        <f>IF('Ümumi baza'!ES130="","",'Ümumi baza'!ES130)</f>
        <v/>
      </c>
      <c r="AH130" s="68" t="str">
        <f>IF('Ümumi baza'!ET130="","",'Ümumi baza'!ET130)</f>
        <v/>
      </c>
      <c r="AI130" s="68" t="str">
        <f>IF('Ümumi baza'!EU130="","",'Ümumi baza'!EU130)</f>
        <v/>
      </c>
      <c r="AJ130" s="68" t="str">
        <f>IF('Ümumi baza'!EV130="","",'Ümumi baza'!EV130)</f>
        <v/>
      </c>
      <c r="AK130" s="68" t="str">
        <f>IF('Ümumi baza'!EW130="","",'Ümumi baza'!EW130)</f>
        <v/>
      </c>
      <c r="AL130" s="68" t="str">
        <f>IF('Ümumi baza'!EX130="","",'Ümumi baza'!EX130)</f>
        <v/>
      </c>
      <c r="AM130" s="68" t="str">
        <f>IF('Ümumi baza'!FK130="","",'Ümumi baza'!FK130)</f>
        <v/>
      </c>
      <c r="AN130" s="68" t="str">
        <f>IF('Ümumi baza'!FX130="","",'Ümumi baza'!FX130)</f>
        <v/>
      </c>
      <c r="AO130" s="68" t="str">
        <f>IF('Ümumi baza'!FY130="","",'Ümumi baza'!FY130)</f>
        <v/>
      </c>
      <c r="AP130" s="68" t="str">
        <f>IF('Ümumi baza'!FZ130="","",'Ümumi baza'!FZ130)</f>
        <v/>
      </c>
      <c r="AQ130" s="68" t="str">
        <f>IF('Ümumi baza'!GA130="","",'Ümumi baza'!GA130)</f>
        <v/>
      </c>
      <c r="AR130" s="68" t="str">
        <f>IF('Ümumi baza'!GB130="","",'Ümumi baza'!GB130)</f>
        <v/>
      </c>
      <c r="AS130" s="68" t="str">
        <f>IF('Ümumi baza'!GC130="","",'Ümumi baza'!GC130)</f>
        <v/>
      </c>
      <c r="AT130" s="68" t="str">
        <f>IF('Ümumi baza'!GP130="","",'Ümumi baza'!GP130)</f>
        <v/>
      </c>
      <c r="AU130" s="68" t="str">
        <f>IF('Ümumi baza'!HC130="","",'Ümumi baza'!HC130)</f>
        <v/>
      </c>
      <c r="AV130" s="68" t="str">
        <f>IF('Ümumi baza'!HD130="","",'Ümumi baza'!HD130)</f>
        <v/>
      </c>
      <c r="AW130" s="68" t="str">
        <f>IF('Ümumi baza'!HE130="","",'Ümumi baza'!HE130)</f>
        <v/>
      </c>
      <c r="AX130" s="68" t="str">
        <f>IF('Ümumi baza'!HF130="","",'Ümumi baza'!HF130)</f>
        <v/>
      </c>
      <c r="AY130" s="68" t="str">
        <f>IF('Ümumi baza'!HG130="","",'Ümumi baza'!HG130)</f>
        <v/>
      </c>
      <c r="AZ130" s="68" t="str">
        <f>IF('Ümumi baza'!HH130="","",'Ümumi baza'!HH130)</f>
        <v/>
      </c>
      <c r="BA130" s="68" t="str">
        <f>IF('Ümumi baza'!HU130="","",'Ümumi baza'!HU130)</f>
        <v/>
      </c>
      <c r="BB130" s="68" t="str">
        <f>IF('Ümumi baza'!IH130="","",'Ümumi baza'!IH130)</f>
        <v/>
      </c>
      <c r="BC130" s="68" t="str">
        <f>IF('Ümumi baza'!II130="","",'Ümumi baza'!II130)</f>
        <v/>
      </c>
      <c r="BD130" s="68" t="str">
        <f>IF('Ümumi baza'!IJ130="","",'Ümumi baza'!IJ130)</f>
        <v/>
      </c>
      <c r="BE130" s="68" t="str">
        <f>IF('Ümumi baza'!IK130="","",'Ümumi baza'!IK130)</f>
        <v/>
      </c>
      <c r="BF130" s="68" t="str">
        <f>IF('Ümumi baza'!IL130="","",'Ümumi baza'!IL130)</f>
        <v/>
      </c>
      <c r="BG130" s="68" t="str">
        <f>IF('Ümumi baza'!IM130="","",'Ümumi baza'!IM130)</f>
        <v/>
      </c>
      <c r="BH130" s="68" t="str">
        <f>IF('Ümumi baza'!IZ130="","",'Ümumi baza'!IZ130)</f>
        <v/>
      </c>
      <c r="BI130" s="68" t="str">
        <f>IF('Ümumi baza'!JM130="","",'Ümumi baza'!JM130)</f>
        <v/>
      </c>
      <c r="BJ130" s="68" t="str">
        <f>IF('Ümumi baza'!JN130="","",'Ümumi baza'!JN130)</f>
        <v/>
      </c>
      <c r="BK130" s="68" t="str">
        <f>IF('Ümumi baza'!JO130="","",'Ümumi baza'!JO130)</f>
        <v/>
      </c>
      <c r="BL130" s="68" t="str">
        <f>IF('Ümumi baza'!JP130="","",'Ümumi baza'!JP130)</f>
        <v/>
      </c>
      <c r="BM130" s="68" t="str">
        <f>IF('Ümumi baza'!JQ130="","",'Ümumi baza'!JQ130)</f>
        <v/>
      </c>
      <c r="BN130" s="68" t="str">
        <f>IF('Ümumi baza'!JR130="","",'Ümumi baza'!JR130)</f>
        <v/>
      </c>
      <c r="BO130" s="68" t="str">
        <f>IF('Ümumi baza'!KE130="","",'Ümumi baza'!KE130)</f>
        <v/>
      </c>
      <c r="BP130" s="68" t="str">
        <f>IF('Ümumi baza'!KR130="","",'Ümumi baza'!KR130)</f>
        <v/>
      </c>
      <c r="BQ130" s="68" t="str">
        <f>IF('Ümumi baza'!KS130="","",'Ümumi baza'!KS130)</f>
        <v/>
      </c>
      <c r="BR130" s="68" t="str">
        <f>IF('Ümumi baza'!KT130="","",'Ümumi baza'!KT130)</f>
        <v/>
      </c>
      <c r="BS130" s="68" t="str">
        <f>IF('Ümumi baza'!KU130="","",'Ümumi baza'!KU130)</f>
        <v/>
      </c>
      <c r="BT130" s="68" t="str">
        <f>IF('Ümumi baza'!KV130="","",'Ümumi baza'!KV130)</f>
        <v/>
      </c>
      <c r="BU130" s="68" t="str">
        <f>IF('Ümumi baza'!KW130="","",'Ümumi baza'!KW130)</f>
        <v/>
      </c>
      <c r="BV130" s="68">
        <f>IF('Ümumi baza'!LJ130="","",'Ümumi baza'!LJ130)</f>
        <v>69.931818181818187</v>
      </c>
      <c r="BW130" s="68" t="str">
        <f>IF('Ümumi baza'!LW130="","",'Ümumi baza'!LW130)</f>
        <v/>
      </c>
      <c r="BX130" s="68" t="str">
        <f>IF('Ümumi baza'!LX130="","",'Ümumi baza'!LX130)</f>
        <v/>
      </c>
      <c r="BY130" s="68">
        <f>IF('Ümumi baza'!LY130="","",'Ümumi baza'!LY130)</f>
        <v>66.406553015856502</v>
      </c>
      <c r="BZ130" s="68" t="str">
        <f>IF('Ümumi baza'!LZ130="","",'Ümumi baza'!LZ130)</f>
        <v/>
      </c>
      <c r="CA130" s="68">
        <f>IF('Ümumi baza'!MA130="","",'Ümumi baza'!MA130)</f>
        <v>66.406553015856502</v>
      </c>
      <c r="CB130" s="68">
        <f>IF('Ümumi baza'!MB130="","",'Ümumi baza'!MB130)</f>
        <v>3.8</v>
      </c>
      <c r="CC130" s="68">
        <f>IF('Ümumi baza'!MO130="","",'Ümumi baza'!MO130)</f>
        <v>72.425438596491233</v>
      </c>
      <c r="CD130" s="68" t="str">
        <f>IF('Ümumi baza'!NB130="","",'Ümumi baza'!NB130)</f>
        <v/>
      </c>
      <c r="CE130" s="68" t="str">
        <f>IF('Ümumi baza'!NC130="","",'Ümumi baza'!NC130)</f>
        <v/>
      </c>
      <c r="CF130" s="68">
        <f>IF('Ümumi baza'!ND130="","",'Ümumi baza'!ND130)</f>
        <v>75.758969907407405</v>
      </c>
      <c r="CG130" s="68">
        <f>IF('Ümumi baza'!NE130="","",'Ümumi baza'!NE130)</f>
        <v>79.638066520467831</v>
      </c>
      <c r="CH130" s="68">
        <f>IF('Ümumi baza'!NF130="","",'Ümumi baza'!NF130)</f>
        <v>78.086427875243672</v>
      </c>
      <c r="CI130" s="68" t="str">
        <f>IF('Ümumi baza'!NG130="","",'Ümumi baza'!NG130)</f>
        <v/>
      </c>
      <c r="CJ130" s="69">
        <f t="shared" si="8"/>
        <v>71.17862838915471</v>
      </c>
      <c r="CK130" s="69" t="e">
        <f t="shared" si="9"/>
        <v>#DIV/0!</v>
      </c>
      <c r="CL130" s="69" t="e">
        <f t="shared" si="10"/>
        <v>#DIV/0!</v>
      </c>
      <c r="CM130" s="69">
        <f t="shared" si="11"/>
        <v>71.082761461631947</v>
      </c>
      <c r="CN130" s="69">
        <f t="shared" si="12"/>
        <v>79.638066520467831</v>
      </c>
      <c r="CO130" s="69">
        <f t="shared" si="13"/>
        <v>72.24649044555008</v>
      </c>
      <c r="CP130" s="69">
        <f t="shared" si="14"/>
        <v>3.8</v>
      </c>
    </row>
    <row r="131" spans="1:94" x14ac:dyDescent="0.3">
      <c r="A131" s="63"/>
      <c r="B131" s="68" t="str">
        <f>IF('Ümumi baza'!B131="","",'Ümumi baza'!B131)</f>
        <v/>
      </c>
      <c r="C131" s="68" t="s">
        <v>86</v>
      </c>
      <c r="D131" s="68" t="str">
        <f>IF('Ümumi baza'!L131="","",'Ümumi baza'!L131)</f>
        <v/>
      </c>
      <c r="E131" s="68" t="str">
        <f>IF('Ümumi baza'!Y131="","",'Ümumi baza'!Y131)</f>
        <v/>
      </c>
      <c r="F131" s="68" t="str">
        <f>IF('Ümumi baza'!Z131="","",'Ümumi baza'!Z131)</f>
        <v/>
      </c>
      <c r="G131" s="68" t="str">
        <f>IF('Ümumi baza'!AA131="","",'Ümumi baza'!AA131)</f>
        <v/>
      </c>
      <c r="H131" s="68" t="str">
        <f>IF('Ümumi baza'!AB131="","",'Ümumi baza'!AB131)</f>
        <v/>
      </c>
      <c r="I131" s="68" t="str">
        <f>IF('Ümumi baza'!AC131="","",'Ümumi baza'!AC131)</f>
        <v/>
      </c>
      <c r="J131" s="68" t="str">
        <f>IF('Ümumi baza'!AD131="","",'Ümumi baza'!AD131)</f>
        <v/>
      </c>
      <c r="K131" s="68" t="str">
        <f>IF('Ümumi baza'!AQ131="","",'Ümumi baza'!AQ131)</f>
        <v/>
      </c>
      <c r="L131" s="68" t="str">
        <f>IF('Ümumi baza'!BD131="","",'Ümumi baza'!BD131)</f>
        <v/>
      </c>
      <c r="M131" s="68" t="str">
        <f>IF('Ümumi baza'!BE131="","",'Ümumi baza'!BE131)</f>
        <v/>
      </c>
      <c r="N131" s="68" t="str">
        <f>IF('Ümumi baza'!BF131="","",'Ümumi baza'!BF131)</f>
        <v/>
      </c>
      <c r="O131" s="68" t="str">
        <f>IF('Ümumi baza'!BG131="","",'Ümumi baza'!BG131)</f>
        <v/>
      </c>
      <c r="P131" s="68" t="str">
        <f>IF('Ümumi baza'!BH131="","",'Ümumi baza'!BH131)</f>
        <v/>
      </c>
      <c r="Q131" s="68" t="str">
        <f>IF('Ümumi baza'!BI131="","",'Ümumi baza'!BI131)</f>
        <v/>
      </c>
      <c r="R131" s="68" t="str">
        <f>IF('Ümumi baza'!BV131="","",'Ümumi baza'!BV131)</f>
        <v/>
      </c>
      <c r="S131" s="68" t="str">
        <f>IF('Ümumi baza'!CI131="","",'Ümumi baza'!CI131)</f>
        <v/>
      </c>
      <c r="T131" s="68" t="str">
        <f>IF('Ümumi baza'!CJ131="","",'Ümumi baza'!CJ131)</f>
        <v/>
      </c>
      <c r="U131" s="68" t="str">
        <f>IF('Ümumi baza'!CK131="","",'Ümumi baza'!CK131)</f>
        <v/>
      </c>
      <c r="V131" s="68" t="str">
        <f>IF('Ümumi baza'!CL131="","",'Ümumi baza'!CL131)</f>
        <v/>
      </c>
      <c r="W131" s="68" t="str">
        <f>IF('Ümumi baza'!CM131="","",'Ümumi baza'!CM131)</f>
        <v/>
      </c>
      <c r="X131" s="68" t="str">
        <f>IF('Ümumi baza'!CN131="","",'Ümumi baza'!CN131)</f>
        <v/>
      </c>
      <c r="Y131" s="68">
        <f>IF('Ümumi baza'!DA131="","",'Ümumi baza'!DA131)</f>
        <v>0</v>
      </c>
      <c r="Z131" s="68">
        <f>IF('Ümumi baza'!DN131="","",'Ümumi baza'!DN131)</f>
        <v>0</v>
      </c>
      <c r="AA131" s="68">
        <f>IF('Ümumi baza'!DO131="","",'Ümumi baza'!DO131)</f>
        <v>0</v>
      </c>
      <c r="AB131" s="68">
        <f>IF('Ümumi baza'!DP131="","",'Ümumi baza'!DP131)</f>
        <v>0</v>
      </c>
      <c r="AC131" s="68">
        <f>IF('Ümumi baza'!DQ131="","",'Ümumi baza'!DQ131)</f>
        <v>0</v>
      </c>
      <c r="AD131" s="68">
        <f>IF('Ümumi baza'!DR131="","",'Ümumi baza'!DR131)</f>
        <v>0</v>
      </c>
      <c r="AE131" s="68">
        <f>IF('Ümumi baza'!DS131="","",'Ümumi baza'!DS131)</f>
        <v>0</v>
      </c>
      <c r="AF131" s="68" t="str">
        <f>IF('Ümumi baza'!EF131="","",'Ümumi baza'!EF131)</f>
        <v/>
      </c>
      <c r="AG131" s="68" t="str">
        <f>IF('Ümumi baza'!ES131="","",'Ümumi baza'!ES131)</f>
        <v/>
      </c>
      <c r="AH131" s="68" t="str">
        <f>IF('Ümumi baza'!ET131="","",'Ümumi baza'!ET131)</f>
        <v/>
      </c>
      <c r="AI131" s="68" t="str">
        <f>IF('Ümumi baza'!EU131="","",'Ümumi baza'!EU131)</f>
        <v/>
      </c>
      <c r="AJ131" s="68" t="str">
        <f>IF('Ümumi baza'!EV131="","",'Ümumi baza'!EV131)</f>
        <v/>
      </c>
      <c r="AK131" s="68" t="str">
        <f>IF('Ümumi baza'!EW131="","",'Ümumi baza'!EW131)</f>
        <v/>
      </c>
      <c r="AL131" s="68" t="str">
        <f>IF('Ümumi baza'!EX131="","",'Ümumi baza'!EX131)</f>
        <v/>
      </c>
      <c r="AM131" s="68">
        <f>IF('Ümumi baza'!FK131="","",'Ümumi baza'!FK131)</f>
        <v>0</v>
      </c>
      <c r="AN131" s="68">
        <f>IF('Ümumi baza'!FX131="","",'Ümumi baza'!FX131)</f>
        <v>0</v>
      </c>
      <c r="AO131" s="68">
        <f>IF('Ümumi baza'!FY131="","",'Ümumi baza'!FY131)</f>
        <v>0</v>
      </c>
      <c r="AP131" s="68">
        <f>IF('Ümumi baza'!FZ131="","",'Ümumi baza'!FZ131)</f>
        <v>0</v>
      </c>
      <c r="AQ131" s="68">
        <f>IF('Ümumi baza'!GA131="","",'Ümumi baza'!GA131)</f>
        <v>0</v>
      </c>
      <c r="AR131" s="68">
        <f>IF('Ümumi baza'!GB131="","",'Ümumi baza'!GB131)</f>
        <v>0</v>
      </c>
      <c r="AS131" s="68">
        <f>IF('Ümumi baza'!GC131="","",'Ümumi baza'!GC131)</f>
        <v>0</v>
      </c>
      <c r="AT131" s="68" t="str">
        <f>IF('Ümumi baza'!GP131="","",'Ümumi baza'!GP131)</f>
        <v/>
      </c>
      <c r="AU131" s="68" t="str">
        <f>IF('Ümumi baza'!HC131="","",'Ümumi baza'!HC131)</f>
        <v/>
      </c>
      <c r="AV131" s="68" t="str">
        <f>IF('Ümumi baza'!HD131="","",'Ümumi baza'!HD131)</f>
        <v/>
      </c>
      <c r="AW131" s="68" t="str">
        <f>IF('Ümumi baza'!HE131="","",'Ümumi baza'!HE131)</f>
        <v/>
      </c>
      <c r="AX131" s="68" t="str">
        <f>IF('Ümumi baza'!HF131="","",'Ümumi baza'!HF131)</f>
        <v/>
      </c>
      <c r="AY131" s="68" t="str">
        <f>IF('Ümumi baza'!HG131="","",'Ümumi baza'!HG131)</f>
        <v/>
      </c>
      <c r="AZ131" s="68" t="str">
        <f>IF('Ümumi baza'!HH131="","",'Ümumi baza'!HH131)</f>
        <v/>
      </c>
      <c r="BA131" s="68">
        <f>IF('Ümumi baza'!HU131="","",'Ümumi baza'!HU131)</f>
        <v>0</v>
      </c>
      <c r="BB131" s="68">
        <f>IF('Ümumi baza'!IH131="","",'Ümumi baza'!IH131)</f>
        <v>0</v>
      </c>
      <c r="BC131" s="68">
        <f>IF('Ümumi baza'!II131="","",'Ümumi baza'!II131)</f>
        <v>0</v>
      </c>
      <c r="BD131" s="68">
        <f>IF('Ümumi baza'!IJ131="","",'Ümumi baza'!IJ131)</f>
        <v>0</v>
      </c>
      <c r="BE131" s="68">
        <f>IF('Ümumi baza'!IK131="","",'Ümumi baza'!IK131)</f>
        <v>0</v>
      </c>
      <c r="BF131" s="68">
        <f>IF('Ümumi baza'!IL131="","",'Ümumi baza'!IL131)</f>
        <v>0</v>
      </c>
      <c r="BG131" s="68">
        <f>IF('Ümumi baza'!IM131="","",'Ümumi baza'!IM131)</f>
        <v>0</v>
      </c>
      <c r="BH131" s="68">
        <f>IF('Ümumi baza'!IZ131="","",'Ümumi baza'!IZ131)</f>
        <v>0</v>
      </c>
      <c r="BI131" s="68">
        <f>IF('Ümumi baza'!JM131="","",'Ümumi baza'!JM131)</f>
        <v>0</v>
      </c>
      <c r="BJ131" s="68">
        <f>IF('Ümumi baza'!JN131="","",'Ümumi baza'!JN131)</f>
        <v>0</v>
      </c>
      <c r="BK131" s="68">
        <f>IF('Ümumi baza'!JO131="","",'Ümumi baza'!JO131)</f>
        <v>0</v>
      </c>
      <c r="BL131" s="68">
        <f>IF('Ümumi baza'!JP131="","",'Ümumi baza'!JP131)</f>
        <v>0</v>
      </c>
      <c r="BM131" s="68">
        <f>IF('Ümumi baza'!JQ131="","",'Ümumi baza'!JQ131)</f>
        <v>0</v>
      </c>
      <c r="BN131" s="68">
        <f>IF('Ümumi baza'!JR131="","",'Ümumi baza'!JR131)</f>
        <v>0</v>
      </c>
      <c r="BO131" s="68" t="str">
        <f>IF('Ümumi baza'!KE131="","",'Ümumi baza'!KE131)</f>
        <v/>
      </c>
      <c r="BP131" s="68" t="str">
        <f>IF('Ümumi baza'!KR131="","",'Ümumi baza'!KR131)</f>
        <v/>
      </c>
      <c r="BQ131" s="68" t="str">
        <f>IF('Ümumi baza'!KS131="","",'Ümumi baza'!KS131)</f>
        <v/>
      </c>
      <c r="BR131" s="68" t="str">
        <f>IF('Ümumi baza'!KT131="","",'Ümumi baza'!KT131)</f>
        <v/>
      </c>
      <c r="BS131" s="68" t="str">
        <f>IF('Ümumi baza'!KU131="","",'Ümumi baza'!KU131)</f>
        <v/>
      </c>
      <c r="BT131" s="68" t="str">
        <f>IF('Ümumi baza'!KV131="","",'Ümumi baza'!KV131)</f>
        <v/>
      </c>
      <c r="BU131" s="68" t="str">
        <f>IF('Ümumi baza'!KW131="","",'Ümumi baza'!KW131)</f>
        <v/>
      </c>
      <c r="BV131" s="68">
        <f>IF('Ümumi baza'!LJ131="","",'Ümumi baza'!LJ131)</f>
        <v>33.5</v>
      </c>
      <c r="BW131" s="68">
        <f>IF('Ümumi baza'!LW131="","",'Ümumi baza'!LW131)</f>
        <v>0</v>
      </c>
      <c r="BX131" s="68">
        <f>IF('Ümumi baza'!LX131="","",'Ümumi baza'!LX131)</f>
        <v>0</v>
      </c>
      <c r="BY131" s="68">
        <f>IF('Ümumi baza'!LY131="","",'Ümumi baza'!LY131)</f>
        <v>63.541794827979047</v>
      </c>
      <c r="BZ131" s="68">
        <f>IF('Ümumi baza'!LZ131="","",'Ümumi baza'!LZ131)</f>
        <v>0</v>
      </c>
      <c r="CA131" s="68">
        <f>IF('Ümumi baza'!MA131="","",'Ümumi baza'!MA131)</f>
        <v>63.541794827979047</v>
      </c>
      <c r="CB131" s="68">
        <f>IF('Ümumi baza'!MB131="","",'Ümumi baza'!MB131)</f>
        <v>0.25</v>
      </c>
      <c r="CC131" s="68" t="str">
        <f>IF('Ümumi baza'!MO131="","",'Ümumi baza'!MO131)</f>
        <v/>
      </c>
      <c r="CD131" s="68" t="str">
        <f>IF('Ümumi baza'!NB131="","",'Ümumi baza'!NB131)</f>
        <v/>
      </c>
      <c r="CE131" s="68" t="str">
        <f>IF('Ümumi baza'!NC131="","",'Ümumi baza'!NC131)</f>
        <v/>
      </c>
      <c r="CF131" s="68" t="str">
        <f>IF('Ümumi baza'!ND131="","",'Ümumi baza'!ND131)</f>
        <v/>
      </c>
      <c r="CG131" s="68" t="str">
        <f>IF('Ümumi baza'!NE131="","",'Ümumi baza'!NE131)</f>
        <v/>
      </c>
      <c r="CH131" s="68" t="str">
        <f>IF('Ümumi baza'!NF131="","",'Ümumi baza'!NF131)</f>
        <v/>
      </c>
      <c r="CI131" s="68" t="str">
        <f>IF('Ümumi baza'!NG131="","",'Ümumi baza'!NG131)</f>
        <v/>
      </c>
      <c r="CJ131" s="69">
        <f t="shared" si="8"/>
        <v>6.7</v>
      </c>
      <c r="CK131" s="69">
        <f t="shared" si="9"/>
        <v>0</v>
      </c>
      <c r="CL131" s="69">
        <f t="shared" si="10"/>
        <v>0</v>
      </c>
      <c r="CM131" s="69">
        <f t="shared" si="11"/>
        <v>12.70835896559581</v>
      </c>
      <c r="CN131" s="69">
        <f t="shared" si="12"/>
        <v>0</v>
      </c>
      <c r="CO131" s="69">
        <f t="shared" si="13"/>
        <v>12.70835896559581</v>
      </c>
      <c r="CP131" s="69">
        <f t="shared" si="14"/>
        <v>0.05</v>
      </c>
    </row>
    <row r="132" spans="1:94" x14ac:dyDescent="0.3">
      <c r="A132" s="63"/>
      <c r="B132" s="68" t="str">
        <f>IF('Ümumi baza'!B132="","",'Ümumi baza'!B132)</f>
        <v/>
      </c>
      <c r="C132" s="68" t="s">
        <v>87</v>
      </c>
      <c r="D132" s="68" t="str">
        <f>IF('Ümumi baza'!L132="","",'Ümumi baza'!L132)</f>
        <v/>
      </c>
      <c r="E132" s="68" t="str">
        <f>IF('Ümumi baza'!Y132="","",'Ümumi baza'!Y132)</f>
        <v/>
      </c>
      <c r="F132" s="68" t="str">
        <f>IF('Ümumi baza'!Z132="","",'Ümumi baza'!Z132)</f>
        <v/>
      </c>
      <c r="G132" s="68" t="str">
        <f>IF('Ümumi baza'!AA132="","",'Ümumi baza'!AA132)</f>
        <v/>
      </c>
      <c r="H132" s="68" t="str">
        <f>IF('Ümumi baza'!AB132="","",'Ümumi baza'!AB132)</f>
        <v/>
      </c>
      <c r="I132" s="68" t="str">
        <f>IF('Ümumi baza'!AC132="","",'Ümumi baza'!AC132)</f>
        <v/>
      </c>
      <c r="J132" s="68" t="str">
        <f>IF('Ümumi baza'!AD132="","",'Ümumi baza'!AD132)</f>
        <v/>
      </c>
      <c r="K132" s="68" t="str">
        <f>IF('Ümumi baza'!AQ132="","",'Ümumi baza'!AQ132)</f>
        <v/>
      </c>
      <c r="L132" s="68" t="str">
        <f>IF('Ümumi baza'!BD132="","",'Ümumi baza'!BD132)</f>
        <v/>
      </c>
      <c r="M132" s="68" t="str">
        <f>IF('Ümumi baza'!BE132="","",'Ümumi baza'!BE132)</f>
        <v/>
      </c>
      <c r="N132" s="68" t="str">
        <f>IF('Ümumi baza'!BF132="","",'Ümumi baza'!BF132)</f>
        <v/>
      </c>
      <c r="O132" s="68" t="str">
        <f>IF('Ümumi baza'!BG132="","",'Ümumi baza'!BG132)</f>
        <v/>
      </c>
      <c r="P132" s="68" t="str">
        <f>IF('Ümumi baza'!BH132="","",'Ümumi baza'!BH132)</f>
        <v/>
      </c>
      <c r="Q132" s="68" t="str">
        <f>IF('Ümumi baza'!BI132="","",'Ümumi baza'!BI132)</f>
        <v/>
      </c>
      <c r="R132" s="68" t="str">
        <f>IF('Ümumi baza'!BV132="","",'Ümumi baza'!BV132)</f>
        <v/>
      </c>
      <c r="S132" s="68" t="str">
        <f>IF('Ümumi baza'!CI132="","",'Ümumi baza'!CI132)</f>
        <v/>
      </c>
      <c r="T132" s="68" t="str">
        <f>IF('Ümumi baza'!CJ132="","",'Ümumi baza'!CJ132)</f>
        <v/>
      </c>
      <c r="U132" s="68" t="str">
        <f>IF('Ümumi baza'!CK132="","",'Ümumi baza'!CK132)</f>
        <v/>
      </c>
      <c r="V132" s="68" t="str">
        <f>IF('Ümumi baza'!CL132="","",'Ümumi baza'!CL132)</f>
        <v/>
      </c>
      <c r="W132" s="68" t="str">
        <f>IF('Ümumi baza'!CM132="","",'Ümumi baza'!CM132)</f>
        <v/>
      </c>
      <c r="X132" s="68" t="str">
        <f>IF('Ümumi baza'!CN132="","",'Ümumi baza'!CN132)</f>
        <v/>
      </c>
      <c r="Y132" s="68">
        <f>IF('Ümumi baza'!DA132="","",'Ümumi baza'!DA132)</f>
        <v>0</v>
      </c>
      <c r="Z132" s="68">
        <f>IF('Ümumi baza'!DN132="","",'Ümumi baza'!DN132)</f>
        <v>0</v>
      </c>
      <c r="AA132" s="68">
        <f>IF('Ümumi baza'!DO132="","",'Ümumi baza'!DO132)</f>
        <v>0</v>
      </c>
      <c r="AB132" s="68">
        <f>IF('Ümumi baza'!DP132="","",'Ümumi baza'!DP132)</f>
        <v>0</v>
      </c>
      <c r="AC132" s="68">
        <f>IF('Ümumi baza'!DQ132="","",'Ümumi baza'!DQ132)</f>
        <v>0</v>
      </c>
      <c r="AD132" s="68">
        <f>IF('Ümumi baza'!DR132="","",'Ümumi baza'!DR132)</f>
        <v>0</v>
      </c>
      <c r="AE132" s="68">
        <f>IF('Ümumi baza'!DS132="","",'Ümumi baza'!DS132)</f>
        <v>0</v>
      </c>
      <c r="AF132" s="68" t="str">
        <f>IF('Ümumi baza'!EF132="","",'Ümumi baza'!EF132)</f>
        <v/>
      </c>
      <c r="AG132" s="68" t="str">
        <f>IF('Ümumi baza'!ES132="","",'Ümumi baza'!ES132)</f>
        <v/>
      </c>
      <c r="AH132" s="68" t="str">
        <f>IF('Ümumi baza'!ET132="","",'Ümumi baza'!ET132)</f>
        <v/>
      </c>
      <c r="AI132" s="68" t="str">
        <f>IF('Ümumi baza'!EU132="","",'Ümumi baza'!EU132)</f>
        <v/>
      </c>
      <c r="AJ132" s="68" t="str">
        <f>IF('Ümumi baza'!EV132="","",'Ümumi baza'!EV132)</f>
        <v/>
      </c>
      <c r="AK132" s="68" t="str">
        <f>IF('Ümumi baza'!EW132="","",'Ümumi baza'!EW132)</f>
        <v/>
      </c>
      <c r="AL132" s="68" t="str">
        <f>IF('Ümumi baza'!EX132="","",'Ümumi baza'!EX132)</f>
        <v/>
      </c>
      <c r="AM132" s="68">
        <f>IF('Ümumi baza'!FK132="","",'Ümumi baza'!FK132)</f>
        <v>0</v>
      </c>
      <c r="AN132" s="68">
        <f>IF('Ümumi baza'!FX132="","",'Ümumi baza'!FX132)</f>
        <v>0</v>
      </c>
      <c r="AO132" s="68">
        <f>IF('Ümumi baza'!FY132="","",'Ümumi baza'!FY132)</f>
        <v>0</v>
      </c>
      <c r="AP132" s="68">
        <f>IF('Ümumi baza'!FZ132="","",'Ümumi baza'!FZ132)</f>
        <v>0</v>
      </c>
      <c r="AQ132" s="68">
        <f>IF('Ümumi baza'!GA132="","",'Ümumi baza'!GA132)</f>
        <v>0</v>
      </c>
      <c r="AR132" s="68">
        <f>IF('Ümumi baza'!GB132="","",'Ümumi baza'!GB132)</f>
        <v>0</v>
      </c>
      <c r="AS132" s="68">
        <f>IF('Ümumi baza'!GC132="","",'Ümumi baza'!GC132)</f>
        <v>0</v>
      </c>
      <c r="AT132" s="68" t="str">
        <f>IF('Ümumi baza'!GP132="","",'Ümumi baza'!GP132)</f>
        <v/>
      </c>
      <c r="AU132" s="68" t="str">
        <f>IF('Ümumi baza'!HC132="","",'Ümumi baza'!HC132)</f>
        <v/>
      </c>
      <c r="AV132" s="68" t="str">
        <f>IF('Ümumi baza'!HD132="","",'Ümumi baza'!HD132)</f>
        <v/>
      </c>
      <c r="AW132" s="68" t="str">
        <f>IF('Ümumi baza'!HE132="","",'Ümumi baza'!HE132)</f>
        <v/>
      </c>
      <c r="AX132" s="68" t="str">
        <f>IF('Ümumi baza'!HF132="","",'Ümumi baza'!HF132)</f>
        <v/>
      </c>
      <c r="AY132" s="68" t="str">
        <f>IF('Ümumi baza'!HG132="","",'Ümumi baza'!HG132)</f>
        <v/>
      </c>
      <c r="AZ132" s="68" t="str">
        <f>IF('Ümumi baza'!HH132="","",'Ümumi baza'!HH132)</f>
        <v/>
      </c>
      <c r="BA132" s="68">
        <f>IF('Ümumi baza'!HU132="","",'Ümumi baza'!HU132)</f>
        <v>0</v>
      </c>
      <c r="BB132" s="68">
        <f>IF('Ümumi baza'!IH132="","",'Ümumi baza'!IH132)</f>
        <v>0</v>
      </c>
      <c r="BC132" s="68">
        <f>IF('Ümumi baza'!II132="","",'Ümumi baza'!II132)</f>
        <v>0</v>
      </c>
      <c r="BD132" s="68">
        <f>IF('Ümumi baza'!IJ132="","",'Ümumi baza'!IJ132)</f>
        <v>0</v>
      </c>
      <c r="BE132" s="68">
        <f>IF('Ümumi baza'!IK132="","",'Ümumi baza'!IK132)</f>
        <v>0</v>
      </c>
      <c r="BF132" s="68">
        <f>IF('Ümumi baza'!IL132="","",'Ümumi baza'!IL132)</f>
        <v>0</v>
      </c>
      <c r="BG132" s="68">
        <f>IF('Ümumi baza'!IM132="","",'Ümumi baza'!IM132)</f>
        <v>0</v>
      </c>
      <c r="BH132" s="68">
        <f>IF('Ümumi baza'!IZ132="","",'Ümumi baza'!IZ132)</f>
        <v>0</v>
      </c>
      <c r="BI132" s="68">
        <f>IF('Ümumi baza'!JM132="","",'Ümumi baza'!JM132)</f>
        <v>0</v>
      </c>
      <c r="BJ132" s="68">
        <f>IF('Ümumi baza'!JN132="","",'Ümumi baza'!JN132)</f>
        <v>0</v>
      </c>
      <c r="BK132" s="68">
        <f>IF('Ümumi baza'!JO132="","",'Ümumi baza'!JO132)</f>
        <v>0</v>
      </c>
      <c r="BL132" s="68">
        <f>IF('Ümumi baza'!JP132="","",'Ümumi baza'!JP132)</f>
        <v>0</v>
      </c>
      <c r="BM132" s="68">
        <f>IF('Ümumi baza'!JQ132="","",'Ümumi baza'!JQ132)</f>
        <v>0</v>
      </c>
      <c r="BN132" s="68">
        <f>IF('Ümumi baza'!JR132="","",'Ümumi baza'!JR132)</f>
        <v>0</v>
      </c>
      <c r="BO132" s="68" t="str">
        <f>IF('Ümumi baza'!KE132="","",'Ümumi baza'!KE132)</f>
        <v/>
      </c>
      <c r="BP132" s="68" t="str">
        <f>IF('Ümumi baza'!KR132="","",'Ümumi baza'!KR132)</f>
        <v/>
      </c>
      <c r="BQ132" s="68" t="str">
        <f>IF('Ümumi baza'!KS132="","",'Ümumi baza'!KS132)</f>
        <v/>
      </c>
      <c r="BR132" s="68" t="str">
        <f>IF('Ümumi baza'!KT132="","",'Ümumi baza'!KT132)</f>
        <v/>
      </c>
      <c r="BS132" s="68" t="str">
        <f>IF('Ümumi baza'!KU132="","",'Ümumi baza'!KU132)</f>
        <v/>
      </c>
      <c r="BT132" s="68" t="str">
        <f>IF('Ümumi baza'!KV132="","",'Ümumi baza'!KV132)</f>
        <v/>
      </c>
      <c r="BU132" s="68" t="str">
        <f>IF('Ümumi baza'!KW132="","",'Ümumi baza'!KW132)</f>
        <v/>
      </c>
      <c r="BV132" s="68">
        <f>IF('Ümumi baza'!LJ132="","",'Ümumi baza'!LJ132)</f>
        <v>36.640151515151516</v>
      </c>
      <c r="BW132" s="68">
        <f>IF('Ümumi baza'!LW132="","",'Ümumi baza'!LW132)</f>
        <v>0</v>
      </c>
      <c r="BX132" s="68">
        <f>IF('Ümumi baza'!LX132="","",'Ümumi baza'!LX132)</f>
        <v>0</v>
      </c>
      <c r="BY132" s="68">
        <f>IF('Ümumi baza'!LY132="","",'Ümumi baza'!LY132)</f>
        <v>71.616098484848479</v>
      </c>
      <c r="BZ132" s="68">
        <f>IF('Ümumi baza'!LZ132="","",'Ümumi baza'!LZ132)</f>
        <v>0</v>
      </c>
      <c r="CA132" s="68">
        <f>IF('Ümumi baza'!MA132="","",'Ümumi baza'!MA132)</f>
        <v>71.616098484848479</v>
      </c>
      <c r="CB132" s="68">
        <f>IF('Ümumi baza'!MB132="","",'Ümumi baza'!MB132)</f>
        <v>0</v>
      </c>
      <c r="CC132" s="68" t="str">
        <f>IF('Ümumi baza'!MO132="","",'Ümumi baza'!MO132)</f>
        <v/>
      </c>
      <c r="CD132" s="68" t="str">
        <f>IF('Ümumi baza'!NB132="","",'Ümumi baza'!NB132)</f>
        <v/>
      </c>
      <c r="CE132" s="68" t="str">
        <f>IF('Ümumi baza'!NC132="","",'Ümumi baza'!NC132)</f>
        <v/>
      </c>
      <c r="CF132" s="68" t="str">
        <f>IF('Ümumi baza'!ND132="","",'Ümumi baza'!ND132)</f>
        <v/>
      </c>
      <c r="CG132" s="68" t="str">
        <f>IF('Ümumi baza'!NE132="","",'Ümumi baza'!NE132)</f>
        <v/>
      </c>
      <c r="CH132" s="68" t="str">
        <f>IF('Ümumi baza'!NF132="","",'Ümumi baza'!NF132)</f>
        <v/>
      </c>
      <c r="CI132" s="68" t="str">
        <f>IF('Ümumi baza'!NG132="","",'Ümumi baza'!NG132)</f>
        <v/>
      </c>
      <c r="CJ132" s="69">
        <f t="shared" si="8"/>
        <v>7.3280303030303031</v>
      </c>
      <c r="CK132" s="69">
        <f t="shared" si="9"/>
        <v>0</v>
      </c>
      <c r="CL132" s="69">
        <f t="shared" si="10"/>
        <v>0</v>
      </c>
      <c r="CM132" s="69">
        <f t="shared" si="11"/>
        <v>14.323219696969696</v>
      </c>
      <c r="CN132" s="69">
        <f t="shared" si="12"/>
        <v>0</v>
      </c>
      <c r="CO132" s="69">
        <f t="shared" si="13"/>
        <v>14.323219696969696</v>
      </c>
      <c r="CP132" s="69">
        <f t="shared" si="14"/>
        <v>0</v>
      </c>
    </row>
    <row r="133" spans="1:94" x14ac:dyDescent="0.3">
      <c r="A133" s="63"/>
      <c r="B133" s="68" t="str">
        <f>IF('Ümumi baza'!B133="","",'Ümumi baza'!B133)</f>
        <v/>
      </c>
      <c r="C133" s="68" t="s">
        <v>88</v>
      </c>
      <c r="D133" s="68" t="str">
        <f>IF('Ümumi baza'!L133="","",'Ümumi baza'!L133)</f>
        <v/>
      </c>
      <c r="E133" s="68" t="str">
        <f>IF('Ümumi baza'!Y133="","",'Ümumi baza'!Y133)</f>
        <v/>
      </c>
      <c r="F133" s="68" t="str">
        <f>IF('Ümumi baza'!Z133="","",'Ümumi baza'!Z133)</f>
        <v/>
      </c>
      <c r="G133" s="68" t="str">
        <f>IF('Ümumi baza'!AA133="","",'Ümumi baza'!AA133)</f>
        <v/>
      </c>
      <c r="H133" s="68" t="str">
        <f>IF('Ümumi baza'!AB133="","",'Ümumi baza'!AB133)</f>
        <v/>
      </c>
      <c r="I133" s="68" t="str">
        <f>IF('Ümumi baza'!AC133="","",'Ümumi baza'!AC133)</f>
        <v/>
      </c>
      <c r="J133" s="68" t="str">
        <f>IF('Ümumi baza'!AD133="","",'Ümumi baza'!AD133)</f>
        <v/>
      </c>
      <c r="K133" s="68" t="str">
        <f>IF('Ümumi baza'!AQ133="","",'Ümumi baza'!AQ133)</f>
        <v/>
      </c>
      <c r="L133" s="68" t="str">
        <f>IF('Ümumi baza'!BD133="","",'Ümumi baza'!BD133)</f>
        <v/>
      </c>
      <c r="M133" s="68" t="str">
        <f>IF('Ümumi baza'!BE133="","",'Ümumi baza'!BE133)</f>
        <v/>
      </c>
      <c r="N133" s="68" t="str">
        <f>IF('Ümumi baza'!BF133="","",'Ümumi baza'!BF133)</f>
        <v/>
      </c>
      <c r="O133" s="68" t="str">
        <f>IF('Ümumi baza'!BG133="","",'Ümumi baza'!BG133)</f>
        <v/>
      </c>
      <c r="P133" s="68" t="str">
        <f>IF('Ümumi baza'!BH133="","",'Ümumi baza'!BH133)</f>
        <v/>
      </c>
      <c r="Q133" s="68" t="str">
        <f>IF('Ümumi baza'!BI133="","",'Ümumi baza'!BI133)</f>
        <v/>
      </c>
      <c r="R133" s="68" t="str">
        <f>IF('Ümumi baza'!BV133="","",'Ümumi baza'!BV133)</f>
        <v/>
      </c>
      <c r="S133" s="68" t="str">
        <f>IF('Ümumi baza'!CI133="","",'Ümumi baza'!CI133)</f>
        <v/>
      </c>
      <c r="T133" s="68" t="str">
        <f>IF('Ümumi baza'!CJ133="","",'Ümumi baza'!CJ133)</f>
        <v/>
      </c>
      <c r="U133" s="68" t="str">
        <f>IF('Ümumi baza'!CK133="","",'Ümumi baza'!CK133)</f>
        <v/>
      </c>
      <c r="V133" s="68" t="str">
        <f>IF('Ümumi baza'!CL133="","",'Ümumi baza'!CL133)</f>
        <v/>
      </c>
      <c r="W133" s="68" t="str">
        <f>IF('Ümumi baza'!CM133="","",'Ümumi baza'!CM133)</f>
        <v/>
      </c>
      <c r="X133" s="68" t="str">
        <f>IF('Ümumi baza'!CN133="","",'Ümumi baza'!CN133)</f>
        <v/>
      </c>
      <c r="Y133" s="68" t="str">
        <f>IF('Ümumi baza'!DA133="","",'Ümumi baza'!DA133)</f>
        <v/>
      </c>
      <c r="Z133" s="68" t="str">
        <f>IF('Ümumi baza'!DN133="","",'Ümumi baza'!DN133)</f>
        <v/>
      </c>
      <c r="AA133" s="68" t="str">
        <f>IF('Ümumi baza'!DO133="","",'Ümumi baza'!DO133)</f>
        <v/>
      </c>
      <c r="AB133" s="68" t="str">
        <f>IF('Ümumi baza'!DP133="","",'Ümumi baza'!DP133)</f>
        <v/>
      </c>
      <c r="AC133" s="68" t="str">
        <f>IF('Ümumi baza'!DQ133="","",'Ümumi baza'!DQ133)</f>
        <v/>
      </c>
      <c r="AD133" s="68" t="str">
        <f>IF('Ümumi baza'!DR133="","",'Ümumi baza'!DR133)</f>
        <v/>
      </c>
      <c r="AE133" s="68" t="str">
        <f>IF('Ümumi baza'!DS133="","",'Ümumi baza'!DS133)</f>
        <v/>
      </c>
      <c r="AF133" s="68" t="str">
        <f>IF('Ümumi baza'!EF133="","",'Ümumi baza'!EF133)</f>
        <v/>
      </c>
      <c r="AG133" s="68" t="str">
        <f>IF('Ümumi baza'!ES133="","",'Ümumi baza'!ES133)</f>
        <v/>
      </c>
      <c r="AH133" s="68" t="str">
        <f>IF('Ümumi baza'!ET133="","",'Ümumi baza'!ET133)</f>
        <v/>
      </c>
      <c r="AI133" s="68" t="str">
        <f>IF('Ümumi baza'!EU133="","",'Ümumi baza'!EU133)</f>
        <v/>
      </c>
      <c r="AJ133" s="68" t="str">
        <f>IF('Ümumi baza'!EV133="","",'Ümumi baza'!EV133)</f>
        <v/>
      </c>
      <c r="AK133" s="68" t="str">
        <f>IF('Ümumi baza'!EW133="","",'Ümumi baza'!EW133)</f>
        <v/>
      </c>
      <c r="AL133" s="68" t="str">
        <f>IF('Ümumi baza'!EX133="","",'Ümumi baza'!EX133)</f>
        <v/>
      </c>
      <c r="AM133" s="68" t="str">
        <f>IF('Ümumi baza'!FK133="","",'Ümumi baza'!FK133)</f>
        <v/>
      </c>
      <c r="AN133" s="68" t="str">
        <f>IF('Ümumi baza'!FX133="","",'Ümumi baza'!FX133)</f>
        <v/>
      </c>
      <c r="AO133" s="68" t="str">
        <f>IF('Ümumi baza'!FY133="","",'Ümumi baza'!FY133)</f>
        <v/>
      </c>
      <c r="AP133" s="68" t="str">
        <f>IF('Ümumi baza'!FZ133="","",'Ümumi baza'!FZ133)</f>
        <v/>
      </c>
      <c r="AQ133" s="68" t="str">
        <f>IF('Ümumi baza'!GA133="","",'Ümumi baza'!GA133)</f>
        <v/>
      </c>
      <c r="AR133" s="68" t="str">
        <f>IF('Ümumi baza'!GB133="","",'Ümumi baza'!GB133)</f>
        <v/>
      </c>
      <c r="AS133" s="68" t="str">
        <f>IF('Ümumi baza'!GC133="","",'Ümumi baza'!GC133)</f>
        <v/>
      </c>
      <c r="AT133" s="68" t="str">
        <f>IF('Ümumi baza'!GP133="","",'Ümumi baza'!GP133)</f>
        <v/>
      </c>
      <c r="AU133" s="68" t="str">
        <f>IF('Ümumi baza'!HC133="","",'Ümumi baza'!HC133)</f>
        <v/>
      </c>
      <c r="AV133" s="68" t="str">
        <f>IF('Ümumi baza'!HD133="","",'Ümumi baza'!HD133)</f>
        <v/>
      </c>
      <c r="AW133" s="68" t="str">
        <f>IF('Ümumi baza'!HE133="","",'Ümumi baza'!HE133)</f>
        <v/>
      </c>
      <c r="AX133" s="68" t="str">
        <f>IF('Ümumi baza'!HF133="","",'Ümumi baza'!HF133)</f>
        <v/>
      </c>
      <c r="AY133" s="68" t="str">
        <f>IF('Ümumi baza'!HG133="","",'Ümumi baza'!HG133)</f>
        <v/>
      </c>
      <c r="AZ133" s="68" t="str">
        <f>IF('Ümumi baza'!HH133="","",'Ümumi baza'!HH133)</f>
        <v/>
      </c>
      <c r="BA133" s="68" t="str">
        <f>IF('Ümumi baza'!HU133="","",'Ümumi baza'!HU133)</f>
        <v/>
      </c>
      <c r="BB133" s="68" t="str">
        <f>IF('Ümumi baza'!IH133="","",'Ümumi baza'!IH133)</f>
        <v/>
      </c>
      <c r="BC133" s="68" t="str">
        <f>IF('Ümumi baza'!II133="","",'Ümumi baza'!II133)</f>
        <v/>
      </c>
      <c r="BD133" s="68" t="str">
        <f>IF('Ümumi baza'!IJ133="","",'Ümumi baza'!IJ133)</f>
        <v/>
      </c>
      <c r="BE133" s="68" t="str">
        <f>IF('Ümumi baza'!IK133="","",'Ümumi baza'!IK133)</f>
        <v/>
      </c>
      <c r="BF133" s="68" t="str">
        <f>IF('Ümumi baza'!IL133="","",'Ümumi baza'!IL133)</f>
        <v/>
      </c>
      <c r="BG133" s="68" t="str">
        <f>IF('Ümumi baza'!IM133="","",'Ümumi baza'!IM133)</f>
        <v/>
      </c>
      <c r="BH133" s="68" t="str">
        <f>IF('Ümumi baza'!IZ133="","",'Ümumi baza'!IZ133)</f>
        <v/>
      </c>
      <c r="BI133" s="68" t="str">
        <f>IF('Ümumi baza'!JM133="","",'Ümumi baza'!JM133)</f>
        <v/>
      </c>
      <c r="BJ133" s="68" t="str">
        <f>IF('Ümumi baza'!JN133="","",'Ümumi baza'!JN133)</f>
        <v/>
      </c>
      <c r="BK133" s="68" t="str">
        <f>IF('Ümumi baza'!JO133="","",'Ümumi baza'!JO133)</f>
        <v/>
      </c>
      <c r="BL133" s="68" t="str">
        <f>IF('Ümumi baza'!JP133="","",'Ümumi baza'!JP133)</f>
        <v/>
      </c>
      <c r="BM133" s="68" t="str">
        <f>IF('Ümumi baza'!JQ133="","",'Ümumi baza'!JQ133)</f>
        <v/>
      </c>
      <c r="BN133" s="68" t="str">
        <f>IF('Ümumi baza'!JR133="","",'Ümumi baza'!JR133)</f>
        <v/>
      </c>
      <c r="BO133" s="68" t="str">
        <f>IF('Ümumi baza'!KE133="","",'Ümumi baza'!KE133)</f>
        <v/>
      </c>
      <c r="BP133" s="68" t="str">
        <f>IF('Ümumi baza'!KR133="","",'Ümumi baza'!KR133)</f>
        <v/>
      </c>
      <c r="BQ133" s="68" t="str">
        <f>IF('Ümumi baza'!KS133="","",'Ümumi baza'!KS133)</f>
        <v/>
      </c>
      <c r="BR133" s="68" t="str">
        <f>IF('Ümumi baza'!KT133="","",'Ümumi baza'!KT133)</f>
        <v/>
      </c>
      <c r="BS133" s="68" t="str">
        <f>IF('Ümumi baza'!KU133="","",'Ümumi baza'!KU133)</f>
        <v/>
      </c>
      <c r="BT133" s="68" t="str">
        <f>IF('Ümumi baza'!KV133="","",'Ümumi baza'!KV133)</f>
        <v/>
      </c>
      <c r="BU133" s="68" t="str">
        <f>IF('Ümumi baza'!KW133="","",'Ümumi baza'!KW133)</f>
        <v/>
      </c>
      <c r="BV133" s="68">
        <f>IF('Ümumi baza'!LJ133="","",'Ümumi baza'!LJ133)</f>
        <v>25.956937799043065</v>
      </c>
      <c r="BW133" s="68" t="str">
        <f>IF('Ümumi baza'!LW133="","",'Ümumi baza'!LW133)</f>
        <v/>
      </c>
      <c r="BX133" s="68" t="str">
        <f>IF('Ümumi baza'!LX133="","",'Ümumi baza'!LX133)</f>
        <v/>
      </c>
      <c r="BY133" s="68">
        <f>IF('Ümumi baza'!LY133="","",'Ümumi baza'!LY133)</f>
        <v>25.824937838667811</v>
      </c>
      <c r="BZ133" s="68" t="str">
        <f>IF('Ümumi baza'!LZ133="","",'Ümumi baza'!LZ133)</f>
        <v/>
      </c>
      <c r="CA133" s="68">
        <f>IF('Ümumi baza'!MA133="","",'Ümumi baza'!MA133)</f>
        <v>25.824937838667811</v>
      </c>
      <c r="CB133" s="68">
        <f>IF('Ümumi baza'!MB133="","",'Ümumi baza'!MB133)</f>
        <v>0</v>
      </c>
      <c r="CC133" s="68">
        <f>IF('Ümumi baza'!MO133="","",'Ümumi baza'!MO133)</f>
        <v>41.922514619883046</v>
      </c>
      <c r="CD133" s="68" t="str">
        <f>IF('Ümumi baza'!NB133="","",'Ümumi baza'!NB133)</f>
        <v/>
      </c>
      <c r="CE133" s="68" t="str">
        <f>IF('Ümumi baza'!NC133="","",'Ümumi baza'!NC133)</f>
        <v/>
      </c>
      <c r="CF133" s="68">
        <f>IF('Ümumi baza'!ND133="","",'Ümumi baza'!ND133)</f>
        <v>48.848684210526315</v>
      </c>
      <c r="CG133" s="68">
        <f>IF('Ümumi baza'!NE133="","",'Ümumi baza'!NE133)</f>
        <v>59.667397660818715</v>
      </c>
      <c r="CH133" s="68">
        <f>IF('Ümumi baza'!NF133="","",'Ümumi baza'!NF133)</f>
        <v>58.278508771929822</v>
      </c>
      <c r="CI133" s="68" t="str">
        <f>IF('Ümumi baza'!NG133="","",'Ümumi baza'!NG133)</f>
        <v/>
      </c>
      <c r="CJ133" s="69">
        <f t="shared" ref="CJ133:CJ150" si="15">AVERAGE(D133,K133,R133,Y133,AF133,AM133,AT133,BA133,BH133,BO133,BV133,CC133)</f>
        <v>33.939726209463053</v>
      </c>
      <c r="CK133" s="69" t="e">
        <f t="shared" ref="CK133:CK150" si="16">AVERAGE(E133,L133,S133,Z133,AG133,AN133,AU133,BB133,BI133,BP133,BW133,CD133)</f>
        <v>#DIV/0!</v>
      </c>
      <c r="CL133" s="69" t="e">
        <f t="shared" ref="CL133:CL150" si="17">AVERAGE(F133,M133,T133,AA133,AH133,AO133,AV133,BC133,BJ133,BQ133,BX133,CE133)</f>
        <v>#DIV/0!</v>
      </c>
      <c r="CM133" s="69">
        <f t="shared" ref="CM133:CM150" si="18">AVERAGE(G133,N133,U133,AB133,AI133,AP133,AW133,BD133,BK133,BR133,BY133,CF133)</f>
        <v>37.336811024597061</v>
      </c>
      <c r="CN133" s="69">
        <f t="shared" ref="CN133:CN150" si="19">AVERAGE(H133,O133,V133,AC133,AJ133,AQ133,AX133,BE133,BL133,BS133,BZ133,CG133)</f>
        <v>59.667397660818715</v>
      </c>
      <c r="CO133" s="69">
        <f t="shared" ref="CO133:CO150" si="20">AVERAGE(I133,P133,W133,AD133,AK133,AR133,AY133,BF133,BM133,BT133,CA133,CH133)</f>
        <v>42.051723305298815</v>
      </c>
      <c r="CP133" s="69">
        <f t="shared" ref="CP133:CP150" si="21">AVERAGE(J133,Q133,X133,AE133,AL133,AS133,AZ133,BG133,BN133,BU133,CB133,CI133)</f>
        <v>0</v>
      </c>
    </row>
    <row r="134" spans="1:94" x14ac:dyDescent="0.3">
      <c r="A134" s="63"/>
      <c r="B134" s="68" t="str">
        <f>IF('Ümumi baza'!B134="","",'Ümumi baza'!B134)</f>
        <v/>
      </c>
      <c r="C134" s="68" t="s">
        <v>89</v>
      </c>
      <c r="D134" s="68" t="str">
        <f>IF('Ümumi baza'!L134="","",'Ümumi baza'!L134)</f>
        <v/>
      </c>
      <c r="E134" s="68" t="str">
        <f>IF('Ümumi baza'!Y134="","",'Ümumi baza'!Y134)</f>
        <v/>
      </c>
      <c r="F134" s="68" t="str">
        <f>IF('Ümumi baza'!Z134="","",'Ümumi baza'!Z134)</f>
        <v/>
      </c>
      <c r="G134" s="68" t="str">
        <f>IF('Ümumi baza'!AA134="","",'Ümumi baza'!AA134)</f>
        <v/>
      </c>
      <c r="H134" s="68" t="str">
        <f>IF('Ümumi baza'!AB134="","",'Ümumi baza'!AB134)</f>
        <v/>
      </c>
      <c r="I134" s="68" t="str">
        <f>IF('Ümumi baza'!AC134="","",'Ümumi baza'!AC134)</f>
        <v/>
      </c>
      <c r="J134" s="68" t="str">
        <f>IF('Ümumi baza'!AD134="","",'Ümumi baza'!AD134)</f>
        <v/>
      </c>
      <c r="K134" s="68" t="str">
        <f>IF('Ümumi baza'!AQ134="","",'Ümumi baza'!AQ134)</f>
        <v/>
      </c>
      <c r="L134" s="68" t="str">
        <f>IF('Ümumi baza'!BD134="","",'Ümumi baza'!BD134)</f>
        <v/>
      </c>
      <c r="M134" s="68" t="str">
        <f>IF('Ümumi baza'!BE134="","",'Ümumi baza'!BE134)</f>
        <v/>
      </c>
      <c r="N134" s="68" t="str">
        <f>IF('Ümumi baza'!BF134="","",'Ümumi baza'!BF134)</f>
        <v/>
      </c>
      <c r="O134" s="68" t="str">
        <f>IF('Ümumi baza'!BG134="","",'Ümumi baza'!BG134)</f>
        <v/>
      </c>
      <c r="P134" s="68" t="str">
        <f>IF('Ümumi baza'!BH134="","",'Ümumi baza'!BH134)</f>
        <v/>
      </c>
      <c r="Q134" s="68" t="str">
        <f>IF('Ümumi baza'!BI134="","",'Ümumi baza'!BI134)</f>
        <v/>
      </c>
      <c r="R134" s="68" t="str">
        <f>IF('Ümumi baza'!BV134="","",'Ümumi baza'!BV134)</f>
        <v/>
      </c>
      <c r="S134" s="68" t="str">
        <f>IF('Ümumi baza'!CI134="","",'Ümumi baza'!CI134)</f>
        <v/>
      </c>
      <c r="T134" s="68" t="str">
        <f>IF('Ümumi baza'!CJ134="","",'Ümumi baza'!CJ134)</f>
        <v/>
      </c>
      <c r="U134" s="68" t="str">
        <f>IF('Ümumi baza'!CK134="","",'Ümumi baza'!CK134)</f>
        <v/>
      </c>
      <c r="V134" s="68" t="str">
        <f>IF('Ümumi baza'!CL134="","",'Ümumi baza'!CL134)</f>
        <v/>
      </c>
      <c r="W134" s="68" t="str">
        <f>IF('Ümumi baza'!CM134="","",'Ümumi baza'!CM134)</f>
        <v/>
      </c>
      <c r="X134" s="68" t="str">
        <f>IF('Ümumi baza'!CN134="","",'Ümumi baza'!CN134)</f>
        <v/>
      </c>
      <c r="Y134" s="68" t="str">
        <f>IF('Ümumi baza'!DA134="","",'Ümumi baza'!DA134)</f>
        <v/>
      </c>
      <c r="Z134" s="68" t="str">
        <f>IF('Ümumi baza'!DN134="","",'Ümumi baza'!DN134)</f>
        <v/>
      </c>
      <c r="AA134" s="68" t="str">
        <f>IF('Ümumi baza'!DO134="","",'Ümumi baza'!DO134)</f>
        <v/>
      </c>
      <c r="AB134" s="68" t="str">
        <f>IF('Ümumi baza'!DP134="","",'Ümumi baza'!DP134)</f>
        <v/>
      </c>
      <c r="AC134" s="68" t="str">
        <f>IF('Ümumi baza'!DQ134="","",'Ümumi baza'!DQ134)</f>
        <v/>
      </c>
      <c r="AD134" s="68" t="str">
        <f>IF('Ümumi baza'!DR134="","",'Ümumi baza'!DR134)</f>
        <v/>
      </c>
      <c r="AE134" s="68" t="str">
        <f>IF('Ümumi baza'!DS134="","",'Ümumi baza'!DS134)</f>
        <v/>
      </c>
      <c r="AF134" s="68" t="str">
        <f>IF('Ümumi baza'!EF134="","",'Ümumi baza'!EF134)</f>
        <v/>
      </c>
      <c r="AG134" s="68" t="str">
        <f>IF('Ümumi baza'!ES134="","",'Ümumi baza'!ES134)</f>
        <v/>
      </c>
      <c r="AH134" s="68" t="str">
        <f>IF('Ümumi baza'!ET134="","",'Ümumi baza'!ET134)</f>
        <v/>
      </c>
      <c r="AI134" s="68" t="str">
        <f>IF('Ümumi baza'!EU134="","",'Ümumi baza'!EU134)</f>
        <v/>
      </c>
      <c r="AJ134" s="68" t="str">
        <f>IF('Ümumi baza'!EV134="","",'Ümumi baza'!EV134)</f>
        <v/>
      </c>
      <c r="AK134" s="68" t="str">
        <f>IF('Ümumi baza'!EW134="","",'Ümumi baza'!EW134)</f>
        <v/>
      </c>
      <c r="AL134" s="68" t="str">
        <f>IF('Ümumi baza'!EX134="","",'Ümumi baza'!EX134)</f>
        <v/>
      </c>
      <c r="AM134" s="68" t="str">
        <f>IF('Ümumi baza'!FK134="","",'Ümumi baza'!FK134)</f>
        <v/>
      </c>
      <c r="AN134" s="68" t="str">
        <f>IF('Ümumi baza'!FX134="","",'Ümumi baza'!FX134)</f>
        <v/>
      </c>
      <c r="AO134" s="68" t="str">
        <f>IF('Ümumi baza'!FY134="","",'Ümumi baza'!FY134)</f>
        <v/>
      </c>
      <c r="AP134" s="68" t="str">
        <f>IF('Ümumi baza'!FZ134="","",'Ümumi baza'!FZ134)</f>
        <v/>
      </c>
      <c r="AQ134" s="68" t="str">
        <f>IF('Ümumi baza'!GA134="","",'Ümumi baza'!GA134)</f>
        <v/>
      </c>
      <c r="AR134" s="68" t="str">
        <f>IF('Ümumi baza'!GB134="","",'Ümumi baza'!GB134)</f>
        <v/>
      </c>
      <c r="AS134" s="68" t="str">
        <f>IF('Ümumi baza'!GC134="","",'Ümumi baza'!GC134)</f>
        <v/>
      </c>
      <c r="AT134" s="68" t="str">
        <f>IF('Ümumi baza'!GP134="","",'Ümumi baza'!GP134)</f>
        <v/>
      </c>
      <c r="AU134" s="68" t="str">
        <f>IF('Ümumi baza'!HC134="","",'Ümumi baza'!HC134)</f>
        <v/>
      </c>
      <c r="AV134" s="68" t="str">
        <f>IF('Ümumi baza'!HD134="","",'Ümumi baza'!HD134)</f>
        <v/>
      </c>
      <c r="AW134" s="68" t="str">
        <f>IF('Ümumi baza'!HE134="","",'Ümumi baza'!HE134)</f>
        <v/>
      </c>
      <c r="AX134" s="68" t="str">
        <f>IF('Ümumi baza'!HF134="","",'Ümumi baza'!HF134)</f>
        <v/>
      </c>
      <c r="AY134" s="68" t="str">
        <f>IF('Ümumi baza'!HG134="","",'Ümumi baza'!HG134)</f>
        <v/>
      </c>
      <c r="AZ134" s="68" t="str">
        <f>IF('Ümumi baza'!HH134="","",'Ümumi baza'!HH134)</f>
        <v/>
      </c>
      <c r="BA134" s="68" t="str">
        <f>IF('Ümumi baza'!HU134="","",'Ümumi baza'!HU134)</f>
        <v/>
      </c>
      <c r="BB134" s="68" t="str">
        <f>IF('Ümumi baza'!IH134="","",'Ümumi baza'!IH134)</f>
        <v/>
      </c>
      <c r="BC134" s="68" t="str">
        <f>IF('Ümumi baza'!II134="","",'Ümumi baza'!II134)</f>
        <v/>
      </c>
      <c r="BD134" s="68" t="str">
        <f>IF('Ümumi baza'!IJ134="","",'Ümumi baza'!IJ134)</f>
        <v/>
      </c>
      <c r="BE134" s="68" t="str">
        <f>IF('Ümumi baza'!IK134="","",'Ümumi baza'!IK134)</f>
        <v/>
      </c>
      <c r="BF134" s="68" t="str">
        <f>IF('Ümumi baza'!IL134="","",'Ümumi baza'!IL134)</f>
        <v/>
      </c>
      <c r="BG134" s="68" t="str">
        <f>IF('Ümumi baza'!IM134="","",'Ümumi baza'!IM134)</f>
        <v/>
      </c>
      <c r="BH134" s="68" t="str">
        <f>IF('Ümumi baza'!IZ134="","",'Ümumi baza'!IZ134)</f>
        <v/>
      </c>
      <c r="BI134" s="68" t="str">
        <f>IF('Ümumi baza'!JM134="","",'Ümumi baza'!JM134)</f>
        <v/>
      </c>
      <c r="BJ134" s="68" t="str">
        <f>IF('Ümumi baza'!JN134="","",'Ümumi baza'!JN134)</f>
        <v/>
      </c>
      <c r="BK134" s="68" t="str">
        <f>IF('Ümumi baza'!JO134="","",'Ümumi baza'!JO134)</f>
        <v/>
      </c>
      <c r="BL134" s="68" t="str">
        <f>IF('Ümumi baza'!JP134="","",'Ümumi baza'!JP134)</f>
        <v/>
      </c>
      <c r="BM134" s="68" t="str">
        <f>IF('Ümumi baza'!JQ134="","",'Ümumi baza'!JQ134)</f>
        <v/>
      </c>
      <c r="BN134" s="68" t="str">
        <f>IF('Ümumi baza'!JR134="","",'Ümumi baza'!JR134)</f>
        <v/>
      </c>
      <c r="BO134" s="68" t="str">
        <f>IF('Ümumi baza'!KE134="","",'Ümumi baza'!KE134)</f>
        <v/>
      </c>
      <c r="BP134" s="68" t="str">
        <f>IF('Ümumi baza'!KR134="","",'Ümumi baza'!KR134)</f>
        <v/>
      </c>
      <c r="BQ134" s="68" t="str">
        <f>IF('Ümumi baza'!KS134="","",'Ümumi baza'!KS134)</f>
        <v/>
      </c>
      <c r="BR134" s="68" t="str">
        <f>IF('Ümumi baza'!KT134="","",'Ümumi baza'!KT134)</f>
        <v/>
      </c>
      <c r="BS134" s="68" t="str">
        <f>IF('Ümumi baza'!KU134="","",'Ümumi baza'!KU134)</f>
        <v/>
      </c>
      <c r="BT134" s="68" t="str">
        <f>IF('Ümumi baza'!KV134="","",'Ümumi baza'!KV134)</f>
        <v/>
      </c>
      <c r="BU134" s="68" t="str">
        <f>IF('Ümumi baza'!KW134="","",'Ümumi baza'!KW134)</f>
        <v/>
      </c>
      <c r="BV134" s="68">
        <f>IF('Ümumi baza'!LJ134="","",'Ümumi baza'!LJ134)</f>
        <v>55.143540669856463</v>
      </c>
      <c r="BW134" s="68" t="str">
        <f>IF('Ümumi baza'!LW134="","",'Ümumi baza'!LW134)</f>
        <v/>
      </c>
      <c r="BX134" s="68" t="str">
        <f>IF('Ümumi baza'!LX134="","",'Ümumi baza'!LX134)</f>
        <v/>
      </c>
      <c r="BY134" s="68">
        <f>IF('Ümumi baza'!LY134="","",'Ümumi baza'!LY134)</f>
        <v>41.24577748719625</v>
      </c>
      <c r="BZ134" s="68" t="str">
        <f>IF('Ümumi baza'!LZ134="","",'Ümumi baza'!LZ134)</f>
        <v/>
      </c>
      <c r="CA134" s="68">
        <f>IF('Ümumi baza'!MA134="","",'Ümumi baza'!MA134)</f>
        <v>41.24577748719625</v>
      </c>
      <c r="CB134" s="68">
        <f>IF('Ümumi baza'!MB134="","",'Ümumi baza'!MB134)</f>
        <v>0</v>
      </c>
      <c r="CC134" s="68">
        <f>IF('Ümumi baza'!MO134="","",'Ümumi baza'!MO134)</f>
        <v>34.46637426900584</v>
      </c>
      <c r="CD134" s="68" t="str">
        <f>IF('Ümumi baza'!NB134="","",'Ümumi baza'!NB134)</f>
        <v/>
      </c>
      <c r="CE134" s="68" t="str">
        <f>IF('Ümumi baza'!NC134="","",'Ümumi baza'!NC134)</f>
        <v/>
      </c>
      <c r="CF134" s="68">
        <f>IF('Ümumi baza'!ND134="","",'Ümumi baza'!ND134)</f>
        <v>38.724415204678365</v>
      </c>
      <c r="CG134" s="68">
        <f>IF('Ümumi baza'!NE134="","",'Ümumi baza'!NE134)</f>
        <v>33.388157894736842</v>
      </c>
      <c r="CH134" s="68">
        <f>IF('Ümumi baza'!NF134="","",'Ümumi baza'!NF134)</f>
        <v>33.388157894736842</v>
      </c>
      <c r="CI134" s="68" t="str">
        <f>IF('Ümumi baza'!NG134="","",'Ümumi baza'!NG134)</f>
        <v/>
      </c>
      <c r="CJ134" s="69">
        <f t="shared" si="15"/>
        <v>44.804957469431152</v>
      </c>
      <c r="CK134" s="69" t="e">
        <f t="shared" si="16"/>
        <v>#DIV/0!</v>
      </c>
      <c r="CL134" s="69" t="e">
        <f t="shared" si="17"/>
        <v>#DIV/0!</v>
      </c>
      <c r="CM134" s="69">
        <f t="shared" si="18"/>
        <v>39.985096345937308</v>
      </c>
      <c r="CN134" s="69">
        <f t="shared" si="19"/>
        <v>33.388157894736842</v>
      </c>
      <c r="CO134" s="69">
        <f t="shared" si="20"/>
        <v>37.31696769096655</v>
      </c>
      <c r="CP134" s="69">
        <f t="shared" si="21"/>
        <v>0</v>
      </c>
    </row>
    <row r="135" spans="1:94" x14ac:dyDescent="0.3">
      <c r="A135" s="63"/>
      <c r="B135" s="68" t="str">
        <f>IF('Ümumi baza'!B135="","",'Ümumi baza'!B135)</f>
        <v/>
      </c>
      <c r="C135" s="68" t="s">
        <v>90</v>
      </c>
      <c r="D135" s="68" t="str">
        <f>IF('Ümumi baza'!L135="","",'Ümumi baza'!L135)</f>
        <v/>
      </c>
      <c r="E135" s="68" t="str">
        <f>IF('Ümumi baza'!Y135="","",'Ümumi baza'!Y135)</f>
        <v/>
      </c>
      <c r="F135" s="68" t="str">
        <f>IF('Ümumi baza'!Z135="","",'Ümumi baza'!Z135)</f>
        <v/>
      </c>
      <c r="G135" s="68" t="str">
        <f>IF('Ümumi baza'!AA135="","",'Ümumi baza'!AA135)</f>
        <v/>
      </c>
      <c r="H135" s="68" t="str">
        <f>IF('Ümumi baza'!AB135="","",'Ümumi baza'!AB135)</f>
        <v/>
      </c>
      <c r="I135" s="68" t="str">
        <f>IF('Ümumi baza'!AC135="","",'Ümumi baza'!AC135)</f>
        <v/>
      </c>
      <c r="J135" s="68" t="str">
        <f>IF('Ümumi baza'!AD135="","",'Ümumi baza'!AD135)</f>
        <v/>
      </c>
      <c r="K135" s="68" t="str">
        <f>IF('Ümumi baza'!AQ135="","",'Ümumi baza'!AQ135)</f>
        <v/>
      </c>
      <c r="L135" s="68" t="str">
        <f>IF('Ümumi baza'!BD135="","",'Ümumi baza'!BD135)</f>
        <v/>
      </c>
      <c r="M135" s="68" t="str">
        <f>IF('Ümumi baza'!BE135="","",'Ümumi baza'!BE135)</f>
        <v/>
      </c>
      <c r="N135" s="68" t="str">
        <f>IF('Ümumi baza'!BF135="","",'Ümumi baza'!BF135)</f>
        <v/>
      </c>
      <c r="O135" s="68" t="str">
        <f>IF('Ümumi baza'!BG135="","",'Ümumi baza'!BG135)</f>
        <v/>
      </c>
      <c r="P135" s="68" t="str">
        <f>IF('Ümumi baza'!BH135="","",'Ümumi baza'!BH135)</f>
        <v/>
      </c>
      <c r="Q135" s="68" t="str">
        <f>IF('Ümumi baza'!BI135="","",'Ümumi baza'!BI135)</f>
        <v/>
      </c>
      <c r="R135" s="68" t="str">
        <f>IF('Ümumi baza'!BV135="","",'Ümumi baza'!BV135)</f>
        <v/>
      </c>
      <c r="S135" s="68" t="str">
        <f>IF('Ümumi baza'!CI135="","",'Ümumi baza'!CI135)</f>
        <v/>
      </c>
      <c r="T135" s="68" t="str">
        <f>IF('Ümumi baza'!CJ135="","",'Ümumi baza'!CJ135)</f>
        <v/>
      </c>
      <c r="U135" s="68" t="str">
        <f>IF('Ümumi baza'!CK135="","",'Ümumi baza'!CK135)</f>
        <v/>
      </c>
      <c r="V135" s="68" t="str">
        <f>IF('Ümumi baza'!CL135="","",'Ümumi baza'!CL135)</f>
        <v/>
      </c>
      <c r="W135" s="68" t="str">
        <f>IF('Ümumi baza'!CM135="","",'Ümumi baza'!CM135)</f>
        <v/>
      </c>
      <c r="X135" s="68" t="str">
        <f>IF('Ümumi baza'!CN135="","",'Ümumi baza'!CN135)</f>
        <v/>
      </c>
      <c r="Y135" s="68" t="str">
        <f>IF('Ümumi baza'!DA135="","",'Ümumi baza'!DA135)</f>
        <v/>
      </c>
      <c r="Z135" s="68" t="str">
        <f>IF('Ümumi baza'!DN135="","",'Ümumi baza'!DN135)</f>
        <v/>
      </c>
      <c r="AA135" s="68" t="str">
        <f>IF('Ümumi baza'!DO135="","",'Ümumi baza'!DO135)</f>
        <v/>
      </c>
      <c r="AB135" s="68" t="str">
        <f>IF('Ümumi baza'!DP135="","",'Ümumi baza'!DP135)</f>
        <v/>
      </c>
      <c r="AC135" s="68" t="str">
        <f>IF('Ümumi baza'!DQ135="","",'Ümumi baza'!DQ135)</f>
        <v/>
      </c>
      <c r="AD135" s="68" t="str">
        <f>IF('Ümumi baza'!DR135="","",'Ümumi baza'!DR135)</f>
        <v/>
      </c>
      <c r="AE135" s="68" t="str">
        <f>IF('Ümumi baza'!DS135="","",'Ümumi baza'!DS135)</f>
        <v/>
      </c>
      <c r="AF135" s="68" t="str">
        <f>IF('Ümumi baza'!EF135="","",'Ümumi baza'!EF135)</f>
        <v/>
      </c>
      <c r="AG135" s="68" t="str">
        <f>IF('Ümumi baza'!ES135="","",'Ümumi baza'!ES135)</f>
        <v/>
      </c>
      <c r="AH135" s="68" t="str">
        <f>IF('Ümumi baza'!ET135="","",'Ümumi baza'!ET135)</f>
        <v/>
      </c>
      <c r="AI135" s="68" t="str">
        <f>IF('Ümumi baza'!EU135="","",'Ümumi baza'!EU135)</f>
        <v/>
      </c>
      <c r="AJ135" s="68" t="str">
        <f>IF('Ümumi baza'!EV135="","",'Ümumi baza'!EV135)</f>
        <v/>
      </c>
      <c r="AK135" s="68" t="str">
        <f>IF('Ümumi baza'!EW135="","",'Ümumi baza'!EW135)</f>
        <v/>
      </c>
      <c r="AL135" s="68" t="str">
        <f>IF('Ümumi baza'!EX135="","",'Ümumi baza'!EX135)</f>
        <v/>
      </c>
      <c r="AM135" s="68" t="str">
        <f>IF('Ümumi baza'!FK135="","",'Ümumi baza'!FK135)</f>
        <v/>
      </c>
      <c r="AN135" s="68" t="str">
        <f>IF('Ümumi baza'!FX135="","",'Ümumi baza'!FX135)</f>
        <v/>
      </c>
      <c r="AO135" s="68" t="str">
        <f>IF('Ümumi baza'!FY135="","",'Ümumi baza'!FY135)</f>
        <v/>
      </c>
      <c r="AP135" s="68" t="str">
        <f>IF('Ümumi baza'!FZ135="","",'Ümumi baza'!FZ135)</f>
        <v/>
      </c>
      <c r="AQ135" s="68" t="str">
        <f>IF('Ümumi baza'!GA135="","",'Ümumi baza'!GA135)</f>
        <v/>
      </c>
      <c r="AR135" s="68" t="str">
        <f>IF('Ümumi baza'!GB135="","",'Ümumi baza'!GB135)</f>
        <v/>
      </c>
      <c r="AS135" s="68" t="str">
        <f>IF('Ümumi baza'!GC135="","",'Ümumi baza'!GC135)</f>
        <v/>
      </c>
      <c r="AT135" s="68" t="str">
        <f>IF('Ümumi baza'!GP135="","",'Ümumi baza'!GP135)</f>
        <v/>
      </c>
      <c r="AU135" s="68" t="str">
        <f>IF('Ümumi baza'!HC135="","",'Ümumi baza'!HC135)</f>
        <v/>
      </c>
      <c r="AV135" s="68" t="str">
        <f>IF('Ümumi baza'!HD135="","",'Ümumi baza'!HD135)</f>
        <v/>
      </c>
      <c r="AW135" s="68" t="str">
        <f>IF('Ümumi baza'!HE135="","",'Ümumi baza'!HE135)</f>
        <v/>
      </c>
      <c r="AX135" s="68" t="str">
        <f>IF('Ümumi baza'!HF135="","",'Ümumi baza'!HF135)</f>
        <v/>
      </c>
      <c r="AY135" s="68" t="str">
        <f>IF('Ümumi baza'!HG135="","",'Ümumi baza'!HG135)</f>
        <v/>
      </c>
      <c r="AZ135" s="68" t="str">
        <f>IF('Ümumi baza'!HH135="","",'Ümumi baza'!HH135)</f>
        <v/>
      </c>
      <c r="BA135" s="68" t="str">
        <f>IF('Ümumi baza'!HU135="","",'Ümumi baza'!HU135)</f>
        <v/>
      </c>
      <c r="BB135" s="68" t="str">
        <f>IF('Ümumi baza'!IH135="","",'Ümumi baza'!IH135)</f>
        <v/>
      </c>
      <c r="BC135" s="68" t="str">
        <f>IF('Ümumi baza'!II135="","",'Ümumi baza'!II135)</f>
        <v/>
      </c>
      <c r="BD135" s="68" t="str">
        <f>IF('Ümumi baza'!IJ135="","",'Ümumi baza'!IJ135)</f>
        <v/>
      </c>
      <c r="BE135" s="68" t="str">
        <f>IF('Ümumi baza'!IK135="","",'Ümumi baza'!IK135)</f>
        <v/>
      </c>
      <c r="BF135" s="68" t="str">
        <f>IF('Ümumi baza'!IL135="","",'Ümumi baza'!IL135)</f>
        <v/>
      </c>
      <c r="BG135" s="68" t="str">
        <f>IF('Ümumi baza'!IM135="","",'Ümumi baza'!IM135)</f>
        <v/>
      </c>
      <c r="BH135" s="68" t="str">
        <f>IF('Ümumi baza'!IZ135="","",'Ümumi baza'!IZ135)</f>
        <v/>
      </c>
      <c r="BI135" s="68" t="str">
        <f>IF('Ümumi baza'!JM135="","",'Ümumi baza'!JM135)</f>
        <v/>
      </c>
      <c r="BJ135" s="68" t="str">
        <f>IF('Ümumi baza'!JN135="","",'Ümumi baza'!JN135)</f>
        <v/>
      </c>
      <c r="BK135" s="68" t="str">
        <f>IF('Ümumi baza'!JO135="","",'Ümumi baza'!JO135)</f>
        <v/>
      </c>
      <c r="BL135" s="68" t="str">
        <f>IF('Ümumi baza'!JP135="","",'Ümumi baza'!JP135)</f>
        <v/>
      </c>
      <c r="BM135" s="68" t="str">
        <f>IF('Ümumi baza'!JQ135="","",'Ümumi baza'!JQ135)</f>
        <v/>
      </c>
      <c r="BN135" s="68" t="str">
        <f>IF('Ümumi baza'!JR135="","",'Ümumi baza'!JR135)</f>
        <v/>
      </c>
      <c r="BO135" s="68" t="str">
        <f>IF('Ümumi baza'!KE135="","",'Ümumi baza'!KE135)</f>
        <v/>
      </c>
      <c r="BP135" s="68" t="str">
        <f>IF('Ümumi baza'!KR135="","",'Ümumi baza'!KR135)</f>
        <v/>
      </c>
      <c r="BQ135" s="68" t="str">
        <f>IF('Ümumi baza'!KS135="","",'Ümumi baza'!KS135)</f>
        <v/>
      </c>
      <c r="BR135" s="68" t="str">
        <f>IF('Ümumi baza'!KT135="","",'Ümumi baza'!KT135)</f>
        <v/>
      </c>
      <c r="BS135" s="68" t="str">
        <f>IF('Ümumi baza'!KU135="","",'Ümumi baza'!KU135)</f>
        <v/>
      </c>
      <c r="BT135" s="68" t="str">
        <f>IF('Ümumi baza'!KV135="","",'Ümumi baza'!KV135)</f>
        <v/>
      </c>
      <c r="BU135" s="68" t="str">
        <f>IF('Ümumi baza'!KW135="","",'Ümumi baza'!KW135)</f>
        <v/>
      </c>
      <c r="BV135" s="68">
        <f>IF('Ümumi baza'!LJ135="","",'Ümumi baza'!LJ135)</f>
        <v>18.899521531100479</v>
      </c>
      <c r="BW135" s="68" t="str">
        <f>IF('Ümumi baza'!LW135="","",'Ümumi baza'!LW135)</f>
        <v/>
      </c>
      <c r="BX135" s="68" t="str">
        <f>IF('Ümumi baza'!LX135="","",'Ümumi baza'!LX135)</f>
        <v/>
      </c>
      <c r="BY135" s="68">
        <f>IF('Ümumi baza'!LY135="","",'Ümumi baza'!LY135)</f>
        <v>32.929284674135936</v>
      </c>
      <c r="BZ135" s="68" t="str">
        <f>IF('Ümumi baza'!LZ135="","",'Ümumi baza'!LZ135)</f>
        <v/>
      </c>
      <c r="CA135" s="68">
        <f>IF('Ümumi baza'!MA135="","",'Ümumi baza'!MA135)</f>
        <v>32.929284674135936</v>
      </c>
      <c r="CB135" s="68">
        <f>IF('Ümumi baza'!MB135="","",'Ümumi baza'!MB135)</f>
        <v>0</v>
      </c>
      <c r="CC135" s="68">
        <f>IF('Ümumi baza'!MO135="","",'Ümumi baza'!MO135)</f>
        <v>23.611111111111114</v>
      </c>
      <c r="CD135" s="68" t="str">
        <f>IF('Ümumi baza'!NB135="","",'Ümumi baza'!NB135)</f>
        <v/>
      </c>
      <c r="CE135" s="68" t="str">
        <f>IF('Ümumi baza'!NC135="","",'Ümumi baza'!NC135)</f>
        <v/>
      </c>
      <c r="CF135" s="68">
        <f>IF('Ümumi baza'!ND135="","",'Ümumi baza'!ND135)</f>
        <v>12.426900584795321</v>
      </c>
      <c r="CG135" s="68">
        <f>IF('Ümumi baza'!NE135="","",'Ümumi baza'!NE135)</f>
        <v>6.9444444444444446</v>
      </c>
      <c r="CH135" s="68">
        <f>IF('Ümumi baza'!NF135="","",'Ümumi baza'!NF135)</f>
        <v>8.3333333333333321</v>
      </c>
      <c r="CI135" s="68" t="str">
        <f>IF('Ümumi baza'!NG135="","",'Ümumi baza'!NG135)</f>
        <v/>
      </c>
      <c r="CJ135" s="69">
        <f t="shared" si="15"/>
        <v>21.255316321105795</v>
      </c>
      <c r="CK135" s="69" t="e">
        <f t="shared" si="16"/>
        <v>#DIV/0!</v>
      </c>
      <c r="CL135" s="69" t="e">
        <f t="shared" si="17"/>
        <v>#DIV/0!</v>
      </c>
      <c r="CM135" s="69">
        <f t="shared" si="18"/>
        <v>22.678092629465628</v>
      </c>
      <c r="CN135" s="69">
        <f t="shared" si="19"/>
        <v>6.9444444444444446</v>
      </c>
      <c r="CO135" s="69">
        <f t="shared" si="20"/>
        <v>20.631309003734636</v>
      </c>
      <c r="CP135" s="69">
        <f t="shared" si="21"/>
        <v>0</v>
      </c>
    </row>
    <row r="136" spans="1:94" x14ac:dyDescent="0.3">
      <c r="A136" s="63"/>
      <c r="B136" s="68" t="str">
        <f>IF('Ümumi baza'!B136="","",'Ümumi baza'!B136)</f>
        <v/>
      </c>
      <c r="C136" s="68" t="s">
        <v>91</v>
      </c>
      <c r="D136" s="68" t="str">
        <f>IF('Ümumi baza'!L136="","",'Ümumi baza'!L136)</f>
        <v/>
      </c>
      <c r="E136" s="68" t="str">
        <f>IF('Ümumi baza'!Y136="","",'Ümumi baza'!Y136)</f>
        <v/>
      </c>
      <c r="F136" s="68" t="str">
        <f>IF('Ümumi baza'!Z136="","",'Ümumi baza'!Z136)</f>
        <v/>
      </c>
      <c r="G136" s="68" t="str">
        <f>IF('Ümumi baza'!AA136="","",'Ümumi baza'!AA136)</f>
        <v/>
      </c>
      <c r="H136" s="68" t="str">
        <f>IF('Ümumi baza'!AB136="","",'Ümumi baza'!AB136)</f>
        <v/>
      </c>
      <c r="I136" s="68" t="str">
        <f>IF('Ümumi baza'!AC136="","",'Ümumi baza'!AC136)</f>
        <v/>
      </c>
      <c r="J136" s="68" t="str">
        <f>IF('Ümumi baza'!AD136="","",'Ümumi baza'!AD136)</f>
        <v/>
      </c>
      <c r="K136" s="68" t="str">
        <f>IF('Ümumi baza'!AQ136="","",'Ümumi baza'!AQ136)</f>
        <v/>
      </c>
      <c r="L136" s="68" t="str">
        <f>IF('Ümumi baza'!BD136="","",'Ümumi baza'!BD136)</f>
        <v/>
      </c>
      <c r="M136" s="68" t="str">
        <f>IF('Ümumi baza'!BE136="","",'Ümumi baza'!BE136)</f>
        <v/>
      </c>
      <c r="N136" s="68" t="str">
        <f>IF('Ümumi baza'!BF136="","",'Ümumi baza'!BF136)</f>
        <v/>
      </c>
      <c r="O136" s="68" t="str">
        <f>IF('Ümumi baza'!BG136="","",'Ümumi baza'!BG136)</f>
        <v/>
      </c>
      <c r="P136" s="68" t="str">
        <f>IF('Ümumi baza'!BH136="","",'Ümumi baza'!BH136)</f>
        <v/>
      </c>
      <c r="Q136" s="68" t="str">
        <f>IF('Ümumi baza'!BI136="","",'Ümumi baza'!BI136)</f>
        <v/>
      </c>
      <c r="R136" s="68" t="str">
        <f>IF('Ümumi baza'!BV136="","",'Ümumi baza'!BV136)</f>
        <v/>
      </c>
      <c r="S136" s="68" t="str">
        <f>IF('Ümumi baza'!CI136="","",'Ümumi baza'!CI136)</f>
        <v/>
      </c>
      <c r="T136" s="68" t="str">
        <f>IF('Ümumi baza'!CJ136="","",'Ümumi baza'!CJ136)</f>
        <v/>
      </c>
      <c r="U136" s="68" t="str">
        <f>IF('Ümumi baza'!CK136="","",'Ümumi baza'!CK136)</f>
        <v/>
      </c>
      <c r="V136" s="68" t="str">
        <f>IF('Ümumi baza'!CL136="","",'Ümumi baza'!CL136)</f>
        <v/>
      </c>
      <c r="W136" s="68" t="str">
        <f>IF('Ümumi baza'!CM136="","",'Ümumi baza'!CM136)</f>
        <v/>
      </c>
      <c r="X136" s="68" t="str">
        <f>IF('Ümumi baza'!CN136="","",'Ümumi baza'!CN136)</f>
        <v/>
      </c>
      <c r="Y136" s="68" t="str">
        <f>IF('Ümumi baza'!DA136="","",'Ümumi baza'!DA136)</f>
        <v/>
      </c>
      <c r="Z136" s="68" t="str">
        <f>IF('Ümumi baza'!DN136="","",'Ümumi baza'!DN136)</f>
        <v/>
      </c>
      <c r="AA136" s="68" t="str">
        <f>IF('Ümumi baza'!DO136="","",'Ümumi baza'!DO136)</f>
        <v/>
      </c>
      <c r="AB136" s="68" t="str">
        <f>IF('Ümumi baza'!DP136="","",'Ümumi baza'!DP136)</f>
        <v/>
      </c>
      <c r="AC136" s="68" t="str">
        <f>IF('Ümumi baza'!DQ136="","",'Ümumi baza'!DQ136)</f>
        <v/>
      </c>
      <c r="AD136" s="68" t="str">
        <f>IF('Ümumi baza'!DR136="","",'Ümumi baza'!DR136)</f>
        <v/>
      </c>
      <c r="AE136" s="68" t="str">
        <f>IF('Ümumi baza'!DS136="","",'Ümumi baza'!DS136)</f>
        <v/>
      </c>
      <c r="AF136" s="68" t="str">
        <f>IF('Ümumi baza'!EF136="","",'Ümumi baza'!EF136)</f>
        <v/>
      </c>
      <c r="AG136" s="68" t="str">
        <f>IF('Ümumi baza'!ES136="","",'Ümumi baza'!ES136)</f>
        <v/>
      </c>
      <c r="AH136" s="68" t="str">
        <f>IF('Ümumi baza'!ET136="","",'Ümumi baza'!ET136)</f>
        <v/>
      </c>
      <c r="AI136" s="68" t="str">
        <f>IF('Ümumi baza'!EU136="","",'Ümumi baza'!EU136)</f>
        <v/>
      </c>
      <c r="AJ136" s="68" t="str">
        <f>IF('Ümumi baza'!EV136="","",'Ümumi baza'!EV136)</f>
        <v/>
      </c>
      <c r="AK136" s="68" t="str">
        <f>IF('Ümumi baza'!EW136="","",'Ümumi baza'!EW136)</f>
        <v/>
      </c>
      <c r="AL136" s="68" t="str">
        <f>IF('Ümumi baza'!EX136="","",'Ümumi baza'!EX136)</f>
        <v/>
      </c>
      <c r="AM136" s="68" t="str">
        <f>IF('Ümumi baza'!FK136="","",'Ümumi baza'!FK136)</f>
        <v/>
      </c>
      <c r="AN136" s="68" t="str">
        <f>IF('Ümumi baza'!FX136="","",'Ümumi baza'!FX136)</f>
        <v/>
      </c>
      <c r="AO136" s="68" t="str">
        <f>IF('Ümumi baza'!FY136="","",'Ümumi baza'!FY136)</f>
        <v/>
      </c>
      <c r="AP136" s="68" t="str">
        <f>IF('Ümumi baza'!FZ136="","",'Ümumi baza'!FZ136)</f>
        <v/>
      </c>
      <c r="AQ136" s="68" t="str">
        <f>IF('Ümumi baza'!GA136="","",'Ümumi baza'!GA136)</f>
        <v/>
      </c>
      <c r="AR136" s="68" t="str">
        <f>IF('Ümumi baza'!GB136="","",'Ümumi baza'!GB136)</f>
        <v/>
      </c>
      <c r="AS136" s="68" t="str">
        <f>IF('Ümumi baza'!GC136="","",'Ümumi baza'!GC136)</f>
        <v/>
      </c>
      <c r="AT136" s="68" t="str">
        <f>IF('Ümumi baza'!GP136="","",'Ümumi baza'!GP136)</f>
        <v/>
      </c>
      <c r="AU136" s="68" t="str">
        <f>IF('Ümumi baza'!HC136="","",'Ümumi baza'!HC136)</f>
        <v/>
      </c>
      <c r="AV136" s="68" t="str">
        <f>IF('Ümumi baza'!HD136="","",'Ümumi baza'!HD136)</f>
        <v/>
      </c>
      <c r="AW136" s="68" t="str">
        <f>IF('Ümumi baza'!HE136="","",'Ümumi baza'!HE136)</f>
        <v/>
      </c>
      <c r="AX136" s="68" t="str">
        <f>IF('Ümumi baza'!HF136="","",'Ümumi baza'!HF136)</f>
        <v/>
      </c>
      <c r="AY136" s="68" t="str">
        <f>IF('Ümumi baza'!HG136="","",'Ümumi baza'!HG136)</f>
        <v/>
      </c>
      <c r="AZ136" s="68" t="str">
        <f>IF('Ümumi baza'!HH136="","",'Ümumi baza'!HH136)</f>
        <v/>
      </c>
      <c r="BA136" s="68" t="str">
        <f>IF('Ümumi baza'!HU136="","",'Ümumi baza'!HU136)</f>
        <v/>
      </c>
      <c r="BB136" s="68" t="str">
        <f>IF('Ümumi baza'!IH136="","",'Ümumi baza'!IH136)</f>
        <v/>
      </c>
      <c r="BC136" s="68" t="str">
        <f>IF('Ümumi baza'!II136="","",'Ümumi baza'!II136)</f>
        <v/>
      </c>
      <c r="BD136" s="68" t="str">
        <f>IF('Ümumi baza'!IJ136="","",'Ümumi baza'!IJ136)</f>
        <v/>
      </c>
      <c r="BE136" s="68" t="str">
        <f>IF('Ümumi baza'!IK136="","",'Ümumi baza'!IK136)</f>
        <v/>
      </c>
      <c r="BF136" s="68" t="str">
        <f>IF('Ümumi baza'!IL136="","",'Ümumi baza'!IL136)</f>
        <v/>
      </c>
      <c r="BG136" s="68" t="str">
        <f>IF('Ümumi baza'!IM136="","",'Ümumi baza'!IM136)</f>
        <v/>
      </c>
      <c r="BH136" s="68" t="str">
        <f>IF('Ümumi baza'!IZ136="","",'Ümumi baza'!IZ136)</f>
        <v/>
      </c>
      <c r="BI136" s="68" t="str">
        <f>IF('Ümumi baza'!JM136="","",'Ümumi baza'!JM136)</f>
        <v/>
      </c>
      <c r="BJ136" s="68" t="str">
        <f>IF('Ümumi baza'!JN136="","",'Ümumi baza'!JN136)</f>
        <v/>
      </c>
      <c r="BK136" s="68" t="str">
        <f>IF('Ümumi baza'!JO136="","",'Ümumi baza'!JO136)</f>
        <v/>
      </c>
      <c r="BL136" s="68" t="str">
        <f>IF('Ümumi baza'!JP136="","",'Ümumi baza'!JP136)</f>
        <v/>
      </c>
      <c r="BM136" s="68" t="str">
        <f>IF('Ümumi baza'!JQ136="","",'Ümumi baza'!JQ136)</f>
        <v/>
      </c>
      <c r="BN136" s="68" t="str">
        <f>IF('Ümumi baza'!JR136="","",'Ümumi baza'!JR136)</f>
        <v/>
      </c>
      <c r="BO136" s="68" t="str">
        <f>IF('Ümumi baza'!KE136="","",'Ümumi baza'!KE136)</f>
        <v/>
      </c>
      <c r="BP136" s="68" t="str">
        <f>IF('Ümumi baza'!KR136="","",'Ümumi baza'!KR136)</f>
        <v/>
      </c>
      <c r="BQ136" s="68" t="str">
        <f>IF('Ümumi baza'!KS136="","",'Ümumi baza'!KS136)</f>
        <v/>
      </c>
      <c r="BR136" s="68" t="str">
        <f>IF('Ümumi baza'!KT136="","",'Ümumi baza'!KT136)</f>
        <v/>
      </c>
      <c r="BS136" s="68" t="str">
        <f>IF('Ümumi baza'!KU136="","",'Ümumi baza'!KU136)</f>
        <v/>
      </c>
      <c r="BT136" s="68" t="str">
        <f>IF('Ümumi baza'!KV136="","",'Ümumi baza'!KV136)</f>
        <v/>
      </c>
      <c r="BU136" s="68" t="str">
        <f>IF('Ümumi baza'!KW136="","",'Ümumi baza'!KW136)</f>
        <v/>
      </c>
      <c r="BV136" s="68">
        <f>IF('Ümumi baza'!LJ136="","",'Ümumi baza'!LJ136)</f>
        <v>0</v>
      </c>
      <c r="BW136" s="68" t="str">
        <f>IF('Ümumi baza'!LW136="","",'Ümumi baza'!LW136)</f>
        <v/>
      </c>
      <c r="BX136" s="68" t="str">
        <f>IF('Ümumi baza'!LX136="","",'Ümumi baza'!LX136)</f>
        <v/>
      </c>
      <c r="BY136" s="68">
        <f>IF('Ümumi baza'!LY136="","",'Ümumi baza'!LY136)</f>
        <v>0</v>
      </c>
      <c r="BZ136" s="68" t="str">
        <f>IF('Ümumi baza'!LZ136="","",'Ümumi baza'!LZ136)</f>
        <v/>
      </c>
      <c r="CA136" s="68">
        <f>IF('Ümumi baza'!MA136="","",'Ümumi baza'!MA136)</f>
        <v>0</v>
      </c>
      <c r="CB136" s="68">
        <f>IF('Ümumi baza'!MB136="","",'Ümumi baza'!MB136)</f>
        <v>100</v>
      </c>
      <c r="CC136" s="68">
        <f>IF('Ümumi baza'!MO136="","",'Ümumi baza'!MO136)</f>
        <v>0</v>
      </c>
      <c r="CD136" s="68" t="str">
        <f>IF('Ümumi baza'!NB136="","",'Ümumi baza'!NB136)</f>
        <v/>
      </c>
      <c r="CE136" s="68" t="str">
        <f>IF('Ümumi baza'!NC136="","",'Ümumi baza'!NC136)</f>
        <v/>
      </c>
      <c r="CF136" s="68">
        <f>IF('Ümumi baza'!ND136="","",'Ümumi baza'!ND136)</f>
        <v>0</v>
      </c>
      <c r="CG136" s="68">
        <f>IF('Ümumi baza'!NE136="","",'Ümumi baza'!NE136)</f>
        <v>0</v>
      </c>
      <c r="CH136" s="68">
        <f>IF('Ümumi baza'!NF136="","",'Ümumi baza'!NF136)</f>
        <v>0</v>
      </c>
      <c r="CI136" s="68" t="str">
        <f>IF('Ümumi baza'!NG136="","",'Ümumi baza'!NG136)</f>
        <v/>
      </c>
      <c r="CJ136" s="69">
        <f t="shared" si="15"/>
        <v>0</v>
      </c>
      <c r="CK136" s="69" t="e">
        <f t="shared" si="16"/>
        <v>#DIV/0!</v>
      </c>
      <c r="CL136" s="69" t="e">
        <f t="shared" si="17"/>
        <v>#DIV/0!</v>
      </c>
      <c r="CM136" s="69">
        <f t="shared" si="18"/>
        <v>0</v>
      </c>
      <c r="CN136" s="69">
        <f t="shared" si="19"/>
        <v>0</v>
      </c>
      <c r="CO136" s="69">
        <f t="shared" si="20"/>
        <v>0</v>
      </c>
      <c r="CP136" s="69">
        <f t="shared" si="21"/>
        <v>100</v>
      </c>
    </row>
    <row r="137" spans="1:94" x14ac:dyDescent="0.3">
      <c r="A137" s="63"/>
      <c r="B137" s="68" t="str">
        <f>IF('Ümumi baza'!B137="","",'Ümumi baza'!B137)</f>
        <v/>
      </c>
      <c r="C137" s="68" t="s">
        <v>49</v>
      </c>
      <c r="D137" s="68" t="str">
        <f>IF('Ümumi baza'!L137="","",'Ümumi baza'!L137)</f>
        <v/>
      </c>
      <c r="E137" s="68" t="str">
        <f>IF('Ümumi baza'!Y137="","",'Ümumi baza'!Y137)</f>
        <v/>
      </c>
      <c r="F137" s="68" t="str">
        <f>IF('Ümumi baza'!Z137="","",'Ümumi baza'!Z137)</f>
        <v/>
      </c>
      <c r="G137" s="68" t="str">
        <f>IF('Ümumi baza'!AA137="","",'Ümumi baza'!AA137)</f>
        <v/>
      </c>
      <c r="H137" s="68" t="str">
        <f>IF('Ümumi baza'!AB137="","",'Ümumi baza'!AB137)</f>
        <v/>
      </c>
      <c r="I137" s="68" t="str">
        <f>IF('Ümumi baza'!AC137="","",'Ümumi baza'!AC137)</f>
        <v/>
      </c>
      <c r="J137" s="68" t="str">
        <f>IF('Ümumi baza'!AD137="","",'Ümumi baza'!AD137)</f>
        <v/>
      </c>
      <c r="K137" s="68" t="str">
        <f>IF('Ümumi baza'!AQ137="","",'Ümumi baza'!AQ137)</f>
        <v/>
      </c>
      <c r="L137" s="68" t="str">
        <f>IF('Ümumi baza'!BD137="","",'Ümumi baza'!BD137)</f>
        <v/>
      </c>
      <c r="M137" s="68" t="str">
        <f>IF('Ümumi baza'!BE137="","",'Ümumi baza'!BE137)</f>
        <v/>
      </c>
      <c r="N137" s="68" t="str">
        <f>IF('Ümumi baza'!BF137="","",'Ümumi baza'!BF137)</f>
        <v/>
      </c>
      <c r="O137" s="68" t="str">
        <f>IF('Ümumi baza'!BG137="","",'Ümumi baza'!BG137)</f>
        <v/>
      </c>
      <c r="P137" s="68" t="str">
        <f>IF('Ümumi baza'!BH137="","",'Ümumi baza'!BH137)</f>
        <v/>
      </c>
      <c r="Q137" s="68" t="str">
        <f>IF('Ümumi baza'!BI137="","",'Ümumi baza'!BI137)</f>
        <v/>
      </c>
      <c r="R137" s="68" t="str">
        <f>IF('Ümumi baza'!BV137="","",'Ümumi baza'!BV137)</f>
        <v/>
      </c>
      <c r="S137" s="68" t="str">
        <f>IF('Ümumi baza'!CI137="","",'Ümumi baza'!CI137)</f>
        <v/>
      </c>
      <c r="T137" s="68" t="str">
        <f>IF('Ümumi baza'!CJ137="","",'Ümumi baza'!CJ137)</f>
        <v/>
      </c>
      <c r="U137" s="68" t="str">
        <f>IF('Ümumi baza'!CK137="","",'Ümumi baza'!CK137)</f>
        <v/>
      </c>
      <c r="V137" s="68" t="str">
        <f>IF('Ümumi baza'!CL137="","",'Ümumi baza'!CL137)</f>
        <v/>
      </c>
      <c r="W137" s="68" t="str">
        <f>IF('Ümumi baza'!CM137="","",'Ümumi baza'!CM137)</f>
        <v/>
      </c>
      <c r="X137" s="68" t="str">
        <f>IF('Ümumi baza'!CN137="","",'Ümumi baza'!CN137)</f>
        <v/>
      </c>
      <c r="Y137" s="68" t="str">
        <f>IF('Ümumi baza'!DA137="","",'Ümumi baza'!DA137)</f>
        <v/>
      </c>
      <c r="Z137" s="68" t="str">
        <f>IF('Ümumi baza'!DN137="","",'Ümumi baza'!DN137)</f>
        <v/>
      </c>
      <c r="AA137" s="68" t="str">
        <f>IF('Ümumi baza'!DO137="","",'Ümumi baza'!DO137)</f>
        <v/>
      </c>
      <c r="AB137" s="68" t="str">
        <f>IF('Ümumi baza'!DP137="","",'Ümumi baza'!DP137)</f>
        <v/>
      </c>
      <c r="AC137" s="68" t="str">
        <f>IF('Ümumi baza'!DQ137="","",'Ümumi baza'!DQ137)</f>
        <v/>
      </c>
      <c r="AD137" s="68" t="str">
        <f>IF('Ümumi baza'!DR137="","",'Ümumi baza'!DR137)</f>
        <v/>
      </c>
      <c r="AE137" s="68" t="str">
        <f>IF('Ümumi baza'!DS137="","",'Ümumi baza'!DS137)</f>
        <v/>
      </c>
      <c r="AF137" s="68">
        <f>IF('Ümumi baza'!EF137="","",'Ümumi baza'!EF137)</f>
        <v>77.933333333333337</v>
      </c>
      <c r="AG137" s="68" t="str">
        <f>IF('Ümumi baza'!ES137="","",'Ümumi baza'!ES137)</f>
        <v/>
      </c>
      <c r="AH137" s="68" t="str">
        <f>IF('Ümumi baza'!ET137="","",'Ümumi baza'!ET137)</f>
        <v/>
      </c>
      <c r="AI137" s="68">
        <f>IF('Ümumi baza'!EU137="","",'Ümumi baza'!EU137)</f>
        <v>63.946293958099496</v>
      </c>
      <c r="AJ137" s="68">
        <f>IF('Ümumi baza'!EV137="","",'Ümumi baza'!EV137)</f>
        <v>67.677755331088676</v>
      </c>
      <c r="AK137" s="68">
        <f>IF('Ümumi baza'!EW137="","",'Ümumi baza'!EW137)</f>
        <v>66.185170781893007</v>
      </c>
      <c r="AL137" s="68" t="str">
        <f>IF('Ümumi baza'!EX137="","",'Ümumi baza'!EX137)</f>
        <v/>
      </c>
      <c r="AM137" s="68">
        <f>IF('Ümumi baza'!FK137="","",'Ümumi baza'!FK137)</f>
        <v>67.477222222222224</v>
      </c>
      <c r="AN137" s="68" t="str">
        <f>IF('Ümumi baza'!FX137="","",'Ümumi baza'!FX137)</f>
        <v/>
      </c>
      <c r="AO137" s="68" t="str">
        <f>IF('Ümumi baza'!FY137="","",'Ümumi baza'!FY137)</f>
        <v/>
      </c>
      <c r="AP137" s="68">
        <f>IF('Ümumi baza'!FZ137="","",'Ümumi baza'!FZ137)</f>
        <v>62.849432234432243</v>
      </c>
      <c r="AQ137" s="68" t="str">
        <f>IF('Ümumi baza'!GA137="","",'Ümumi baza'!GA137)</f>
        <v/>
      </c>
      <c r="AR137" s="68">
        <f>IF('Ümumi baza'!GB137="","",'Ümumi baza'!GB137)</f>
        <v>62.849432234432243</v>
      </c>
      <c r="AS137" s="68" t="str">
        <f>IF('Ümumi baza'!GC137="","",'Ümumi baza'!GC137)</f>
        <v/>
      </c>
      <c r="AT137" s="68">
        <f>IF('Ümumi baza'!GP137="","",'Ümumi baza'!GP137)</f>
        <v>83.047403016510572</v>
      </c>
      <c r="AU137" s="68" t="str">
        <f>IF('Ümumi baza'!HC137="","",'Ümumi baza'!HC137)</f>
        <v/>
      </c>
      <c r="AV137" s="68" t="str">
        <f>IF('Ümumi baza'!HD137="","",'Ümumi baza'!HD137)</f>
        <v/>
      </c>
      <c r="AW137" s="68">
        <f>IF('Ümumi baza'!HE137="","",'Ümumi baza'!HE137)</f>
        <v>66.007566441495015</v>
      </c>
      <c r="AX137" s="68">
        <f>IF('Ümumi baza'!HF137="","",'Ümumi baza'!HF137)</f>
        <v>73.695652173913047</v>
      </c>
      <c r="AY137" s="68">
        <f>IF('Ümumi baza'!HG137="","",'Ümumi baza'!HG137)</f>
        <v>66.092685489114061</v>
      </c>
      <c r="AZ137" s="68" t="str">
        <f>IF('Ümumi baza'!HH137="","",'Ümumi baza'!HH137)</f>
        <v/>
      </c>
      <c r="BA137" s="68">
        <f>IF('Ümumi baza'!HU137="","",'Ümumi baza'!HU137)</f>
        <v>65.124492753623187</v>
      </c>
      <c r="BB137" s="68" t="str">
        <f>IF('Ümumi baza'!IH137="","",'Ümumi baza'!IH137)</f>
        <v/>
      </c>
      <c r="BC137" s="68" t="str">
        <f>IF('Ümumi baza'!II137="","",'Ümumi baza'!II137)</f>
        <v/>
      </c>
      <c r="BD137" s="68">
        <f>IF('Ümumi baza'!IJ137="","",'Ümumi baza'!IJ137)</f>
        <v>65.53382715312064</v>
      </c>
      <c r="BE137" s="68" t="str">
        <f>IF('Ümumi baza'!IK137="","",'Ümumi baza'!IK137)</f>
        <v/>
      </c>
      <c r="BF137" s="68">
        <f>IF('Ümumi baza'!IL137="","",'Ümumi baza'!IL137)</f>
        <v>65.53382715312064</v>
      </c>
      <c r="BG137" s="68" t="str">
        <f>IF('Ümumi baza'!IM137="","",'Ümumi baza'!IM137)</f>
        <v/>
      </c>
      <c r="BH137" s="68" t="str">
        <f>IF('Ümumi baza'!IZ137="","",'Ümumi baza'!IZ137)</f>
        <v/>
      </c>
      <c r="BI137" s="68" t="str">
        <f>IF('Ümumi baza'!JM137="","",'Ümumi baza'!JM137)</f>
        <v/>
      </c>
      <c r="BJ137" s="68" t="str">
        <f>IF('Ümumi baza'!JN137="","",'Ümumi baza'!JN137)</f>
        <v/>
      </c>
      <c r="BK137" s="68" t="str">
        <f>IF('Ümumi baza'!JO137="","",'Ümumi baza'!JO137)</f>
        <v/>
      </c>
      <c r="BL137" s="68" t="str">
        <f>IF('Ümumi baza'!JP137="","",'Ümumi baza'!JP137)</f>
        <v/>
      </c>
      <c r="BM137" s="68" t="str">
        <f>IF('Ümumi baza'!JQ137="","",'Ümumi baza'!JQ137)</f>
        <v/>
      </c>
      <c r="BN137" s="68" t="str">
        <f>IF('Ümumi baza'!JR137="","",'Ümumi baza'!JR137)</f>
        <v/>
      </c>
      <c r="BO137" s="68" t="str">
        <f>IF('Ümumi baza'!KE137="","",'Ümumi baza'!KE137)</f>
        <v/>
      </c>
      <c r="BP137" s="68" t="str">
        <f>IF('Ümumi baza'!KR137="","",'Ümumi baza'!KR137)</f>
        <v/>
      </c>
      <c r="BQ137" s="68" t="str">
        <f>IF('Ümumi baza'!KS137="","",'Ümumi baza'!KS137)</f>
        <v/>
      </c>
      <c r="BR137" s="68" t="str">
        <f>IF('Ümumi baza'!KT137="","",'Ümumi baza'!KT137)</f>
        <v/>
      </c>
      <c r="BS137" s="68" t="str">
        <f>IF('Ümumi baza'!KU137="","",'Ümumi baza'!KU137)</f>
        <v/>
      </c>
      <c r="BT137" s="68" t="str">
        <f>IF('Ümumi baza'!KV137="","",'Ümumi baza'!KV137)</f>
        <v/>
      </c>
      <c r="BU137" s="68" t="str">
        <f>IF('Ümumi baza'!KW137="","",'Ümumi baza'!KW137)</f>
        <v/>
      </c>
      <c r="BV137" s="68" t="str">
        <f>IF('Ümumi baza'!LJ137="","",'Ümumi baza'!LJ137)</f>
        <v/>
      </c>
      <c r="BW137" s="68" t="str">
        <f>IF('Ümumi baza'!LW137="","",'Ümumi baza'!LW137)</f>
        <v/>
      </c>
      <c r="BX137" s="68" t="str">
        <f>IF('Ümumi baza'!LX137="","",'Ümumi baza'!LX137)</f>
        <v/>
      </c>
      <c r="BY137" s="68" t="str">
        <f>IF('Ümumi baza'!LY137="","",'Ümumi baza'!LY137)</f>
        <v/>
      </c>
      <c r="BZ137" s="68" t="str">
        <f>IF('Ümumi baza'!LZ137="","",'Ümumi baza'!LZ137)</f>
        <v/>
      </c>
      <c r="CA137" s="68" t="str">
        <f>IF('Ümumi baza'!MA137="","",'Ümumi baza'!MA137)</f>
        <v/>
      </c>
      <c r="CB137" s="68" t="str">
        <f>IF('Ümumi baza'!MB137="","",'Ümumi baza'!MB137)</f>
        <v/>
      </c>
      <c r="CC137" s="68">
        <f>IF('Ümumi baza'!MO137="","",'Ümumi baza'!MO137)</f>
        <v>65.117647058823536</v>
      </c>
      <c r="CD137" s="68" t="str">
        <f>IF('Ümumi baza'!NB137="","",'Ümumi baza'!NB137)</f>
        <v/>
      </c>
      <c r="CE137" s="68" t="str">
        <f>IF('Ümumi baza'!NC137="","",'Ümumi baza'!NC137)</f>
        <v/>
      </c>
      <c r="CF137" s="68">
        <f>IF('Ümumi baza'!ND137="","",'Ümumi baza'!ND137)</f>
        <v>77.268518518518519</v>
      </c>
      <c r="CG137" s="68">
        <f>IF('Ümumi baza'!NE137="","",'Ümumi baza'!NE137)</f>
        <v>77.694444444444443</v>
      </c>
      <c r="CH137" s="68">
        <f>IF('Ümumi baza'!NF137="","",'Ümumi baza'!NF137)</f>
        <v>77.524074074074093</v>
      </c>
      <c r="CI137" s="68" t="str">
        <f>IF('Ümumi baza'!NG137="","",'Ümumi baza'!NG137)</f>
        <v/>
      </c>
      <c r="CJ137" s="69">
        <f t="shared" si="15"/>
        <v>71.740019676902563</v>
      </c>
      <c r="CK137" s="69" t="e">
        <f t="shared" si="16"/>
        <v>#DIV/0!</v>
      </c>
      <c r="CL137" s="69" t="e">
        <f t="shared" si="17"/>
        <v>#DIV/0!</v>
      </c>
      <c r="CM137" s="69">
        <f t="shared" si="18"/>
        <v>67.121127661133187</v>
      </c>
      <c r="CN137" s="69">
        <f t="shared" si="19"/>
        <v>73.022617316482055</v>
      </c>
      <c r="CO137" s="69">
        <f t="shared" si="20"/>
        <v>67.637037946526817</v>
      </c>
      <c r="CP137" s="69" t="e">
        <f t="shared" si="21"/>
        <v>#DIV/0!</v>
      </c>
    </row>
    <row r="138" spans="1:94" x14ac:dyDescent="0.3">
      <c r="A138" s="63"/>
      <c r="B138" s="68" t="str">
        <f>IF('Ümumi baza'!B138="","",'Ümumi baza'!B138)</f>
        <v/>
      </c>
      <c r="C138" s="68" t="s">
        <v>86</v>
      </c>
      <c r="D138" s="68" t="str">
        <f>IF('Ümumi baza'!L138="","",'Ümumi baza'!L138)</f>
        <v/>
      </c>
      <c r="E138" s="68" t="str">
        <f>IF('Ümumi baza'!Y138="","",'Ümumi baza'!Y138)</f>
        <v/>
      </c>
      <c r="F138" s="68" t="str">
        <f>IF('Ümumi baza'!Z138="","",'Ümumi baza'!Z138)</f>
        <v/>
      </c>
      <c r="G138" s="68" t="str">
        <f>IF('Ümumi baza'!AA138="","",'Ümumi baza'!AA138)</f>
        <v/>
      </c>
      <c r="H138" s="68" t="str">
        <f>IF('Ümumi baza'!AB138="","",'Ümumi baza'!AB138)</f>
        <v/>
      </c>
      <c r="I138" s="68" t="str">
        <f>IF('Ümumi baza'!AC138="","",'Ümumi baza'!AC138)</f>
        <v/>
      </c>
      <c r="J138" s="68" t="str">
        <f>IF('Ümumi baza'!AD138="","",'Ümumi baza'!AD138)</f>
        <v/>
      </c>
      <c r="K138" s="68" t="str">
        <f>IF('Ümumi baza'!AQ138="","",'Ümumi baza'!AQ138)</f>
        <v/>
      </c>
      <c r="L138" s="68" t="str">
        <f>IF('Ümumi baza'!BD138="","",'Ümumi baza'!BD138)</f>
        <v/>
      </c>
      <c r="M138" s="68" t="str">
        <f>IF('Ümumi baza'!BE138="","",'Ümumi baza'!BE138)</f>
        <v/>
      </c>
      <c r="N138" s="68" t="str">
        <f>IF('Ümumi baza'!BF138="","",'Ümumi baza'!BF138)</f>
        <v/>
      </c>
      <c r="O138" s="68" t="str">
        <f>IF('Ümumi baza'!BG138="","",'Ümumi baza'!BG138)</f>
        <v/>
      </c>
      <c r="P138" s="68" t="str">
        <f>IF('Ümumi baza'!BH138="","",'Ümumi baza'!BH138)</f>
        <v/>
      </c>
      <c r="Q138" s="68" t="str">
        <f>IF('Ümumi baza'!BI138="","",'Ümumi baza'!BI138)</f>
        <v/>
      </c>
      <c r="R138" s="68" t="str">
        <f>IF('Ümumi baza'!BV138="","",'Ümumi baza'!BV138)</f>
        <v/>
      </c>
      <c r="S138" s="68" t="str">
        <f>IF('Ümumi baza'!CI138="","",'Ümumi baza'!CI138)</f>
        <v/>
      </c>
      <c r="T138" s="68" t="str">
        <f>IF('Ümumi baza'!CJ138="","",'Ümumi baza'!CJ138)</f>
        <v/>
      </c>
      <c r="U138" s="68" t="str">
        <f>IF('Ümumi baza'!CK138="","",'Ümumi baza'!CK138)</f>
        <v/>
      </c>
      <c r="V138" s="68" t="str">
        <f>IF('Ümumi baza'!CL138="","",'Ümumi baza'!CL138)</f>
        <v/>
      </c>
      <c r="W138" s="68" t="str">
        <f>IF('Ümumi baza'!CM138="","",'Ümumi baza'!CM138)</f>
        <v/>
      </c>
      <c r="X138" s="68" t="str">
        <f>IF('Ümumi baza'!CN138="","",'Ümumi baza'!CN138)</f>
        <v/>
      </c>
      <c r="Y138" s="68">
        <f>IF('Ümumi baza'!DA138="","",'Ümumi baza'!DA138)</f>
        <v>0</v>
      </c>
      <c r="Z138" s="68">
        <f>IF('Ümumi baza'!DN138="","",'Ümumi baza'!DN138)</f>
        <v>0</v>
      </c>
      <c r="AA138" s="68">
        <f>IF('Ümumi baza'!DO138="","",'Ümumi baza'!DO138)</f>
        <v>0</v>
      </c>
      <c r="AB138" s="68">
        <f>IF('Ümumi baza'!DP138="","",'Ümumi baza'!DP138)</f>
        <v>0</v>
      </c>
      <c r="AC138" s="68">
        <f>IF('Ümumi baza'!DQ138="","",'Ümumi baza'!DQ138)</f>
        <v>0</v>
      </c>
      <c r="AD138" s="68">
        <f>IF('Ümumi baza'!DR138="","",'Ümumi baza'!DR138)</f>
        <v>0</v>
      </c>
      <c r="AE138" s="68">
        <f>IF('Ümumi baza'!DS138="","",'Ümumi baza'!DS138)</f>
        <v>0</v>
      </c>
      <c r="AF138" s="68" t="str">
        <f>IF('Ümumi baza'!EF138="","",'Ümumi baza'!EF138)</f>
        <v/>
      </c>
      <c r="AG138" s="68" t="str">
        <f>IF('Ümumi baza'!ES138="","",'Ümumi baza'!ES138)</f>
        <v/>
      </c>
      <c r="AH138" s="68" t="str">
        <f>IF('Ümumi baza'!ET138="","",'Ümumi baza'!ET138)</f>
        <v/>
      </c>
      <c r="AI138" s="68" t="str">
        <f>IF('Ümumi baza'!EU138="","",'Ümumi baza'!EU138)</f>
        <v/>
      </c>
      <c r="AJ138" s="68" t="str">
        <f>IF('Ümumi baza'!EV138="","",'Ümumi baza'!EV138)</f>
        <v/>
      </c>
      <c r="AK138" s="68" t="str">
        <f>IF('Ümumi baza'!EW138="","",'Ümumi baza'!EW138)</f>
        <v/>
      </c>
      <c r="AL138" s="68" t="str">
        <f>IF('Ümumi baza'!EX138="","",'Ümumi baza'!EX138)</f>
        <v/>
      </c>
      <c r="AM138" s="68">
        <f>IF('Ümumi baza'!FK138="","",'Ümumi baza'!FK138)</f>
        <v>40.854299209562363</v>
      </c>
      <c r="AN138" s="68">
        <f>IF('Ümumi baza'!FX138="","",'Ümumi baza'!FX138)</f>
        <v>0</v>
      </c>
      <c r="AO138" s="68">
        <f>IF('Ümumi baza'!FY138="","",'Ümumi baza'!FY138)</f>
        <v>0</v>
      </c>
      <c r="AP138" s="68">
        <f>IF('Ümumi baza'!FZ138="","",'Ümumi baza'!FZ138)</f>
        <v>50.676354347406971</v>
      </c>
      <c r="AQ138" s="68">
        <f>IF('Ümumi baza'!GA138="","",'Ümumi baza'!GA138)</f>
        <v>0</v>
      </c>
      <c r="AR138" s="68">
        <f>IF('Ümumi baza'!GB138="","",'Ümumi baza'!GB138)</f>
        <v>50.676354347406971</v>
      </c>
      <c r="AS138" s="68">
        <f>IF('Ümumi baza'!GC138="","",'Ümumi baza'!GC138)</f>
        <v>0</v>
      </c>
      <c r="AT138" s="68" t="str">
        <f>IF('Ümumi baza'!GP138="","",'Ümumi baza'!GP138)</f>
        <v/>
      </c>
      <c r="AU138" s="68" t="str">
        <f>IF('Ümumi baza'!HC138="","",'Ümumi baza'!HC138)</f>
        <v/>
      </c>
      <c r="AV138" s="68" t="str">
        <f>IF('Ümumi baza'!HD138="","",'Ümumi baza'!HD138)</f>
        <v/>
      </c>
      <c r="AW138" s="68" t="str">
        <f>IF('Ümumi baza'!HE138="","",'Ümumi baza'!HE138)</f>
        <v/>
      </c>
      <c r="AX138" s="68" t="str">
        <f>IF('Ümumi baza'!HF138="","",'Ümumi baza'!HF138)</f>
        <v/>
      </c>
      <c r="AY138" s="68" t="str">
        <f>IF('Ümumi baza'!HG138="","",'Ümumi baza'!HG138)</f>
        <v/>
      </c>
      <c r="AZ138" s="68" t="str">
        <f>IF('Ümumi baza'!HH138="","",'Ümumi baza'!HH138)</f>
        <v/>
      </c>
      <c r="BA138" s="68">
        <f>IF('Ümumi baza'!HU138="","",'Ümumi baza'!HU138)</f>
        <v>51.960508935508933</v>
      </c>
      <c r="BB138" s="68">
        <f>IF('Ümumi baza'!IH138="","",'Ümumi baza'!IH138)</f>
        <v>0</v>
      </c>
      <c r="BC138" s="68">
        <f>IF('Ümumi baza'!II138="","",'Ümumi baza'!II138)</f>
        <v>0</v>
      </c>
      <c r="BD138" s="68">
        <f>IF('Ümumi baza'!IJ138="","",'Ümumi baza'!IJ138)</f>
        <v>64.591786049598539</v>
      </c>
      <c r="BE138" s="68">
        <f>IF('Ümumi baza'!IK138="","",'Ümumi baza'!IK138)</f>
        <v>0</v>
      </c>
      <c r="BF138" s="68">
        <f>IF('Ümumi baza'!IL138="","",'Ümumi baza'!IL138)</f>
        <v>64.591786049598539</v>
      </c>
      <c r="BG138" s="68">
        <f>IF('Ümumi baza'!IM138="","",'Ümumi baza'!IM138)</f>
        <v>0</v>
      </c>
      <c r="BH138" s="68">
        <f>IF('Ümumi baza'!IZ138="","",'Ümumi baza'!IZ138)</f>
        <v>0</v>
      </c>
      <c r="BI138" s="68">
        <f>IF('Ümumi baza'!JM138="","",'Ümumi baza'!JM138)</f>
        <v>0</v>
      </c>
      <c r="BJ138" s="68">
        <f>IF('Ümumi baza'!JN138="","",'Ümumi baza'!JN138)</f>
        <v>0</v>
      </c>
      <c r="BK138" s="68">
        <f>IF('Ümumi baza'!JO138="","",'Ümumi baza'!JO138)</f>
        <v>0</v>
      </c>
      <c r="BL138" s="68">
        <f>IF('Ümumi baza'!JP138="","",'Ümumi baza'!JP138)</f>
        <v>0</v>
      </c>
      <c r="BM138" s="68">
        <f>IF('Ümumi baza'!JQ138="","",'Ümumi baza'!JQ138)</f>
        <v>0</v>
      </c>
      <c r="BN138" s="68">
        <f>IF('Ümumi baza'!JR138="","",'Ümumi baza'!JR138)</f>
        <v>0</v>
      </c>
      <c r="BO138" s="68" t="str">
        <f>IF('Ümumi baza'!KE138="","",'Ümumi baza'!KE138)</f>
        <v/>
      </c>
      <c r="BP138" s="68" t="str">
        <f>IF('Ümumi baza'!KR138="","",'Ümumi baza'!KR138)</f>
        <v/>
      </c>
      <c r="BQ138" s="68" t="str">
        <f>IF('Ümumi baza'!KS138="","",'Ümumi baza'!KS138)</f>
        <v/>
      </c>
      <c r="BR138" s="68" t="str">
        <f>IF('Ümumi baza'!KT138="","",'Ümumi baza'!KT138)</f>
        <v/>
      </c>
      <c r="BS138" s="68" t="str">
        <f>IF('Ümumi baza'!KU138="","",'Ümumi baza'!KU138)</f>
        <v/>
      </c>
      <c r="BT138" s="68" t="str">
        <f>IF('Ümumi baza'!KV138="","",'Ümumi baza'!KV138)</f>
        <v/>
      </c>
      <c r="BU138" s="68" t="str">
        <f>IF('Ümumi baza'!KW138="","",'Ümumi baza'!KW138)</f>
        <v/>
      </c>
      <c r="BV138" s="68">
        <f>IF('Ümumi baza'!LJ138="","",'Ümumi baza'!LJ138)</f>
        <v>0</v>
      </c>
      <c r="BW138" s="68">
        <f>IF('Ümumi baza'!LW138="","",'Ümumi baza'!LW138)</f>
        <v>0</v>
      </c>
      <c r="BX138" s="68">
        <f>IF('Ümumi baza'!LX138="","",'Ümumi baza'!LX138)</f>
        <v>0</v>
      </c>
      <c r="BY138" s="68">
        <f>IF('Ümumi baza'!LY138="","",'Ümumi baza'!LY138)</f>
        <v>0</v>
      </c>
      <c r="BZ138" s="68">
        <f>IF('Ümumi baza'!LZ138="","",'Ümumi baza'!LZ138)</f>
        <v>0</v>
      </c>
      <c r="CA138" s="68">
        <f>IF('Ümumi baza'!MA138="","",'Ümumi baza'!MA138)</f>
        <v>0</v>
      </c>
      <c r="CB138" s="68">
        <f>IF('Ümumi baza'!MB138="","",'Ümumi baza'!MB138)</f>
        <v>0</v>
      </c>
      <c r="CC138" s="68" t="str">
        <f>IF('Ümumi baza'!MO138="","",'Ümumi baza'!MO138)</f>
        <v/>
      </c>
      <c r="CD138" s="68" t="str">
        <f>IF('Ümumi baza'!NB138="","",'Ümumi baza'!NB138)</f>
        <v/>
      </c>
      <c r="CE138" s="68" t="str">
        <f>IF('Ümumi baza'!NC138="","",'Ümumi baza'!NC138)</f>
        <v/>
      </c>
      <c r="CF138" s="68" t="str">
        <f>IF('Ümumi baza'!ND138="","",'Ümumi baza'!ND138)</f>
        <v/>
      </c>
      <c r="CG138" s="68" t="str">
        <f>IF('Ümumi baza'!NE138="","",'Ümumi baza'!NE138)</f>
        <v/>
      </c>
      <c r="CH138" s="68" t="str">
        <f>IF('Ümumi baza'!NF138="","",'Ümumi baza'!NF138)</f>
        <v/>
      </c>
      <c r="CI138" s="68" t="str">
        <f>IF('Ümumi baza'!NG138="","",'Ümumi baza'!NG138)</f>
        <v/>
      </c>
      <c r="CJ138" s="69">
        <f t="shared" si="15"/>
        <v>18.562961629014261</v>
      </c>
      <c r="CK138" s="69">
        <f t="shared" si="16"/>
        <v>0</v>
      </c>
      <c r="CL138" s="69">
        <f t="shared" si="17"/>
        <v>0</v>
      </c>
      <c r="CM138" s="69">
        <f t="shared" si="18"/>
        <v>23.053628079401101</v>
      </c>
      <c r="CN138" s="69">
        <f t="shared" si="19"/>
        <v>0</v>
      </c>
      <c r="CO138" s="69">
        <f t="shared" si="20"/>
        <v>23.053628079401101</v>
      </c>
      <c r="CP138" s="69">
        <f t="shared" si="21"/>
        <v>0</v>
      </c>
    </row>
    <row r="139" spans="1:94" x14ac:dyDescent="0.3">
      <c r="A139" s="63"/>
      <c r="B139" s="68" t="str">
        <f>IF('Ümumi baza'!B139="","",'Ümumi baza'!B139)</f>
        <v/>
      </c>
      <c r="C139" s="68" t="s">
        <v>87</v>
      </c>
      <c r="D139" s="68" t="str">
        <f>IF('Ümumi baza'!L139="","",'Ümumi baza'!L139)</f>
        <v/>
      </c>
      <c r="E139" s="68" t="str">
        <f>IF('Ümumi baza'!Y139="","",'Ümumi baza'!Y139)</f>
        <v/>
      </c>
      <c r="F139" s="68" t="str">
        <f>IF('Ümumi baza'!Z139="","",'Ümumi baza'!Z139)</f>
        <v/>
      </c>
      <c r="G139" s="68" t="str">
        <f>IF('Ümumi baza'!AA139="","",'Ümumi baza'!AA139)</f>
        <v/>
      </c>
      <c r="H139" s="68" t="str">
        <f>IF('Ümumi baza'!AB139="","",'Ümumi baza'!AB139)</f>
        <v/>
      </c>
      <c r="I139" s="68" t="str">
        <f>IF('Ümumi baza'!AC139="","",'Ümumi baza'!AC139)</f>
        <v/>
      </c>
      <c r="J139" s="68" t="str">
        <f>IF('Ümumi baza'!AD139="","",'Ümumi baza'!AD139)</f>
        <v/>
      </c>
      <c r="K139" s="68" t="str">
        <f>IF('Ümumi baza'!AQ139="","",'Ümumi baza'!AQ139)</f>
        <v/>
      </c>
      <c r="L139" s="68" t="str">
        <f>IF('Ümumi baza'!BD139="","",'Ümumi baza'!BD139)</f>
        <v/>
      </c>
      <c r="M139" s="68" t="str">
        <f>IF('Ümumi baza'!BE139="","",'Ümumi baza'!BE139)</f>
        <v/>
      </c>
      <c r="N139" s="68" t="str">
        <f>IF('Ümumi baza'!BF139="","",'Ümumi baza'!BF139)</f>
        <v/>
      </c>
      <c r="O139" s="68" t="str">
        <f>IF('Ümumi baza'!BG139="","",'Ümumi baza'!BG139)</f>
        <v/>
      </c>
      <c r="P139" s="68" t="str">
        <f>IF('Ümumi baza'!BH139="","",'Ümumi baza'!BH139)</f>
        <v/>
      </c>
      <c r="Q139" s="68" t="str">
        <f>IF('Ümumi baza'!BI139="","",'Ümumi baza'!BI139)</f>
        <v/>
      </c>
      <c r="R139" s="68" t="str">
        <f>IF('Ümumi baza'!BV139="","",'Ümumi baza'!BV139)</f>
        <v/>
      </c>
      <c r="S139" s="68" t="str">
        <f>IF('Ümumi baza'!CI139="","",'Ümumi baza'!CI139)</f>
        <v/>
      </c>
      <c r="T139" s="68" t="str">
        <f>IF('Ümumi baza'!CJ139="","",'Ümumi baza'!CJ139)</f>
        <v/>
      </c>
      <c r="U139" s="68" t="str">
        <f>IF('Ümumi baza'!CK139="","",'Ümumi baza'!CK139)</f>
        <v/>
      </c>
      <c r="V139" s="68" t="str">
        <f>IF('Ümumi baza'!CL139="","",'Ümumi baza'!CL139)</f>
        <v/>
      </c>
      <c r="W139" s="68" t="str">
        <f>IF('Ümumi baza'!CM139="","",'Ümumi baza'!CM139)</f>
        <v/>
      </c>
      <c r="X139" s="68" t="str">
        <f>IF('Ümumi baza'!CN139="","",'Ümumi baza'!CN139)</f>
        <v/>
      </c>
      <c r="Y139" s="68">
        <f>IF('Ümumi baza'!DA139="","",'Ümumi baza'!DA139)</f>
        <v>0</v>
      </c>
      <c r="Z139" s="68">
        <f>IF('Ümumi baza'!DN139="","",'Ümumi baza'!DN139)</f>
        <v>0</v>
      </c>
      <c r="AA139" s="68">
        <f>IF('Ümumi baza'!DO139="","",'Ümumi baza'!DO139)</f>
        <v>0</v>
      </c>
      <c r="AB139" s="68">
        <f>IF('Ümumi baza'!DP139="","",'Ümumi baza'!DP139)</f>
        <v>0</v>
      </c>
      <c r="AC139" s="68">
        <f>IF('Ümumi baza'!DQ139="","",'Ümumi baza'!DQ139)</f>
        <v>0</v>
      </c>
      <c r="AD139" s="68">
        <f>IF('Ümumi baza'!DR139="","",'Ümumi baza'!DR139)</f>
        <v>0</v>
      </c>
      <c r="AE139" s="68">
        <f>IF('Ümumi baza'!DS139="","",'Ümumi baza'!DS139)</f>
        <v>0</v>
      </c>
      <c r="AF139" s="68" t="str">
        <f>IF('Ümumi baza'!EF139="","",'Ümumi baza'!EF139)</f>
        <v/>
      </c>
      <c r="AG139" s="68" t="str">
        <f>IF('Ümumi baza'!ES139="","",'Ümumi baza'!ES139)</f>
        <v/>
      </c>
      <c r="AH139" s="68" t="str">
        <f>IF('Ümumi baza'!ET139="","",'Ümumi baza'!ET139)</f>
        <v/>
      </c>
      <c r="AI139" s="68" t="str">
        <f>IF('Ümumi baza'!EU139="","",'Ümumi baza'!EU139)</f>
        <v/>
      </c>
      <c r="AJ139" s="68" t="str">
        <f>IF('Ümumi baza'!EV139="","",'Ümumi baza'!EV139)</f>
        <v/>
      </c>
      <c r="AK139" s="68" t="str">
        <f>IF('Ümumi baza'!EW139="","",'Ümumi baza'!EW139)</f>
        <v/>
      </c>
      <c r="AL139" s="68" t="str">
        <f>IF('Ümumi baza'!EX139="","",'Ümumi baza'!EX139)</f>
        <v/>
      </c>
      <c r="AM139" s="68">
        <f>IF('Ümumi baza'!FK139="","",'Ümumi baza'!FK139)</f>
        <v>47.420634920634917</v>
      </c>
      <c r="AN139" s="68">
        <f>IF('Ümumi baza'!FX139="","",'Ümumi baza'!FX139)</f>
        <v>0</v>
      </c>
      <c r="AO139" s="68">
        <f>IF('Ümumi baza'!FY139="","",'Ümumi baza'!FY139)</f>
        <v>0</v>
      </c>
      <c r="AP139" s="68">
        <f>IF('Ümumi baza'!FZ139="","",'Ümumi baza'!FZ139)</f>
        <v>54.952889702889706</v>
      </c>
      <c r="AQ139" s="68">
        <f>IF('Ümumi baza'!GA139="","",'Ümumi baza'!GA139)</f>
        <v>0</v>
      </c>
      <c r="AR139" s="68">
        <f>IF('Ümumi baza'!GB139="","",'Ümumi baza'!GB139)</f>
        <v>54.952889702889706</v>
      </c>
      <c r="AS139" s="68">
        <f>IF('Ümumi baza'!GC139="","",'Ümumi baza'!GC139)</f>
        <v>0</v>
      </c>
      <c r="AT139" s="68" t="str">
        <f>IF('Ümumi baza'!GP139="","",'Ümumi baza'!GP139)</f>
        <v/>
      </c>
      <c r="AU139" s="68" t="str">
        <f>IF('Ümumi baza'!HC139="","",'Ümumi baza'!HC139)</f>
        <v/>
      </c>
      <c r="AV139" s="68" t="str">
        <f>IF('Ümumi baza'!HD139="","",'Ümumi baza'!HD139)</f>
        <v/>
      </c>
      <c r="AW139" s="68" t="str">
        <f>IF('Ümumi baza'!HE139="","",'Ümumi baza'!HE139)</f>
        <v/>
      </c>
      <c r="AX139" s="68" t="str">
        <f>IF('Ümumi baza'!HF139="","",'Ümumi baza'!HF139)</f>
        <v/>
      </c>
      <c r="AY139" s="68" t="str">
        <f>IF('Ümumi baza'!HG139="","",'Ümumi baza'!HG139)</f>
        <v/>
      </c>
      <c r="AZ139" s="68" t="str">
        <f>IF('Ümumi baza'!HH139="","",'Ümumi baza'!HH139)</f>
        <v/>
      </c>
      <c r="BA139" s="68">
        <f>IF('Ümumi baza'!HU139="","",'Ümumi baza'!HU139)</f>
        <v>50.804166666666667</v>
      </c>
      <c r="BB139" s="68">
        <f>IF('Ümumi baza'!IH139="","",'Ümumi baza'!IH139)</f>
        <v>0</v>
      </c>
      <c r="BC139" s="68">
        <f>IF('Ümumi baza'!II139="","",'Ümumi baza'!II139)</f>
        <v>0</v>
      </c>
      <c r="BD139" s="68">
        <f>IF('Ümumi baza'!IJ139="","",'Ümumi baza'!IJ139)</f>
        <v>67.808432539682556</v>
      </c>
      <c r="BE139" s="68">
        <f>IF('Ümumi baza'!IK139="","",'Ümumi baza'!IK139)</f>
        <v>0</v>
      </c>
      <c r="BF139" s="68">
        <f>IF('Ümumi baza'!IL139="","",'Ümumi baza'!IL139)</f>
        <v>67.808432539682556</v>
      </c>
      <c r="BG139" s="68">
        <f>IF('Ümumi baza'!IM139="","",'Ümumi baza'!IM139)</f>
        <v>0</v>
      </c>
      <c r="BH139" s="68">
        <f>IF('Ümumi baza'!IZ139="","",'Ümumi baza'!IZ139)</f>
        <v>0</v>
      </c>
      <c r="BI139" s="68">
        <f>IF('Ümumi baza'!JM139="","",'Ümumi baza'!JM139)</f>
        <v>0</v>
      </c>
      <c r="BJ139" s="68">
        <f>IF('Ümumi baza'!JN139="","",'Ümumi baza'!JN139)</f>
        <v>0</v>
      </c>
      <c r="BK139" s="68">
        <f>IF('Ümumi baza'!JO139="","",'Ümumi baza'!JO139)</f>
        <v>0</v>
      </c>
      <c r="BL139" s="68">
        <f>IF('Ümumi baza'!JP139="","",'Ümumi baza'!JP139)</f>
        <v>0</v>
      </c>
      <c r="BM139" s="68">
        <f>IF('Ümumi baza'!JQ139="","",'Ümumi baza'!JQ139)</f>
        <v>0</v>
      </c>
      <c r="BN139" s="68">
        <f>IF('Ümumi baza'!JR139="","",'Ümumi baza'!JR139)</f>
        <v>0</v>
      </c>
      <c r="BO139" s="68" t="str">
        <f>IF('Ümumi baza'!KE139="","",'Ümumi baza'!KE139)</f>
        <v/>
      </c>
      <c r="BP139" s="68" t="str">
        <f>IF('Ümumi baza'!KR139="","",'Ümumi baza'!KR139)</f>
        <v/>
      </c>
      <c r="BQ139" s="68" t="str">
        <f>IF('Ümumi baza'!KS139="","",'Ümumi baza'!KS139)</f>
        <v/>
      </c>
      <c r="BR139" s="68" t="str">
        <f>IF('Ümumi baza'!KT139="","",'Ümumi baza'!KT139)</f>
        <v/>
      </c>
      <c r="BS139" s="68" t="str">
        <f>IF('Ümumi baza'!KU139="","",'Ümumi baza'!KU139)</f>
        <v/>
      </c>
      <c r="BT139" s="68" t="str">
        <f>IF('Ümumi baza'!KV139="","",'Ümumi baza'!KV139)</f>
        <v/>
      </c>
      <c r="BU139" s="68" t="str">
        <f>IF('Ümumi baza'!KW139="","",'Ümumi baza'!KW139)</f>
        <v/>
      </c>
      <c r="BV139" s="68">
        <f>IF('Ümumi baza'!LJ139="","",'Ümumi baza'!LJ139)</f>
        <v>0</v>
      </c>
      <c r="BW139" s="68">
        <f>IF('Ümumi baza'!LW139="","",'Ümumi baza'!LW139)</f>
        <v>0</v>
      </c>
      <c r="BX139" s="68">
        <f>IF('Ümumi baza'!LX139="","",'Ümumi baza'!LX139)</f>
        <v>0</v>
      </c>
      <c r="BY139" s="68">
        <f>IF('Ümumi baza'!LY139="","",'Ümumi baza'!LY139)</f>
        <v>0</v>
      </c>
      <c r="BZ139" s="68">
        <f>IF('Ümumi baza'!LZ139="","",'Ümumi baza'!LZ139)</f>
        <v>0</v>
      </c>
      <c r="CA139" s="68">
        <f>IF('Ümumi baza'!MA139="","",'Ümumi baza'!MA139)</f>
        <v>0</v>
      </c>
      <c r="CB139" s="68">
        <f>IF('Ümumi baza'!MB139="","",'Ümumi baza'!MB139)</f>
        <v>0</v>
      </c>
      <c r="CC139" s="68" t="str">
        <f>IF('Ümumi baza'!MO139="","",'Ümumi baza'!MO139)</f>
        <v/>
      </c>
      <c r="CD139" s="68" t="str">
        <f>IF('Ümumi baza'!NB139="","",'Ümumi baza'!NB139)</f>
        <v/>
      </c>
      <c r="CE139" s="68" t="str">
        <f>IF('Ümumi baza'!NC139="","",'Ümumi baza'!NC139)</f>
        <v/>
      </c>
      <c r="CF139" s="68" t="str">
        <f>IF('Ümumi baza'!ND139="","",'Ümumi baza'!ND139)</f>
        <v/>
      </c>
      <c r="CG139" s="68" t="str">
        <f>IF('Ümumi baza'!NE139="","",'Ümumi baza'!NE139)</f>
        <v/>
      </c>
      <c r="CH139" s="68" t="str">
        <f>IF('Ümumi baza'!NF139="","",'Ümumi baza'!NF139)</f>
        <v/>
      </c>
      <c r="CI139" s="68" t="str">
        <f>IF('Ümumi baza'!NG139="","",'Ümumi baza'!NG139)</f>
        <v/>
      </c>
      <c r="CJ139" s="69">
        <f t="shared" si="15"/>
        <v>19.644960317460317</v>
      </c>
      <c r="CK139" s="69">
        <f t="shared" si="16"/>
        <v>0</v>
      </c>
      <c r="CL139" s="69">
        <f t="shared" si="17"/>
        <v>0</v>
      </c>
      <c r="CM139" s="69">
        <f t="shared" si="18"/>
        <v>24.552264448514453</v>
      </c>
      <c r="CN139" s="69">
        <f t="shared" si="19"/>
        <v>0</v>
      </c>
      <c r="CO139" s="69">
        <f t="shared" si="20"/>
        <v>24.552264448514453</v>
      </c>
      <c r="CP139" s="69">
        <f t="shared" si="21"/>
        <v>0</v>
      </c>
    </row>
    <row r="140" spans="1:94" x14ac:dyDescent="0.3">
      <c r="A140" s="63"/>
      <c r="B140" s="68" t="str">
        <f>IF('Ümumi baza'!B140="","",'Ümumi baza'!B140)</f>
        <v/>
      </c>
      <c r="C140" s="68" t="s">
        <v>88</v>
      </c>
      <c r="D140" s="68" t="str">
        <f>IF('Ümumi baza'!L140="","",'Ümumi baza'!L140)</f>
        <v/>
      </c>
      <c r="E140" s="68" t="str">
        <f>IF('Ümumi baza'!Y140="","",'Ümumi baza'!Y140)</f>
        <v/>
      </c>
      <c r="F140" s="68" t="str">
        <f>IF('Ümumi baza'!Z140="","",'Ümumi baza'!Z140)</f>
        <v/>
      </c>
      <c r="G140" s="68" t="str">
        <f>IF('Ümumi baza'!AA140="","",'Ümumi baza'!AA140)</f>
        <v/>
      </c>
      <c r="H140" s="68" t="str">
        <f>IF('Ümumi baza'!AB140="","",'Ümumi baza'!AB140)</f>
        <v/>
      </c>
      <c r="I140" s="68" t="str">
        <f>IF('Ümumi baza'!AC140="","",'Ümumi baza'!AC140)</f>
        <v/>
      </c>
      <c r="J140" s="68" t="str">
        <f>IF('Ümumi baza'!AD140="","",'Ümumi baza'!AD140)</f>
        <v/>
      </c>
      <c r="K140" s="68" t="str">
        <f>IF('Ümumi baza'!AQ140="","",'Ümumi baza'!AQ140)</f>
        <v/>
      </c>
      <c r="L140" s="68" t="str">
        <f>IF('Ümumi baza'!BD140="","",'Ümumi baza'!BD140)</f>
        <v/>
      </c>
      <c r="M140" s="68" t="str">
        <f>IF('Ümumi baza'!BE140="","",'Ümumi baza'!BE140)</f>
        <v/>
      </c>
      <c r="N140" s="68" t="str">
        <f>IF('Ümumi baza'!BF140="","",'Ümumi baza'!BF140)</f>
        <v/>
      </c>
      <c r="O140" s="68" t="str">
        <f>IF('Ümumi baza'!BG140="","",'Ümumi baza'!BG140)</f>
        <v/>
      </c>
      <c r="P140" s="68" t="str">
        <f>IF('Ümumi baza'!BH140="","",'Ümumi baza'!BH140)</f>
        <v/>
      </c>
      <c r="Q140" s="68" t="str">
        <f>IF('Ümumi baza'!BI140="","",'Ümumi baza'!BI140)</f>
        <v/>
      </c>
      <c r="R140" s="68" t="str">
        <f>IF('Ümumi baza'!BV140="","",'Ümumi baza'!BV140)</f>
        <v/>
      </c>
      <c r="S140" s="68" t="str">
        <f>IF('Ümumi baza'!CI140="","",'Ümumi baza'!CI140)</f>
        <v/>
      </c>
      <c r="T140" s="68" t="str">
        <f>IF('Ümumi baza'!CJ140="","",'Ümumi baza'!CJ140)</f>
        <v/>
      </c>
      <c r="U140" s="68" t="str">
        <f>IF('Ümumi baza'!CK140="","",'Ümumi baza'!CK140)</f>
        <v/>
      </c>
      <c r="V140" s="68" t="str">
        <f>IF('Ümumi baza'!CL140="","",'Ümumi baza'!CL140)</f>
        <v/>
      </c>
      <c r="W140" s="68" t="str">
        <f>IF('Ümumi baza'!CM140="","",'Ümumi baza'!CM140)</f>
        <v/>
      </c>
      <c r="X140" s="68" t="str">
        <f>IF('Ümumi baza'!CN140="","",'Ümumi baza'!CN140)</f>
        <v/>
      </c>
      <c r="Y140" s="68" t="str">
        <f>IF('Ümumi baza'!DA140="","",'Ümumi baza'!DA140)</f>
        <v/>
      </c>
      <c r="Z140" s="68" t="str">
        <f>IF('Ümumi baza'!DN140="","",'Ümumi baza'!DN140)</f>
        <v/>
      </c>
      <c r="AA140" s="68" t="str">
        <f>IF('Ümumi baza'!DO140="","",'Ümumi baza'!DO140)</f>
        <v/>
      </c>
      <c r="AB140" s="68" t="str">
        <f>IF('Ümumi baza'!DP140="","",'Ümumi baza'!DP140)</f>
        <v/>
      </c>
      <c r="AC140" s="68" t="str">
        <f>IF('Ümumi baza'!DQ140="","",'Ümumi baza'!DQ140)</f>
        <v/>
      </c>
      <c r="AD140" s="68" t="str">
        <f>IF('Ümumi baza'!DR140="","",'Ümumi baza'!DR140)</f>
        <v/>
      </c>
      <c r="AE140" s="68" t="str">
        <f>IF('Ümumi baza'!DS140="","",'Ümumi baza'!DS140)</f>
        <v/>
      </c>
      <c r="AF140" s="68">
        <f>IF('Ümumi baza'!EF140="","",'Ümumi baza'!EF140)</f>
        <v>57.129629629629633</v>
      </c>
      <c r="AG140" s="68" t="str">
        <f>IF('Ümumi baza'!ES140="","",'Ümumi baza'!ES140)</f>
        <v/>
      </c>
      <c r="AH140" s="68" t="str">
        <f>IF('Ümumi baza'!ET140="","",'Ümumi baza'!ET140)</f>
        <v/>
      </c>
      <c r="AI140" s="68">
        <f>IF('Ümumi baza'!EU140="","",'Ümumi baza'!EU140)</f>
        <v>17.23989898989899</v>
      </c>
      <c r="AJ140" s="68">
        <f>IF('Ümumi baza'!EV140="","",'Ümumi baza'!EV140)</f>
        <v>25.004769921436587</v>
      </c>
      <c r="AK140" s="68">
        <f>IF('Ümumi baza'!EW140="","",'Ümumi baza'!EW140)</f>
        <v>23.51739618406285</v>
      </c>
      <c r="AL140" s="68" t="str">
        <f>IF('Ümumi baza'!EX140="","",'Ümumi baza'!EX140)</f>
        <v/>
      </c>
      <c r="AM140" s="68">
        <f>IF('Ümumi baza'!FK140="","",'Ümumi baza'!FK140)</f>
        <v>31.805555555555557</v>
      </c>
      <c r="AN140" s="68" t="str">
        <f>IF('Ümumi baza'!FX140="","",'Ümumi baza'!FX140)</f>
        <v/>
      </c>
      <c r="AO140" s="68" t="str">
        <f>IF('Ümumi baza'!FY140="","",'Ümumi baza'!FY140)</f>
        <v/>
      </c>
      <c r="AP140" s="68">
        <f>IF('Ümumi baza'!FZ140="","",'Ümumi baza'!FZ140)</f>
        <v>16.57875457875458</v>
      </c>
      <c r="AQ140" s="68" t="str">
        <f>IF('Ümumi baza'!GA140="","",'Ümumi baza'!GA140)</f>
        <v/>
      </c>
      <c r="AR140" s="68">
        <f>IF('Ümumi baza'!GB140="","",'Ümumi baza'!GB140)</f>
        <v>16.57875457875458</v>
      </c>
      <c r="AS140" s="68" t="str">
        <f>IF('Ümumi baza'!GC140="","",'Ümumi baza'!GC140)</f>
        <v/>
      </c>
      <c r="AT140" s="68">
        <f>IF('Ümumi baza'!GP140="","",'Ümumi baza'!GP140)</f>
        <v>85.322070505136878</v>
      </c>
      <c r="AU140" s="68" t="str">
        <f>IF('Ümumi baza'!HC140="","",'Ümumi baza'!HC140)</f>
        <v/>
      </c>
      <c r="AV140" s="68" t="str">
        <f>IF('Ümumi baza'!HD140="","",'Ümumi baza'!HD140)</f>
        <v/>
      </c>
      <c r="AW140" s="68">
        <f>IF('Ümumi baza'!HE140="","",'Ümumi baza'!HE140)</f>
        <v>22.019647019647017</v>
      </c>
      <c r="AX140" s="68">
        <f>IF('Ümumi baza'!HF140="","",'Ümumi baza'!HF140)</f>
        <v>30.434782608695652</v>
      </c>
      <c r="AY140" s="68">
        <f>IF('Ümumi baza'!HG140="","",'Ümumi baza'!HG140)</f>
        <v>22.019647019647017</v>
      </c>
      <c r="AZ140" s="68" t="str">
        <f>IF('Ümumi baza'!HH140="","",'Ümumi baza'!HH140)</f>
        <v/>
      </c>
      <c r="BA140" s="68">
        <f>IF('Ümumi baza'!HU140="","",'Ümumi baza'!HU140)</f>
        <v>31.159420289855074</v>
      </c>
      <c r="BB140" s="68" t="str">
        <f>IF('Ümumi baza'!IH140="","",'Ümumi baza'!IH140)</f>
        <v/>
      </c>
      <c r="BC140" s="68" t="str">
        <f>IF('Ümumi baza'!II140="","",'Ümumi baza'!II140)</f>
        <v/>
      </c>
      <c r="BD140" s="68">
        <f>IF('Ümumi baza'!IJ140="","",'Ümumi baza'!IJ140)</f>
        <v>28.017399267399266</v>
      </c>
      <c r="BE140" s="68" t="str">
        <f>IF('Ümumi baza'!IK140="","",'Ümumi baza'!IK140)</f>
        <v/>
      </c>
      <c r="BF140" s="68">
        <f>IF('Ümumi baza'!IL140="","",'Ümumi baza'!IL140)</f>
        <v>28.017399267399266</v>
      </c>
      <c r="BG140" s="68" t="str">
        <f>IF('Ümumi baza'!IM140="","",'Ümumi baza'!IM140)</f>
        <v/>
      </c>
      <c r="BH140" s="68" t="str">
        <f>IF('Ümumi baza'!IZ140="","",'Ümumi baza'!IZ140)</f>
        <v/>
      </c>
      <c r="BI140" s="68" t="str">
        <f>IF('Ümumi baza'!JM140="","",'Ümumi baza'!JM140)</f>
        <v/>
      </c>
      <c r="BJ140" s="68" t="str">
        <f>IF('Ümumi baza'!JN140="","",'Ümumi baza'!JN140)</f>
        <v/>
      </c>
      <c r="BK140" s="68" t="str">
        <f>IF('Ümumi baza'!JO140="","",'Ümumi baza'!JO140)</f>
        <v/>
      </c>
      <c r="BL140" s="68" t="str">
        <f>IF('Ümumi baza'!JP140="","",'Ümumi baza'!JP140)</f>
        <v/>
      </c>
      <c r="BM140" s="68" t="str">
        <f>IF('Ümumi baza'!JQ140="","",'Ümumi baza'!JQ140)</f>
        <v/>
      </c>
      <c r="BN140" s="68" t="str">
        <f>IF('Ümumi baza'!JR140="","",'Ümumi baza'!JR140)</f>
        <v/>
      </c>
      <c r="BO140" s="68" t="str">
        <f>IF('Ümumi baza'!KE140="","",'Ümumi baza'!KE140)</f>
        <v/>
      </c>
      <c r="BP140" s="68" t="str">
        <f>IF('Ümumi baza'!KR140="","",'Ümumi baza'!KR140)</f>
        <v/>
      </c>
      <c r="BQ140" s="68" t="str">
        <f>IF('Ümumi baza'!KS140="","",'Ümumi baza'!KS140)</f>
        <v/>
      </c>
      <c r="BR140" s="68" t="str">
        <f>IF('Ümumi baza'!KT140="","",'Ümumi baza'!KT140)</f>
        <v/>
      </c>
      <c r="BS140" s="68" t="str">
        <f>IF('Ümumi baza'!KU140="","",'Ümumi baza'!KU140)</f>
        <v/>
      </c>
      <c r="BT140" s="68" t="str">
        <f>IF('Ümumi baza'!KV140="","",'Ümumi baza'!KV140)</f>
        <v/>
      </c>
      <c r="BU140" s="68" t="str">
        <f>IF('Ümumi baza'!KW140="","",'Ümumi baza'!KW140)</f>
        <v/>
      </c>
      <c r="BV140" s="68" t="str">
        <f>IF('Ümumi baza'!LJ140="","",'Ümumi baza'!LJ140)</f>
        <v/>
      </c>
      <c r="BW140" s="68" t="str">
        <f>IF('Ümumi baza'!LW140="","",'Ümumi baza'!LW140)</f>
        <v/>
      </c>
      <c r="BX140" s="68" t="str">
        <f>IF('Ümumi baza'!LX140="","",'Ümumi baza'!LX140)</f>
        <v/>
      </c>
      <c r="BY140" s="68" t="str">
        <f>IF('Ümumi baza'!LY140="","",'Ümumi baza'!LY140)</f>
        <v/>
      </c>
      <c r="BZ140" s="68" t="str">
        <f>IF('Ümumi baza'!LZ140="","",'Ümumi baza'!LZ140)</f>
        <v/>
      </c>
      <c r="CA140" s="68" t="str">
        <f>IF('Ümumi baza'!MA140="","",'Ümumi baza'!MA140)</f>
        <v/>
      </c>
      <c r="CB140" s="68" t="str">
        <f>IF('Ümumi baza'!MB140="","",'Ümumi baza'!MB140)</f>
        <v/>
      </c>
      <c r="CC140" s="68">
        <f>IF('Ümumi baza'!MO140="","",'Ümumi baza'!MO140)</f>
        <v>23.529411764705884</v>
      </c>
      <c r="CD140" s="68" t="str">
        <f>IF('Ümumi baza'!NB140="","",'Ümumi baza'!NB140)</f>
        <v/>
      </c>
      <c r="CE140" s="68" t="str">
        <f>IF('Ümumi baza'!NC140="","",'Ümumi baza'!NC140)</f>
        <v/>
      </c>
      <c r="CF140" s="68">
        <f>IF('Ümumi baza'!ND140="","",'Ümumi baza'!ND140)</f>
        <v>61.111111111111114</v>
      </c>
      <c r="CG140" s="68">
        <f>IF('Ümumi baza'!NE140="","",'Ümumi baza'!NE140)</f>
        <v>61.111111111111114</v>
      </c>
      <c r="CH140" s="68">
        <f>IF('Ümumi baza'!NF140="","",'Ümumi baza'!NF140)</f>
        <v>61.111111111111114</v>
      </c>
      <c r="CI140" s="68" t="str">
        <f>IF('Ümumi baza'!NG140="","",'Ümumi baza'!NG140)</f>
        <v/>
      </c>
      <c r="CJ140" s="69">
        <f t="shared" si="15"/>
        <v>45.789217548976602</v>
      </c>
      <c r="CK140" s="69" t="e">
        <f t="shared" si="16"/>
        <v>#DIV/0!</v>
      </c>
      <c r="CL140" s="69" t="e">
        <f t="shared" si="17"/>
        <v>#DIV/0!</v>
      </c>
      <c r="CM140" s="69">
        <f t="shared" si="18"/>
        <v>28.993362193362191</v>
      </c>
      <c r="CN140" s="69">
        <f t="shared" si="19"/>
        <v>38.85022121374778</v>
      </c>
      <c r="CO140" s="69">
        <f t="shared" si="20"/>
        <v>30.248861632194963</v>
      </c>
      <c r="CP140" s="69" t="e">
        <f t="shared" si="21"/>
        <v>#DIV/0!</v>
      </c>
    </row>
    <row r="141" spans="1:94" x14ac:dyDescent="0.3">
      <c r="A141" s="63"/>
      <c r="B141" s="68" t="str">
        <f>IF('Ümumi baza'!B141="","",'Ümumi baza'!B141)</f>
        <v/>
      </c>
      <c r="C141" s="68" t="s">
        <v>89</v>
      </c>
      <c r="D141" s="68" t="str">
        <f>IF('Ümumi baza'!L141="","",'Ümumi baza'!L141)</f>
        <v/>
      </c>
      <c r="E141" s="68" t="str">
        <f>IF('Ümumi baza'!Y141="","",'Ümumi baza'!Y141)</f>
        <v/>
      </c>
      <c r="F141" s="68" t="str">
        <f>IF('Ümumi baza'!Z141="","",'Ümumi baza'!Z141)</f>
        <v/>
      </c>
      <c r="G141" s="68" t="str">
        <f>IF('Ümumi baza'!AA141="","",'Ümumi baza'!AA141)</f>
        <v/>
      </c>
      <c r="H141" s="68" t="str">
        <f>IF('Ümumi baza'!AB141="","",'Ümumi baza'!AB141)</f>
        <v/>
      </c>
      <c r="I141" s="68" t="str">
        <f>IF('Ümumi baza'!AC141="","",'Ümumi baza'!AC141)</f>
        <v/>
      </c>
      <c r="J141" s="68" t="str">
        <f>IF('Ümumi baza'!AD141="","",'Ümumi baza'!AD141)</f>
        <v/>
      </c>
      <c r="K141" s="68" t="str">
        <f>IF('Ümumi baza'!AQ141="","",'Ümumi baza'!AQ141)</f>
        <v/>
      </c>
      <c r="L141" s="68" t="str">
        <f>IF('Ümumi baza'!BD141="","",'Ümumi baza'!BD141)</f>
        <v/>
      </c>
      <c r="M141" s="68" t="str">
        <f>IF('Ümumi baza'!BE141="","",'Ümumi baza'!BE141)</f>
        <v/>
      </c>
      <c r="N141" s="68" t="str">
        <f>IF('Ümumi baza'!BF141="","",'Ümumi baza'!BF141)</f>
        <v/>
      </c>
      <c r="O141" s="68" t="str">
        <f>IF('Ümumi baza'!BG141="","",'Ümumi baza'!BG141)</f>
        <v/>
      </c>
      <c r="P141" s="68" t="str">
        <f>IF('Ümumi baza'!BH141="","",'Ümumi baza'!BH141)</f>
        <v/>
      </c>
      <c r="Q141" s="68" t="str">
        <f>IF('Ümumi baza'!BI141="","",'Ümumi baza'!BI141)</f>
        <v/>
      </c>
      <c r="R141" s="68" t="str">
        <f>IF('Ümumi baza'!BV141="","",'Ümumi baza'!BV141)</f>
        <v/>
      </c>
      <c r="S141" s="68" t="str">
        <f>IF('Ümumi baza'!CI141="","",'Ümumi baza'!CI141)</f>
        <v/>
      </c>
      <c r="T141" s="68" t="str">
        <f>IF('Ümumi baza'!CJ141="","",'Ümumi baza'!CJ141)</f>
        <v/>
      </c>
      <c r="U141" s="68" t="str">
        <f>IF('Ümumi baza'!CK141="","",'Ümumi baza'!CK141)</f>
        <v/>
      </c>
      <c r="V141" s="68" t="str">
        <f>IF('Ümumi baza'!CL141="","",'Ümumi baza'!CL141)</f>
        <v/>
      </c>
      <c r="W141" s="68" t="str">
        <f>IF('Ümumi baza'!CM141="","",'Ümumi baza'!CM141)</f>
        <v/>
      </c>
      <c r="X141" s="68" t="str">
        <f>IF('Ümumi baza'!CN141="","",'Ümumi baza'!CN141)</f>
        <v/>
      </c>
      <c r="Y141" s="68" t="str">
        <f>IF('Ümumi baza'!DA141="","",'Ümumi baza'!DA141)</f>
        <v/>
      </c>
      <c r="Z141" s="68" t="str">
        <f>IF('Ümumi baza'!DN141="","",'Ümumi baza'!DN141)</f>
        <v/>
      </c>
      <c r="AA141" s="68" t="str">
        <f>IF('Ümumi baza'!DO141="","",'Ümumi baza'!DO141)</f>
        <v/>
      </c>
      <c r="AB141" s="68" t="str">
        <f>IF('Ümumi baza'!DP141="","",'Ümumi baza'!DP141)</f>
        <v/>
      </c>
      <c r="AC141" s="68" t="str">
        <f>IF('Ümumi baza'!DQ141="","",'Ümumi baza'!DQ141)</f>
        <v/>
      </c>
      <c r="AD141" s="68" t="str">
        <f>IF('Ümumi baza'!DR141="","",'Ümumi baza'!DR141)</f>
        <v/>
      </c>
      <c r="AE141" s="68" t="str">
        <f>IF('Ümumi baza'!DS141="","",'Ümumi baza'!DS141)</f>
        <v/>
      </c>
      <c r="AF141" s="68">
        <f>IF('Ümumi baza'!EF141="","",'Ümumi baza'!EF141)</f>
        <v>25.462962962962962</v>
      </c>
      <c r="AG141" s="68" t="str">
        <f>IF('Ümumi baza'!ES141="","",'Ümumi baza'!ES141)</f>
        <v/>
      </c>
      <c r="AH141" s="68" t="str">
        <f>IF('Ümumi baza'!ET141="","",'Ümumi baza'!ET141)</f>
        <v/>
      </c>
      <c r="AI141" s="68">
        <f>IF('Ümumi baza'!EU141="","",'Ümumi baza'!EU141)</f>
        <v>36.843434343434346</v>
      </c>
      <c r="AJ141" s="68">
        <f>IF('Ümumi baza'!EV141="","",'Ümumi baza'!EV141)</f>
        <v>40.881313131313135</v>
      </c>
      <c r="AK141" s="68">
        <f>IF('Ümumi baza'!EW141="","",'Ümumi baza'!EW141)</f>
        <v>40.76262626262627</v>
      </c>
      <c r="AL141" s="68" t="str">
        <f>IF('Ümumi baza'!EX141="","",'Ümumi baza'!EX141)</f>
        <v/>
      </c>
      <c r="AM141" s="68">
        <f>IF('Ümumi baza'!FK141="","",'Ümumi baza'!FK141)</f>
        <v>38.083333333333336</v>
      </c>
      <c r="AN141" s="68" t="str">
        <f>IF('Ümumi baza'!FX141="","",'Ümumi baza'!FX141)</f>
        <v/>
      </c>
      <c r="AO141" s="68" t="str">
        <f>IF('Ümumi baza'!FY141="","",'Ümumi baza'!FY141)</f>
        <v/>
      </c>
      <c r="AP141" s="68">
        <f>IF('Ümumi baza'!FZ141="","",'Ümumi baza'!FZ141)</f>
        <v>41.61904761904762</v>
      </c>
      <c r="AQ141" s="68" t="str">
        <f>IF('Ümumi baza'!GA141="","",'Ümumi baza'!GA141)</f>
        <v/>
      </c>
      <c r="AR141" s="68">
        <f>IF('Ümumi baza'!GB141="","",'Ümumi baza'!GB141)</f>
        <v>41.61904761904762</v>
      </c>
      <c r="AS141" s="68" t="str">
        <f>IF('Ümumi baza'!GC141="","",'Ümumi baza'!GC141)</f>
        <v/>
      </c>
      <c r="AT141" s="68">
        <f>IF('Ümumi baza'!GP141="","",'Ümumi baza'!GP141)</f>
        <v>10.611604261489846</v>
      </c>
      <c r="AU141" s="68" t="str">
        <f>IF('Ümumi baza'!HC141="","",'Ümumi baza'!HC141)</f>
        <v/>
      </c>
      <c r="AV141" s="68" t="str">
        <f>IF('Ümumi baza'!HD141="","",'Ümumi baza'!HD141)</f>
        <v/>
      </c>
      <c r="AW141" s="68">
        <f>IF('Ümumi baza'!HE141="","",'Ümumi baza'!HE141)</f>
        <v>45.413158270301132</v>
      </c>
      <c r="AX141" s="68">
        <f>IF('Ümumi baza'!HF141="","",'Ümumi baza'!HF141)</f>
        <v>60.869565217391305</v>
      </c>
      <c r="AY141" s="68">
        <f>IF('Ümumi baza'!HG141="","",'Ümumi baza'!HG141)</f>
        <v>45.413158270301132</v>
      </c>
      <c r="AZ141" s="68" t="str">
        <f>IF('Ümumi baza'!HH141="","",'Ümumi baza'!HH141)</f>
        <v/>
      </c>
      <c r="BA141" s="68">
        <f>IF('Ümumi baza'!HU141="","",'Ümumi baza'!HU141)</f>
        <v>28.639613526570049</v>
      </c>
      <c r="BB141" s="68" t="str">
        <f>IF('Ümumi baza'!IH141="","",'Ümumi baza'!IH141)</f>
        <v/>
      </c>
      <c r="BC141" s="68" t="str">
        <f>IF('Ümumi baza'!II141="","",'Ümumi baza'!II141)</f>
        <v/>
      </c>
      <c r="BD141" s="68">
        <f>IF('Ümumi baza'!IJ141="","",'Ümumi baza'!IJ141)</f>
        <v>35.266364070711894</v>
      </c>
      <c r="BE141" s="68" t="str">
        <f>IF('Ümumi baza'!IK141="","",'Ümumi baza'!IK141)</f>
        <v/>
      </c>
      <c r="BF141" s="68">
        <f>IF('Ümumi baza'!IL141="","",'Ümumi baza'!IL141)</f>
        <v>35.266364070711894</v>
      </c>
      <c r="BG141" s="68" t="str">
        <f>IF('Ümumi baza'!IM141="","",'Ümumi baza'!IM141)</f>
        <v/>
      </c>
      <c r="BH141" s="68" t="str">
        <f>IF('Ümumi baza'!IZ141="","",'Ümumi baza'!IZ141)</f>
        <v/>
      </c>
      <c r="BI141" s="68" t="str">
        <f>IF('Ümumi baza'!JM141="","",'Ümumi baza'!JM141)</f>
        <v/>
      </c>
      <c r="BJ141" s="68" t="str">
        <f>IF('Ümumi baza'!JN141="","",'Ümumi baza'!JN141)</f>
        <v/>
      </c>
      <c r="BK141" s="68" t="str">
        <f>IF('Ümumi baza'!JO141="","",'Ümumi baza'!JO141)</f>
        <v/>
      </c>
      <c r="BL141" s="68" t="str">
        <f>IF('Ümumi baza'!JP141="","",'Ümumi baza'!JP141)</f>
        <v/>
      </c>
      <c r="BM141" s="68" t="str">
        <f>IF('Ümumi baza'!JQ141="","",'Ümumi baza'!JQ141)</f>
        <v/>
      </c>
      <c r="BN141" s="68" t="str">
        <f>IF('Ümumi baza'!JR141="","",'Ümumi baza'!JR141)</f>
        <v/>
      </c>
      <c r="BO141" s="68" t="str">
        <f>IF('Ümumi baza'!KE141="","",'Ümumi baza'!KE141)</f>
        <v/>
      </c>
      <c r="BP141" s="68" t="str">
        <f>IF('Ümumi baza'!KR141="","",'Ümumi baza'!KR141)</f>
        <v/>
      </c>
      <c r="BQ141" s="68" t="str">
        <f>IF('Ümumi baza'!KS141="","",'Ümumi baza'!KS141)</f>
        <v/>
      </c>
      <c r="BR141" s="68" t="str">
        <f>IF('Ümumi baza'!KT141="","",'Ümumi baza'!KT141)</f>
        <v/>
      </c>
      <c r="BS141" s="68" t="str">
        <f>IF('Ümumi baza'!KU141="","",'Ümumi baza'!KU141)</f>
        <v/>
      </c>
      <c r="BT141" s="68" t="str">
        <f>IF('Ümumi baza'!KV141="","",'Ümumi baza'!KV141)</f>
        <v/>
      </c>
      <c r="BU141" s="68" t="str">
        <f>IF('Ümumi baza'!KW141="","",'Ümumi baza'!KW141)</f>
        <v/>
      </c>
      <c r="BV141" s="68" t="str">
        <f>IF('Ümumi baza'!LJ141="","",'Ümumi baza'!LJ141)</f>
        <v/>
      </c>
      <c r="BW141" s="68" t="str">
        <f>IF('Ümumi baza'!LW141="","",'Ümumi baza'!LW141)</f>
        <v/>
      </c>
      <c r="BX141" s="68" t="str">
        <f>IF('Ümumi baza'!LX141="","",'Ümumi baza'!LX141)</f>
        <v/>
      </c>
      <c r="BY141" s="68" t="str">
        <f>IF('Ümumi baza'!LY141="","",'Ümumi baza'!LY141)</f>
        <v/>
      </c>
      <c r="BZ141" s="68" t="str">
        <f>IF('Ümumi baza'!LZ141="","",'Ümumi baza'!LZ141)</f>
        <v/>
      </c>
      <c r="CA141" s="68" t="str">
        <f>IF('Ümumi baza'!MA141="","",'Ümumi baza'!MA141)</f>
        <v/>
      </c>
      <c r="CB141" s="68" t="str">
        <f>IF('Ümumi baza'!MB141="","",'Ümumi baza'!MB141)</f>
        <v/>
      </c>
      <c r="CC141" s="68">
        <f>IF('Ümumi baza'!MO141="","",'Ümumi baza'!MO141)</f>
        <v>41.176470588235297</v>
      </c>
      <c r="CD141" s="68" t="str">
        <f>IF('Ümumi baza'!NB141="","",'Ümumi baza'!NB141)</f>
        <v/>
      </c>
      <c r="CE141" s="68" t="str">
        <f>IF('Ümumi baza'!NC141="","",'Ümumi baza'!NC141)</f>
        <v/>
      </c>
      <c r="CF141" s="68">
        <f>IF('Ümumi baza'!ND141="","",'Ümumi baza'!ND141)</f>
        <v>27.777777777777779</v>
      </c>
      <c r="CG141" s="68">
        <f>IF('Ümumi baza'!NE141="","",'Ümumi baza'!NE141)</f>
        <v>33.333333333333336</v>
      </c>
      <c r="CH141" s="68">
        <f>IF('Ümumi baza'!NF141="","",'Ümumi baza'!NF141)</f>
        <v>27.777777777777779</v>
      </c>
      <c r="CI141" s="68" t="str">
        <f>IF('Ümumi baza'!NG141="","",'Ümumi baza'!NG141)</f>
        <v/>
      </c>
      <c r="CJ141" s="69">
        <f t="shared" si="15"/>
        <v>28.794796934518295</v>
      </c>
      <c r="CK141" s="69" t="e">
        <f t="shared" si="16"/>
        <v>#DIV/0!</v>
      </c>
      <c r="CL141" s="69" t="e">
        <f t="shared" si="17"/>
        <v>#DIV/0!</v>
      </c>
      <c r="CM141" s="69">
        <f t="shared" si="18"/>
        <v>37.383956416254549</v>
      </c>
      <c r="CN141" s="69">
        <f t="shared" si="19"/>
        <v>45.028070560679261</v>
      </c>
      <c r="CO141" s="69">
        <f t="shared" si="20"/>
        <v>38.167794800092935</v>
      </c>
      <c r="CP141" s="69" t="e">
        <f t="shared" si="21"/>
        <v>#DIV/0!</v>
      </c>
    </row>
    <row r="142" spans="1:94" x14ac:dyDescent="0.3">
      <c r="A142" s="63"/>
      <c r="B142" s="68" t="str">
        <f>IF('Ümumi baza'!B142="","",'Ümumi baza'!B142)</f>
        <v/>
      </c>
      <c r="C142" s="68" t="s">
        <v>90</v>
      </c>
      <c r="D142" s="68" t="str">
        <f>IF('Ümumi baza'!L142="","",'Ümumi baza'!L142)</f>
        <v/>
      </c>
      <c r="E142" s="68" t="str">
        <f>IF('Ümumi baza'!Y142="","",'Ümumi baza'!Y142)</f>
        <v/>
      </c>
      <c r="F142" s="68" t="str">
        <f>IF('Ümumi baza'!Z142="","",'Ümumi baza'!Z142)</f>
        <v/>
      </c>
      <c r="G142" s="68" t="str">
        <f>IF('Ümumi baza'!AA142="","",'Ümumi baza'!AA142)</f>
        <v/>
      </c>
      <c r="H142" s="68" t="str">
        <f>IF('Ümumi baza'!AB142="","",'Ümumi baza'!AB142)</f>
        <v/>
      </c>
      <c r="I142" s="68" t="str">
        <f>IF('Ümumi baza'!AC142="","",'Ümumi baza'!AC142)</f>
        <v/>
      </c>
      <c r="J142" s="68" t="str">
        <f>IF('Ümumi baza'!AD142="","",'Ümumi baza'!AD142)</f>
        <v/>
      </c>
      <c r="K142" s="68" t="str">
        <f>IF('Ümumi baza'!AQ142="","",'Ümumi baza'!AQ142)</f>
        <v/>
      </c>
      <c r="L142" s="68" t="str">
        <f>IF('Ümumi baza'!BD142="","",'Ümumi baza'!BD142)</f>
        <v/>
      </c>
      <c r="M142" s="68" t="str">
        <f>IF('Ümumi baza'!BE142="","",'Ümumi baza'!BE142)</f>
        <v/>
      </c>
      <c r="N142" s="68" t="str">
        <f>IF('Ümumi baza'!BF142="","",'Ümumi baza'!BF142)</f>
        <v/>
      </c>
      <c r="O142" s="68" t="str">
        <f>IF('Ümumi baza'!BG142="","",'Ümumi baza'!BG142)</f>
        <v/>
      </c>
      <c r="P142" s="68" t="str">
        <f>IF('Ümumi baza'!BH142="","",'Ümumi baza'!BH142)</f>
        <v/>
      </c>
      <c r="Q142" s="68" t="str">
        <f>IF('Ümumi baza'!BI142="","",'Ümumi baza'!BI142)</f>
        <v/>
      </c>
      <c r="R142" s="68" t="str">
        <f>IF('Ümumi baza'!BV142="","",'Ümumi baza'!BV142)</f>
        <v/>
      </c>
      <c r="S142" s="68" t="str">
        <f>IF('Ümumi baza'!CI142="","",'Ümumi baza'!CI142)</f>
        <v/>
      </c>
      <c r="T142" s="68" t="str">
        <f>IF('Ümumi baza'!CJ142="","",'Ümumi baza'!CJ142)</f>
        <v/>
      </c>
      <c r="U142" s="68" t="str">
        <f>IF('Ümumi baza'!CK142="","",'Ümumi baza'!CK142)</f>
        <v/>
      </c>
      <c r="V142" s="68" t="str">
        <f>IF('Ümumi baza'!CL142="","",'Ümumi baza'!CL142)</f>
        <v/>
      </c>
      <c r="W142" s="68" t="str">
        <f>IF('Ümumi baza'!CM142="","",'Ümumi baza'!CM142)</f>
        <v/>
      </c>
      <c r="X142" s="68" t="str">
        <f>IF('Ümumi baza'!CN142="","",'Ümumi baza'!CN142)</f>
        <v/>
      </c>
      <c r="Y142" s="68" t="str">
        <f>IF('Ümumi baza'!DA142="","",'Ümumi baza'!DA142)</f>
        <v/>
      </c>
      <c r="Z142" s="68" t="str">
        <f>IF('Ümumi baza'!DN142="","",'Ümumi baza'!DN142)</f>
        <v/>
      </c>
      <c r="AA142" s="68" t="str">
        <f>IF('Ümumi baza'!DO142="","",'Ümumi baza'!DO142)</f>
        <v/>
      </c>
      <c r="AB142" s="68" t="str">
        <f>IF('Ümumi baza'!DP142="","",'Ümumi baza'!DP142)</f>
        <v/>
      </c>
      <c r="AC142" s="68" t="str">
        <f>IF('Ümumi baza'!DQ142="","",'Ümumi baza'!DQ142)</f>
        <v/>
      </c>
      <c r="AD142" s="68" t="str">
        <f>IF('Ümumi baza'!DR142="","",'Ümumi baza'!DR142)</f>
        <v/>
      </c>
      <c r="AE142" s="68" t="str">
        <f>IF('Ümumi baza'!DS142="","",'Ümumi baza'!DS142)</f>
        <v/>
      </c>
      <c r="AF142" s="68">
        <f>IF('Ümumi baza'!EF142="","",'Ümumi baza'!EF142)</f>
        <v>17.407407407407408</v>
      </c>
      <c r="AG142" s="68" t="str">
        <f>IF('Ümumi baza'!ES142="","",'Ümumi baza'!ES142)</f>
        <v/>
      </c>
      <c r="AH142" s="68" t="str">
        <f>IF('Ümumi baza'!ET142="","",'Ümumi baza'!ET142)</f>
        <v/>
      </c>
      <c r="AI142" s="68">
        <f>IF('Ümumi baza'!EU142="","",'Ümumi baza'!EU142)</f>
        <v>45.916666666666664</v>
      </c>
      <c r="AJ142" s="68">
        <f>IF('Ümumi baza'!EV142="","",'Ümumi baza'!EV142)</f>
        <v>34.113916947250281</v>
      </c>
      <c r="AK142" s="68">
        <f>IF('Ümumi baza'!EW142="","",'Ümumi baza'!EW142)</f>
        <v>35.719977553310891</v>
      </c>
      <c r="AL142" s="68" t="str">
        <f>IF('Ümumi baza'!EX142="","",'Ümumi baza'!EX142)</f>
        <v/>
      </c>
      <c r="AM142" s="68">
        <f>IF('Ümumi baza'!FK142="","",'Ümumi baza'!FK142)</f>
        <v>30.111111111111111</v>
      </c>
      <c r="AN142" s="68" t="str">
        <f>IF('Ümumi baza'!FX142="","",'Ümumi baza'!FX142)</f>
        <v/>
      </c>
      <c r="AO142" s="68" t="str">
        <f>IF('Ümumi baza'!FY142="","",'Ümumi baza'!FY142)</f>
        <v/>
      </c>
      <c r="AP142" s="68">
        <f>IF('Ümumi baza'!FZ142="","",'Ümumi baza'!FZ142)</f>
        <v>40.802197802197803</v>
      </c>
      <c r="AQ142" s="68" t="str">
        <f>IF('Ümumi baza'!GA142="","",'Ümumi baza'!GA142)</f>
        <v/>
      </c>
      <c r="AR142" s="68">
        <f>IF('Ümumi baza'!GB142="","",'Ümumi baza'!GB142)</f>
        <v>40.802197802197803</v>
      </c>
      <c r="AS142" s="68" t="str">
        <f>IF('Ümumi baza'!GC142="","",'Ümumi baza'!GC142)</f>
        <v/>
      </c>
      <c r="AT142" s="68">
        <f>IF('Ümumi baza'!GP142="","",'Ümumi baza'!GP142)</f>
        <v>4.0663252333732887</v>
      </c>
      <c r="AU142" s="68" t="str">
        <f>IF('Ümumi baza'!HC142="","",'Ümumi baza'!HC142)</f>
        <v/>
      </c>
      <c r="AV142" s="68" t="str">
        <f>IF('Ümumi baza'!HD142="","",'Ümumi baza'!HD142)</f>
        <v/>
      </c>
      <c r="AW142" s="68">
        <f>IF('Ümumi baza'!HE142="","",'Ümumi baza'!HE142)</f>
        <v>32.567194710051851</v>
      </c>
      <c r="AX142" s="68">
        <f>IF('Ümumi baza'!HF142="","",'Ümumi baza'!HF142)</f>
        <v>8.695652173913043</v>
      </c>
      <c r="AY142" s="68">
        <f>IF('Ümumi baza'!HG142="","",'Ümumi baza'!HG142)</f>
        <v>32.567194710051851</v>
      </c>
      <c r="AZ142" s="68" t="str">
        <f>IF('Ümumi baza'!HH142="","",'Ümumi baza'!HH142)</f>
        <v/>
      </c>
      <c r="BA142" s="68">
        <f>IF('Ümumi baza'!HU142="","",'Ümumi baza'!HU142)</f>
        <v>40.200966183574877</v>
      </c>
      <c r="BB142" s="68" t="str">
        <f>IF('Ümumi baza'!IH142="","",'Ümumi baza'!IH142)</f>
        <v/>
      </c>
      <c r="BC142" s="68" t="str">
        <f>IF('Ümumi baza'!II142="","",'Ümumi baza'!II142)</f>
        <v/>
      </c>
      <c r="BD142" s="68">
        <f>IF('Ümumi baza'!IJ142="","",'Ümumi baza'!IJ142)</f>
        <v>35.297154536284971</v>
      </c>
      <c r="BE142" s="68" t="str">
        <f>IF('Ümumi baza'!IK142="","",'Ümumi baza'!IK142)</f>
        <v/>
      </c>
      <c r="BF142" s="68">
        <f>IF('Ümumi baza'!IL142="","",'Ümumi baza'!IL142)</f>
        <v>35.297154536284971</v>
      </c>
      <c r="BG142" s="68" t="str">
        <f>IF('Ümumi baza'!IM142="","",'Ümumi baza'!IM142)</f>
        <v/>
      </c>
      <c r="BH142" s="68" t="str">
        <f>IF('Ümumi baza'!IZ142="","",'Ümumi baza'!IZ142)</f>
        <v/>
      </c>
      <c r="BI142" s="68" t="str">
        <f>IF('Ümumi baza'!JM142="","",'Ümumi baza'!JM142)</f>
        <v/>
      </c>
      <c r="BJ142" s="68" t="str">
        <f>IF('Ümumi baza'!JN142="","",'Ümumi baza'!JN142)</f>
        <v/>
      </c>
      <c r="BK142" s="68" t="str">
        <f>IF('Ümumi baza'!JO142="","",'Ümumi baza'!JO142)</f>
        <v/>
      </c>
      <c r="BL142" s="68" t="str">
        <f>IF('Ümumi baza'!JP142="","",'Ümumi baza'!JP142)</f>
        <v/>
      </c>
      <c r="BM142" s="68" t="str">
        <f>IF('Ümumi baza'!JQ142="","",'Ümumi baza'!JQ142)</f>
        <v/>
      </c>
      <c r="BN142" s="68" t="str">
        <f>IF('Ümumi baza'!JR142="","",'Ümumi baza'!JR142)</f>
        <v/>
      </c>
      <c r="BO142" s="68" t="str">
        <f>IF('Ümumi baza'!KE142="","",'Ümumi baza'!KE142)</f>
        <v/>
      </c>
      <c r="BP142" s="68" t="str">
        <f>IF('Ümumi baza'!KR142="","",'Ümumi baza'!KR142)</f>
        <v/>
      </c>
      <c r="BQ142" s="68" t="str">
        <f>IF('Ümumi baza'!KS142="","",'Ümumi baza'!KS142)</f>
        <v/>
      </c>
      <c r="BR142" s="68" t="str">
        <f>IF('Ümumi baza'!KT142="","",'Ümumi baza'!KT142)</f>
        <v/>
      </c>
      <c r="BS142" s="68" t="str">
        <f>IF('Ümumi baza'!KU142="","",'Ümumi baza'!KU142)</f>
        <v/>
      </c>
      <c r="BT142" s="68" t="str">
        <f>IF('Ümumi baza'!KV142="","",'Ümumi baza'!KV142)</f>
        <v/>
      </c>
      <c r="BU142" s="68" t="str">
        <f>IF('Ümumi baza'!KW142="","",'Ümumi baza'!KW142)</f>
        <v/>
      </c>
      <c r="BV142" s="68" t="str">
        <f>IF('Ümumi baza'!LJ142="","",'Ümumi baza'!LJ142)</f>
        <v/>
      </c>
      <c r="BW142" s="68" t="str">
        <f>IF('Ümumi baza'!LW142="","",'Ümumi baza'!LW142)</f>
        <v/>
      </c>
      <c r="BX142" s="68" t="str">
        <f>IF('Ümumi baza'!LX142="","",'Ümumi baza'!LX142)</f>
        <v/>
      </c>
      <c r="BY142" s="68" t="str">
        <f>IF('Ümumi baza'!LY142="","",'Ümumi baza'!LY142)</f>
        <v/>
      </c>
      <c r="BZ142" s="68" t="str">
        <f>IF('Ümumi baza'!LZ142="","",'Ümumi baza'!LZ142)</f>
        <v/>
      </c>
      <c r="CA142" s="68" t="str">
        <f>IF('Ümumi baza'!MA142="","",'Ümumi baza'!MA142)</f>
        <v/>
      </c>
      <c r="CB142" s="68" t="str">
        <f>IF('Ümumi baza'!MB142="","",'Ümumi baza'!MB142)</f>
        <v/>
      </c>
      <c r="CC142" s="68">
        <f>IF('Ümumi baza'!MO142="","",'Ümumi baza'!MO142)</f>
        <v>35.294117647058826</v>
      </c>
      <c r="CD142" s="68" t="str">
        <f>IF('Ümumi baza'!NB142="","",'Ümumi baza'!NB142)</f>
        <v/>
      </c>
      <c r="CE142" s="68" t="str">
        <f>IF('Ümumi baza'!NC142="","",'Ümumi baza'!NC142)</f>
        <v/>
      </c>
      <c r="CF142" s="68">
        <f>IF('Ümumi baza'!ND142="","",'Ümumi baza'!ND142)</f>
        <v>11.111111111111111</v>
      </c>
      <c r="CG142" s="68">
        <f>IF('Ümumi baza'!NE142="","",'Ümumi baza'!NE142)</f>
        <v>5.5555555555555554</v>
      </c>
      <c r="CH142" s="68">
        <f>IF('Ümumi baza'!NF142="","",'Ümumi baza'!NF142)</f>
        <v>11.111111111111111</v>
      </c>
      <c r="CI142" s="68" t="str">
        <f>IF('Ümumi baza'!NG142="","",'Ümumi baza'!NG142)</f>
        <v/>
      </c>
      <c r="CJ142" s="69">
        <f t="shared" si="15"/>
        <v>25.415985516505103</v>
      </c>
      <c r="CK142" s="69" t="e">
        <f t="shared" si="16"/>
        <v>#DIV/0!</v>
      </c>
      <c r="CL142" s="69" t="e">
        <f t="shared" si="17"/>
        <v>#DIV/0!</v>
      </c>
      <c r="CM142" s="69">
        <f t="shared" si="18"/>
        <v>33.138864965262478</v>
      </c>
      <c r="CN142" s="69">
        <f t="shared" si="19"/>
        <v>16.121708225572959</v>
      </c>
      <c r="CO142" s="69">
        <f t="shared" si="20"/>
        <v>31.099527142591324</v>
      </c>
      <c r="CP142" s="69" t="e">
        <f t="shared" si="21"/>
        <v>#DIV/0!</v>
      </c>
    </row>
    <row r="143" spans="1:94" x14ac:dyDescent="0.3">
      <c r="A143" s="63"/>
      <c r="B143" s="68" t="str">
        <f>IF('Ümumi baza'!B143="","",'Ümumi baza'!B143)</f>
        <v/>
      </c>
      <c r="C143" s="68" t="s">
        <v>91</v>
      </c>
      <c r="D143" s="68" t="str">
        <f>IF('Ümumi baza'!L143="","",'Ümumi baza'!L143)</f>
        <v/>
      </c>
      <c r="E143" s="68" t="str">
        <f>IF('Ümumi baza'!Y143="","",'Ümumi baza'!Y143)</f>
        <v/>
      </c>
      <c r="F143" s="68" t="str">
        <f>IF('Ümumi baza'!Z143="","",'Ümumi baza'!Z143)</f>
        <v/>
      </c>
      <c r="G143" s="68" t="str">
        <f>IF('Ümumi baza'!AA143="","",'Ümumi baza'!AA143)</f>
        <v/>
      </c>
      <c r="H143" s="68" t="str">
        <f>IF('Ümumi baza'!AB143="","",'Ümumi baza'!AB143)</f>
        <v/>
      </c>
      <c r="I143" s="68" t="str">
        <f>IF('Ümumi baza'!AC143="","",'Ümumi baza'!AC143)</f>
        <v/>
      </c>
      <c r="J143" s="68" t="str">
        <f>IF('Ümumi baza'!AD143="","",'Ümumi baza'!AD143)</f>
        <v/>
      </c>
      <c r="K143" s="68" t="str">
        <f>IF('Ümumi baza'!AQ143="","",'Ümumi baza'!AQ143)</f>
        <v/>
      </c>
      <c r="L143" s="68" t="str">
        <f>IF('Ümumi baza'!BD143="","",'Ümumi baza'!BD143)</f>
        <v/>
      </c>
      <c r="M143" s="68" t="str">
        <f>IF('Ümumi baza'!BE143="","",'Ümumi baza'!BE143)</f>
        <v/>
      </c>
      <c r="N143" s="68" t="str">
        <f>IF('Ümumi baza'!BF143="","",'Ümumi baza'!BF143)</f>
        <v/>
      </c>
      <c r="O143" s="68" t="str">
        <f>IF('Ümumi baza'!BG143="","",'Ümumi baza'!BG143)</f>
        <v/>
      </c>
      <c r="P143" s="68" t="str">
        <f>IF('Ümumi baza'!BH143="","",'Ümumi baza'!BH143)</f>
        <v/>
      </c>
      <c r="Q143" s="68" t="str">
        <f>IF('Ümumi baza'!BI143="","",'Ümumi baza'!BI143)</f>
        <v/>
      </c>
      <c r="R143" s="68" t="str">
        <f>IF('Ümumi baza'!BV143="","",'Ümumi baza'!BV143)</f>
        <v/>
      </c>
      <c r="S143" s="68" t="str">
        <f>IF('Ümumi baza'!CI143="","",'Ümumi baza'!CI143)</f>
        <v/>
      </c>
      <c r="T143" s="68" t="str">
        <f>IF('Ümumi baza'!CJ143="","",'Ümumi baza'!CJ143)</f>
        <v/>
      </c>
      <c r="U143" s="68" t="str">
        <f>IF('Ümumi baza'!CK143="","",'Ümumi baza'!CK143)</f>
        <v/>
      </c>
      <c r="V143" s="68" t="str">
        <f>IF('Ümumi baza'!CL143="","",'Ümumi baza'!CL143)</f>
        <v/>
      </c>
      <c r="W143" s="68" t="str">
        <f>IF('Ümumi baza'!CM143="","",'Ümumi baza'!CM143)</f>
        <v/>
      </c>
      <c r="X143" s="68" t="str">
        <f>IF('Ümumi baza'!CN143="","",'Ümumi baza'!CN143)</f>
        <v/>
      </c>
      <c r="Y143" s="68" t="str">
        <f>IF('Ümumi baza'!DA143="","",'Ümumi baza'!DA143)</f>
        <v/>
      </c>
      <c r="Z143" s="68" t="str">
        <f>IF('Ümumi baza'!DN143="","",'Ümumi baza'!DN143)</f>
        <v/>
      </c>
      <c r="AA143" s="68" t="str">
        <f>IF('Ümumi baza'!DO143="","",'Ümumi baza'!DO143)</f>
        <v/>
      </c>
      <c r="AB143" s="68" t="str">
        <f>IF('Ümumi baza'!DP143="","",'Ümumi baza'!DP143)</f>
        <v/>
      </c>
      <c r="AC143" s="68" t="str">
        <f>IF('Ümumi baza'!DQ143="","",'Ümumi baza'!DQ143)</f>
        <v/>
      </c>
      <c r="AD143" s="68" t="str">
        <f>IF('Ümumi baza'!DR143="","",'Ümumi baza'!DR143)</f>
        <v/>
      </c>
      <c r="AE143" s="68" t="str">
        <f>IF('Ümumi baza'!DS143="","",'Ümumi baza'!DS143)</f>
        <v/>
      </c>
      <c r="AF143" s="68">
        <f>IF('Ümumi baza'!EF143="","",'Ümumi baza'!EF143)</f>
        <v>0</v>
      </c>
      <c r="AG143" s="68" t="str">
        <f>IF('Ümumi baza'!ES143="","",'Ümumi baza'!ES143)</f>
        <v/>
      </c>
      <c r="AH143" s="68" t="str">
        <f>IF('Ümumi baza'!ET143="","",'Ümumi baza'!ET143)</f>
        <v/>
      </c>
      <c r="AI143" s="68">
        <f>IF('Ümumi baza'!EU143="","",'Ümumi baza'!EU143)</f>
        <v>0</v>
      </c>
      <c r="AJ143" s="68">
        <f>IF('Ümumi baza'!EV143="","",'Ümumi baza'!EV143)</f>
        <v>0</v>
      </c>
      <c r="AK143" s="68">
        <f>IF('Ümumi baza'!EW143="","",'Ümumi baza'!EW143)</f>
        <v>0</v>
      </c>
      <c r="AL143" s="68" t="str">
        <f>IF('Ümumi baza'!EX143="","",'Ümumi baza'!EX143)</f>
        <v/>
      </c>
      <c r="AM143" s="68">
        <f>IF('Ümumi baza'!FK143="","",'Ümumi baza'!FK143)</f>
        <v>0</v>
      </c>
      <c r="AN143" s="68" t="str">
        <f>IF('Ümumi baza'!FX143="","",'Ümumi baza'!FX143)</f>
        <v/>
      </c>
      <c r="AO143" s="68" t="str">
        <f>IF('Ümumi baza'!FY143="","",'Ümumi baza'!FY143)</f>
        <v/>
      </c>
      <c r="AP143" s="68">
        <f>IF('Ümumi baza'!FZ143="","",'Ümumi baza'!FZ143)</f>
        <v>1</v>
      </c>
      <c r="AQ143" s="68" t="str">
        <f>IF('Ümumi baza'!GA143="","",'Ümumi baza'!GA143)</f>
        <v/>
      </c>
      <c r="AR143" s="68">
        <f>IF('Ümumi baza'!GB143="","",'Ümumi baza'!GB143)</f>
        <v>1</v>
      </c>
      <c r="AS143" s="68" t="str">
        <f>IF('Ümumi baza'!GC143="","",'Ümumi baza'!GC143)</f>
        <v/>
      </c>
      <c r="AT143" s="68">
        <f>IF('Ümumi baza'!GP143="","",'Ümumi baza'!GP143)</f>
        <v>0</v>
      </c>
      <c r="AU143" s="68" t="str">
        <f>IF('Ümumi baza'!HC143="","",'Ümumi baza'!HC143)</f>
        <v/>
      </c>
      <c r="AV143" s="68" t="str">
        <f>IF('Ümumi baza'!HD143="","",'Ümumi baza'!HD143)</f>
        <v/>
      </c>
      <c r="AW143" s="68">
        <f>IF('Ümumi baza'!HE143="","",'Ümumi baza'!HE143)</f>
        <v>0</v>
      </c>
      <c r="AX143" s="68">
        <f>IF('Ümumi baza'!HF143="","",'Ümumi baza'!HF143)</f>
        <v>0</v>
      </c>
      <c r="AY143" s="68">
        <f>IF('Ümumi baza'!HG143="","",'Ümumi baza'!HG143)</f>
        <v>0</v>
      </c>
      <c r="AZ143" s="68" t="str">
        <f>IF('Ümumi baza'!HH143="","",'Ümumi baza'!HH143)</f>
        <v/>
      </c>
      <c r="BA143" s="68">
        <f>IF('Ümumi baza'!HU143="","",'Ümumi baza'!HU143)</f>
        <v>0</v>
      </c>
      <c r="BB143" s="68" t="str">
        <f>IF('Ümumi baza'!IH143="","",'Ümumi baza'!IH143)</f>
        <v/>
      </c>
      <c r="BC143" s="68" t="str">
        <f>IF('Ümumi baza'!II143="","",'Ümumi baza'!II143)</f>
        <v/>
      </c>
      <c r="BD143" s="68">
        <f>IF('Ümumi baza'!IJ143="","",'Ümumi baza'!IJ143)</f>
        <v>1.4190821256038646</v>
      </c>
      <c r="BE143" s="68" t="str">
        <f>IF('Ümumi baza'!IK143="","",'Ümumi baza'!IK143)</f>
        <v/>
      </c>
      <c r="BF143" s="68">
        <f>IF('Ümumi baza'!IL143="","",'Ümumi baza'!IL143)</f>
        <v>1.4190821256038646</v>
      </c>
      <c r="BG143" s="68" t="str">
        <f>IF('Ümumi baza'!IM143="","",'Ümumi baza'!IM143)</f>
        <v/>
      </c>
      <c r="BH143" s="68" t="str">
        <f>IF('Ümumi baza'!IZ143="","",'Ümumi baza'!IZ143)</f>
        <v/>
      </c>
      <c r="BI143" s="68" t="str">
        <f>IF('Ümumi baza'!JM143="","",'Ümumi baza'!JM143)</f>
        <v/>
      </c>
      <c r="BJ143" s="68" t="str">
        <f>IF('Ümumi baza'!JN143="","",'Ümumi baza'!JN143)</f>
        <v/>
      </c>
      <c r="BK143" s="68" t="str">
        <f>IF('Ümumi baza'!JO143="","",'Ümumi baza'!JO143)</f>
        <v/>
      </c>
      <c r="BL143" s="68" t="str">
        <f>IF('Ümumi baza'!JP143="","",'Ümumi baza'!JP143)</f>
        <v/>
      </c>
      <c r="BM143" s="68" t="str">
        <f>IF('Ümumi baza'!JQ143="","",'Ümumi baza'!JQ143)</f>
        <v/>
      </c>
      <c r="BN143" s="68" t="str">
        <f>IF('Ümumi baza'!JR143="","",'Ümumi baza'!JR143)</f>
        <v/>
      </c>
      <c r="BO143" s="68" t="str">
        <f>IF('Ümumi baza'!KE143="","",'Ümumi baza'!KE143)</f>
        <v/>
      </c>
      <c r="BP143" s="68" t="str">
        <f>IF('Ümumi baza'!KR143="","",'Ümumi baza'!KR143)</f>
        <v/>
      </c>
      <c r="BQ143" s="68" t="str">
        <f>IF('Ümumi baza'!KS143="","",'Ümumi baza'!KS143)</f>
        <v/>
      </c>
      <c r="BR143" s="68" t="str">
        <f>IF('Ümumi baza'!KT143="","",'Ümumi baza'!KT143)</f>
        <v/>
      </c>
      <c r="BS143" s="68" t="str">
        <f>IF('Ümumi baza'!KU143="","",'Ümumi baza'!KU143)</f>
        <v/>
      </c>
      <c r="BT143" s="68" t="str">
        <f>IF('Ümumi baza'!KV143="","",'Ümumi baza'!KV143)</f>
        <v/>
      </c>
      <c r="BU143" s="68" t="str">
        <f>IF('Ümumi baza'!KW143="","",'Ümumi baza'!KW143)</f>
        <v/>
      </c>
      <c r="BV143" s="68" t="str">
        <f>IF('Ümumi baza'!LJ143="","",'Ümumi baza'!LJ143)</f>
        <v/>
      </c>
      <c r="BW143" s="68" t="str">
        <f>IF('Ümumi baza'!LW143="","",'Ümumi baza'!LW143)</f>
        <v/>
      </c>
      <c r="BX143" s="68" t="str">
        <f>IF('Ümumi baza'!LX143="","",'Ümumi baza'!LX143)</f>
        <v/>
      </c>
      <c r="BY143" s="68" t="str">
        <f>IF('Ümumi baza'!LY143="","",'Ümumi baza'!LY143)</f>
        <v/>
      </c>
      <c r="BZ143" s="68" t="str">
        <f>IF('Ümumi baza'!LZ143="","",'Ümumi baza'!LZ143)</f>
        <v/>
      </c>
      <c r="CA143" s="68" t="str">
        <f>IF('Ümumi baza'!MA143="","",'Ümumi baza'!MA143)</f>
        <v/>
      </c>
      <c r="CB143" s="68" t="str">
        <f>IF('Ümumi baza'!MB143="","",'Ümumi baza'!MB143)</f>
        <v/>
      </c>
      <c r="CC143" s="68">
        <f>IF('Ümumi baza'!MO143="","",'Ümumi baza'!MO143)</f>
        <v>0</v>
      </c>
      <c r="CD143" s="68" t="str">
        <f>IF('Ümumi baza'!NB143="","",'Ümumi baza'!NB143)</f>
        <v/>
      </c>
      <c r="CE143" s="68" t="str">
        <f>IF('Ümumi baza'!NC143="","",'Ümumi baza'!NC143)</f>
        <v/>
      </c>
      <c r="CF143" s="68">
        <f>IF('Ümumi baza'!ND143="","",'Ümumi baza'!ND143)</f>
        <v>0</v>
      </c>
      <c r="CG143" s="68">
        <f>IF('Ümumi baza'!NE143="","",'Ümumi baza'!NE143)</f>
        <v>0</v>
      </c>
      <c r="CH143" s="68">
        <f>IF('Ümumi baza'!NF143="","",'Ümumi baza'!NF143)</f>
        <v>0</v>
      </c>
      <c r="CI143" s="68" t="str">
        <f>IF('Ümumi baza'!NG143="","",'Ümumi baza'!NG143)</f>
        <v/>
      </c>
      <c r="CJ143" s="69">
        <f t="shared" si="15"/>
        <v>0</v>
      </c>
      <c r="CK143" s="69" t="e">
        <f t="shared" si="16"/>
        <v>#DIV/0!</v>
      </c>
      <c r="CL143" s="69" t="e">
        <f t="shared" si="17"/>
        <v>#DIV/0!</v>
      </c>
      <c r="CM143" s="69">
        <f t="shared" si="18"/>
        <v>0.48381642512077294</v>
      </c>
      <c r="CN143" s="69">
        <f t="shared" si="19"/>
        <v>0</v>
      </c>
      <c r="CO143" s="69">
        <f t="shared" si="20"/>
        <v>0.48381642512077294</v>
      </c>
      <c r="CP143" s="69" t="e">
        <f t="shared" si="21"/>
        <v>#DIV/0!</v>
      </c>
    </row>
    <row r="144" spans="1:94" x14ac:dyDescent="0.3">
      <c r="A144" s="63"/>
      <c r="B144" s="70" t="str">
        <f>IF('Ümumi baza'!B144="","",'Ümumi baza'!B144)</f>
        <v/>
      </c>
      <c r="C144" s="70" t="s">
        <v>97</v>
      </c>
      <c r="D144" s="70" t="str">
        <f>IFERROR(AVERAGE(D4,D11,D18,D25,D32,D39,D46,D53,D60,D67,D74,D81,D88,D95,D102,D109,D116,D123,D130,D137),"")</f>
        <v/>
      </c>
      <c r="E144" s="70" t="str">
        <f t="shared" ref="E144:BP144" si="22">IFERROR(AVERAGE(E4,E11,E18,E25,E32,E39,E46,E53,E60,E67,E74,E81,E88,E95,E102,E109,E116,E123,E130,E137),"")</f>
        <v/>
      </c>
      <c r="F144" s="70" t="str">
        <f t="shared" si="22"/>
        <v/>
      </c>
      <c r="G144" s="70" t="str">
        <f t="shared" si="22"/>
        <v/>
      </c>
      <c r="H144" s="70" t="str">
        <f t="shared" si="22"/>
        <v/>
      </c>
      <c r="I144" s="70" t="str">
        <f t="shared" si="22"/>
        <v/>
      </c>
      <c r="J144" s="70" t="str">
        <f t="shared" si="22"/>
        <v/>
      </c>
      <c r="K144" s="70" t="str">
        <f t="shared" si="22"/>
        <v/>
      </c>
      <c r="L144" s="70" t="str">
        <f t="shared" si="22"/>
        <v/>
      </c>
      <c r="M144" s="70" t="str">
        <f t="shared" si="22"/>
        <v/>
      </c>
      <c r="N144" s="70" t="str">
        <f t="shared" si="22"/>
        <v/>
      </c>
      <c r="O144" s="70" t="str">
        <f t="shared" si="22"/>
        <v/>
      </c>
      <c r="P144" s="70" t="str">
        <f t="shared" si="22"/>
        <v/>
      </c>
      <c r="Q144" s="70" t="str">
        <f t="shared" si="22"/>
        <v/>
      </c>
      <c r="R144" s="70" t="str">
        <f t="shared" si="22"/>
        <v/>
      </c>
      <c r="S144" s="70" t="str">
        <f t="shared" si="22"/>
        <v/>
      </c>
      <c r="T144" s="70" t="str">
        <f t="shared" si="22"/>
        <v/>
      </c>
      <c r="U144" s="70">
        <f t="shared" si="22"/>
        <v>77.786633714897164</v>
      </c>
      <c r="V144" s="70" t="str">
        <f t="shared" si="22"/>
        <v/>
      </c>
      <c r="W144" s="70">
        <f t="shared" si="22"/>
        <v>77.786633714897164</v>
      </c>
      <c r="X144" s="70" t="str">
        <f t="shared" si="22"/>
        <v/>
      </c>
      <c r="Y144" s="70">
        <f t="shared" si="22"/>
        <v>76.579918940426197</v>
      </c>
      <c r="Z144" s="70">
        <f t="shared" si="22"/>
        <v>66.988514957264968</v>
      </c>
      <c r="AA144" s="70" t="str">
        <f t="shared" si="22"/>
        <v/>
      </c>
      <c r="AB144" s="70">
        <f t="shared" si="22"/>
        <v>76.250698280963988</v>
      </c>
      <c r="AC144" s="70" t="str">
        <f t="shared" si="22"/>
        <v/>
      </c>
      <c r="AD144" s="70">
        <f t="shared" si="22"/>
        <v>76.250698280963988</v>
      </c>
      <c r="AE144" s="70" t="str">
        <f t="shared" si="22"/>
        <v/>
      </c>
      <c r="AF144" s="70">
        <f t="shared" si="22"/>
        <v>74.288031492781869</v>
      </c>
      <c r="AG144" s="70">
        <f t="shared" si="22"/>
        <v>70</v>
      </c>
      <c r="AH144" s="70" t="str">
        <f t="shared" si="22"/>
        <v/>
      </c>
      <c r="AI144" s="70">
        <f t="shared" si="22"/>
        <v>71.33340919180668</v>
      </c>
      <c r="AJ144" s="70">
        <f t="shared" si="22"/>
        <v>71.609145359189228</v>
      </c>
      <c r="AK144" s="70">
        <f t="shared" si="22"/>
        <v>71.47555953885275</v>
      </c>
      <c r="AL144" s="70" t="str">
        <f t="shared" si="22"/>
        <v/>
      </c>
      <c r="AM144" s="70">
        <f t="shared" si="22"/>
        <v>73.052072368421065</v>
      </c>
      <c r="AN144" s="70" t="str">
        <f t="shared" si="22"/>
        <v/>
      </c>
      <c r="AO144" s="70" t="str">
        <f t="shared" si="22"/>
        <v/>
      </c>
      <c r="AP144" s="70">
        <f t="shared" si="22"/>
        <v>66.224524220437686</v>
      </c>
      <c r="AQ144" s="70">
        <f t="shared" si="22"/>
        <v>60.524319291819289</v>
      </c>
      <c r="AR144" s="70">
        <f t="shared" si="22"/>
        <v>66.117100309946466</v>
      </c>
      <c r="AS144" s="70" t="str">
        <f t="shared" si="22"/>
        <v/>
      </c>
      <c r="AT144" s="70">
        <f t="shared" si="22"/>
        <v>76.408746842624495</v>
      </c>
      <c r="AU144" s="70" t="str">
        <f t="shared" si="22"/>
        <v/>
      </c>
      <c r="AV144" s="70" t="str">
        <f t="shared" si="22"/>
        <v/>
      </c>
      <c r="AW144" s="70">
        <f t="shared" si="22"/>
        <v>67.2616243466355</v>
      </c>
      <c r="AX144" s="70">
        <f t="shared" si="22"/>
        <v>70.17061119263758</v>
      </c>
      <c r="AY144" s="70">
        <f t="shared" si="22"/>
        <v>67.605780527508202</v>
      </c>
      <c r="AZ144" s="70" t="str">
        <f t="shared" si="22"/>
        <v/>
      </c>
      <c r="BA144" s="70">
        <f t="shared" si="22"/>
        <v>72.764266050088992</v>
      </c>
      <c r="BB144" s="70">
        <f t="shared" si="22"/>
        <v>65.260869565217391</v>
      </c>
      <c r="BC144" s="70" t="str">
        <f t="shared" si="22"/>
        <v/>
      </c>
      <c r="BD144" s="70">
        <f t="shared" si="22"/>
        <v>65.394454141732979</v>
      </c>
      <c r="BE144" s="70">
        <f t="shared" si="22"/>
        <v>59.038442294420555</v>
      </c>
      <c r="BF144" s="70">
        <f t="shared" si="22"/>
        <v>65.392532925005753</v>
      </c>
      <c r="BG144" s="70" t="str">
        <f t="shared" si="22"/>
        <v/>
      </c>
      <c r="BH144" s="70">
        <f t="shared" si="22"/>
        <v>74.355155291434926</v>
      </c>
      <c r="BI144" s="70" t="str">
        <f t="shared" si="22"/>
        <v/>
      </c>
      <c r="BJ144" s="70" t="str">
        <f t="shared" si="22"/>
        <v/>
      </c>
      <c r="BK144" s="70">
        <f t="shared" si="22"/>
        <v>67.967749395507468</v>
      </c>
      <c r="BL144" s="70">
        <f t="shared" si="22"/>
        <v>71.830818877374114</v>
      </c>
      <c r="BM144" s="70">
        <f t="shared" si="22"/>
        <v>69.309926565439298</v>
      </c>
      <c r="BN144" s="70" t="str">
        <f t="shared" si="22"/>
        <v/>
      </c>
      <c r="BO144" s="70">
        <f t="shared" si="22"/>
        <v>70.854121891180725</v>
      </c>
      <c r="BP144" s="70" t="str">
        <f t="shared" si="22"/>
        <v/>
      </c>
      <c r="BQ144" s="70" t="str">
        <f t="shared" ref="BQ144:CI144" si="23">IFERROR(AVERAGE(BQ4,BQ11,BQ18,BQ25,BQ32,BQ39,BQ46,BQ53,BQ60,BQ67,BQ74,BQ81,BQ88,BQ95,BQ102,BQ109,BQ116,BQ123,BQ130,BQ137),"")</f>
        <v/>
      </c>
      <c r="BR144" s="70">
        <f t="shared" si="23"/>
        <v>67.300360379000097</v>
      </c>
      <c r="BS144" s="70">
        <f t="shared" si="23"/>
        <v>67.8796804176216</v>
      </c>
      <c r="BT144" s="70">
        <f t="shared" si="23"/>
        <v>67.664927192088967</v>
      </c>
      <c r="BU144" s="70">
        <f t="shared" si="23"/>
        <v>41.234560201007575</v>
      </c>
      <c r="BV144" s="70">
        <f t="shared" si="23"/>
        <v>67.017827238550922</v>
      </c>
      <c r="BW144" s="70">
        <f t="shared" si="23"/>
        <v>81.857142857142861</v>
      </c>
      <c r="BX144" s="70" t="str">
        <f t="shared" si="23"/>
        <v/>
      </c>
      <c r="BY144" s="70">
        <f t="shared" si="23"/>
        <v>63.570353611418909</v>
      </c>
      <c r="BZ144" s="70">
        <f t="shared" si="23"/>
        <v>66.729265480895918</v>
      </c>
      <c r="CA144" s="70">
        <f t="shared" si="23"/>
        <v>63.225940932966004</v>
      </c>
      <c r="CB144" s="70">
        <f t="shared" si="23"/>
        <v>4.9275132275132272</v>
      </c>
      <c r="CC144" s="70">
        <f t="shared" si="23"/>
        <v>73.677797485953462</v>
      </c>
      <c r="CD144" s="70" t="str">
        <f t="shared" si="23"/>
        <v/>
      </c>
      <c r="CE144" s="70" t="str">
        <f t="shared" si="23"/>
        <v/>
      </c>
      <c r="CF144" s="70">
        <f t="shared" si="23"/>
        <v>76.410012335526304</v>
      </c>
      <c r="CG144" s="70">
        <f t="shared" si="23"/>
        <v>78.384493965714938</v>
      </c>
      <c r="CH144" s="70">
        <f t="shared" si="23"/>
        <v>77.585662097953232</v>
      </c>
      <c r="CI144" s="70">
        <f t="shared" si="23"/>
        <v>45.482212475633531</v>
      </c>
      <c r="CJ144" s="69">
        <f t="shared" si="15"/>
        <v>73.221993066829185</v>
      </c>
      <c r="CK144" s="69">
        <f t="shared" si="16"/>
        <v>71.026631844906291</v>
      </c>
      <c r="CL144" s="69" t="e">
        <f t="shared" si="17"/>
        <v>#DIV/0!</v>
      </c>
      <c r="CM144" s="69">
        <f t="shared" si="18"/>
        <v>69.949981961792687</v>
      </c>
      <c r="CN144" s="69">
        <f t="shared" si="19"/>
        <v>68.270847109959149</v>
      </c>
      <c r="CO144" s="69">
        <f t="shared" si="20"/>
        <v>70.241476208562176</v>
      </c>
      <c r="CP144" s="69">
        <f t="shared" si="21"/>
        <v>30.548095301384777</v>
      </c>
    </row>
    <row r="145" spans="1:94" x14ac:dyDescent="0.3">
      <c r="A145" s="63"/>
      <c r="B145" s="70" t="str">
        <f>IF('Ümumi baza'!B145="","",'Ümumi baza'!B145)</f>
        <v/>
      </c>
      <c r="C145" s="70" t="s">
        <v>86</v>
      </c>
      <c r="D145" s="70" t="str">
        <f t="shared" ref="D145:BO145" si="24">IFERROR(AVERAGE(D5,D12,D19,D26,D33,D40,D47,D54,D61,D68,D75,D82,D89,D96,D103,D110,D117,D124,D131,D138),"")</f>
        <v/>
      </c>
      <c r="E145" s="70" t="str">
        <f t="shared" si="24"/>
        <v/>
      </c>
      <c r="F145" s="70" t="str">
        <f t="shared" si="24"/>
        <v/>
      </c>
      <c r="G145" s="70" t="str">
        <f t="shared" si="24"/>
        <v/>
      </c>
      <c r="H145" s="70" t="str">
        <f t="shared" si="24"/>
        <v/>
      </c>
      <c r="I145" s="70" t="str">
        <f t="shared" si="24"/>
        <v/>
      </c>
      <c r="J145" s="70" t="str">
        <f t="shared" si="24"/>
        <v/>
      </c>
      <c r="K145" s="70" t="str">
        <f t="shared" si="24"/>
        <v/>
      </c>
      <c r="L145" s="70" t="str">
        <f t="shared" si="24"/>
        <v/>
      </c>
      <c r="M145" s="70" t="str">
        <f t="shared" si="24"/>
        <v/>
      </c>
      <c r="N145" s="70" t="str">
        <f t="shared" si="24"/>
        <v/>
      </c>
      <c r="O145" s="70" t="str">
        <f t="shared" si="24"/>
        <v/>
      </c>
      <c r="P145" s="70" t="str">
        <f t="shared" si="24"/>
        <v/>
      </c>
      <c r="Q145" s="70" t="str">
        <f t="shared" si="24"/>
        <v/>
      </c>
      <c r="R145" s="70" t="str">
        <f t="shared" si="24"/>
        <v/>
      </c>
      <c r="S145" s="70" t="str">
        <f t="shared" si="24"/>
        <v/>
      </c>
      <c r="T145" s="70" t="str">
        <f t="shared" si="24"/>
        <v/>
      </c>
      <c r="U145" s="70" t="str">
        <f t="shared" si="24"/>
        <v/>
      </c>
      <c r="V145" s="70" t="str">
        <f t="shared" si="24"/>
        <v/>
      </c>
      <c r="W145" s="70" t="str">
        <f t="shared" si="24"/>
        <v/>
      </c>
      <c r="X145" s="70" t="str">
        <f t="shared" si="24"/>
        <v/>
      </c>
      <c r="Y145" s="70">
        <f t="shared" si="24"/>
        <v>32.086240954715223</v>
      </c>
      <c r="Z145" s="70">
        <f t="shared" si="24"/>
        <v>4.204481792717087</v>
      </c>
      <c r="AA145" s="70">
        <f t="shared" si="24"/>
        <v>0</v>
      </c>
      <c r="AB145" s="70">
        <f t="shared" si="24"/>
        <v>33.381198512391066</v>
      </c>
      <c r="AC145" s="70">
        <f t="shared" si="24"/>
        <v>0</v>
      </c>
      <c r="AD145" s="70">
        <f t="shared" si="24"/>
        <v>33.381198512391066</v>
      </c>
      <c r="AE145" s="70">
        <f t="shared" si="24"/>
        <v>0</v>
      </c>
      <c r="AF145" s="70" t="str">
        <f t="shared" si="24"/>
        <v/>
      </c>
      <c r="AG145" s="70" t="str">
        <f t="shared" si="24"/>
        <v/>
      </c>
      <c r="AH145" s="70" t="str">
        <f t="shared" si="24"/>
        <v/>
      </c>
      <c r="AI145" s="70" t="str">
        <f t="shared" si="24"/>
        <v/>
      </c>
      <c r="AJ145" s="70" t="str">
        <f t="shared" si="24"/>
        <v/>
      </c>
      <c r="AK145" s="70" t="str">
        <f t="shared" si="24"/>
        <v/>
      </c>
      <c r="AL145" s="70" t="str">
        <f t="shared" si="24"/>
        <v/>
      </c>
      <c r="AM145" s="70">
        <f t="shared" si="24"/>
        <v>31.021052850658112</v>
      </c>
      <c r="AN145" s="70">
        <f t="shared" si="24"/>
        <v>0</v>
      </c>
      <c r="AO145" s="70">
        <f t="shared" si="24"/>
        <v>0</v>
      </c>
      <c r="AP145" s="70">
        <f t="shared" si="24"/>
        <v>39.011482797173585</v>
      </c>
      <c r="AQ145" s="70">
        <f t="shared" si="24"/>
        <v>12.252069531345846</v>
      </c>
      <c r="AR145" s="70">
        <f t="shared" si="24"/>
        <v>38.966860834706232</v>
      </c>
      <c r="AS145" s="70">
        <f t="shared" si="24"/>
        <v>0</v>
      </c>
      <c r="AT145" s="70" t="str">
        <f t="shared" si="24"/>
        <v/>
      </c>
      <c r="AU145" s="70" t="str">
        <f t="shared" si="24"/>
        <v/>
      </c>
      <c r="AV145" s="70" t="str">
        <f t="shared" si="24"/>
        <v/>
      </c>
      <c r="AW145" s="70" t="str">
        <f t="shared" si="24"/>
        <v/>
      </c>
      <c r="AX145" s="70" t="str">
        <f t="shared" si="24"/>
        <v/>
      </c>
      <c r="AY145" s="70" t="str">
        <f t="shared" si="24"/>
        <v/>
      </c>
      <c r="AZ145" s="70" t="str">
        <f t="shared" si="24"/>
        <v/>
      </c>
      <c r="BA145" s="70">
        <f t="shared" si="24"/>
        <v>46.958822843822844</v>
      </c>
      <c r="BB145" s="70">
        <f t="shared" si="24"/>
        <v>0.52833333333333332</v>
      </c>
      <c r="BC145" s="70">
        <f t="shared" si="24"/>
        <v>0</v>
      </c>
      <c r="BD145" s="70">
        <f t="shared" si="24"/>
        <v>55.168920094373235</v>
      </c>
      <c r="BE145" s="70">
        <f t="shared" si="24"/>
        <v>11.217946896853146</v>
      </c>
      <c r="BF145" s="70">
        <f t="shared" si="24"/>
        <v>55.155753158184417</v>
      </c>
      <c r="BG145" s="70">
        <f t="shared" si="24"/>
        <v>0</v>
      </c>
      <c r="BH145" s="70">
        <f t="shared" si="24"/>
        <v>56.757993395493394</v>
      </c>
      <c r="BI145" s="70">
        <f t="shared" si="24"/>
        <v>0</v>
      </c>
      <c r="BJ145" s="70">
        <f t="shared" si="24"/>
        <v>0</v>
      </c>
      <c r="BK145" s="70">
        <f t="shared" si="24"/>
        <v>55.173515140613361</v>
      </c>
      <c r="BL145" s="70">
        <f t="shared" si="24"/>
        <v>14.966796992689851</v>
      </c>
      <c r="BM145" s="70">
        <f t="shared" si="24"/>
        <v>57.090392748124884</v>
      </c>
      <c r="BN145" s="70">
        <f t="shared" si="24"/>
        <v>0</v>
      </c>
      <c r="BO145" s="70" t="str">
        <f t="shared" si="24"/>
        <v/>
      </c>
      <c r="BP145" s="70" t="str">
        <f t="shared" ref="BP145:CI145" si="25">IFERROR(AVERAGE(BP5,BP12,BP19,BP26,BP33,BP40,BP47,BP54,BP61,BP68,BP75,BP82,BP89,BP96,BP103,BP110,BP117,BP124,BP131,BP138),"")</f>
        <v/>
      </c>
      <c r="BQ145" s="70" t="str">
        <f t="shared" si="25"/>
        <v/>
      </c>
      <c r="BR145" s="70" t="str">
        <f t="shared" si="25"/>
        <v/>
      </c>
      <c r="BS145" s="70" t="str">
        <f t="shared" si="25"/>
        <v/>
      </c>
      <c r="BT145" s="70" t="str">
        <f t="shared" si="25"/>
        <v/>
      </c>
      <c r="BU145" s="70" t="str">
        <f t="shared" si="25"/>
        <v/>
      </c>
      <c r="BV145" s="70">
        <f t="shared" si="25"/>
        <v>31.17505340054683</v>
      </c>
      <c r="BW145" s="70">
        <f t="shared" si="25"/>
        <v>1.0159090909090909</v>
      </c>
      <c r="BX145" s="70">
        <f t="shared" si="25"/>
        <v>0</v>
      </c>
      <c r="BY145" s="70">
        <f t="shared" si="25"/>
        <v>32.793330654405906</v>
      </c>
      <c r="BZ145" s="70">
        <f t="shared" si="25"/>
        <v>16.438072453861928</v>
      </c>
      <c r="CA145" s="70">
        <f t="shared" si="25"/>
        <v>32.657840821870018</v>
      </c>
      <c r="CB145" s="70">
        <f t="shared" si="25"/>
        <v>0.13815789473684209</v>
      </c>
      <c r="CC145" s="70" t="str">
        <f t="shared" si="25"/>
        <v/>
      </c>
      <c r="CD145" s="70" t="str">
        <f t="shared" si="25"/>
        <v/>
      </c>
      <c r="CE145" s="70" t="str">
        <f t="shared" si="25"/>
        <v/>
      </c>
      <c r="CF145" s="70" t="str">
        <f t="shared" si="25"/>
        <v/>
      </c>
      <c r="CG145" s="70" t="str">
        <f t="shared" si="25"/>
        <v/>
      </c>
      <c r="CH145" s="70" t="str">
        <f t="shared" si="25"/>
        <v/>
      </c>
      <c r="CI145" s="70" t="str">
        <f t="shared" si="25"/>
        <v/>
      </c>
      <c r="CJ145" s="69">
        <f t="shared" si="15"/>
        <v>39.599832689047282</v>
      </c>
      <c r="CK145" s="69">
        <f t="shared" si="16"/>
        <v>1.1497448433919022</v>
      </c>
      <c r="CL145" s="69">
        <f t="shared" si="17"/>
        <v>0</v>
      </c>
      <c r="CM145" s="69">
        <f t="shared" si="18"/>
        <v>43.105689439791433</v>
      </c>
      <c r="CN145" s="69">
        <f t="shared" si="19"/>
        <v>10.974977174950153</v>
      </c>
      <c r="CO145" s="69">
        <f t="shared" si="20"/>
        <v>43.450409215055323</v>
      </c>
      <c r="CP145" s="69">
        <f t="shared" si="21"/>
        <v>2.7631578947368417E-2</v>
      </c>
    </row>
    <row r="146" spans="1:94" x14ac:dyDescent="0.3">
      <c r="A146" s="63"/>
      <c r="B146" s="70" t="str">
        <f>IF('Ümumi baza'!B146="","",'Ümumi baza'!B146)</f>
        <v/>
      </c>
      <c r="C146" s="70" t="s">
        <v>87</v>
      </c>
      <c r="D146" s="70" t="str">
        <f t="shared" ref="D146:BO146" si="26">IFERROR(AVERAGE(D6,D13,D20,D27,D34,D41,D48,D55,D62,D69,D76,D83,D90,D97,D104,D111,D118,D125,D132,D139),"")</f>
        <v/>
      </c>
      <c r="E146" s="70" t="str">
        <f t="shared" si="26"/>
        <v/>
      </c>
      <c r="F146" s="70" t="str">
        <f t="shared" si="26"/>
        <v/>
      </c>
      <c r="G146" s="70" t="str">
        <f t="shared" si="26"/>
        <v/>
      </c>
      <c r="H146" s="70" t="str">
        <f t="shared" si="26"/>
        <v/>
      </c>
      <c r="I146" s="70" t="str">
        <f t="shared" si="26"/>
        <v/>
      </c>
      <c r="J146" s="70" t="str">
        <f t="shared" si="26"/>
        <v/>
      </c>
      <c r="K146" s="70" t="str">
        <f t="shared" si="26"/>
        <v/>
      </c>
      <c r="L146" s="70" t="str">
        <f t="shared" si="26"/>
        <v/>
      </c>
      <c r="M146" s="70" t="str">
        <f t="shared" si="26"/>
        <v/>
      </c>
      <c r="N146" s="70" t="str">
        <f t="shared" si="26"/>
        <v/>
      </c>
      <c r="O146" s="70" t="str">
        <f t="shared" si="26"/>
        <v/>
      </c>
      <c r="P146" s="70" t="str">
        <f t="shared" si="26"/>
        <v/>
      </c>
      <c r="Q146" s="70" t="str">
        <f t="shared" si="26"/>
        <v/>
      </c>
      <c r="R146" s="70" t="str">
        <f t="shared" si="26"/>
        <v/>
      </c>
      <c r="S146" s="70" t="str">
        <f t="shared" si="26"/>
        <v/>
      </c>
      <c r="T146" s="70" t="str">
        <f t="shared" si="26"/>
        <v/>
      </c>
      <c r="U146" s="70" t="str">
        <f t="shared" si="26"/>
        <v/>
      </c>
      <c r="V146" s="70" t="str">
        <f t="shared" si="26"/>
        <v/>
      </c>
      <c r="W146" s="70" t="str">
        <f t="shared" si="26"/>
        <v/>
      </c>
      <c r="X146" s="70" t="str">
        <f t="shared" si="26"/>
        <v/>
      </c>
      <c r="Y146" s="70">
        <f t="shared" si="26"/>
        <v>34.29405092592593</v>
      </c>
      <c r="Z146" s="70">
        <f t="shared" si="26"/>
        <v>4.7421296296296296</v>
      </c>
      <c r="AA146" s="70">
        <f t="shared" si="26"/>
        <v>0</v>
      </c>
      <c r="AB146" s="70">
        <f t="shared" si="26"/>
        <v>35.185784143518518</v>
      </c>
      <c r="AC146" s="70">
        <f t="shared" si="26"/>
        <v>0</v>
      </c>
      <c r="AD146" s="70">
        <f t="shared" si="26"/>
        <v>35.185784143518518</v>
      </c>
      <c r="AE146" s="70">
        <f t="shared" si="26"/>
        <v>0</v>
      </c>
      <c r="AF146" s="70" t="str">
        <f t="shared" si="26"/>
        <v/>
      </c>
      <c r="AG146" s="70" t="str">
        <f t="shared" si="26"/>
        <v/>
      </c>
      <c r="AH146" s="70" t="str">
        <f t="shared" si="26"/>
        <v/>
      </c>
      <c r="AI146" s="70" t="str">
        <f t="shared" si="26"/>
        <v/>
      </c>
      <c r="AJ146" s="70" t="str">
        <f t="shared" si="26"/>
        <v/>
      </c>
      <c r="AK146" s="70" t="str">
        <f t="shared" si="26"/>
        <v/>
      </c>
      <c r="AL146" s="70" t="str">
        <f t="shared" si="26"/>
        <v/>
      </c>
      <c r="AM146" s="70">
        <f t="shared" si="26"/>
        <v>32.347365689865697</v>
      </c>
      <c r="AN146" s="70">
        <f t="shared" si="26"/>
        <v>0</v>
      </c>
      <c r="AO146" s="70">
        <f t="shared" si="26"/>
        <v>0</v>
      </c>
      <c r="AP146" s="70">
        <f t="shared" si="26"/>
        <v>40.922971866096866</v>
      </c>
      <c r="AQ146" s="70">
        <f t="shared" si="26"/>
        <v>12.590346459096461</v>
      </c>
      <c r="AR146" s="70">
        <f t="shared" si="26"/>
        <v>40.814158984533989</v>
      </c>
      <c r="AS146" s="70">
        <f t="shared" si="26"/>
        <v>0</v>
      </c>
      <c r="AT146" s="70" t="str">
        <f t="shared" si="26"/>
        <v/>
      </c>
      <c r="AU146" s="70" t="str">
        <f t="shared" si="26"/>
        <v/>
      </c>
      <c r="AV146" s="70" t="str">
        <f t="shared" si="26"/>
        <v/>
      </c>
      <c r="AW146" s="70" t="str">
        <f t="shared" si="26"/>
        <v/>
      </c>
      <c r="AX146" s="70" t="str">
        <f t="shared" si="26"/>
        <v/>
      </c>
      <c r="AY146" s="70" t="str">
        <f t="shared" si="26"/>
        <v/>
      </c>
      <c r="AZ146" s="70" t="str">
        <f t="shared" si="26"/>
        <v/>
      </c>
      <c r="BA146" s="70">
        <f t="shared" si="26"/>
        <v>46.121250000000003</v>
      </c>
      <c r="BB146" s="70">
        <f t="shared" si="26"/>
        <v>0.51607142857142851</v>
      </c>
      <c r="BC146" s="70">
        <f t="shared" si="26"/>
        <v>0</v>
      </c>
      <c r="BD146" s="70">
        <f t="shared" si="26"/>
        <v>57.343404017857139</v>
      </c>
      <c r="BE146" s="70">
        <f t="shared" si="26"/>
        <v>11.54813988095238</v>
      </c>
      <c r="BF146" s="70">
        <f t="shared" si="26"/>
        <v>57.390075892857148</v>
      </c>
      <c r="BG146" s="70">
        <f t="shared" si="26"/>
        <v>0</v>
      </c>
      <c r="BH146" s="70">
        <f t="shared" si="26"/>
        <v>70.44236459968603</v>
      </c>
      <c r="BI146" s="70">
        <f t="shared" si="26"/>
        <v>0</v>
      </c>
      <c r="BJ146" s="70">
        <f t="shared" si="26"/>
        <v>0</v>
      </c>
      <c r="BK146" s="70">
        <f t="shared" si="26"/>
        <v>62.049905775771855</v>
      </c>
      <c r="BL146" s="70">
        <f t="shared" si="26"/>
        <v>13.95439462323391</v>
      </c>
      <c r="BM146" s="70">
        <f t="shared" si="26"/>
        <v>62.340099241234967</v>
      </c>
      <c r="BN146" s="70">
        <f t="shared" si="26"/>
        <v>0</v>
      </c>
      <c r="BO146" s="70" t="str">
        <f t="shared" si="26"/>
        <v/>
      </c>
      <c r="BP146" s="70" t="str">
        <f t="shared" ref="BP146:CI146" si="27">IFERROR(AVERAGE(BP6,BP13,BP20,BP27,BP34,BP41,BP48,BP55,BP62,BP69,BP76,BP83,BP90,BP97,BP104,BP111,BP118,BP125,BP132,BP139),"")</f>
        <v/>
      </c>
      <c r="BQ146" s="70" t="str">
        <f t="shared" si="27"/>
        <v/>
      </c>
      <c r="BR146" s="70" t="str">
        <f t="shared" si="27"/>
        <v/>
      </c>
      <c r="BS146" s="70" t="str">
        <f t="shared" si="27"/>
        <v/>
      </c>
      <c r="BT146" s="70" t="str">
        <f t="shared" si="27"/>
        <v/>
      </c>
      <c r="BU146" s="70" t="str">
        <f t="shared" si="27"/>
        <v/>
      </c>
      <c r="BV146" s="70">
        <f t="shared" si="27"/>
        <v>34.448731060606057</v>
      </c>
      <c r="BW146" s="70">
        <f t="shared" si="27"/>
        <v>0.9375</v>
      </c>
      <c r="BX146" s="70">
        <f t="shared" si="27"/>
        <v>0</v>
      </c>
      <c r="BY146" s="70">
        <f t="shared" si="27"/>
        <v>36.83306786616162</v>
      </c>
      <c r="BZ146" s="70">
        <f t="shared" si="27"/>
        <v>17.878882575757576</v>
      </c>
      <c r="CA146" s="70">
        <f t="shared" si="27"/>
        <v>36.459992297979802</v>
      </c>
      <c r="CB146" s="70">
        <f t="shared" si="27"/>
        <v>0</v>
      </c>
      <c r="CC146" s="70" t="str">
        <f t="shared" si="27"/>
        <v/>
      </c>
      <c r="CD146" s="70" t="str">
        <f t="shared" si="27"/>
        <v/>
      </c>
      <c r="CE146" s="70" t="str">
        <f t="shared" si="27"/>
        <v/>
      </c>
      <c r="CF146" s="70" t="str">
        <f t="shared" si="27"/>
        <v/>
      </c>
      <c r="CG146" s="70" t="str">
        <f t="shared" si="27"/>
        <v/>
      </c>
      <c r="CH146" s="70" t="str">
        <f t="shared" si="27"/>
        <v/>
      </c>
      <c r="CI146" s="70" t="str">
        <f t="shared" si="27"/>
        <v/>
      </c>
      <c r="CJ146" s="69">
        <f t="shared" si="15"/>
        <v>43.530752455216749</v>
      </c>
      <c r="CK146" s="69">
        <f t="shared" si="16"/>
        <v>1.2391402116402115</v>
      </c>
      <c r="CL146" s="69">
        <f t="shared" si="17"/>
        <v>0</v>
      </c>
      <c r="CM146" s="69">
        <f t="shared" si="18"/>
        <v>46.467026733881205</v>
      </c>
      <c r="CN146" s="69">
        <f t="shared" si="19"/>
        <v>11.194352707808065</v>
      </c>
      <c r="CO146" s="69">
        <f t="shared" si="20"/>
        <v>46.438022112024882</v>
      </c>
      <c r="CP146" s="69">
        <f t="shared" si="21"/>
        <v>0</v>
      </c>
    </row>
    <row r="147" spans="1:94" x14ac:dyDescent="0.3">
      <c r="A147" s="63"/>
      <c r="B147" s="70" t="str">
        <f>IF('Ümumi baza'!B147="","",'Ümumi baza'!B147)</f>
        <v/>
      </c>
      <c r="C147" s="70" t="s">
        <v>88</v>
      </c>
      <c r="D147" s="70" t="str">
        <f t="shared" ref="D147:BO147" si="28">IFERROR(AVERAGE(D7,D14,D21,D28,D35,D42,D49,D56,D63,D70,D77,D84,D91,D98,D105,D112,D119,D126,D133,D140),"")</f>
        <v/>
      </c>
      <c r="E147" s="70" t="str">
        <f t="shared" si="28"/>
        <v/>
      </c>
      <c r="F147" s="70" t="str">
        <f t="shared" si="28"/>
        <v/>
      </c>
      <c r="G147" s="70" t="str">
        <f t="shared" si="28"/>
        <v/>
      </c>
      <c r="H147" s="70" t="str">
        <f t="shared" si="28"/>
        <v/>
      </c>
      <c r="I147" s="70" t="str">
        <f t="shared" si="28"/>
        <v/>
      </c>
      <c r="J147" s="70" t="str">
        <f t="shared" si="28"/>
        <v/>
      </c>
      <c r="K147" s="70" t="str">
        <f t="shared" si="28"/>
        <v/>
      </c>
      <c r="L147" s="70" t="str">
        <f t="shared" si="28"/>
        <v/>
      </c>
      <c r="M147" s="70" t="str">
        <f t="shared" si="28"/>
        <v/>
      </c>
      <c r="N147" s="70" t="str">
        <f t="shared" si="28"/>
        <v/>
      </c>
      <c r="O147" s="70" t="str">
        <f t="shared" si="28"/>
        <v/>
      </c>
      <c r="P147" s="70" t="str">
        <f t="shared" si="28"/>
        <v/>
      </c>
      <c r="Q147" s="70" t="str">
        <f t="shared" si="28"/>
        <v/>
      </c>
      <c r="R147" s="70" t="str">
        <f t="shared" si="28"/>
        <v/>
      </c>
      <c r="S147" s="70" t="str">
        <f t="shared" si="28"/>
        <v/>
      </c>
      <c r="T147" s="70" t="str">
        <f t="shared" si="28"/>
        <v/>
      </c>
      <c r="U147" s="70">
        <f t="shared" si="28"/>
        <v>52.328505403039571</v>
      </c>
      <c r="V147" s="70" t="str">
        <f t="shared" si="28"/>
        <v/>
      </c>
      <c r="W147" s="70">
        <f t="shared" si="28"/>
        <v>52.328505403039571</v>
      </c>
      <c r="X147" s="70" t="str">
        <f t="shared" si="28"/>
        <v/>
      </c>
      <c r="Y147" s="70">
        <f t="shared" si="28"/>
        <v>47.367534505215673</v>
      </c>
      <c r="Z147" s="70">
        <f t="shared" si="28"/>
        <v>29.193376068376068</v>
      </c>
      <c r="AA147" s="70" t="str">
        <f t="shared" si="28"/>
        <v/>
      </c>
      <c r="AB147" s="70">
        <f t="shared" si="28"/>
        <v>50.198542466658402</v>
      </c>
      <c r="AC147" s="70" t="str">
        <f t="shared" si="28"/>
        <v/>
      </c>
      <c r="AD147" s="70">
        <f t="shared" si="28"/>
        <v>50.198542466658402</v>
      </c>
      <c r="AE147" s="70" t="str">
        <f t="shared" si="28"/>
        <v/>
      </c>
      <c r="AF147" s="70">
        <f t="shared" si="28"/>
        <v>46.629621346955446</v>
      </c>
      <c r="AG147" s="70">
        <f t="shared" si="28"/>
        <v>0</v>
      </c>
      <c r="AH147" s="70" t="str">
        <f t="shared" si="28"/>
        <v/>
      </c>
      <c r="AI147" s="70">
        <f t="shared" si="28"/>
        <v>36.904919495708967</v>
      </c>
      <c r="AJ147" s="70">
        <f t="shared" si="28"/>
        <v>37.638067179733845</v>
      </c>
      <c r="AK147" s="70">
        <f t="shared" si="28"/>
        <v>38.504942068977158</v>
      </c>
      <c r="AL147" s="70" t="str">
        <f t="shared" si="28"/>
        <v/>
      </c>
      <c r="AM147" s="70">
        <f t="shared" si="28"/>
        <v>43.505106516290724</v>
      </c>
      <c r="AN147" s="70" t="str">
        <f t="shared" si="28"/>
        <v/>
      </c>
      <c r="AO147" s="70" t="str">
        <f t="shared" si="28"/>
        <v/>
      </c>
      <c r="AP147" s="70">
        <f t="shared" si="28"/>
        <v>26.86338874800413</v>
      </c>
      <c r="AQ147" s="70">
        <f t="shared" si="28"/>
        <v>21.691697191697195</v>
      </c>
      <c r="AR147" s="70">
        <f t="shared" si="28"/>
        <v>27.452756645064337</v>
      </c>
      <c r="AS147" s="70" t="str">
        <f t="shared" si="28"/>
        <v/>
      </c>
      <c r="AT147" s="70">
        <f t="shared" si="28"/>
        <v>52.456562233394017</v>
      </c>
      <c r="AU147" s="70" t="str">
        <f t="shared" si="28"/>
        <v/>
      </c>
      <c r="AV147" s="70" t="str">
        <f t="shared" si="28"/>
        <v/>
      </c>
      <c r="AW147" s="70">
        <f t="shared" si="28"/>
        <v>32.971678619000052</v>
      </c>
      <c r="AX147" s="70">
        <f t="shared" si="28"/>
        <v>38.416261274956923</v>
      </c>
      <c r="AY147" s="70">
        <f t="shared" si="28"/>
        <v>33.977391655963089</v>
      </c>
      <c r="AZ147" s="70" t="str">
        <f t="shared" si="28"/>
        <v/>
      </c>
      <c r="BA147" s="70">
        <f t="shared" si="28"/>
        <v>42.639689804220694</v>
      </c>
      <c r="BB147" s="70">
        <f t="shared" si="28"/>
        <v>30.434782608695652</v>
      </c>
      <c r="BC147" s="70" t="str">
        <f t="shared" si="28"/>
        <v/>
      </c>
      <c r="BD147" s="70">
        <f t="shared" si="28"/>
        <v>28.33568732310151</v>
      </c>
      <c r="BE147" s="70">
        <f t="shared" si="28"/>
        <v>20.27384602112863</v>
      </c>
      <c r="BF147" s="70">
        <f t="shared" si="28"/>
        <v>29.077640760516431</v>
      </c>
      <c r="BG147" s="70" t="str">
        <f t="shared" si="28"/>
        <v/>
      </c>
      <c r="BH147" s="70">
        <f t="shared" si="28"/>
        <v>35.418176007661238</v>
      </c>
      <c r="BI147" s="70" t="str">
        <f t="shared" si="28"/>
        <v/>
      </c>
      <c r="BJ147" s="70" t="str">
        <f t="shared" si="28"/>
        <v/>
      </c>
      <c r="BK147" s="70">
        <f t="shared" si="28"/>
        <v>30.610115899906873</v>
      </c>
      <c r="BL147" s="70">
        <f t="shared" si="28"/>
        <v>23.699727862853067</v>
      </c>
      <c r="BM147" s="70">
        <f t="shared" si="28"/>
        <v>31.314822995976009</v>
      </c>
      <c r="BN147" s="70" t="str">
        <f t="shared" si="28"/>
        <v/>
      </c>
      <c r="BO147" s="70">
        <f t="shared" si="28"/>
        <v>37.870596723537894</v>
      </c>
      <c r="BP147" s="70" t="str">
        <f t="shared" ref="BP147:CI147" si="29">IFERROR(AVERAGE(BP7,BP14,BP21,BP28,BP35,BP42,BP49,BP56,BP63,BP70,BP77,BP84,BP91,BP98,BP105,BP112,BP119,BP126,BP133,BP140),"")</f>
        <v/>
      </c>
      <c r="BQ147" s="70" t="str">
        <f t="shared" si="29"/>
        <v/>
      </c>
      <c r="BR147" s="70">
        <f t="shared" si="29"/>
        <v>29.906649422129298</v>
      </c>
      <c r="BS147" s="70">
        <f t="shared" si="29"/>
        <v>31.931117901706131</v>
      </c>
      <c r="BT147" s="70">
        <f t="shared" si="29"/>
        <v>31.922674332891045</v>
      </c>
      <c r="BU147" s="70">
        <f t="shared" si="29"/>
        <v>9.2714108503582171</v>
      </c>
      <c r="BV147" s="70">
        <f t="shared" si="29"/>
        <v>19.91156869446343</v>
      </c>
      <c r="BW147" s="70">
        <f t="shared" si="29"/>
        <v>66.666666666666671</v>
      </c>
      <c r="BX147" s="70" t="str">
        <f t="shared" si="29"/>
        <v/>
      </c>
      <c r="BY147" s="70">
        <f t="shared" si="29"/>
        <v>18.722711694066714</v>
      </c>
      <c r="BZ147" s="70">
        <f t="shared" si="29"/>
        <v>22.846691828385197</v>
      </c>
      <c r="CA147" s="70">
        <f t="shared" si="29"/>
        <v>18.993633858785874</v>
      </c>
      <c r="CB147" s="70">
        <f t="shared" si="29"/>
        <v>0</v>
      </c>
      <c r="CC147" s="70">
        <f t="shared" si="29"/>
        <v>47.281740912739366</v>
      </c>
      <c r="CD147" s="70" t="str">
        <f t="shared" si="29"/>
        <v/>
      </c>
      <c r="CE147" s="70" t="str">
        <f t="shared" si="29"/>
        <v/>
      </c>
      <c r="CF147" s="70">
        <f t="shared" si="29"/>
        <v>47.985501949317744</v>
      </c>
      <c r="CG147" s="70">
        <f t="shared" si="29"/>
        <v>52.32746388028896</v>
      </c>
      <c r="CH147" s="70">
        <f t="shared" si="29"/>
        <v>52.34222709551657</v>
      </c>
      <c r="CI147" s="70">
        <f t="shared" si="29"/>
        <v>6.3748781676413264</v>
      </c>
      <c r="CJ147" s="69">
        <f t="shared" si="15"/>
        <v>41.453399638275386</v>
      </c>
      <c r="CK147" s="69">
        <f t="shared" si="16"/>
        <v>31.573706335934599</v>
      </c>
      <c r="CL147" s="69" t="e">
        <f t="shared" si="17"/>
        <v>#DIV/0!</v>
      </c>
      <c r="CM147" s="69">
        <f t="shared" si="18"/>
        <v>35.482770102093326</v>
      </c>
      <c r="CN147" s="69">
        <f t="shared" si="19"/>
        <v>31.103109142593745</v>
      </c>
      <c r="CO147" s="69">
        <f t="shared" si="20"/>
        <v>36.611313728338857</v>
      </c>
      <c r="CP147" s="69">
        <f t="shared" si="21"/>
        <v>5.2154296726665139</v>
      </c>
    </row>
    <row r="148" spans="1:94" x14ac:dyDescent="0.3">
      <c r="A148" s="63"/>
      <c r="B148" s="70" t="str">
        <f>IF('Ümumi baza'!B148="","",'Ümumi baza'!B148)</f>
        <v/>
      </c>
      <c r="C148" s="70" t="s">
        <v>89</v>
      </c>
      <c r="D148" s="70" t="str">
        <f t="shared" ref="D148:BO148" si="30">IFERROR(AVERAGE(D8,D15,D22,D29,D36,D43,D50,D57,D64,D71,D78,D85,D92,D99,D106,D113,D120,D127,D134,D141),"")</f>
        <v/>
      </c>
      <c r="E148" s="70" t="str">
        <f t="shared" si="30"/>
        <v/>
      </c>
      <c r="F148" s="70" t="str">
        <f t="shared" si="30"/>
        <v/>
      </c>
      <c r="G148" s="70" t="str">
        <f t="shared" si="30"/>
        <v/>
      </c>
      <c r="H148" s="70" t="str">
        <f t="shared" si="30"/>
        <v/>
      </c>
      <c r="I148" s="70" t="str">
        <f t="shared" si="30"/>
        <v/>
      </c>
      <c r="J148" s="70" t="str">
        <f t="shared" si="30"/>
        <v/>
      </c>
      <c r="K148" s="70" t="str">
        <f t="shared" si="30"/>
        <v/>
      </c>
      <c r="L148" s="70" t="str">
        <f t="shared" si="30"/>
        <v/>
      </c>
      <c r="M148" s="70" t="str">
        <f t="shared" si="30"/>
        <v/>
      </c>
      <c r="N148" s="70" t="str">
        <f t="shared" si="30"/>
        <v/>
      </c>
      <c r="O148" s="70" t="str">
        <f t="shared" si="30"/>
        <v/>
      </c>
      <c r="P148" s="70" t="str">
        <f t="shared" si="30"/>
        <v/>
      </c>
      <c r="Q148" s="70" t="str">
        <f t="shared" si="30"/>
        <v/>
      </c>
      <c r="R148" s="70" t="str">
        <f t="shared" si="30"/>
        <v/>
      </c>
      <c r="S148" s="70" t="str">
        <f t="shared" si="30"/>
        <v/>
      </c>
      <c r="T148" s="70" t="str">
        <f t="shared" si="30"/>
        <v/>
      </c>
      <c r="U148" s="70">
        <f t="shared" si="30"/>
        <v>31.990535344572613</v>
      </c>
      <c r="V148" s="70" t="str">
        <f t="shared" si="30"/>
        <v/>
      </c>
      <c r="W148" s="70">
        <f t="shared" si="30"/>
        <v>31.990535344572613</v>
      </c>
      <c r="X148" s="70" t="str">
        <f t="shared" si="30"/>
        <v/>
      </c>
      <c r="Y148" s="70">
        <f t="shared" si="30"/>
        <v>33.429238501702272</v>
      </c>
      <c r="Z148" s="70">
        <f t="shared" si="30"/>
        <v>38.514957264957268</v>
      </c>
      <c r="AA148" s="70" t="str">
        <f t="shared" si="30"/>
        <v/>
      </c>
      <c r="AB148" s="70">
        <f t="shared" si="30"/>
        <v>32.242320079276595</v>
      </c>
      <c r="AC148" s="70" t="str">
        <f t="shared" si="30"/>
        <v/>
      </c>
      <c r="AD148" s="70">
        <f t="shared" si="30"/>
        <v>32.242320079276595</v>
      </c>
      <c r="AE148" s="70" t="str">
        <f t="shared" si="30"/>
        <v/>
      </c>
      <c r="AF148" s="70">
        <f t="shared" si="30"/>
        <v>27.988358733534177</v>
      </c>
      <c r="AG148" s="70">
        <f t="shared" si="30"/>
        <v>100</v>
      </c>
      <c r="AH148" s="70" t="str">
        <f t="shared" si="30"/>
        <v/>
      </c>
      <c r="AI148" s="70">
        <f t="shared" si="30"/>
        <v>34.077948659527614</v>
      </c>
      <c r="AJ148" s="70">
        <f t="shared" si="30"/>
        <v>35.373575985418086</v>
      </c>
      <c r="AK148" s="70">
        <f t="shared" si="30"/>
        <v>34.629886585149741</v>
      </c>
      <c r="AL148" s="70" t="str">
        <f t="shared" si="30"/>
        <v/>
      </c>
      <c r="AM148" s="70">
        <f t="shared" si="30"/>
        <v>34.616966026176549</v>
      </c>
      <c r="AN148" s="70" t="str">
        <f t="shared" si="30"/>
        <v/>
      </c>
      <c r="AO148" s="70" t="str">
        <f t="shared" si="30"/>
        <v/>
      </c>
      <c r="AP148" s="70">
        <f t="shared" si="30"/>
        <v>37.506339814032117</v>
      </c>
      <c r="AQ148" s="70">
        <f t="shared" si="30"/>
        <v>28.482295482295484</v>
      </c>
      <c r="AR148" s="70">
        <f t="shared" si="30"/>
        <v>36.739457124072501</v>
      </c>
      <c r="AS148" s="70" t="str">
        <f t="shared" si="30"/>
        <v/>
      </c>
      <c r="AT148" s="70">
        <f t="shared" si="30"/>
        <v>30.790718471821805</v>
      </c>
      <c r="AU148" s="70" t="str">
        <f t="shared" si="30"/>
        <v/>
      </c>
      <c r="AV148" s="70" t="str">
        <f t="shared" si="30"/>
        <v/>
      </c>
      <c r="AW148" s="70">
        <f t="shared" si="30"/>
        <v>31.701579670329672</v>
      </c>
      <c r="AX148" s="70">
        <f t="shared" si="30"/>
        <v>35.50328088061007</v>
      </c>
      <c r="AY148" s="70">
        <f t="shared" si="30"/>
        <v>31.109656712335287</v>
      </c>
      <c r="AZ148" s="70" t="str">
        <f t="shared" si="30"/>
        <v/>
      </c>
      <c r="BA148" s="70">
        <f t="shared" si="30"/>
        <v>32.2978896516654</v>
      </c>
      <c r="BB148" s="70">
        <f t="shared" si="30"/>
        <v>43.478260869565219</v>
      </c>
      <c r="BC148" s="70" t="str">
        <f t="shared" si="30"/>
        <v/>
      </c>
      <c r="BD148" s="70">
        <f t="shared" si="30"/>
        <v>32.997511818068645</v>
      </c>
      <c r="BE148" s="70">
        <f t="shared" si="30"/>
        <v>27.255998832085787</v>
      </c>
      <c r="BF148" s="70">
        <f t="shared" si="30"/>
        <v>32.326348433327837</v>
      </c>
      <c r="BG148" s="70" t="str">
        <f t="shared" si="30"/>
        <v/>
      </c>
      <c r="BH148" s="70">
        <f t="shared" si="30"/>
        <v>35.275370879230273</v>
      </c>
      <c r="BI148" s="70" t="str">
        <f t="shared" si="30"/>
        <v/>
      </c>
      <c r="BJ148" s="70" t="str">
        <f t="shared" si="30"/>
        <v/>
      </c>
      <c r="BK148" s="70">
        <f t="shared" si="30"/>
        <v>36.561505400995422</v>
      </c>
      <c r="BL148" s="70">
        <f t="shared" si="30"/>
        <v>36.155960199765367</v>
      </c>
      <c r="BM148" s="70">
        <f t="shared" si="30"/>
        <v>36.730917871621287</v>
      </c>
      <c r="BN148" s="70" t="str">
        <f t="shared" si="30"/>
        <v/>
      </c>
      <c r="BO148" s="70">
        <f t="shared" si="30"/>
        <v>31.901196842373317</v>
      </c>
      <c r="BP148" s="70" t="str">
        <f t="shared" ref="BP148:CI148" si="31">IFERROR(AVERAGE(BP8,BP15,BP22,BP29,BP36,BP43,BP50,BP57,BP64,BP71,BP78,BP85,BP92,BP99,BP106,BP113,BP120,BP127,BP134,BP141),"")</f>
        <v/>
      </c>
      <c r="BQ148" s="70" t="str">
        <f t="shared" si="31"/>
        <v/>
      </c>
      <c r="BR148" s="70">
        <f t="shared" si="31"/>
        <v>34.106558731945725</v>
      </c>
      <c r="BS148" s="70">
        <f t="shared" si="31"/>
        <v>33.608267549444022</v>
      </c>
      <c r="BT148" s="70">
        <f t="shared" si="31"/>
        <v>33.880280022694883</v>
      </c>
      <c r="BU148" s="70">
        <f t="shared" si="31"/>
        <v>15.933773828510672</v>
      </c>
      <c r="BV148" s="70">
        <f t="shared" si="31"/>
        <v>48.664274322169071</v>
      </c>
      <c r="BW148" s="70">
        <f t="shared" si="31"/>
        <v>33.333333333333336</v>
      </c>
      <c r="BX148" s="70" t="str">
        <f t="shared" si="31"/>
        <v/>
      </c>
      <c r="BY148" s="70">
        <f t="shared" si="31"/>
        <v>37.945841865627742</v>
      </c>
      <c r="BZ148" s="70">
        <f t="shared" si="31"/>
        <v>46.047579422865468</v>
      </c>
      <c r="CA148" s="70">
        <f t="shared" si="31"/>
        <v>38.480653096132016</v>
      </c>
      <c r="CB148" s="70">
        <f t="shared" si="31"/>
        <v>0</v>
      </c>
      <c r="CC148" s="70">
        <f t="shared" si="31"/>
        <v>32.461049478270837</v>
      </c>
      <c r="CD148" s="70" t="str">
        <f t="shared" si="31"/>
        <v/>
      </c>
      <c r="CE148" s="70" t="str">
        <f t="shared" si="31"/>
        <v/>
      </c>
      <c r="CF148" s="70">
        <f t="shared" si="31"/>
        <v>40.520224171539972</v>
      </c>
      <c r="CG148" s="70">
        <f t="shared" si="31"/>
        <v>39.351493521385166</v>
      </c>
      <c r="CH148" s="70">
        <f t="shared" si="31"/>
        <v>39.454191033138407</v>
      </c>
      <c r="CI148" s="70">
        <f t="shared" si="31"/>
        <v>23.004995126705655</v>
      </c>
      <c r="CJ148" s="69">
        <f t="shared" si="15"/>
        <v>34.158340322993745</v>
      </c>
      <c r="CK148" s="69">
        <f t="shared" si="16"/>
        <v>53.831637866963959</v>
      </c>
      <c r="CL148" s="69" t="e">
        <f t="shared" si="17"/>
        <v>#DIV/0!</v>
      </c>
      <c r="CM148" s="69">
        <f t="shared" si="18"/>
        <v>34.96503655559161</v>
      </c>
      <c r="CN148" s="69">
        <f t="shared" si="19"/>
        <v>35.222306484233684</v>
      </c>
      <c r="CO148" s="69">
        <f t="shared" si="20"/>
        <v>34.758424630232113</v>
      </c>
      <c r="CP148" s="69">
        <f t="shared" si="21"/>
        <v>12.979589651738776</v>
      </c>
    </row>
    <row r="149" spans="1:94" x14ac:dyDescent="0.3">
      <c r="A149" s="63"/>
      <c r="B149" s="70" t="str">
        <f>IF('Ümumi baza'!B149="","",'Ümumi baza'!B149)</f>
        <v/>
      </c>
      <c r="C149" s="70" t="s">
        <v>90</v>
      </c>
      <c r="D149" s="70" t="str">
        <f t="shared" ref="D149:BO149" si="32">IFERROR(AVERAGE(D9,D16,D23,D30,D37,D44,D51,D58,D65,D72,D79,D86,D93,D100,D107,D114,D121,D128,D135,D142),"")</f>
        <v/>
      </c>
      <c r="E149" s="70" t="str">
        <f t="shared" si="32"/>
        <v/>
      </c>
      <c r="F149" s="70" t="str">
        <f t="shared" si="32"/>
        <v/>
      </c>
      <c r="G149" s="70" t="str">
        <f t="shared" si="32"/>
        <v/>
      </c>
      <c r="H149" s="70" t="str">
        <f t="shared" si="32"/>
        <v/>
      </c>
      <c r="I149" s="70" t="str">
        <f t="shared" si="32"/>
        <v/>
      </c>
      <c r="J149" s="70" t="str">
        <f t="shared" si="32"/>
        <v/>
      </c>
      <c r="K149" s="70" t="str">
        <f t="shared" si="32"/>
        <v/>
      </c>
      <c r="L149" s="70" t="str">
        <f t="shared" si="32"/>
        <v/>
      </c>
      <c r="M149" s="70" t="str">
        <f t="shared" si="32"/>
        <v/>
      </c>
      <c r="N149" s="70" t="str">
        <f t="shared" si="32"/>
        <v/>
      </c>
      <c r="O149" s="70" t="str">
        <f t="shared" si="32"/>
        <v/>
      </c>
      <c r="P149" s="70" t="str">
        <f t="shared" si="32"/>
        <v/>
      </c>
      <c r="Q149" s="70" t="str">
        <f t="shared" si="32"/>
        <v/>
      </c>
      <c r="R149" s="70" t="str">
        <f t="shared" si="32"/>
        <v/>
      </c>
      <c r="S149" s="70" t="str">
        <f t="shared" si="32"/>
        <v/>
      </c>
      <c r="T149" s="70" t="str">
        <f t="shared" si="32"/>
        <v/>
      </c>
      <c r="U149" s="70">
        <f t="shared" si="32"/>
        <v>15.680959252387826</v>
      </c>
      <c r="V149" s="70" t="str">
        <f t="shared" si="32"/>
        <v/>
      </c>
      <c r="W149" s="70">
        <f t="shared" si="32"/>
        <v>15.680959252387826</v>
      </c>
      <c r="X149" s="70" t="str">
        <f t="shared" si="32"/>
        <v/>
      </c>
      <c r="Y149" s="70">
        <f t="shared" si="32"/>
        <v>19.041891415079824</v>
      </c>
      <c r="Z149" s="70">
        <f t="shared" si="32"/>
        <v>27.430555555555557</v>
      </c>
      <c r="AA149" s="70" t="str">
        <f t="shared" si="32"/>
        <v/>
      </c>
      <c r="AB149" s="70">
        <f t="shared" si="32"/>
        <v>17.487912382839916</v>
      </c>
      <c r="AC149" s="70" t="str">
        <f t="shared" si="32"/>
        <v/>
      </c>
      <c r="AD149" s="70">
        <f t="shared" si="32"/>
        <v>17.487912382839916</v>
      </c>
      <c r="AE149" s="70" t="str">
        <f t="shared" si="32"/>
        <v/>
      </c>
      <c r="AF149" s="70">
        <f t="shared" si="32"/>
        <v>25.382019919510384</v>
      </c>
      <c r="AG149" s="70">
        <f t="shared" si="32"/>
        <v>0</v>
      </c>
      <c r="AH149" s="70" t="str">
        <f t="shared" si="32"/>
        <v/>
      </c>
      <c r="AI149" s="70">
        <f t="shared" si="32"/>
        <v>29.017131844763423</v>
      </c>
      <c r="AJ149" s="70">
        <f t="shared" si="32"/>
        <v>26.988356834848066</v>
      </c>
      <c r="AK149" s="70">
        <f t="shared" si="32"/>
        <v>26.865171345873097</v>
      </c>
      <c r="AL149" s="70" t="str">
        <f t="shared" si="32"/>
        <v/>
      </c>
      <c r="AM149" s="70">
        <f t="shared" si="32"/>
        <v>21.877927457532721</v>
      </c>
      <c r="AN149" s="70" t="str">
        <f t="shared" si="32"/>
        <v/>
      </c>
      <c r="AO149" s="70" t="str">
        <f t="shared" si="32"/>
        <v/>
      </c>
      <c r="AP149" s="70">
        <f t="shared" si="32"/>
        <v>34.863013055320742</v>
      </c>
      <c r="AQ149" s="70">
        <f t="shared" si="32"/>
        <v>47.018315018315022</v>
      </c>
      <c r="AR149" s="70">
        <f t="shared" si="32"/>
        <v>34.76439372593218</v>
      </c>
      <c r="AS149" s="70" t="str">
        <f t="shared" si="32"/>
        <v/>
      </c>
      <c r="AT149" s="70">
        <f t="shared" si="32"/>
        <v>16.752719294784175</v>
      </c>
      <c r="AU149" s="70" t="str">
        <f t="shared" si="32"/>
        <v/>
      </c>
      <c r="AV149" s="70" t="str">
        <f t="shared" si="32"/>
        <v/>
      </c>
      <c r="AW149" s="70">
        <f t="shared" si="32"/>
        <v>35.200253615432182</v>
      </c>
      <c r="AX149" s="70">
        <f t="shared" si="32"/>
        <v>24.318317810553832</v>
      </c>
      <c r="AY149" s="70">
        <f t="shared" si="32"/>
        <v>34.637654012654011</v>
      </c>
      <c r="AZ149" s="70" t="str">
        <f t="shared" si="32"/>
        <v/>
      </c>
      <c r="BA149" s="70">
        <f t="shared" si="32"/>
        <v>25.062420544113905</v>
      </c>
      <c r="BB149" s="70">
        <f t="shared" si="32"/>
        <v>26.086956521739129</v>
      </c>
      <c r="BC149" s="70" t="str">
        <f t="shared" si="32"/>
        <v/>
      </c>
      <c r="BD149" s="70">
        <f t="shared" si="32"/>
        <v>37.623401491155121</v>
      </c>
      <c r="BE149" s="70">
        <f t="shared" si="32"/>
        <v>49.834219222806176</v>
      </c>
      <c r="BF149" s="70">
        <f t="shared" si="32"/>
        <v>37.452151645992238</v>
      </c>
      <c r="BG149" s="70" t="str">
        <f t="shared" si="32"/>
        <v/>
      </c>
      <c r="BH149" s="70">
        <f t="shared" si="32"/>
        <v>29.264436306385811</v>
      </c>
      <c r="BI149" s="70" t="str">
        <f t="shared" si="32"/>
        <v/>
      </c>
      <c r="BJ149" s="70" t="str">
        <f t="shared" si="32"/>
        <v/>
      </c>
      <c r="BK149" s="70">
        <f t="shared" si="32"/>
        <v>32.529627619718582</v>
      </c>
      <c r="BL149" s="70">
        <f t="shared" si="32"/>
        <v>40.144311937381559</v>
      </c>
      <c r="BM149" s="70">
        <f t="shared" si="32"/>
        <v>31.739541666468963</v>
      </c>
      <c r="BN149" s="70" t="str">
        <f t="shared" si="32"/>
        <v/>
      </c>
      <c r="BO149" s="70">
        <f t="shared" si="32"/>
        <v>30.095620066208305</v>
      </c>
      <c r="BP149" s="70" t="str">
        <f t="shared" ref="BP149:CI149" si="33">IFERROR(AVERAGE(BP9,BP16,BP23,BP30,BP37,BP44,BP51,BP58,BP65,BP72,BP79,BP86,BP93,BP100,BP107,BP114,BP121,BP128,BP135,BP142),"")</f>
        <v/>
      </c>
      <c r="BQ149" s="70" t="str">
        <f t="shared" si="33"/>
        <v/>
      </c>
      <c r="BR149" s="70">
        <f t="shared" si="33"/>
        <v>35.012808313117922</v>
      </c>
      <c r="BS149" s="70">
        <f t="shared" si="33"/>
        <v>33.315295815295812</v>
      </c>
      <c r="BT149" s="70">
        <f t="shared" si="33"/>
        <v>33.651548657740612</v>
      </c>
      <c r="BU149" s="70">
        <f t="shared" si="33"/>
        <v>30.557169438748385</v>
      </c>
      <c r="BV149" s="70">
        <f t="shared" si="33"/>
        <v>31.424156983367514</v>
      </c>
      <c r="BW149" s="70">
        <f t="shared" si="33"/>
        <v>0</v>
      </c>
      <c r="BX149" s="70" t="str">
        <f t="shared" si="33"/>
        <v/>
      </c>
      <c r="BY149" s="70">
        <f t="shared" si="33"/>
        <v>42.980218992804808</v>
      </c>
      <c r="BZ149" s="70">
        <f t="shared" si="33"/>
        <v>30.67094614005369</v>
      </c>
      <c r="CA149" s="70">
        <f t="shared" si="33"/>
        <v>42.344553624792262</v>
      </c>
      <c r="CB149" s="70">
        <f t="shared" si="33"/>
        <v>0</v>
      </c>
      <c r="CC149" s="70">
        <f t="shared" si="33"/>
        <v>20.257209608989797</v>
      </c>
      <c r="CD149" s="70" t="str">
        <f t="shared" si="33"/>
        <v/>
      </c>
      <c r="CE149" s="70" t="str">
        <f t="shared" si="33"/>
        <v/>
      </c>
      <c r="CF149" s="70">
        <f t="shared" si="33"/>
        <v>11.313961988304095</v>
      </c>
      <c r="CG149" s="70">
        <f t="shared" si="33"/>
        <v>8.3210425983258798</v>
      </c>
      <c r="CH149" s="70">
        <f t="shared" si="33"/>
        <v>8.2035818713450297</v>
      </c>
      <c r="CI149" s="70">
        <f t="shared" si="33"/>
        <v>40.262548732943465</v>
      </c>
      <c r="CJ149" s="69">
        <f t="shared" si="15"/>
        <v>24.350933510663605</v>
      </c>
      <c r="CK149" s="69">
        <f t="shared" si="16"/>
        <v>13.379378019323671</v>
      </c>
      <c r="CL149" s="69" t="e">
        <f t="shared" si="17"/>
        <v>#DIV/0!</v>
      </c>
      <c r="CM149" s="69">
        <f t="shared" si="18"/>
        <v>29.170928855584457</v>
      </c>
      <c r="CN149" s="69">
        <f t="shared" si="19"/>
        <v>32.576350672197506</v>
      </c>
      <c r="CO149" s="69">
        <f t="shared" si="20"/>
        <v>28.282746818602611</v>
      </c>
      <c r="CP149" s="69">
        <f t="shared" si="21"/>
        <v>23.606572723897283</v>
      </c>
    </row>
    <row r="150" spans="1:94" x14ac:dyDescent="0.3">
      <c r="A150" s="63"/>
      <c r="B150" s="70" t="str">
        <f>IF('Ümumi baza'!B150="","",'Ümumi baza'!B150)</f>
        <v/>
      </c>
      <c r="C150" s="70" t="s">
        <v>91</v>
      </c>
      <c r="D150" s="70" t="str">
        <f t="shared" ref="D150:BO150" si="34">IFERROR(AVERAGE(D10,D17,D24,D31,D38,D45,D52,D59,D66,D73,D80,D87,D94,D101,D108,D115,D122,D129,D136,D143),"")</f>
        <v/>
      </c>
      <c r="E150" s="70" t="str">
        <f t="shared" si="34"/>
        <v/>
      </c>
      <c r="F150" s="70" t="str">
        <f t="shared" si="34"/>
        <v/>
      </c>
      <c r="G150" s="70" t="str">
        <f t="shared" si="34"/>
        <v/>
      </c>
      <c r="H150" s="70" t="str">
        <f t="shared" si="34"/>
        <v/>
      </c>
      <c r="I150" s="70" t="str">
        <f t="shared" si="34"/>
        <v/>
      </c>
      <c r="J150" s="70" t="str">
        <f t="shared" si="34"/>
        <v/>
      </c>
      <c r="K150" s="70" t="str">
        <f t="shared" si="34"/>
        <v/>
      </c>
      <c r="L150" s="70" t="str">
        <f t="shared" si="34"/>
        <v/>
      </c>
      <c r="M150" s="70" t="str">
        <f t="shared" si="34"/>
        <v/>
      </c>
      <c r="N150" s="70" t="str">
        <f t="shared" si="34"/>
        <v/>
      </c>
      <c r="O150" s="70" t="str">
        <f t="shared" si="34"/>
        <v/>
      </c>
      <c r="P150" s="70" t="str">
        <f t="shared" si="34"/>
        <v/>
      </c>
      <c r="Q150" s="70" t="str">
        <f t="shared" si="34"/>
        <v/>
      </c>
      <c r="R150" s="70" t="str">
        <f t="shared" si="34"/>
        <v/>
      </c>
      <c r="S150" s="70" t="str">
        <f t="shared" si="34"/>
        <v/>
      </c>
      <c r="T150" s="70" t="str">
        <f t="shared" si="34"/>
        <v/>
      </c>
      <c r="U150" s="70">
        <f t="shared" si="34"/>
        <v>0</v>
      </c>
      <c r="V150" s="70" t="str">
        <f t="shared" si="34"/>
        <v/>
      </c>
      <c r="W150" s="70">
        <f t="shared" si="34"/>
        <v>0</v>
      </c>
      <c r="X150" s="70" t="str">
        <f t="shared" si="34"/>
        <v/>
      </c>
      <c r="Y150" s="70">
        <f t="shared" si="34"/>
        <v>0.16133557800224468</v>
      </c>
      <c r="Z150" s="70">
        <f t="shared" si="34"/>
        <v>4.8611111111111116</v>
      </c>
      <c r="AA150" s="70" t="str">
        <f t="shared" si="34"/>
        <v/>
      </c>
      <c r="AB150" s="70">
        <f t="shared" si="34"/>
        <v>7.1225071225071226E-2</v>
      </c>
      <c r="AC150" s="70" t="str">
        <f t="shared" si="34"/>
        <v/>
      </c>
      <c r="AD150" s="70">
        <f t="shared" si="34"/>
        <v>7.1225071225071226E-2</v>
      </c>
      <c r="AE150" s="70" t="str">
        <f t="shared" si="34"/>
        <v/>
      </c>
      <c r="AF150" s="70">
        <f t="shared" si="34"/>
        <v>0</v>
      </c>
      <c r="AG150" s="70">
        <f t="shared" si="34"/>
        <v>0</v>
      </c>
      <c r="AH150" s="70" t="str">
        <f t="shared" si="34"/>
        <v/>
      </c>
      <c r="AI150" s="70">
        <f t="shared" si="34"/>
        <v>0</v>
      </c>
      <c r="AJ150" s="70">
        <f t="shared" si="34"/>
        <v>0</v>
      </c>
      <c r="AK150" s="70">
        <f t="shared" si="34"/>
        <v>0</v>
      </c>
      <c r="AL150" s="70" t="str">
        <f t="shared" si="34"/>
        <v/>
      </c>
      <c r="AM150" s="70">
        <f t="shared" si="34"/>
        <v>0</v>
      </c>
      <c r="AN150" s="70" t="str">
        <f t="shared" si="34"/>
        <v/>
      </c>
      <c r="AO150" s="70" t="str">
        <f t="shared" si="34"/>
        <v/>
      </c>
      <c r="AP150" s="70">
        <f t="shared" si="34"/>
        <v>0.76725838264299806</v>
      </c>
      <c r="AQ150" s="70">
        <f t="shared" si="34"/>
        <v>2.8076923076923075</v>
      </c>
      <c r="AR150" s="70">
        <f t="shared" si="34"/>
        <v>1.0433925049309665</v>
      </c>
      <c r="AS150" s="70" t="str">
        <f t="shared" si="34"/>
        <v/>
      </c>
      <c r="AT150" s="70">
        <f t="shared" si="34"/>
        <v>0</v>
      </c>
      <c r="AU150" s="70" t="str">
        <f t="shared" si="34"/>
        <v/>
      </c>
      <c r="AV150" s="70" t="str">
        <f t="shared" si="34"/>
        <v/>
      </c>
      <c r="AW150" s="70">
        <f t="shared" si="34"/>
        <v>0.12648809523809523</v>
      </c>
      <c r="AX150" s="70">
        <f t="shared" si="34"/>
        <v>1.7621400338791644</v>
      </c>
      <c r="AY150" s="70">
        <f t="shared" si="34"/>
        <v>0.27529761904761907</v>
      </c>
      <c r="AZ150" s="70" t="str">
        <f t="shared" si="34"/>
        <v/>
      </c>
      <c r="BA150" s="70">
        <f t="shared" si="34"/>
        <v>0</v>
      </c>
      <c r="BB150" s="70">
        <f t="shared" si="34"/>
        <v>0</v>
      </c>
      <c r="BC150" s="70" t="str">
        <f t="shared" si="34"/>
        <v/>
      </c>
      <c r="BD150" s="70">
        <f t="shared" si="34"/>
        <v>1.0433993676747297</v>
      </c>
      <c r="BE150" s="70">
        <f t="shared" si="34"/>
        <v>2.6359359239794022</v>
      </c>
      <c r="BF150" s="70">
        <f t="shared" si="34"/>
        <v>1.1438591601635084</v>
      </c>
      <c r="BG150" s="70" t="str">
        <f t="shared" si="34"/>
        <v/>
      </c>
      <c r="BH150" s="70">
        <f t="shared" si="34"/>
        <v>4.2016806722689079E-2</v>
      </c>
      <c r="BI150" s="70" t="str">
        <f t="shared" si="34"/>
        <v/>
      </c>
      <c r="BJ150" s="70" t="str">
        <f t="shared" si="34"/>
        <v/>
      </c>
      <c r="BK150" s="70">
        <f t="shared" si="34"/>
        <v>0.2987510793791201</v>
      </c>
      <c r="BL150" s="70">
        <f t="shared" si="34"/>
        <v>0</v>
      </c>
      <c r="BM150" s="70">
        <f t="shared" si="34"/>
        <v>0.21471746593374194</v>
      </c>
      <c r="BN150" s="70" t="str">
        <f t="shared" si="34"/>
        <v/>
      </c>
      <c r="BO150" s="70">
        <f t="shared" si="34"/>
        <v>0.13258636788048553</v>
      </c>
      <c r="BP150" s="70" t="str">
        <f t="shared" ref="BP150:CI150" si="35">IFERROR(AVERAGE(BP10,BP17,BP24,BP31,BP38,BP45,BP52,BP59,BP66,BP73,BP80,BP87,BP94,BP101,BP108,BP115,BP122,BP129,BP136,BP143),"")</f>
        <v/>
      </c>
      <c r="BQ150" s="70" t="str">
        <f t="shared" si="35"/>
        <v/>
      </c>
      <c r="BR150" s="70">
        <f t="shared" si="35"/>
        <v>0.97398353280706218</v>
      </c>
      <c r="BS150" s="70">
        <f t="shared" si="35"/>
        <v>1.1453187335540276</v>
      </c>
      <c r="BT150" s="70">
        <f t="shared" si="35"/>
        <v>0.54549698667345725</v>
      </c>
      <c r="BU150" s="70">
        <f t="shared" si="35"/>
        <v>44.237645882382729</v>
      </c>
      <c r="BV150" s="70">
        <f t="shared" si="35"/>
        <v>0</v>
      </c>
      <c r="BW150" s="70">
        <f t="shared" si="35"/>
        <v>0</v>
      </c>
      <c r="BX150" s="70" t="str">
        <f t="shared" si="35"/>
        <v/>
      </c>
      <c r="BY150" s="70">
        <f t="shared" si="35"/>
        <v>0.35122744750073942</v>
      </c>
      <c r="BZ150" s="70">
        <f t="shared" si="35"/>
        <v>0.43478260869565216</v>
      </c>
      <c r="CA150" s="70">
        <f t="shared" si="35"/>
        <v>0.18115942028985504</v>
      </c>
      <c r="CB150" s="70">
        <f t="shared" si="35"/>
        <v>100</v>
      </c>
      <c r="CC150" s="70">
        <f t="shared" si="35"/>
        <v>0</v>
      </c>
      <c r="CD150" s="70" t="str">
        <f t="shared" si="35"/>
        <v/>
      </c>
      <c r="CE150" s="70" t="str">
        <f t="shared" si="35"/>
        <v/>
      </c>
      <c r="CF150" s="70">
        <f t="shared" si="35"/>
        <v>0.18031189083820662</v>
      </c>
      <c r="CG150" s="70">
        <f t="shared" si="35"/>
        <v>0</v>
      </c>
      <c r="CH150" s="70">
        <f t="shared" si="35"/>
        <v>0</v>
      </c>
      <c r="CI150" s="70">
        <f t="shared" si="35"/>
        <v>30.357577972709549</v>
      </c>
      <c r="CJ150" s="69">
        <f t="shared" si="15"/>
        <v>3.7326528067268806E-2</v>
      </c>
      <c r="CK150" s="69">
        <f t="shared" si="16"/>
        <v>1.2152777777777779</v>
      </c>
      <c r="CL150" s="69" t="e">
        <f t="shared" si="17"/>
        <v>#DIV/0!</v>
      </c>
      <c r="CM150" s="69">
        <f t="shared" si="18"/>
        <v>0.3812644867306022</v>
      </c>
      <c r="CN150" s="69">
        <f t="shared" si="19"/>
        <v>1.0982337009750691</v>
      </c>
      <c r="CO150" s="69">
        <f t="shared" si="20"/>
        <v>0.34751482282642193</v>
      </c>
      <c r="CP150" s="69">
        <f t="shared" si="21"/>
        <v>58.198407951697426</v>
      </c>
    </row>
    <row r="151" spans="1:94" x14ac:dyDescent="0.3">
      <c r="A151" s="63"/>
    </row>
    <row r="152" spans="1:94" ht="39.6" customHeight="1" x14ac:dyDescent="0.3">
      <c r="A152" s="63"/>
      <c r="B152" s="72">
        <v>0</v>
      </c>
      <c r="C152" s="72" t="s">
        <v>53</v>
      </c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  <c r="CJ152" s="124"/>
      <c r="CK152" s="124"/>
      <c r="CL152" s="124"/>
      <c r="CM152" s="124"/>
      <c r="CN152" s="124"/>
      <c r="CO152" s="124"/>
      <c r="CP152" s="124"/>
    </row>
    <row r="153" spans="1:94" ht="15.6" customHeight="1" x14ac:dyDescent="0.3">
      <c r="A153" s="63"/>
      <c r="B153" s="119"/>
      <c r="C153" s="119"/>
      <c r="D153" s="73"/>
      <c r="E153" s="120" t="s">
        <v>23</v>
      </c>
      <c r="F153" s="121"/>
      <c r="G153" s="121"/>
      <c r="H153" s="121"/>
      <c r="I153" s="121"/>
      <c r="J153" s="122"/>
      <c r="K153" s="73"/>
      <c r="L153" s="120" t="s">
        <v>23</v>
      </c>
      <c r="M153" s="121"/>
      <c r="N153" s="121"/>
      <c r="O153" s="121"/>
      <c r="P153" s="121"/>
      <c r="Q153" s="122"/>
      <c r="R153" s="73"/>
      <c r="S153" s="120" t="s">
        <v>23</v>
      </c>
      <c r="T153" s="121"/>
      <c r="U153" s="121"/>
      <c r="V153" s="121"/>
      <c r="W153" s="121"/>
      <c r="X153" s="122"/>
      <c r="Y153" s="73"/>
      <c r="Z153" s="120" t="s">
        <v>23</v>
      </c>
      <c r="AA153" s="121"/>
      <c r="AB153" s="121"/>
      <c r="AC153" s="121"/>
      <c r="AD153" s="121"/>
      <c r="AE153" s="122"/>
      <c r="AF153" s="73"/>
      <c r="AG153" s="120" t="s">
        <v>23</v>
      </c>
      <c r="AH153" s="121"/>
      <c r="AI153" s="121"/>
      <c r="AJ153" s="121"/>
      <c r="AK153" s="121"/>
      <c r="AL153" s="122"/>
      <c r="AM153" s="73"/>
      <c r="AN153" s="120" t="s">
        <v>23</v>
      </c>
      <c r="AO153" s="121"/>
      <c r="AP153" s="121"/>
      <c r="AQ153" s="121"/>
      <c r="AR153" s="121"/>
      <c r="AS153" s="122"/>
      <c r="AT153" s="73"/>
      <c r="AU153" s="120" t="s">
        <v>23</v>
      </c>
      <c r="AV153" s="121"/>
      <c r="AW153" s="121"/>
      <c r="AX153" s="121"/>
      <c r="AY153" s="121"/>
      <c r="AZ153" s="122"/>
      <c r="BA153" s="73"/>
      <c r="BB153" s="120" t="s">
        <v>23</v>
      </c>
      <c r="BC153" s="121"/>
      <c r="BD153" s="121"/>
      <c r="BE153" s="121"/>
      <c r="BF153" s="121"/>
      <c r="BG153" s="122"/>
      <c r="BH153" s="73"/>
      <c r="BI153" s="120" t="s">
        <v>23</v>
      </c>
      <c r="BJ153" s="121"/>
      <c r="BK153" s="121"/>
      <c r="BL153" s="121"/>
      <c r="BM153" s="121"/>
      <c r="BN153" s="122"/>
      <c r="BO153" s="73"/>
      <c r="BP153" s="120" t="s">
        <v>23</v>
      </c>
      <c r="BQ153" s="121"/>
      <c r="BR153" s="121"/>
      <c r="BS153" s="121"/>
      <c r="BT153" s="121"/>
      <c r="BU153" s="122"/>
      <c r="BV153" s="73"/>
      <c r="BW153" s="120" t="s">
        <v>23</v>
      </c>
      <c r="BX153" s="121"/>
      <c r="BY153" s="121"/>
      <c r="BZ153" s="121"/>
      <c r="CA153" s="121"/>
      <c r="CB153" s="122"/>
      <c r="CC153" s="73"/>
      <c r="CD153" s="120" t="s">
        <v>23</v>
      </c>
      <c r="CE153" s="121"/>
      <c r="CF153" s="121"/>
      <c r="CG153" s="121"/>
      <c r="CH153" s="121"/>
      <c r="CI153" s="122"/>
      <c r="CJ153" s="70"/>
      <c r="CK153" s="125" t="s">
        <v>23</v>
      </c>
      <c r="CL153" s="126"/>
      <c r="CM153" s="126"/>
      <c r="CN153" s="126"/>
      <c r="CO153" s="126"/>
      <c r="CP153" s="127"/>
    </row>
    <row r="154" spans="1:94" ht="88.8" customHeight="1" x14ac:dyDescent="0.3">
      <c r="A154" s="63"/>
      <c r="B154" s="67" t="s">
        <v>29</v>
      </c>
      <c r="C154" s="67" t="s">
        <v>4</v>
      </c>
      <c r="D154" s="74" t="s">
        <v>5</v>
      </c>
      <c r="E154" s="74" t="s">
        <v>20</v>
      </c>
      <c r="F154" s="74" t="s">
        <v>19</v>
      </c>
      <c r="G154" s="74" t="s">
        <v>17</v>
      </c>
      <c r="H154" s="74" t="s">
        <v>18</v>
      </c>
      <c r="I154" s="74" t="s">
        <v>2</v>
      </c>
      <c r="J154" s="74" t="s">
        <v>3</v>
      </c>
      <c r="K154" s="74" t="s">
        <v>5</v>
      </c>
      <c r="L154" s="74" t="s">
        <v>20</v>
      </c>
      <c r="M154" s="74" t="s">
        <v>19</v>
      </c>
      <c r="N154" s="74" t="s">
        <v>17</v>
      </c>
      <c r="O154" s="74" t="s">
        <v>18</v>
      </c>
      <c r="P154" s="74" t="s">
        <v>2</v>
      </c>
      <c r="Q154" s="74" t="s">
        <v>3</v>
      </c>
      <c r="R154" s="74" t="s">
        <v>5</v>
      </c>
      <c r="S154" s="74" t="s">
        <v>20</v>
      </c>
      <c r="T154" s="74" t="s">
        <v>19</v>
      </c>
      <c r="U154" s="74" t="s">
        <v>17</v>
      </c>
      <c r="V154" s="74" t="s">
        <v>18</v>
      </c>
      <c r="W154" s="74" t="s">
        <v>2</v>
      </c>
      <c r="X154" s="74" t="s">
        <v>3</v>
      </c>
      <c r="Y154" s="74" t="s">
        <v>5</v>
      </c>
      <c r="Z154" s="74" t="s">
        <v>20</v>
      </c>
      <c r="AA154" s="74" t="s">
        <v>19</v>
      </c>
      <c r="AB154" s="74" t="s">
        <v>17</v>
      </c>
      <c r="AC154" s="74" t="s">
        <v>18</v>
      </c>
      <c r="AD154" s="74" t="s">
        <v>2</v>
      </c>
      <c r="AE154" s="74" t="s">
        <v>3</v>
      </c>
      <c r="AF154" s="74" t="s">
        <v>5</v>
      </c>
      <c r="AG154" s="74" t="s">
        <v>20</v>
      </c>
      <c r="AH154" s="74" t="s">
        <v>19</v>
      </c>
      <c r="AI154" s="74" t="s">
        <v>17</v>
      </c>
      <c r="AJ154" s="74" t="s">
        <v>18</v>
      </c>
      <c r="AK154" s="74" t="s">
        <v>2</v>
      </c>
      <c r="AL154" s="74" t="s">
        <v>3</v>
      </c>
      <c r="AM154" s="74" t="s">
        <v>5</v>
      </c>
      <c r="AN154" s="74" t="s">
        <v>20</v>
      </c>
      <c r="AO154" s="74" t="s">
        <v>19</v>
      </c>
      <c r="AP154" s="74" t="s">
        <v>17</v>
      </c>
      <c r="AQ154" s="74" t="s">
        <v>18</v>
      </c>
      <c r="AR154" s="74" t="s">
        <v>2</v>
      </c>
      <c r="AS154" s="74" t="s">
        <v>3</v>
      </c>
      <c r="AT154" s="74" t="s">
        <v>5</v>
      </c>
      <c r="AU154" s="74" t="s">
        <v>20</v>
      </c>
      <c r="AV154" s="74" t="s">
        <v>19</v>
      </c>
      <c r="AW154" s="74" t="s">
        <v>17</v>
      </c>
      <c r="AX154" s="74" t="s">
        <v>18</v>
      </c>
      <c r="AY154" s="74" t="s">
        <v>2</v>
      </c>
      <c r="AZ154" s="74" t="s">
        <v>3</v>
      </c>
      <c r="BA154" s="74" t="s">
        <v>5</v>
      </c>
      <c r="BB154" s="74" t="s">
        <v>20</v>
      </c>
      <c r="BC154" s="74" t="s">
        <v>19</v>
      </c>
      <c r="BD154" s="74" t="s">
        <v>17</v>
      </c>
      <c r="BE154" s="74" t="s">
        <v>18</v>
      </c>
      <c r="BF154" s="74" t="s">
        <v>2</v>
      </c>
      <c r="BG154" s="74" t="s">
        <v>3</v>
      </c>
      <c r="BH154" s="74" t="s">
        <v>5</v>
      </c>
      <c r="BI154" s="74" t="s">
        <v>20</v>
      </c>
      <c r="BJ154" s="74" t="s">
        <v>19</v>
      </c>
      <c r="BK154" s="74" t="s">
        <v>17</v>
      </c>
      <c r="BL154" s="74" t="s">
        <v>18</v>
      </c>
      <c r="BM154" s="74" t="s">
        <v>2</v>
      </c>
      <c r="BN154" s="74" t="s">
        <v>3</v>
      </c>
      <c r="BO154" s="74" t="s">
        <v>5</v>
      </c>
      <c r="BP154" s="74" t="s">
        <v>20</v>
      </c>
      <c r="BQ154" s="74" t="s">
        <v>19</v>
      </c>
      <c r="BR154" s="74" t="s">
        <v>17</v>
      </c>
      <c r="BS154" s="74" t="s">
        <v>18</v>
      </c>
      <c r="BT154" s="74" t="s">
        <v>2</v>
      </c>
      <c r="BU154" s="74" t="s">
        <v>3</v>
      </c>
      <c r="BV154" s="74" t="s">
        <v>5</v>
      </c>
      <c r="BW154" s="74" t="s">
        <v>20</v>
      </c>
      <c r="BX154" s="74" t="s">
        <v>19</v>
      </c>
      <c r="BY154" s="74" t="s">
        <v>17</v>
      </c>
      <c r="BZ154" s="74" t="s">
        <v>18</v>
      </c>
      <c r="CA154" s="74" t="s">
        <v>2</v>
      </c>
      <c r="CB154" s="74" t="s">
        <v>3</v>
      </c>
      <c r="CC154" s="74" t="s">
        <v>5</v>
      </c>
      <c r="CD154" s="74" t="s">
        <v>20</v>
      </c>
      <c r="CE154" s="74" t="s">
        <v>19</v>
      </c>
      <c r="CF154" s="74" t="s">
        <v>17</v>
      </c>
      <c r="CG154" s="74" t="s">
        <v>18</v>
      </c>
      <c r="CH154" s="74" t="s">
        <v>2</v>
      </c>
      <c r="CI154" s="74" t="s">
        <v>3</v>
      </c>
      <c r="CJ154" s="75" t="s">
        <v>5</v>
      </c>
      <c r="CK154" s="75" t="s">
        <v>20</v>
      </c>
      <c r="CL154" s="75" t="s">
        <v>19</v>
      </c>
      <c r="CM154" s="75" t="s">
        <v>17</v>
      </c>
      <c r="CN154" s="75" t="s">
        <v>18</v>
      </c>
      <c r="CO154" s="75" t="s">
        <v>2</v>
      </c>
      <c r="CP154" s="75" t="s">
        <v>3</v>
      </c>
    </row>
    <row r="155" spans="1:94" x14ac:dyDescent="0.3">
      <c r="A155" s="63"/>
      <c r="B155" s="68">
        <v>101</v>
      </c>
      <c r="C155" s="68" t="s">
        <v>30</v>
      </c>
      <c r="D155" s="68" t="str">
        <f>IF('Ümumi baza'!L155="","",'Ümumi baza'!L155)</f>
        <v/>
      </c>
      <c r="E155" s="68" t="str">
        <f>IF('Ümumi baza'!Y155="","",'Ümumi baza'!Y155)</f>
        <v/>
      </c>
      <c r="F155" s="68" t="str">
        <f>IF('Ümumi baza'!Z155="","",'Ümumi baza'!Z155)</f>
        <v/>
      </c>
      <c r="G155" s="68" t="str">
        <f>IF('Ümumi baza'!AA155="","",'Ümumi baza'!AA155)</f>
        <v/>
      </c>
      <c r="H155" s="68" t="str">
        <f>IF('Ümumi baza'!AB155="","",'Ümumi baza'!AB155)</f>
        <v/>
      </c>
      <c r="I155" s="68" t="str">
        <f>IF('Ümumi baza'!AC155="","",'Ümumi baza'!AC155)</f>
        <v/>
      </c>
      <c r="J155" s="68" t="str">
        <f>IF('Ümumi baza'!AD155="","",'Ümumi baza'!AD155)</f>
        <v/>
      </c>
      <c r="K155" s="68" t="str">
        <f>IF('Ümumi baza'!AQ155="","",'Ümumi baza'!AQ155)</f>
        <v/>
      </c>
      <c r="L155" s="68" t="str">
        <f>IF('Ümumi baza'!BD155="","",'Ümumi baza'!BD155)</f>
        <v/>
      </c>
      <c r="M155" s="68" t="str">
        <f>IF('Ümumi baza'!BE155="","",'Ümumi baza'!BE155)</f>
        <v/>
      </c>
      <c r="N155" s="68" t="str">
        <f>IF('Ümumi baza'!BF155="","",'Ümumi baza'!BF155)</f>
        <v/>
      </c>
      <c r="O155" s="68" t="str">
        <f>IF('Ümumi baza'!BG155="","",'Ümumi baza'!BG155)</f>
        <v/>
      </c>
      <c r="P155" s="68" t="str">
        <f>IF('Ümumi baza'!BH155="","",'Ümumi baza'!BH155)</f>
        <v/>
      </c>
      <c r="Q155" s="68" t="str">
        <f>IF('Ümumi baza'!BI155="","",'Ümumi baza'!BI155)</f>
        <v/>
      </c>
      <c r="R155" s="68" t="str">
        <f>IF('Ümumi baza'!BV155="","",'Ümumi baza'!BV155)</f>
        <v/>
      </c>
      <c r="S155" s="68" t="str">
        <f>IF('Ümumi baza'!CI155="","",'Ümumi baza'!CI155)</f>
        <v/>
      </c>
      <c r="T155" s="68" t="str">
        <f>IF('Ümumi baza'!CJ155="","",'Ümumi baza'!CJ155)</f>
        <v/>
      </c>
      <c r="U155" s="68" t="str">
        <f>IF('Ümumi baza'!CK155="","",'Ümumi baza'!CK155)</f>
        <v/>
      </c>
      <c r="V155" s="68" t="str">
        <f>IF('Ümumi baza'!CL155="","",'Ümumi baza'!CL155)</f>
        <v/>
      </c>
      <c r="W155" s="68" t="str">
        <f>IF('Ümumi baza'!CM155="","",'Ümumi baza'!CM155)</f>
        <v/>
      </c>
      <c r="X155" s="68" t="str">
        <f>IF('Ümumi baza'!CN155="","",'Ümumi baza'!CN155)</f>
        <v/>
      </c>
      <c r="Y155" s="68" t="str">
        <f>IF('Ümumi baza'!DA155="","",'Ümumi baza'!DA155)</f>
        <v/>
      </c>
      <c r="Z155" s="68" t="str">
        <f>IF('Ümumi baza'!DN155="","",'Ümumi baza'!DN155)</f>
        <v/>
      </c>
      <c r="AA155" s="68" t="str">
        <f>IF('Ümumi baza'!DO155="","",'Ümumi baza'!DO155)</f>
        <v/>
      </c>
      <c r="AB155" s="68" t="str">
        <f>IF('Ümumi baza'!DP155="","",'Ümumi baza'!DP155)</f>
        <v/>
      </c>
      <c r="AC155" s="68" t="str">
        <f>IF('Ümumi baza'!DQ155="","",'Ümumi baza'!DQ155)</f>
        <v/>
      </c>
      <c r="AD155" s="68" t="str">
        <f>IF('Ümumi baza'!DR155="","",'Ümumi baza'!DR155)</f>
        <v/>
      </c>
      <c r="AE155" s="68" t="str">
        <f>IF('Ümumi baza'!DS155="","",'Ümumi baza'!DS155)</f>
        <v/>
      </c>
      <c r="AF155" s="68" t="str">
        <f>IF('Ümumi baza'!EF155="","",'Ümumi baza'!EF155)</f>
        <v/>
      </c>
      <c r="AG155" s="68" t="str">
        <f>IF('Ümumi baza'!ES155="","",'Ümumi baza'!ES155)</f>
        <v/>
      </c>
      <c r="AH155" s="68" t="str">
        <f>IF('Ümumi baza'!ET155="","",'Ümumi baza'!ET155)</f>
        <v/>
      </c>
      <c r="AI155" s="68" t="str">
        <f>IF('Ümumi baza'!EU155="","",'Ümumi baza'!EU155)</f>
        <v/>
      </c>
      <c r="AJ155" s="68" t="str">
        <f>IF('Ümumi baza'!EV155="","",'Ümumi baza'!EV155)</f>
        <v/>
      </c>
      <c r="AK155" s="68" t="str">
        <f>IF('Ümumi baza'!EW155="","",'Ümumi baza'!EW155)</f>
        <v/>
      </c>
      <c r="AL155" s="68" t="str">
        <f>IF('Ümumi baza'!EX155="","",'Ümumi baza'!EX155)</f>
        <v/>
      </c>
      <c r="AM155" s="68" t="str">
        <f>IF('Ümumi baza'!FK155="","",'Ümumi baza'!FK155)</f>
        <v/>
      </c>
      <c r="AN155" s="68" t="str">
        <f>IF('Ümumi baza'!FX155="","",'Ümumi baza'!FX155)</f>
        <v/>
      </c>
      <c r="AO155" s="68" t="str">
        <f>IF('Ümumi baza'!FY155="","",'Ümumi baza'!FY155)</f>
        <v/>
      </c>
      <c r="AP155" s="68" t="str">
        <f>IF('Ümumi baza'!FZ155="","",'Ümumi baza'!FZ155)</f>
        <v/>
      </c>
      <c r="AQ155" s="68" t="str">
        <f>IF('Ümumi baza'!GA155="","",'Ümumi baza'!GA155)</f>
        <v/>
      </c>
      <c r="AR155" s="68" t="str">
        <f>IF('Ümumi baza'!GB155="","",'Ümumi baza'!GB155)</f>
        <v/>
      </c>
      <c r="AS155" s="68" t="str">
        <f>IF('Ümumi baza'!GC155="","",'Ümumi baza'!GC155)</f>
        <v/>
      </c>
      <c r="AT155" s="68" t="str">
        <f>IF('Ümumi baza'!GP155="","",'Ümumi baza'!GP155)</f>
        <v/>
      </c>
      <c r="AU155" s="68" t="str">
        <f>IF('Ümumi baza'!HC155="","",'Ümumi baza'!HC155)</f>
        <v/>
      </c>
      <c r="AV155" s="68" t="str">
        <f>IF('Ümumi baza'!HD155="","",'Ümumi baza'!HD155)</f>
        <v/>
      </c>
      <c r="AW155" s="68" t="str">
        <f>IF('Ümumi baza'!HE155="","",'Ümumi baza'!HE155)</f>
        <v/>
      </c>
      <c r="AX155" s="68" t="str">
        <f>IF('Ümumi baza'!HF155="","",'Ümumi baza'!HF155)</f>
        <v/>
      </c>
      <c r="AY155" s="68" t="str">
        <f>IF('Ümumi baza'!HG155="","",'Ümumi baza'!HG155)</f>
        <v/>
      </c>
      <c r="AZ155" s="68" t="str">
        <f>IF('Ümumi baza'!HH155="","",'Ümumi baza'!HH155)</f>
        <v/>
      </c>
      <c r="BA155" s="68" t="str">
        <f>IF('Ümumi baza'!HU155="","",'Ümumi baza'!HU155)</f>
        <v/>
      </c>
      <c r="BB155" s="68" t="str">
        <f>IF('Ümumi baza'!IH155="","",'Ümumi baza'!IH155)</f>
        <v/>
      </c>
      <c r="BC155" s="68" t="str">
        <f>IF('Ümumi baza'!II155="","",'Ümumi baza'!II155)</f>
        <v/>
      </c>
      <c r="BD155" s="68" t="str">
        <f>IF('Ümumi baza'!IJ155="","",'Ümumi baza'!IJ155)</f>
        <v/>
      </c>
      <c r="BE155" s="68" t="str">
        <f>IF('Ümumi baza'!IK155="","",'Ümumi baza'!IK155)</f>
        <v/>
      </c>
      <c r="BF155" s="68" t="str">
        <f>IF('Ümumi baza'!IL155="","",'Ümumi baza'!IL155)</f>
        <v/>
      </c>
      <c r="BG155" s="68" t="str">
        <f>IF('Ümumi baza'!IM155="","",'Ümumi baza'!IM155)</f>
        <v/>
      </c>
      <c r="BH155" s="68" t="str">
        <f>IF('Ümumi baza'!IZ155="","",'Ümumi baza'!IZ155)</f>
        <v/>
      </c>
      <c r="BI155" s="68" t="str">
        <f>IF('Ümumi baza'!JM155="","",'Ümumi baza'!JM155)</f>
        <v/>
      </c>
      <c r="BJ155" s="68" t="str">
        <f>IF('Ümumi baza'!JN155="","",'Ümumi baza'!JN155)</f>
        <v/>
      </c>
      <c r="BK155" s="68" t="str">
        <f>IF('Ümumi baza'!JO155="","",'Ümumi baza'!JO155)</f>
        <v/>
      </c>
      <c r="BL155" s="68" t="str">
        <f>IF('Ümumi baza'!JP155="","",'Ümumi baza'!JP155)</f>
        <v/>
      </c>
      <c r="BM155" s="68" t="str">
        <f>IF('Ümumi baza'!JQ155="","",'Ümumi baza'!JQ155)</f>
        <v/>
      </c>
      <c r="BN155" s="68" t="str">
        <f>IF('Ümumi baza'!JR155="","",'Ümumi baza'!JR155)</f>
        <v/>
      </c>
      <c r="BO155" s="68" t="str">
        <f>IF('Ümumi baza'!KE155="","",'Ümumi baza'!KE155)</f>
        <v/>
      </c>
      <c r="BP155" s="68" t="str">
        <f>IF('Ümumi baza'!KR155="","",'Ümumi baza'!KR155)</f>
        <v/>
      </c>
      <c r="BQ155" s="68" t="str">
        <f>IF('Ümumi baza'!KS155="","",'Ümumi baza'!KS155)</f>
        <v/>
      </c>
      <c r="BR155" s="68" t="str">
        <f>IF('Ümumi baza'!KT155="","",'Ümumi baza'!KT155)</f>
        <v/>
      </c>
      <c r="BS155" s="68" t="str">
        <f>IF('Ümumi baza'!KU155="","",'Ümumi baza'!KU155)</f>
        <v/>
      </c>
      <c r="BT155" s="68" t="str">
        <f>IF('Ümumi baza'!KV155="","",'Ümumi baza'!KV155)</f>
        <v/>
      </c>
      <c r="BU155" s="68" t="str">
        <f>IF('Ümumi baza'!KW155="","",'Ümumi baza'!KW155)</f>
        <v/>
      </c>
      <c r="BV155" s="68" t="str">
        <f>IF('Ümumi baza'!LJ155="","",'Ümumi baza'!LJ155)</f>
        <v/>
      </c>
      <c r="BW155" s="68" t="str">
        <f>IF('Ümumi baza'!LW155="","",'Ümumi baza'!LW155)</f>
        <v/>
      </c>
      <c r="BX155" s="68" t="str">
        <f>IF('Ümumi baza'!LX155="","",'Ümumi baza'!LX155)</f>
        <v/>
      </c>
      <c r="BY155" s="68" t="str">
        <f>IF('Ümumi baza'!LY155="","",'Ümumi baza'!LY155)</f>
        <v/>
      </c>
      <c r="BZ155" s="68" t="str">
        <f>IF('Ümumi baza'!LZ155="","",'Ümumi baza'!LZ155)</f>
        <v/>
      </c>
      <c r="CA155" s="68" t="str">
        <f>IF('Ümumi baza'!MA155="","",'Ümumi baza'!MA155)</f>
        <v/>
      </c>
      <c r="CB155" s="68" t="str">
        <f>IF('Ümumi baza'!MB155="","",'Ümumi baza'!MB155)</f>
        <v/>
      </c>
      <c r="CC155" s="68" t="str">
        <f>IF('Ümumi baza'!MO155="","",'Ümumi baza'!MO155)</f>
        <v/>
      </c>
      <c r="CD155" s="68" t="str">
        <f>IF('Ümumi baza'!NB155="","",'Ümumi baza'!NB155)</f>
        <v/>
      </c>
      <c r="CE155" s="68" t="str">
        <f>IF('Ümumi baza'!NC155="","",'Ümumi baza'!NC155)</f>
        <v/>
      </c>
      <c r="CF155" s="68" t="str">
        <f>IF('Ümumi baza'!ND155="","",'Ümumi baza'!ND155)</f>
        <v/>
      </c>
      <c r="CG155" s="68" t="str">
        <f>IF('Ümumi baza'!NE155="","",'Ümumi baza'!NE155)</f>
        <v/>
      </c>
      <c r="CH155" s="68" t="str">
        <f>IF('Ümumi baza'!NF155="","",'Ümumi baza'!NF155)</f>
        <v/>
      </c>
      <c r="CI155" s="68" t="str">
        <f>IF('Ümumi baza'!NG155="","",'Ümumi baza'!NG155)</f>
        <v/>
      </c>
      <c r="CJ155" s="69" t="e">
        <f>AVERAGE(D155,K155,R155,Y155,AF155,AM155,AT155,BA155,BH155,BO155,BV155,CC155)</f>
        <v>#DIV/0!</v>
      </c>
      <c r="CK155" s="69" t="e">
        <f>AVERAGE(E155,L155,S155,Z155,AG155,AN155,AU155,BB155,BI155,BP155,BW155,CD155)</f>
        <v>#DIV/0!</v>
      </c>
      <c r="CL155" s="69" t="e">
        <f t="shared" ref="CL155" si="36">AVERAGE(F155,M155,T155,AA155,AH155,AO155,AV155,BC155,BJ155,BQ155,BX155,CE155)</f>
        <v>#DIV/0!</v>
      </c>
      <c r="CM155" s="69" t="e">
        <f t="shared" ref="CM155" si="37">AVERAGE(G155,N155,U155,AB155,AI155,AP155,AW155,BD155,BK155,BR155,BY155,CF155)</f>
        <v>#DIV/0!</v>
      </c>
      <c r="CN155" s="69" t="e">
        <f t="shared" ref="CN155" si="38">AVERAGE(H155,O155,V155,AC155,AJ155,AQ155,AX155,BE155,BL155,BS155,BZ155,CG155)</f>
        <v>#DIV/0!</v>
      </c>
      <c r="CO155" s="69" t="e">
        <f t="shared" ref="CO155" si="39">AVERAGE(I155,P155,W155,AD155,AK155,AR155,AY155,BF155,BM155,BT155,CA155,CH155)</f>
        <v>#DIV/0!</v>
      </c>
      <c r="CP155" s="69" t="e">
        <f t="shared" ref="CP155" si="40">AVERAGE(J155,Q155,X155,AE155,AL155,AS155,AZ155,BG155,BN155,BU155,CB155,CI155)</f>
        <v>#DIV/0!</v>
      </c>
    </row>
    <row r="156" spans="1:94" x14ac:dyDescent="0.3">
      <c r="A156" s="63"/>
      <c r="B156" s="68" t="s">
        <v>54</v>
      </c>
      <c r="C156" s="68" t="s">
        <v>86</v>
      </c>
      <c r="D156" s="68" t="str">
        <f>IF('Ümumi baza'!L156="","",'Ümumi baza'!L156)</f>
        <v/>
      </c>
      <c r="E156" s="68" t="str">
        <f>IF('Ümumi baza'!Y156="","",'Ümumi baza'!Y156)</f>
        <v/>
      </c>
      <c r="F156" s="68" t="str">
        <f>IF('Ümumi baza'!Z156="","",'Ümumi baza'!Z156)</f>
        <v/>
      </c>
      <c r="G156" s="68" t="str">
        <f>IF('Ümumi baza'!AA156="","",'Ümumi baza'!AA156)</f>
        <v/>
      </c>
      <c r="H156" s="68" t="str">
        <f>IF('Ümumi baza'!AB156="","",'Ümumi baza'!AB156)</f>
        <v/>
      </c>
      <c r="I156" s="68" t="str">
        <f>IF('Ümumi baza'!AC156="","",'Ümumi baza'!AC156)</f>
        <v/>
      </c>
      <c r="J156" s="68" t="str">
        <f>IF('Ümumi baza'!AD156="","",'Ümumi baza'!AD156)</f>
        <v/>
      </c>
      <c r="K156" s="68" t="str">
        <f>IF('Ümumi baza'!AQ156="","",'Ümumi baza'!AQ156)</f>
        <v/>
      </c>
      <c r="L156" s="68" t="str">
        <f>IF('Ümumi baza'!BD156="","",'Ümumi baza'!BD156)</f>
        <v/>
      </c>
      <c r="M156" s="68" t="str">
        <f>IF('Ümumi baza'!BE156="","",'Ümumi baza'!BE156)</f>
        <v/>
      </c>
      <c r="N156" s="68" t="str">
        <f>IF('Ümumi baza'!BF156="","",'Ümumi baza'!BF156)</f>
        <v/>
      </c>
      <c r="O156" s="68" t="str">
        <f>IF('Ümumi baza'!BG156="","",'Ümumi baza'!BG156)</f>
        <v/>
      </c>
      <c r="P156" s="68" t="str">
        <f>IF('Ümumi baza'!BH156="","",'Ümumi baza'!BH156)</f>
        <v/>
      </c>
      <c r="Q156" s="68" t="str">
        <f>IF('Ümumi baza'!BI156="","",'Ümumi baza'!BI156)</f>
        <v/>
      </c>
      <c r="R156" s="68" t="str">
        <f>IF('Ümumi baza'!BV156="","",'Ümumi baza'!BV156)</f>
        <v/>
      </c>
      <c r="S156" s="68" t="str">
        <f>IF('Ümumi baza'!CI156="","",'Ümumi baza'!CI156)</f>
        <v/>
      </c>
      <c r="T156" s="68" t="str">
        <f>IF('Ümumi baza'!CJ156="","",'Ümumi baza'!CJ156)</f>
        <v/>
      </c>
      <c r="U156" s="68" t="str">
        <f>IF('Ümumi baza'!CK156="","",'Ümumi baza'!CK156)</f>
        <v/>
      </c>
      <c r="V156" s="68" t="str">
        <f>IF('Ümumi baza'!CL156="","",'Ümumi baza'!CL156)</f>
        <v/>
      </c>
      <c r="W156" s="68" t="str">
        <f>IF('Ümumi baza'!CM156="","",'Ümumi baza'!CM156)</f>
        <v/>
      </c>
      <c r="X156" s="68" t="str">
        <f>IF('Ümumi baza'!CN156="","",'Ümumi baza'!CN156)</f>
        <v/>
      </c>
      <c r="Y156" s="68" t="str">
        <f>IF('Ümumi baza'!DA156="","",'Ümumi baza'!DA156)</f>
        <v/>
      </c>
      <c r="Z156" s="68" t="str">
        <f>IF('Ümumi baza'!DN156="","",'Ümumi baza'!DN156)</f>
        <v/>
      </c>
      <c r="AA156" s="68" t="str">
        <f>IF('Ümumi baza'!DO156="","",'Ümumi baza'!DO156)</f>
        <v/>
      </c>
      <c r="AB156" s="68" t="str">
        <f>IF('Ümumi baza'!DP156="","",'Ümumi baza'!DP156)</f>
        <v/>
      </c>
      <c r="AC156" s="68" t="str">
        <f>IF('Ümumi baza'!DQ156="","",'Ümumi baza'!DQ156)</f>
        <v/>
      </c>
      <c r="AD156" s="68" t="str">
        <f>IF('Ümumi baza'!DR156="","",'Ümumi baza'!DR156)</f>
        <v/>
      </c>
      <c r="AE156" s="68" t="str">
        <f>IF('Ümumi baza'!DS156="","",'Ümumi baza'!DS156)</f>
        <v/>
      </c>
      <c r="AF156" s="68" t="str">
        <f>IF('Ümumi baza'!EF156="","",'Ümumi baza'!EF156)</f>
        <v/>
      </c>
      <c r="AG156" s="68" t="str">
        <f>IF('Ümumi baza'!ES156="","",'Ümumi baza'!ES156)</f>
        <v/>
      </c>
      <c r="AH156" s="68" t="str">
        <f>IF('Ümumi baza'!ET156="","",'Ümumi baza'!ET156)</f>
        <v/>
      </c>
      <c r="AI156" s="68" t="str">
        <f>IF('Ümumi baza'!EU156="","",'Ümumi baza'!EU156)</f>
        <v/>
      </c>
      <c r="AJ156" s="68" t="str">
        <f>IF('Ümumi baza'!EV156="","",'Ümumi baza'!EV156)</f>
        <v/>
      </c>
      <c r="AK156" s="68" t="str">
        <f>IF('Ümumi baza'!EW156="","",'Ümumi baza'!EW156)</f>
        <v/>
      </c>
      <c r="AL156" s="68" t="str">
        <f>IF('Ümumi baza'!EX156="","",'Ümumi baza'!EX156)</f>
        <v/>
      </c>
      <c r="AM156" s="68" t="str">
        <f>IF('Ümumi baza'!FK156="","",'Ümumi baza'!FK156)</f>
        <v/>
      </c>
      <c r="AN156" s="68" t="str">
        <f>IF('Ümumi baza'!FX156="","",'Ümumi baza'!FX156)</f>
        <v/>
      </c>
      <c r="AO156" s="68" t="str">
        <f>IF('Ümumi baza'!FY156="","",'Ümumi baza'!FY156)</f>
        <v/>
      </c>
      <c r="AP156" s="68" t="str">
        <f>IF('Ümumi baza'!FZ156="","",'Ümumi baza'!FZ156)</f>
        <v/>
      </c>
      <c r="AQ156" s="68" t="str">
        <f>IF('Ümumi baza'!GA156="","",'Ümumi baza'!GA156)</f>
        <v/>
      </c>
      <c r="AR156" s="68" t="str">
        <f>IF('Ümumi baza'!GB156="","",'Ümumi baza'!GB156)</f>
        <v/>
      </c>
      <c r="AS156" s="68" t="str">
        <f>IF('Ümumi baza'!GC156="","",'Ümumi baza'!GC156)</f>
        <v/>
      </c>
      <c r="AT156" s="68" t="str">
        <f>IF('Ümumi baza'!GP156="","",'Ümumi baza'!GP156)</f>
        <v/>
      </c>
      <c r="AU156" s="68" t="str">
        <f>IF('Ümumi baza'!HC156="","",'Ümumi baza'!HC156)</f>
        <v/>
      </c>
      <c r="AV156" s="68" t="str">
        <f>IF('Ümumi baza'!HD156="","",'Ümumi baza'!HD156)</f>
        <v/>
      </c>
      <c r="AW156" s="68" t="str">
        <f>IF('Ümumi baza'!HE156="","",'Ümumi baza'!HE156)</f>
        <v/>
      </c>
      <c r="AX156" s="68" t="str">
        <f>IF('Ümumi baza'!HF156="","",'Ümumi baza'!HF156)</f>
        <v/>
      </c>
      <c r="AY156" s="68" t="str">
        <f>IF('Ümumi baza'!HG156="","",'Ümumi baza'!HG156)</f>
        <v/>
      </c>
      <c r="AZ156" s="68" t="str">
        <f>IF('Ümumi baza'!HH156="","",'Ümumi baza'!HH156)</f>
        <v/>
      </c>
      <c r="BA156" s="68" t="str">
        <f>IF('Ümumi baza'!HU156="","",'Ümumi baza'!HU156)</f>
        <v/>
      </c>
      <c r="BB156" s="68" t="str">
        <f>IF('Ümumi baza'!IH156="","",'Ümumi baza'!IH156)</f>
        <v/>
      </c>
      <c r="BC156" s="68" t="str">
        <f>IF('Ümumi baza'!II156="","",'Ümumi baza'!II156)</f>
        <v/>
      </c>
      <c r="BD156" s="68" t="str">
        <f>IF('Ümumi baza'!IJ156="","",'Ümumi baza'!IJ156)</f>
        <v/>
      </c>
      <c r="BE156" s="68" t="str">
        <f>IF('Ümumi baza'!IK156="","",'Ümumi baza'!IK156)</f>
        <v/>
      </c>
      <c r="BF156" s="68" t="str">
        <f>IF('Ümumi baza'!IL156="","",'Ümumi baza'!IL156)</f>
        <v/>
      </c>
      <c r="BG156" s="68" t="str">
        <f>IF('Ümumi baza'!IM156="","",'Ümumi baza'!IM156)</f>
        <v/>
      </c>
      <c r="BH156" s="68" t="str">
        <f>IF('Ümumi baza'!IZ156="","",'Ümumi baza'!IZ156)</f>
        <v/>
      </c>
      <c r="BI156" s="68" t="str">
        <f>IF('Ümumi baza'!JM156="","",'Ümumi baza'!JM156)</f>
        <v/>
      </c>
      <c r="BJ156" s="68" t="str">
        <f>IF('Ümumi baza'!JN156="","",'Ümumi baza'!JN156)</f>
        <v/>
      </c>
      <c r="BK156" s="68" t="str">
        <f>IF('Ümumi baza'!JO156="","",'Ümumi baza'!JO156)</f>
        <v/>
      </c>
      <c r="BL156" s="68" t="str">
        <f>IF('Ümumi baza'!JP156="","",'Ümumi baza'!JP156)</f>
        <v/>
      </c>
      <c r="BM156" s="68" t="str">
        <f>IF('Ümumi baza'!JQ156="","",'Ümumi baza'!JQ156)</f>
        <v/>
      </c>
      <c r="BN156" s="68" t="str">
        <f>IF('Ümumi baza'!JR156="","",'Ümumi baza'!JR156)</f>
        <v/>
      </c>
      <c r="BO156" s="68" t="str">
        <f>IF('Ümumi baza'!KE156="","",'Ümumi baza'!KE156)</f>
        <v/>
      </c>
      <c r="BP156" s="68" t="str">
        <f>IF('Ümumi baza'!KR156="","",'Ümumi baza'!KR156)</f>
        <v/>
      </c>
      <c r="BQ156" s="68" t="str">
        <f>IF('Ümumi baza'!KS156="","",'Ümumi baza'!KS156)</f>
        <v/>
      </c>
      <c r="BR156" s="68" t="str">
        <f>IF('Ümumi baza'!KT156="","",'Ümumi baza'!KT156)</f>
        <v/>
      </c>
      <c r="BS156" s="68" t="str">
        <f>IF('Ümumi baza'!KU156="","",'Ümumi baza'!KU156)</f>
        <v/>
      </c>
      <c r="BT156" s="68" t="str">
        <f>IF('Ümumi baza'!KV156="","",'Ümumi baza'!KV156)</f>
        <v/>
      </c>
      <c r="BU156" s="68" t="str">
        <f>IF('Ümumi baza'!KW156="","",'Ümumi baza'!KW156)</f>
        <v/>
      </c>
      <c r="BV156" s="68" t="str">
        <f>IF('Ümumi baza'!LJ156="","",'Ümumi baza'!LJ156)</f>
        <v/>
      </c>
      <c r="BW156" s="68" t="str">
        <f>IF('Ümumi baza'!LW156="","",'Ümumi baza'!LW156)</f>
        <v/>
      </c>
      <c r="BX156" s="68" t="str">
        <f>IF('Ümumi baza'!LX156="","",'Ümumi baza'!LX156)</f>
        <v/>
      </c>
      <c r="BY156" s="68" t="str">
        <f>IF('Ümumi baza'!LY156="","",'Ümumi baza'!LY156)</f>
        <v/>
      </c>
      <c r="BZ156" s="68" t="str">
        <f>IF('Ümumi baza'!LZ156="","",'Ümumi baza'!LZ156)</f>
        <v/>
      </c>
      <c r="CA156" s="68" t="str">
        <f>IF('Ümumi baza'!MA156="","",'Ümumi baza'!MA156)</f>
        <v/>
      </c>
      <c r="CB156" s="68" t="str">
        <f>IF('Ümumi baza'!MB156="","",'Ümumi baza'!MB156)</f>
        <v/>
      </c>
      <c r="CC156" s="68" t="str">
        <f>IF('Ümumi baza'!MO156="","",'Ümumi baza'!MO156)</f>
        <v/>
      </c>
      <c r="CD156" s="68" t="str">
        <f>IF('Ümumi baza'!NB156="","",'Ümumi baza'!NB156)</f>
        <v/>
      </c>
      <c r="CE156" s="68" t="str">
        <f>IF('Ümumi baza'!NC156="","",'Ümumi baza'!NC156)</f>
        <v/>
      </c>
      <c r="CF156" s="68" t="str">
        <f>IF('Ümumi baza'!ND156="","",'Ümumi baza'!ND156)</f>
        <v/>
      </c>
      <c r="CG156" s="68" t="str">
        <f>IF('Ümumi baza'!NE156="","",'Ümumi baza'!NE156)</f>
        <v/>
      </c>
      <c r="CH156" s="68" t="str">
        <f>IF('Ümumi baza'!NF156="","",'Ümumi baza'!NF156)</f>
        <v/>
      </c>
      <c r="CI156" s="68" t="str">
        <f>IF('Ümumi baza'!NG156="","",'Ümumi baza'!NG156)</f>
        <v/>
      </c>
      <c r="CJ156" s="69" t="e">
        <f t="shared" ref="CJ156:CJ219" si="41">AVERAGE(D156,K156,R156,Y156,AF156,AM156,AT156,BA156,BH156,BO156,BV156,CC156)</f>
        <v>#DIV/0!</v>
      </c>
      <c r="CK156" s="69" t="e">
        <f t="shared" ref="CK156:CK219" si="42">AVERAGE(E156,L156,S156,Z156,AG156,AN156,AU156,BB156,BI156,BP156,BW156,CD156)</f>
        <v>#DIV/0!</v>
      </c>
      <c r="CL156" s="69" t="e">
        <f t="shared" ref="CL156:CL219" si="43">AVERAGE(F156,M156,T156,AA156,AH156,AO156,AV156,BC156,BJ156,BQ156,BX156,CE156)</f>
        <v>#DIV/0!</v>
      </c>
      <c r="CM156" s="69" t="e">
        <f t="shared" ref="CM156:CM219" si="44">AVERAGE(G156,N156,U156,AB156,AI156,AP156,AW156,BD156,BK156,BR156,BY156,CF156)</f>
        <v>#DIV/0!</v>
      </c>
      <c r="CN156" s="69" t="e">
        <f t="shared" ref="CN156:CN219" si="45">AVERAGE(H156,O156,V156,AC156,AJ156,AQ156,AX156,BE156,BL156,BS156,BZ156,CG156)</f>
        <v>#DIV/0!</v>
      </c>
      <c r="CO156" s="69" t="e">
        <f t="shared" ref="CO156:CO219" si="46">AVERAGE(I156,P156,W156,AD156,AK156,AR156,AY156,BF156,BM156,BT156,CA156,CH156)</f>
        <v>#DIV/0!</v>
      </c>
      <c r="CP156" s="69" t="e">
        <f t="shared" ref="CP156:CP219" si="47">AVERAGE(J156,Q156,X156,AE156,AL156,AS156,AZ156,BG156,BN156,BU156,CB156,CI156)</f>
        <v>#DIV/0!</v>
      </c>
    </row>
    <row r="157" spans="1:94" x14ac:dyDescent="0.3">
      <c r="A157" s="63"/>
      <c r="B157" s="68" t="s">
        <v>54</v>
      </c>
      <c r="C157" s="68" t="s">
        <v>87</v>
      </c>
      <c r="D157" s="68" t="str">
        <f>IF('Ümumi baza'!L157="","",'Ümumi baza'!L157)</f>
        <v/>
      </c>
      <c r="E157" s="68" t="str">
        <f>IF('Ümumi baza'!Y157="","",'Ümumi baza'!Y157)</f>
        <v/>
      </c>
      <c r="F157" s="68" t="str">
        <f>IF('Ümumi baza'!Z157="","",'Ümumi baza'!Z157)</f>
        <v/>
      </c>
      <c r="G157" s="68" t="str">
        <f>IF('Ümumi baza'!AA157="","",'Ümumi baza'!AA157)</f>
        <v/>
      </c>
      <c r="H157" s="68" t="str">
        <f>IF('Ümumi baza'!AB157="","",'Ümumi baza'!AB157)</f>
        <v/>
      </c>
      <c r="I157" s="68" t="str">
        <f>IF('Ümumi baza'!AC157="","",'Ümumi baza'!AC157)</f>
        <v/>
      </c>
      <c r="J157" s="68" t="str">
        <f>IF('Ümumi baza'!AD157="","",'Ümumi baza'!AD157)</f>
        <v/>
      </c>
      <c r="K157" s="68" t="str">
        <f>IF('Ümumi baza'!AQ157="","",'Ümumi baza'!AQ157)</f>
        <v/>
      </c>
      <c r="L157" s="68" t="str">
        <f>IF('Ümumi baza'!BD157="","",'Ümumi baza'!BD157)</f>
        <v/>
      </c>
      <c r="M157" s="68" t="str">
        <f>IF('Ümumi baza'!BE157="","",'Ümumi baza'!BE157)</f>
        <v/>
      </c>
      <c r="N157" s="68" t="str">
        <f>IF('Ümumi baza'!BF157="","",'Ümumi baza'!BF157)</f>
        <v/>
      </c>
      <c r="O157" s="68" t="str">
        <f>IF('Ümumi baza'!BG157="","",'Ümumi baza'!BG157)</f>
        <v/>
      </c>
      <c r="P157" s="68" t="str">
        <f>IF('Ümumi baza'!BH157="","",'Ümumi baza'!BH157)</f>
        <v/>
      </c>
      <c r="Q157" s="68" t="str">
        <f>IF('Ümumi baza'!BI157="","",'Ümumi baza'!BI157)</f>
        <v/>
      </c>
      <c r="R157" s="68" t="str">
        <f>IF('Ümumi baza'!BV157="","",'Ümumi baza'!BV157)</f>
        <v/>
      </c>
      <c r="S157" s="68" t="str">
        <f>IF('Ümumi baza'!CI157="","",'Ümumi baza'!CI157)</f>
        <v/>
      </c>
      <c r="T157" s="68" t="str">
        <f>IF('Ümumi baza'!CJ157="","",'Ümumi baza'!CJ157)</f>
        <v/>
      </c>
      <c r="U157" s="68" t="str">
        <f>IF('Ümumi baza'!CK157="","",'Ümumi baza'!CK157)</f>
        <v/>
      </c>
      <c r="V157" s="68" t="str">
        <f>IF('Ümumi baza'!CL157="","",'Ümumi baza'!CL157)</f>
        <v/>
      </c>
      <c r="W157" s="68" t="str">
        <f>IF('Ümumi baza'!CM157="","",'Ümumi baza'!CM157)</f>
        <v/>
      </c>
      <c r="X157" s="68" t="str">
        <f>IF('Ümumi baza'!CN157="","",'Ümumi baza'!CN157)</f>
        <v/>
      </c>
      <c r="Y157" s="68" t="str">
        <f>IF('Ümumi baza'!DA157="","",'Ümumi baza'!DA157)</f>
        <v/>
      </c>
      <c r="Z157" s="68" t="str">
        <f>IF('Ümumi baza'!DN157="","",'Ümumi baza'!DN157)</f>
        <v/>
      </c>
      <c r="AA157" s="68" t="str">
        <f>IF('Ümumi baza'!DO157="","",'Ümumi baza'!DO157)</f>
        <v/>
      </c>
      <c r="AB157" s="68" t="str">
        <f>IF('Ümumi baza'!DP157="","",'Ümumi baza'!DP157)</f>
        <v/>
      </c>
      <c r="AC157" s="68" t="str">
        <f>IF('Ümumi baza'!DQ157="","",'Ümumi baza'!DQ157)</f>
        <v/>
      </c>
      <c r="AD157" s="68" t="str">
        <f>IF('Ümumi baza'!DR157="","",'Ümumi baza'!DR157)</f>
        <v/>
      </c>
      <c r="AE157" s="68" t="str">
        <f>IF('Ümumi baza'!DS157="","",'Ümumi baza'!DS157)</f>
        <v/>
      </c>
      <c r="AF157" s="68" t="str">
        <f>IF('Ümumi baza'!EF157="","",'Ümumi baza'!EF157)</f>
        <v/>
      </c>
      <c r="AG157" s="68" t="str">
        <f>IF('Ümumi baza'!ES157="","",'Ümumi baza'!ES157)</f>
        <v/>
      </c>
      <c r="AH157" s="68" t="str">
        <f>IF('Ümumi baza'!ET157="","",'Ümumi baza'!ET157)</f>
        <v/>
      </c>
      <c r="AI157" s="68" t="str">
        <f>IF('Ümumi baza'!EU157="","",'Ümumi baza'!EU157)</f>
        <v/>
      </c>
      <c r="AJ157" s="68" t="str">
        <f>IF('Ümumi baza'!EV157="","",'Ümumi baza'!EV157)</f>
        <v/>
      </c>
      <c r="AK157" s="68" t="str">
        <f>IF('Ümumi baza'!EW157="","",'Ümumi baza'!EW157)</f>
        <v/>
      </c>
      <c r="AL157" s="68" t="str">
        <f>IF('Ümumi baza'!EX157="","",'Ümumi baza'!EX157)</f>
        <v/>
      </c>
      <c r="AM157" s="68" t="str">
        <f>IF('Ümumi baza'!FK157="","",'Ümumi baza'!FK157)</f>
        <v/>
      </c>
      <c r="AN157" s="68" t="str">
        <f>IF('Ümumi baza'!FX157="","",'Ümumi baza'!FX157)</f>
        <v/>
      </c>
      <c r="AO157" s="68" t="str">
        <f>IF('Ümumi baza'!FY157="","",'Ümumi baza'!FY157)</f>
        <v/>
      </c>
      <c r="AP157" s="68" t="str">
        <f>IF('Ümumi baza'!FZ157="","",'Ümumi baza'!FZ157)</f>
        <v/>
      </c>
      <c r="AQ157" s="68" t="str">
        <f>IF('Ümumi baza'!GA157="","",'Ümumi baza'!GA157)</f>
        <v/>
      </c>
      <c r="AR157" s="68" t="str">
        <f>IF('Ümumi baza'!GB157="","",'Ümumi baza'!GB157)</f>
        <v/>
      </c>
      <c r="AS157" s="68" t="str">
        <f>IF('Ümumi baza'!GC157="","",'Ümumi baza'!GC157)</f>
        <v/>
      </c>
      <c r="AT157" s="68" t="str">
        <f>IF('Ümumi baza'!GP157="","",'Ümumi baza'!GP157)</f>
        <v/>
      </c>
      <c r="AU157" s="68" t="str">
        <f>IF('Ümumi baza'!HC157="","",'Ümumi baza'!HC157)</f>
        <v/>
      </c>
      <c r="AV157" s="68" t="str">
        <f>IF('Ümumi baza'!HD157="","",'Ümumi baza'!HD157)</f>
        <v/>
      </c>
      <c r="AW157" s="68" t="str">
        <f>IF('Ümumi baza'!HE157="","",'Ümumi baza'!HE157)</f>
        <v/>
      </c>
      <c r="AX157" s="68" t="str">
        <f>IF('Ümumi baza'!HF157="","",'Ümumi baza'!HF157)</f>
        <v/>
      </c>
      <c r="AY157" s="68" t="str">
        <f>IF('Ümumi baza'!HG157="","",'Ümumi baza'!HG157)</f>
        <v/>
      </c>
      <c r="AZ157" s="68" t="str">
        <f>IF('Ümumi baza'!HH157="","",'Ümumi baza'!HH157)</f>
        <v/>
      </c>
      <c r="BA157" s="68" t="str">
        <f>IF('Ümumi baza'!HU157="","",'Ümumi baza'!HU157)</f>
        <v/>
      </c>
      <c r="BB157" s="68" t="str">
        <f>IF('Ümumi baza'!IH157="","",'Ümumi baza'!IH157)</f>
        <v/>
      </c>
      <c r="BC157" s="68" t="str">
        <f>IF('Ümumi baza'!II157="","",'Ümumi baza'!II157)</f>
        <v/>
      </c>
      <c r="BD157" s="68" t="str">
        <f>IF('Ümumi baza'!IJ157="","",'Ümumi baza'!IJ157)</f>
        <v/>
      </c>
      <c r="BE157" s="68" t="str">
        <f>IF('Ümumi baza'!IK157="","",'Ümumi baza'!IK157)</f>
        <v/>
      </c>
      <c r="BF157" s="68" t="str">
        <f>IF('Ümumi baza'!IL157="","",'Ümumi baza'!IL157)</f>
        <v/>
      </c>
      <c r="BG157" s="68" t="str">
        <f>IF('Ümumi baza'!IM157="","",'Ümumi baza'!IM157)</f>
        <v/>
      </c>
      <c r="BH157" s="68" t="str">
        <f>IF('Ümumi baza'!IZ157="","",'Ümumi baza'!IZ157)</f>
        <v/>
      </c>
      <c r="BI157" s="68" t="str">
        <f>IF('Ümumi baza'!JM157="","",'Ümumi baza'!JM157)</f>
        <v/>
      </c>
      <c r="BJ157" s="68" t="str">
        <f>IF('Ümumi baza'!JN157="","",'Ümumi baza'!JN157)</f>
        <v/>
      </c>
      <c r="BK157" s="68" t="str">
        <f>IF('Ümumi baza'!JO157="","",'Ümumi baza'!JO157)</f>
        <v/>
      </c>
      <c r="BL157" s="68" t="str">
        <f>IF('Ümumi baza'!JP157="","",'Ümumi baza'!JP157)</f>
        <v/>
      </c>
      <c r="BM157" s="68" t="str">
        <f>IF('Ümumi baza'!JQ157="","",'Ümumi baza'!JQ157)</f>
        <v/>
      </c>
      <c r="BN157" s="68" t="str">
        <f>IF('Ümumi baza'!JR157="","",'Ümumi baza'!JR157)</f>
        <v/>
      </c>
      <c r="BO157" s="68" t="str">
        <f>IF('Ümumi baza'!KE157="","",'Ümumi baza'!KE157)</f>
        <v/>
      </c>
      <c r="BP157" s="68" t="str">
        <f>IF('Ümumi baza'!KR157="","",'Ümumi baza'!KR157)</f>
        <v/>
      </c>
      <c r="BQ157" s="68" t="str">
        <f>IF('Ümumi baza'!KS157="","",'Ümumi baza'!KS157)</f>
        <v/>
      </c>
      <c r="BR157" s="68" t="str">
        <f>IF('Ümumi baza'!KT157="","",'Ümumi baza'!KT157)</f>
        <v/>
      </c>
      <c r="BS157" s="68" t="str">
        <f>IF('Ümumi baza'!KU157="","",'Ümumi baza'!KU157)</f>
        <v/>
      </c>
      <c r="BT157" s="68" t="str">
        <f>IF('Ümumi baza'!KV157="","",'Ümumi baza'!KV157)</f>
        <v/>
      </c>
      <c r="BU157" s="68" t="str">
        <f>IF('Ümumi baza'!KW157="","",'Ümumi baza'!KW157)</f>
        <v/>
      </c>
      <c r="BV157" s="68" t="str">
        <f>IF('Ümumi baza'!LJ157="","",'Ümumi baza'!LJ157)</f>
        <v/>
      </c>
      <c r="BW157" s="68" t="str">
        <f>IF('Ümumi baza'!LW157="","",'Ümumi baza'!LW157)</f>
        <v/>
      </c>
      <c r="BX157" s="68" t="str">
        <f>IF('Ümumi baza'!LX157="","",'Ümumi baza'!LX157)</f>
        <v/>
      </c>
      <c r="BY157" s="68" t="str">
        <f>IF('Ümumi baza'!LY157="","",'Ümumi baza'!LY157)</f>
        <v/>
      </c>
      <c r="BZ157" s="68" t="str">
        <f>IF('Ümumi baza'!LZ157="","",'Ümumi baza'!LZ157)</f>
        <v/>
      </c>
      <c r="CA157" s="68" t="str">
        <f>IF('Ümumi baza'!MA157="","",'Ümumi baza'!MA157)</f>
        <v/>
      </c>
      <c r="CB157" s="68" t="str">
        <f>IF('Ümumi baza'!MB157="","",'Ümumi baza'!MB157)</f>
        <v/>
      </c>
      <c r="CC157" s="68" t="str">
        <f>IF('Ümumi baza'!MO157="","",'Ümumi baza'!MO157)</f>
        <v/>
      </c>
      <c r="CD157" s="68" t="str">
        <f>IF('Ümumi baza'!NB157="","",'Ümumi baza'!NB157)</f>
        <v/>
      </c>
      <c r="CE157" s="68" t="str">
        <f>IF('Ümumi baza'!NC157="","",'Ümumi baza'!NC157)</f>
        <v/>
      </c>
      <c r="CF157" s="68" t="str">
        <f>IF('Ümumi baza'!ND157="","",'Ümumi baza'!ND157)</f>
        <v/>
      </c>
      <c r="CG157" s="68" t="str">
        <f>IF('Ümumi baza'!NE157="","",'Ümumi baza'!NE157)</f>
        <v/>
      </c>
      <c r="CH157" s="68" t="str">
        <f>IF('Ümumi baza'!NF157="","",'Ümumi baza'!NF157)</f>
        <v/>
      </c>
      <c r="CI157" s="68" t="str">
        <f>IF('Ümumi baza'!NG157="","",'Ümumi baza'!NG157)</f>
        <v/>
      </c>
      <c r="CJ157" s="69" t="e">
        <f t="shared" si="41"/>
        <v>#DIV/0!</v>
      </c>
      <c r="CK157" s="69" t="e">
        <f t="shared" si="42"/>
        <v>#DIV/0!</v>
      </c>
      <c r="CL157" s="69" t="e">
        <f t="shared" si="43"/>
        <v>#DIV/0!</v>
      </c>
      <c r="CM157" s="69" t="e">
        <f t="shared" si="44"/>
        <v>#DIV/0!</v>
      </c>
      <c r="CN157" s="69" t="e">
        <f t="shared" si="45"/>
        <v>#DIV/0!</v>
      </c>
      <c r="CO157" s="69" t="e">
        <f t="shared" si="46"/>
        <v>#DIV/0!</v>
      </c>
      <c r="CP157" s="69" t="e">
        <f t="shared" si="47"/>
        <v>#DIV/0!</v>
      </c>
    </row>
    <row r="158" spans="1:94" x14ac:dyDescent="0.3">
      <c r="A158" s="63"/>
      <c r="B158" s="68" t="s">
        <v>54</v>
      </c>
      <c r="C158" s="68" t="s">
        <v>88</v>
      </c>
      <c r="D158" s="68" t="str">
        <f>IF('Ümumi baza'!L158="","",'Ümumi baza'!L158)</f>
        <v/>
      </c>
      <c r="E158" s="68" t="str">
        <f>IF('Ümumi baza'!Y158="","",'Ümumi baza'!Y158)</f>
        <v/>
      </c>
      <c r="F158" s="68" t="str">
        <f>IF('Ümumi baza'!Z158="","",'Ümumi baza'!Z158)</f>
        <v/>
      </c>
      <c r="G158" s="68" t="str">
        <f>IF('Ümumi baza'!AA158="","",'Ümumi baza'!AA158)</f>
        <v/>
      </c>
      <c r="H158" s="68" t="str">
        <f>IF('Ümumi baza'!AB158="","",'Ümumi baza'!AB158)</f>
        <v/>
      </c>
      <c r="I158" s="68" t="str">
        <f>IF('Ümumi baza'!AC158="","",'Ümumi baza'!AC158)</f>
        <v/>
      </c>
      <c r="J158" s="68" t="str">
        <f>IF('Ümumi baza'!AD158="","",'Ümumi baza'!AD158)</f>
        <v/>
      </c>
      <c r="K158" s="68" t="str">
        <f>IF('Ümumi baza'!AQ158="","",'Ümumi baza'!AQ158)</f>
        <v/>
      </c>
      <c r="L158" s="68" t="str">
        <f>IF('Ümumi baza'!BD158="","",'Ümumi baza'!BD158)</f>
        <v/>
      </c>
      <c r="M158" s="68" t="str">
        <f>IF('Ümumi baza'!BE158="","",'Ümumi baza'!BE158)</f>
        <v/>
      </c>
      <c r="N158" s="68" t="str">
        <f>IF('Ümumi baza'!BF158="","",'Ümumi baza'!BF158)</f>
        <v/>
      </c>
      <c r="O158" s="68" t="str">
        <f>IF('Ümumi baza'!BG158="","",'Ümumi baza'!BG158)</f>
        <v/>
      </c>
      <c r="P158" s="68" t="str">
        <f>IF('Ümumi baza'!BH158="","",'Ümumi baza'!BH158)</f>
        <v/>
      </c>
      <c r="Q158" s="68" t="str">
        <f>IF('Ümumi baza'!BI158="","",'Ümumi baza'!BI158)</f>
        <v/>
      </c>
      <c r="R158" s="68" t="str">
        <f>IF('Ümumi baza'!BV158="","",'Ümumi baza'!BV158)</f>
        <v/>
      </c>
      <c r="S158" s="68" t="str">
        <f>IF('Ümumi baza'!CI158="","",'Ümumi baza'!CI158)</f>
        <v/>
      </c>
      <c r="T158" s="68" t="str">
        <f>IF('Ümumi baza'!CJ158="","",'Ümumi baza'!CJ158)</f>
        <v/>
      </c>
      <c r="U158" s="68" t="str">
        <f>IF('Ümumi baza'!CK158="","",'Ümumi baza'!CK158)</f>
        <v/>
      </c>
      <c r="V158" s="68" t="str">
        <f>IF('Ümumi baza'!CL158="","",'Ümumi baza'!CL158)</f>
        <v/>
      </c>
      <c r="W158" s="68" t="str">
        <f>IF('Ümumi baza'!CM158="","",'Ümumi baza'!CM158)</f>
        <v/>
      </c>
      <c r="X158" s="68" t="str">
        <f>IF('Ümumi baza'!CN158="","",'Ümumi baza'!CN158)</f>
        <v/>
      </c>
      <c r="Y158" s="68" t="str">
        <f>IF('Ümumi baza'!DA158="","",'Ümumi baza'!DA158)</f>
        <v/>
      </c>
      <c r="Z158" s="68" t="str">
        <f>IF('Ümumi baza'!DN158="","",'Ümumi baza'!DN158)</f>
        <v/>
      </c>
      <c r="AA158" s="68" t="str">
        <f>IF('Ümumi baza'!DO158="","",'Ümumi baza'!DO158)</f>
        <v/>
      </c>
      <c r="AB158" s="68" t="str">
        <f>IF('Ümumi baza'!DP158="","",'Ümumi baza'!DP158)</f>
        <v/>
      </c>
      <c r="AC158" s="68" t="str">
        <f>IF('Ümumi baza'!DQ158="","",'Ümumi baza'!DQ158)</f>
        <v/>
      </c>
      <c r="AD158" s="68" t="str">
        <f>IF('Ümumi baza'!DR158="","",'Ümumi baza'!DR158)</f>
        <v/>
      </c>
      <c r="AE158" s="68" t="str">
        <f>IF('Ümumi baza'!DS158="","",'Ümumi baza'!DS158)</f>
        <v/>
      </c>
      <c r="AF158" s="68" t="str">
        <f>IF('Ümumi baza'!EF158="","",'Ümumi baza'!EF158)</f>
        <v/>
      </c>
      <c r="AG158" s="68" t="str">
        <f>IF('Ümumi baza'!ES158="","",'Ümumi baza'!ES158)</f>
        <v/>
      </c>
      <c r="AH158" s="68" t="str">
        <f>IF('Ümumi baza'!ET158="","",'Ümumi baza'!ET158)</f>
        <v/>
      </c>
      <c r="AI158" s="68" t="str">
        <f>IF('Ümumi baza'!EU158="","",'Ümumi baza'!EU158)</f>
        <v/>
      </c>
      <c r="AJ158" s="68" t="str">
        <f>IF('Ümumi baza'!EV158="","",'Ümumi baza'!EV158)</f>
        <v/>
      </c>
      <c r="AK158" s="68" t="str">
        <f>IF('Ümumi baza'!EW158="","",'Ümumi baza'!EW158)</f>
        <v/>
      </c>
      <c r="AL158" s="68" t="str">
        <f>IF('Ümumi baza'!EX158="","",'Ümumi baza'!EX158)</f>
        <v/>
      </c>
      <c r="AM158" s="68" t="str">
        <f>IF('Ümumi baza'!FK158="","",'Ümumi baza'!FK158)</f>
        <v/>
      </c>
      <c r="AN158" s="68" t="str">
        <f>IF('Ümumi baza'!FX158="","",'Ümumi baza'!FX158)</f>
        <v/>
      </c>
      <c r="AO158" s="68" t="str">
        <f>IF('Ümumi baza'!FY158="","",'Ümumi baza'!FY158)</f>
        <v/>
      </c>
      <c r="AP158" s="68" t="str">
        <f>IF('Ümumi baza'!FZ158="","",'Ümumi baza'!FZ158)</f>
        <v/>
      </c>
      <c r="AQ158" s="68" t="str">
        <f>IF('Ümumi baza'!GA158="","",'Ümumi baza'!GA158)</f>
        <v/>
      </c>
      <c r="AR158" s="68" t="str">
        <f>IF('Ümumi baza'!GB158="","",'Ümumi baza'!GB158)</f>
        <v/>
      </c>
      <c r="AS158" s="68" t="str">
        <f>IF('Ümumi baza'!GC158="","",'Ümumi baza'!GC158)</f>
        <v/>
      </c>
      <c r="AT158" s="68" t="str">
        <f>IF('Ümumi baza'!GP158="","",'Ümumi baza'!GP158)</f>
        <v/>
      </c>
      <c r="AU158" s="68" t="str">
        <f>IF('Ümumi baza'!HC158="","",'Ümumi baza'!HC158)</f>
        <v/>
      </c>
      <c r="AV158" s="68" t="str">
        <f>IF('Ümumi baza'!HD158="","",'Ümumi baza'!HD158)</f>
        <v/>
      </c>
      <c r="AW158" s="68" t="str">
        <f>IF('Ümumi baza'!HE158="","",'Ümumi baza'!HE158)</f>
        <v/>
      </c>
      <c r="AX158" s="68" t="str">
        <f>IF('Ümumi baza'!HF158="","",'Ümumi baza'!HF158)</f>
        <v/>
      </c>
      <c r="AY158" s="68" t="str">
        <f>IF('Ümumi baza'!HG158="","",'Ümumi baza'!HG158)</f>
        <v/>
      </c>
      <c r="AZ158" s="68" t="str">
        <f>IF('Ümumi baza'!HH158="","",'Ümumi baza'!HH158)</f>
        <v/>
      </c>
      <c r="BA158" s="68" t="str">
        <f>IF('Ümumi baza'!HU158="","",'Ümumi baza'!HU158)</f>
        <v/>
      </c>
      <c r="BB158" s="68" t="str">
        <f>IF('Ümumi baza'!IH158="","",'Ümumi baza'!IH158)</f>
        <v/>
      </c>
      <c r="BC158" s="68" t="str">
        <f>IF('Ümumi baza'!II158="","",'Ümumi baza'!II158)</f>
        <v/>
      </c>
      <c r="BD158" s="68" t="str">
        <f>IF('Ümumi baza'!IJ158="","",'Ümumi baza'!IJ158)</f>
        <v/>
      </c>
      <c r="BE158" s="68" t="str">
        <f>IF('Ümumi baza'!IK158="","",'Ümumi baza'!IK158)</f>
        <v/>
      </c>
      <c r="BF158" s="68" t="str">
        <f>IF('Ümumi baza'!IL158="","",'Ümumi baza'!IL158)</f>
        <v/>
      </c>
      <c r="BG158" s="68" t="str">
        <f>IF('Ümumi baza'!IM158="","",'Ümumi baza'!IM158)</f>
        <v/>
      </c>
      <c r="BH158" s="68" t="str">
        <f>IF('Ümumi baza'!IZ158="","",'Ümumi baza'!IZ158)</f>
        <v/>
      </c>
      <c r="BI158" s="68" t="str">
        <f>IF('Ümumi baza'!JM158="","",'Ümumi baza'!JM158)</f>
        <v/>
      </c>
      <c r="BJ158" s="68" t="str">
        <f>IF('Ümumi baza'!JN158="","",'Ümumi baza'!JN158)</f>
        <v/>
      </c>
      <c r="BK158" s="68" t="str">
        <f>IF('Ümumi baza'!JO158="","",'Ümumi baza'!JO158)</f>
        <v/>
      </c>
      <c r="BL158" s="68" t="str">
        <f>IF('Ümumi baza'!JP158="","",'Ümumi baza'!JP158)</f>
        <v/>
      </c>
      <c r="BM158" s="68" t="str">
        <f>IF('Ümumi baza'!JQ158="","",'Ümumi baza'!JQ158)</f>
        <v/>
      </c>
      <c r="BN158" s="68" t="str">
        <f>IF('Ümumi baza'!JR158="","",'Ümumi baza'!JR158)</f>
        <v/>
      </c>
      <c r="BO158" s="68" t="str">
        <f>IF('Ümumi baza'!KE158="","",'Ümumi baza'!KE158)</f>
        <v/>
      </c>
      <c r="BP158" s="68" t="str">
        <f>IF('Ümumi baza'!KR158="","",'Ümumi baza'!KR158)</f>
        <v/>
      </c>
      <c r="BQ158" s="68" t="str">
        <f>IF('Ümumi baza'!KS158="","",'Ümumi baza'!KS158)</f>
        <v/>
      </c>
      <c r="BR158" s="68" t="str">
        <f>IF('Ümumi baza'!KT158="","",'Ümumi baza'!KT158)</f>
        <v/>
      </c>
      <c r="BS158" s="68" t="str">
        <f>IF('Ümumi baza'!KU158="","",'Ümumi baza'!KU158)</f>
        <v/>
      </c>
      <c r="BT158" s="68" t="str">
        <f>IF('Ümumi baza'!KV158="","",'Ümumi baza'!KV158)</f>
        <v/>
      </c>
      <c r="BU158" s="68" t="str">
        <f>IF('Ümumi baza'!KW158="","",'Ümumi baza'!KW158)</f>
        <v/>
      </c>
      <c r="BV158" s="68" t="str">
        <f>IF('Ümumi baza'!LJ158="","",'Ümumi baza'!LJ158)</f>
        <v/>
      </c>
      <c r="BW158" s="68" t="str">
        <f>IF('Ümumi baza'!LW158="","",'Ümumi baza'!LW158)</f>
        <v/>
      </c>
      <c r="BX158" s="68" t="str">
        <f>IF('Ümumi baza'!LX158="","",'Ümumi baza'!LX158)</f>
        <v/>
      </c>
      <c r="BY158" s="68" t="str">
        <f>IF('Ümumi baza'!LY158="","",'Ümumi baza'!LY158)</f>
        <v/>
      </c>
      <c r="BZ158" s="68" t="str">
        <f>IF('Ümumi baza'!LZ158="","",'Ümumi baza'!LZ158)</f>
        <v/>
      </c>
      <c r="CA158" s="68" t="str">
        <f>IF('Ümumi baza'!MA158="","",'Ümumi baza'!MA158)</f>
        <v/>
      </c>
      <c r="CB158" s="68" t="str">
        <f>IF('Ümumi baza'!MB158="","",'Ümumi baza'!MB158)</f>
        <v/>
      </c>
      <c r="CC158" s="68" t="str">
        <f>IF('Ümumi baza'!MO158="","",'Ümumi baza'!MO158)</f>
        <v/>
      </c>
      <c r="CD158" s="68" t="str">
        <f>IF('Ümumi baza'!NB158="","",'Ümumi baza'!NB158)</f>
        <v/>
      </c>
      <c r="CE158" s="68" t="str">
        <f>IF('Ümumi baza'!NC158="","",'Ümumi baza'!NC158)</f>
        <v/>
      </c>
      <c r="CF158" s="68" t="str">
        <f>IF('Ümumi baza'!ND158="","",'Ümumi baza'!ND158)</f>
        <v/>
      </c>
      <c r="CG158" s="68" t="str">
        <f>IF('Ümumi baza'!NE158="","",'Ümumi baza'!NE158)</f>
        <v/>
      </c>
      <c r="CH158" s="68" t="str">
        <f>IF('Ümumi baza'!NF158="","",'Ümumi baza'!NF158)</f>
        <v/>
      </c>
      <c r="CI158" s="68" t="str">
        <f>IF('Ümumi baza'!NG158="","",'Ümumi baza'!NG158)</f>
        <v/>
      </c>
      <c r="CJ158" s="69" t="e">
        <f t="shared" si="41"/>
        <v>#DIV/0!</v>
      </c>
      <c r="CK158" s="69" t="e">
        <f t="shared" si="42"/>
        <v>#DIV/0!</v>
      </c>
      <c r="CL158" s="69" t="e">
        <f t="shared" si="43"/>
        <v>#DIV/0!</v>
      </c>
      <c r="CM158" s="69" t="e">
        <f t="shared" si="44"/>
        <v>#DIV/0!</v>
      </c>
      <c r="CN158" s="69" t="e">
        <f t="shared" si="45"/>
        <v>#DIV/0!</v>
      </c>
      <c r="CO158" s="69" t="e">
        <f t="shared" si="46"/>
        <v>#DIV/0!</v>
      </c>
      <c r="CP158" s="69" t="e">
        <f t="shared" si="47"/>
        <v>#DIV/0!</v>
      </c>
    </row>
    <row r="159" spans="1:94" x14ac:dyDescent="0.3">
      <c r="A159" s="63"/>
      <c r="B159" s="68" t="s">
        <v>54</v>
      </c>
      <c r="C159" s="68" t="s">
        <v>89</v>
      </c>
      <c r="D159" s="68" t="str">
        <f>IF('Ümumi baza'!L159="","",'Ümumi baza'!L159)</f>
        <v/>
      </c>
      <c r="E159" s="68" t="str">
        <f>IF('Ümumi baza'!Y159="","",'Ümumi baza'!Y159)</f>
        <v/>
      </c>
      <c r="F159" s="68" t="str">
        <f>IF('Ümumi baza'!Z159="","",'Ümumi baza'!Z159)</f>
        <v/>
      </c>
      <c r="G159" s="68" t="str">
        <f>IF('Ümumi baza'!AA159="","",'Ümumi baza'!AA159)</f>
        <v/>
      </c>
      <c r="H159" s="68" t="str">
        <f>IF('Ümumi baza'!AB159="","",'Ümumi baza'!AB159)</f>
        <v/>
      </c>
      <c r="I159" s="68" t="str">
        <f>IF('Ümumi baza'!AC159="","",'Ümumi baza'!AC159)</f>
        <v/>
      </c>
      <c r="J159" s="68" t="str">
        <f>IF('Ümumi baza'!AD159="","",'Ümumi baza'!AD159)</f>
        <v/>
      </c>
      <c r="K159" s="68" t="str">
        <f>IF('Ümumi baza'!AQ159="","",'Ümumi baza'!AQ159)</f>
        <v/>
      </c>
      <c r="L159" s="68" t="str">
        <f>IF('Ümumi baza'!BD159="","",'Ümumi baza'!BD159)</f>
        <v/>
      </c>
      <c r="M159" s="68" t="str">
        <f>IF('Ümumi baza'!BE159="","",'Ümumi baza'!BE159)</f>
        <v/>
      </c>
      <c r="N159" s="68" t="str">
        <f>IF('Ümumi baza'!BF159="","",'Ümumi baza'!BF159)</f>
        <v/>
      </c>
      <c r="O159" s="68" t="str">
        <f>IF('Ümumi baza'!BG159="","",'Ümumi baza'!BG159)</f>
        <v/>
      </c>
      <c r="P159" s="68" t="str">
        <f>IF('Ümumi baza'!BH159="","",'Ümumi baza'!BH159)</f>
        <v/>
      </c>
      <c r="Q159" s="68" t="str">
        <f>IF('Ümumi baza'!BI159="","",'Ümumi baza'!BI159)</f>
        <v/>
      </c>
      <c r="R159" s="68" t="str">
        <f>IF('Ümumi baza'!BV159="","",'Ümumi baza'!BV159)</f>
        <v/>
      </c>
      <c r="S159" s="68" t="str">
        <f>IF('Ümumi baza'!CI159="","",'Ümumi baza'!CI159)</f>
        <v/>
      </c>
      <c r="T159" s="68" t="str">
        <f>IF('Ümumi baza'!CJ159="","",'Ümumi baza'!CJ159)</f>
        <v/>
      </c>
      <c r="U159" s="68" t="str">
        <f>IF('Ümumi baza'!CK159="","",'Ümumi baza'!CK159)</f>
        <v/>
      </c>
      <c r="V159" s="68" t="str">
        <f>IF('Ümumi baza'!CL159="","",'Ümumi baza'!CL159)</f>
        <v/>
      </c>
      <c r="W159" s="68" t="str">
        <f>IF('Ümumi baza'!CM159="","",'Ümumi baza'!CM159)</f>
        <v/>
      </c>
      <c r="X159" s="68" t="str">
        <f>IF('Ümumi baza'!CN159="","",'Ümumi baza'!CN159)</f>
        <v/>
      </c>
      <c r="Y159" s="68" t="str">
        <f>IF('Ümumi baza'!DA159="","",'Ümumi baza'!DA159)</f>
        <v/>
      </c>
      <c r="Z159" s="68" t="str">
        <f>IF('Ümumi baza'!DN159="","",'Ümumi baza'!DN159)</f>
        <v/>
      </c>
      <c r="AA159" s="68" t="str">
        <f>IF('Ümumi baza'!DO159="","",'Ümumi baza'!DO159)</f>
        <v/>
      </c>
      <c r="AB159" s="68" t="str">
        <f>IF('Ümumi baza'!DP159="","",'Ümumi baza'!DP159)</f>
        <v/>
      </c>
      <c r="AC159" s="68" t="str">
        <f>IF('Ümumi baza'!DQ159="","",'Ümumi baza'!DQ159)</f>
        <v/>
      </c>
      <c r="AD159" s="68" t="str">
        <f>IF('Ümumi baza'!DR159="","",'Ümumi baza'!DR159)</f>
        <v/>
      </c>
      <c r="AE159" s="68" t="str">
        <f>IF('Ümumi baza'!DS159="","",'Ümumi baza'!DS159)</f>
        <v/>
      </c>
      <c r="AF159" s="68" t="str">
        <f>IF('Ümumi baza'!EF159="","",'Ümumi baza'!EF159)</f>
        <v/>
      </c>
      <c r="AG159" s="68" t="str">
        <f>IF('Ümumi baza'!ES159="","",'Ümumi baza'!ES159)</f>
        <v/>
      </c>
      <c r="AH159" s="68" t="str">
        <f>IF('Ümumi baza'!ET159="","",'Ümumi baza'!ET159)</f>
        <v/>
      </c>
      <c r="AI159" s="68" t="str">
        <f>IF('Ümumi baza'!EU159="","",'Ümumi baza'!EU159)</f>
        <v/>
      </c>
      <c r="AJ159" s="68" t="str">
        <f>IF('Ümumi baza'!EV159="","",'Ümumi baza'!EV159)</f>
        <v/>
      </c>
      <c r="AK159" s="68" t="str">
        <f>IF('Ümumi baza'!EW159="","",'Ümumi baza'!EW159)</f>
        <v/>
      </c>
      <c r="AL159" s="68" t="str">
        <f>IF('Ümumi baza'!EX159="","",'Ümumi baza'!EX159)</f>
        <v/>
      </c>
      <c r="AM159" s="68" t="str">
        <f>IF('Ümumi baza'!FK159="","",'Ümumi baza'!FK159)</f>
        <v/>
      </c>
      <c r="AN159" s="68" t="str">
        <f>IF('Ümumi baza'!FX159="","",'Ümumi baza'!FX159)</f>
        <v/>
      </c>
      <c r="AO159" s="68" t="str">
        <f>IF('Ümumi baza'!FY159="","",'Ümumi baza'!FY159)</f>
        <v/>
      </c>
      <c r="AP159" s="68" t="str">
        <f>IF('Ümumi baza'!FZ159="","",'Ümumi baza'!FZ159)</f>
        <v/>
      </c>
      <c r="AQ159" s="68" t="str">
        <f>IF('Ümumi baza'!GA159="","",'Ümumi baza'!GA159)</f>
        <v/>
      </c>
      <c r="AR159" s="68" t="str">
        <f>IF('Ümumi baza'!GB159="","",'Ümumi baza'!GB159)</f>
        <v/>
      </c>
      <c r="AS159" s="68" t="str">
        <f>IF('Ümumi baza'!GC159="","",'Ümumi baza'!GC159)</f>
        <v/>
      </c>
      <c r="AT159" s="68" t="str">
        <f>IF('Ümumi baza'!GP159="","",'Ümumi baza'!GP159)</f>
        <v/>
      </c>
      <c r="AU159" s="68" t="str">
        <f>IF('Ümumi baza'!HC159="","",'Ümumi baza'!HC159)</f>
        <v/>
      </c>
      <c r="AV159" s="68" t="str">
        <f>IF('Ümumi baza'!HD159="","",'Ümumi baza'!HD159)</f>
        <v/>
      </c>
      <c r="AW159" s="68" t="str">
        <f>IF('Ümumi baza'!HE159="","",'Ümumi baza'!HE159)</f>
        <v/>
      </c>
      <c r="AX159" s="68" t="str">
        <f>IF('Ümumi baza'!HF159="","",'Ümumi baza'!HF159)</f>
        <v/>
      </c>
      <c r="AY159" s="68" t="str">
        <f>IF('Ümumi baza'!HG159="","",'Ümumi baza'!HG159)</f>
        <v/>
      </c>
      <c r="AZ159" s="68" t="str">
        <f>IF('Ümumi baza'!HH159="","",'Ümumi baza'!HH159)</f>
        <v/>
      </c>
      <c r="BA159" s="68" t="str">
        <f>IF('Ümumi baza'!HU159="","",'Ümumi baza'!HU159)</f>
        <v/>
      </c>
      <c r="BB159" s="68" t="str">
        <f>IF('Ümumi baza'!IH159="","",'Ümumi baza'!IH159)</f>
        <v/>
      </c>
      <c r="BC159" s="68" t="str">
        <f>IF('Ümumi baza'!II159="","",'Ümumi baza'!II159)</f>
        <v/>
      </c>
      <c r="BD159" s="68" t="str">
        <f>IF('Ümumi baza'!IJ159="","",'Ümumi baza'!IJ159)</f>
        <v/>
      </c>
      <c r="BE159" s="68" t="str">
        <f>IF('Ümumi baza'!IK159="","",'Ümumi baza'!IK159)</f>
        <v/>
      </c>
      <c r="BF159" s="68" t="str">
        <f>IF('Ümumi baza'!IL159="","",'Ümumi baza'!IL159)</f>
        <v/>
      </c>
      <c r="BG159" s="68" t="str">
        <f>IF('Ümumi baza'!IM159="","",'Ümumi baza'!IM159)</f>
        <v/>
      </c>
      <c r="BH159" s="68" t="str">
        <f>IF('Ümumi baza'!IZ159="","",'Ümumi baza'!IZ159)</f>
        <v/>
      </c>
      <c r="BI159" s="68" t="str">
        <f>IF('Ümumi baza'!JM159="","",'Ümumi baza'!JM159)</f>
        <v/>
      </c>
      <c r="BJ159" s="68" t="str">
        <f>IF('Ümumi baza'!JN159="","",'Ümumi baza'!JN159)</f>
        <v/>
      </c>
      <c r="BK159" s="68" t="str">
        <f>IF('Ümumi baza'!JO159="","",'Ümumi baza'!JO159)</f>
        <v/>
      </c>
      <c r="BL159" s="68" t="str">
        <f>IF('Ümumi baza'!JP159="","",'Ümumi baza'!JP159)</f>
        <v/>
      </c>
      <c r="BM159" s="68" t="str">
        <f>IF('Ümumi baza'!JQ159="","",'Ümumi baza'!JQ159)</f>
        <v/>
      </c>
      <c r="BN159" s="68" t="str">
        <f>IF('Ümumi baza'!JR159="","",'Ümumi baza'!JR159)</f>
        <v/>
      </c>
      <c r="BO159" s="68" t="str">
        <f>IF('Ümumi baza'!KE159="","",'Ümumi baza'!KE159)</f>
        <v/>
      </c>
      <c r="BP159" s="68" t="str">
        <f>IF('Ümumi baza'!KR159="","",'Ümumi baza'!KR159)</f>
        <v/>
      </c>
      <c r="BQ159" s="68" t="str">
        <f>IF('Ümumi baza'!KS159="","",'Ümumi baza'!KS159)</f>
        <v/>
      </c>
      <c r="BR159" s="68" t="str">
        <f>IF('Ümumi baza'!KT159="","",'Ümumi baza'!KT159)</f>
        <v/>
      </c>
      <c r="BS159" s="68" t="str">
        <f>IF('Ümumi baza'!KU159="","",'Ümumi baza'!KU159)</f>
        <v/>
      </c>
      <c r="BT159" s="68" t="str">
        <f>IF('Ümumi baza'!KV159="","",'Ümumi baza'!KV159)</f>
        <v/>
      </c>
      <c r="BU159" s="68" t="str">
        <f>IF('Ümumi baza'!KW159="","",'Ümumi baza'!KW159)</f>
        <v/>
      </c>
      <c r="BV159" s="68" t="str">
        <f>IF('Ümumi baza'!LJ159="","",'Ümumi baza'!LJ159)</f>
        <v/>
      </c>
      <c r="BW159" s="68" t="str">
        <f>IF('Ümumi baza'!LW159="","",'Ümumi baza'!LW159)</f>
        <v/>
      </c>
      <c r="BX159" s="68" t="str">
        <f>IF('Ümumi baza'!LX159="","",'Ümumi baza'!LX159)</f>
        <v/>
      </c>
      <c r="BY159" s="68" t="str">
        <f>IF('Ümumi baza'!LY159="","",'Ümumi baza'!LY159)</f>
        <v/>
      </c>
      <c r="BZ159" s="68" t="str">
        <f>IF('Ümumi baza'!LZ159="","",'Ümumi baza'!LZ159)</f>
        <v/>
      </c>
      <c r="CA159" s="68" t="str">
        <f>IF('Ümumi baza'!MA159="","",'Ümumi baza'!MA159)</f>
        <v/>
      </c>
      <c r="CB159" s="68" t="str">
        <f>IF('Ümumi baza'!MB159="","",'Ümumi baza'!MB159)</f>
        <v/>
      </c>
      <c r="CC159" s="68" t="str">
        <f>IF('Ümumi baza'!MO159="","",'Ümumi baza'!MO159)</f>
        <v/>
      </c>
      <c r="CD159" s="68" t="str">
        <f>IF('Ümumi baza'!NB159="","",'Ümumi baza'!NB159)</f>
        <v/>
      </c>
      <c r="CE159" s="68" t="str">
        <f>IF('Ümumi baza'!NC159="","",'Ümumi baza'!NC159)</f>
        <v/>
      </c>
      <c r="CF159" s="68" t="str">
        <f>IF('Ümumi baza'!ND159="","",'Ümumi baza'!ND159)</f>
        <v/>
      </c>
      <c r="CG159" s="68" t="str">
        <f>IF('Ümumi baza'!NE159="","",'Ümumi baza'!NE159)</f>
        <v/>
      </c>
      <c r="CH159" s="68" t="str">
        <f>IF('Ümumi baza'!NF159="","",'Ümumi baza'!NF159)</f>
        <v/>
      </c>
      <c r="CI159" s="68" t="str">
        <f>IF('Ümumi baza'!NG159="","",'Ümumi baza'!NG159)</f>
        <v/>
      </c>
      <c r="CJ159" s="69" t="e">
        <f t="shared" si="41"/>
        <v>#DIV/0!</v>
      </c>
      <c r="CK159" s="69" t="e">
        <f t="shared" si="42"/>
        <v>#DIV/0!</v>
      </c>
      <c r="CL159" s="69" t="e">
        <f t="shared" si="43"/>
        <v>#DIV/0!</v>
      </c>
      <c r="CM159" s="69" t="e">
        <f t="shared" si="44"/>
        <v>#DIV/0!</v>
      </c>
      <c r="CN159" s="69" t="e">
        <f t="shared" si="45"/>
        <v>#DIV/0!</v>
      </c>
      <c r="CO159" s="69" t="e">
        <f t="shared" si="46"/>
        <v>#DIV/0!</v>
      </c>
      <c r="CP159" s="69" t="e">
        <f t="shared" si="47"/>
        <v>#DIV/0!</v>
      </c>
    </row>
    <row r="160" spans="1:94" x14ac:dyDescent="0.3">
      <c r="A160" s="63"/>
      <c r="B160" s="68" t="s">
        <v>54</v>
      </c>
      <c r="C160" s="68" t="s">
        <v>90</v>
      </c>
      <c r="D160" s="68" t="str">
        <f>IF('Ümumi baza'!L160="","",'Ümumi baza'!L160)</f>
        <v/>
      </c>
      <c r="E160" s="68" t="str">
        <f>IF('Ümumi baza'!Y160="","",'Ümumi baza'!Y160)</f>
        <v/>
      </c>
      <c r="F160" s="68" t="str">
        <f>IF('Ümumi baza'!Z160="","",'Ümumi baza'!Z160)</f>
        <v/>
      </c>
      <c r="G160" s="68" t="str">
        <f>IF('Ümumi baza'!AA160="","",'Ümumi baza'!AA160)</f>
        <v/>
      </c>
      <c r="H160" s="68" t="str">
        <f>IF('Ümumi baza'!AB160="","",'Ümumi baza'!AB160)</f>
        <v/>
      </c>
      <c r="I160" s="68" t="str">
        <f>IF('Ümumi baza'!AC160="","",'Ümumi baza'!AC160)</f>
        <v/>
      </c>
      <c r="J160" s="68" t="str">
        <f>IF('Ümumi baza'!AD160="","",'Ümumi baza'!AD160)</f>
        <v/>
      </c>
      <c r="K160" s="68" t="str">
        <f>IF('Ümumi baza'!AQ160="","",'Ümumi baza'!AQ160)</f>
        <v/>
      </c>
      <c r="L160" s="68" t="str">
        <f>IF('Ümumi baza'!BD160="","",'Ümumi baza'!BD160)</f>
        <v/>
      </c>
      <c r="M160" s="68" t="str">
        <f>IF('Ümumi baza'!BE160="","",'Ümumi baza'!BE160)</f>
        <v/>
      </c>
      <c r="N160" s="68" t="str">
        <f>IF('Ümumi baza'!BF160="","",'Ümumi baza'!BF160)</f>
        <v/>
      </c>
      <c r="O160" s="68" t="str">
        <f>IF('Ümumi baza'!BG160="","",'Ümumi baza'!BG160)</f>
        <v/>
      </c>
      <c r="P160" s="68" t="str">
        <f>IF('Ümumi baza'!BH160="","",'Ümumi baza'!BH160)</f>
        <v/>
      </c>
      <c r="Q160" s="68" t="str">
        <f>IF('Ümumi baza'!BI160="","",'Ümumi baza'!BI160)</f>
        <v/>
      </c>
      <c r="R160" s="68" t="str">
        <f>IF('Ümumi baza'!BV160="","",'Ümumi baza'!BV160)</f>
        <v/>
      </c>
      <c r="S160" s="68" t="str">
        <f>IF('Ümumi baza'!CI160="","",'Ümumi baza'!CI160)</f>
        <v/>
      </c>
      <c r="T160" s="68" t="str">
        <f>IF('Ümumi baza'!CJ160="","",'Ümumi baza'!CJ160)</f>
        <v/>
      </c>
      <c r="U160" s="68" t="str">
        <f>IF('Ümumi baza'!CK160="","",'Ümumi baza'!CK160)</f>
        <v/>
      </c>
      <c r="V160" s="68" t="str">
        <f>IF('Ümumi baza'!CL160="","",'Ümumi baza'!CL160)</f>
        <v/>
      </c>
      <c r="W160" s="68" t="str">
        <f>IF('Ümumi baza'!CM160="","",'Ümumi baza'!CM160)</f>
        <v/>
      </c>
      <c r="X160" s="68" t="str">
        <f>IF('Ümumi baza'!CN160="","",'Ümumi baza'!CN160)</f>
        <v/>
      </c>
      <c r="Y160" s="68" t="str">
        <f>IF('Ümumi baza'!DA160="","",'Ümumi baza'!DA160)</f>
        <v/>
      </c>
      <c r="Z160" s="68" t="str">
        <f>IF('Ümumi baza'!DN160="","",'Ümumi baza'!DN160)</f>
        <v/>
      </c>
      <c r="AA160" s="68" t="str">
        <f>IF('Ümumi baza'!DO160="","",'Ümumi baza'!DO160)</f>
        <v/>
      </c>
      <c r="AB160" s="68" t="str">
        <f>IF('Ümumi baza'!DP160="","",'Ümumi baza'!DP160)</f>
        <v/>
      </c>
      <c r="AC160" s="68" t="str">
        <f>IF('Ümumi baza'!DQ160="","",'Ümumi baza'!DQ160)</f>
        <v/>
      </c>
      <c r="AD160" s="68" t="str">
        <f>IF('Ümumi baza'!DR160="","",'Ümumi baza'!DR160)</f>
        <v/>
      </c>
      <c r="AE160" s="68" t="str">
        <f>IF('Ümumi baza'!DS160="","",'Ümumi baza'!DS160)</f>
        <v/>
      </c>
      <c r="AF160" s="68" t="str">
        <f>IF('Ümumi baza'!EF160="","",'Ümumi baza'!EF160)</f>
        <v/>
      </c>
      <c r="AG160" s="68" t="str">
        <f>IF('Ümumi baza'!ES160="","",'Ümumi baza'!ES160)</f>
        <v/>
      </c>
      <c r="AH160" s="68" t="str">
        <f>IF('Ümumi baza'!ET160="","",'Ümumi baza'!ET160)</f>
        <v/>
      </c>
      <c r="AI160" s="68" t="str">
        <f>IF('Ümumi baza'!EU160="","",'Ümumi baza'!EU160)</f>
        <v/>
      </c>
      <c r="AJ160" s="68" t="str">
        <f>IF('Ümumi baza'!EV160="","",'Ümumi baza'!EV160)</f>
        <v/>
      </c>
      <c r="AK160" s="68" t="str">
        <f>IF('Ümumi baza'!EW160="","",'Ümumi baza'!EW160)</f>
        <v/>
      </c>
      <c r="AL160" s="68" t="str">
        <f>IF('Ümumi baza'!EX160="","",'Ümumi baza'!EX160)</f>
        <v/>
      </c>
      <c r="AM160" s="68" t="str">
        <f>IF('Ümumi baza'!FK160="","",'Ümumi baza'!FK160)</f>
        <v/>
      </c>
      <c r="AN160" s="68" t="str">
        <f>IF('Ümumi baza'!FX160="","",'Ümumi baza'!FX160)</f>
        <v/>
      </c>
      <c r="AO160" s="68" t="str">
        <f>IF('Ümumi baza'!FY160="","",'Ümumi baza'!FY160)</f>
        <v/>
      </c>
      <c r="AP160" s="68" t="str">
        <f>IF('Ümumi baza'!FZ160="","",'Ümumi baza'!FZ160)</f>
        <v/>
      </c>
      <c r="AQ160" s="68" t="str">
        <f>IF('Ümumi baza'!GA160="","",'Ümumi baza'!GA160)</f>
        <v/>
      </c>
      <c r="AR160" s="68" t="str">
        <f>IF('Ümumi baza'!GB160="","",'Ümumi baza'!GB160)</f>
        <v/>
      </c>
      <c r="AS160" s="68" t="str">
        <f>IF('Ümumi baza'!GC160="","",'Ümumi baza'!GC160)</f>
        <v/>
      </c>
      <c r="AT160" s="68" t="str">
        <f>IF('Ümumi baza'!GP160="","",'Ümumi baza'!GP160)</f>
        <v/>
      </c>
      <c r="AU160" s="68" t="str">
        <f>IF('Ümumi baza'!HC160="","",'Ümumi baza'!HC160)</f>
        <v/>
      </c>
      <c r="AV160" s="68" t="str">
        <f>IF('Ümumi baza'!HD160="","",'Ümumi baza'!HD160)</f>
        <v/>
      </c>
      <c r="AW160" s="68" t="str">
        <f>IF('Ümumi baza'!HE160="","",'Ümumi baza'!HE160)</f>
        <v/>
      </c>
      <c r="AX160" s="68" t="str">
        <f>IF('Ümumi baza'!HF160="","",'Ümumi baza'!HF160)</f>
        <v/>
      </c>
      <c r="AY160" s="68" t="str">
        <f>IF('Ümumi baza'!HG160="","",'Ümumi baza'!HG160)</f>
        <v/>
      </c>
      <c r="AZ160" s="68" t="str">
        <f>IF('Ümumi baza'!HH160="","",'Ümumi baza'!HH160)</f>
        <v/>
      </c>
      <c r="BA160" s="68" t="str">
        <f>IF('Ümumi baza'!HU160="","",'Ümumi baza'!HU160)</f>
        <v/>
      </c>
      <c r="BB160" s="68" t="str">
        <f>IF('Ümumi baza'!IH160="","",'Ümumi baza'!IH160)</f>
        <v/>
      </c>
      <c r="BC160" s="68" t="str">
        <f>IF('Ümumi baza'!II160="","",'Ümumi baza'!II160)</f>
        <v/>
      </c>
      <c r="BD160" s="68" t="str">
        <f>IF('Ümumi baza'!IJ160="","",'Ümumi baza'!IJ160)</f>
        <v/>
      </c>
      <c r="BE160" s="68" t="str">
        <f>IF('Ümumi baza'!IK160="","",'Ümumi baza'!IK160)</f>
        <v/>
      </c>
      <c r="BF160" s="68" t="str">
        <f>IF('Ümumi baza'!IL160="","",'Ümumi baza'!IL160)</f>
        <v/>
      </c>
      <c r="BG160" s="68" t="str">
        <f>IF('Ümumi baza'!IM160="","",'Ümumi baza'!IM160)</f>
        <v/>
      </c>
      <c r="BH160" s="68" t="str">
        <f>IF('Ümumi baza'!IZ160="","",'Ümumi baza'!IZ160)</f>
        <v/>
      </c>
      <c r="BI160" s="68" t="str">
        <f>IF('Ümumi baza'!JM160="","",'Ümumi baza'!JM160)</f>
        <v/>
      </c>
      <c r="BJ160" s="68" t="str">
        <f>IF('Ümumi baza'!JN160="","",'Ümumi baza'!JN160)</f>
        <v/>
      </c>
      <c r="BK160" s="68" t="str">
        <f>IF('Ümumi baza'!JO160="","",'Ümumi baza'!JO160)</f>
        <v/>
      </c>
      <c r="BL160" s="68" t="str">
        <f>IF('Ümumi baza'!JP160="","",'Ümumi baza'!JP160)</f>
        <v/>
      </c>
      <c r="BM160" s="68" t="str">
        <f>IF('Ümumi baza'!JQ160="","",'Ümumi baza'!JQ160)</f>
        <v/>
      </c>
      <c r="BN160" s="68" t="str">
        <f>IF('Ümumi baza'!JR160="","",'Ümumi baza'!JR160)</f>
        <v/>
      </c>
      <c r="BO160" s="68" t="str">
        <f>IF('Ümumi baza'!KE160="","",'Ümumi baza'!KE160)</f>
        <v/>
      </c>
      <c r="BP160" s="68" t="str">
        <f>IF('Ümumi baza'!KR160="","",'Ümumi baza'!KR160)</f>
        <v/>
      </c>
      <c r="BQ160" s="68" t="str">
        <f>IF('Ümumi baza'!KS160="","",'Ümumi baza'!KS160)</f>
        <v/>
      </c>
      <c r="BR160" s="68" t="str">
        <f>IF('Ümumi baza'!KT160="","",'Ümumi baza'!KT160)</f>
        <v/>
      </c>
      <c r="BS160" s="68" t="str">
        <f>IF('Ümumi baza'!KU160="","",'Ümumi baza'!KU160)</f>
        <v/>
      </c>
      <c r="BT160" s="68" t="str">
        <f>IF('Ümumi baza'!KV160="","",'Ümumi baza'!KV160)</f>
        <v/>
      </c>
      <c r="BU160" s="68" t="str">
        <f>IF('Ümumi baza'!KW160="","",'Ümumi baza'!KW160)</f>
        <v/>
      </c>
      <c r="BV160" s="68" t="str">
        <f>IF('Ümumi baza'!LJ160="","",'Ümumi baza'!LJ160)</f>
        <v/>
      </c>
      <c r="BW160" s="68" t="str">
        <f>IF('Ümumi baza'!LW160="","",'Ümumi baza'!LW160)</f>
        <v/>
      </c>
      <c r="BX160" s="68" t="str">
        <f>IF('Ümumi baza'!LX160="","",'Ümumi baza'!LX160)</f>
        <v/>
      </c>
      <c r="BY160" s="68" t="str">
        <f>IF('Ümumi baza'!LY160="","",'Ümumi baza'!LY160)</f>
        <v/>
      </c>
      <c r="BZ160" s="68" t="str">
        <f>IF('Ümumi baza'!LZ160="","",'Ümumi baza'!LZ160)</f>
        <v/>
      </c>
      <c r="CA160" s="68" t="str">
        <f>IF('Ümumi baza'!MA160="","",'Ümumi baza'!MA160)</f>
        <v/>
      </c>
      <c r="CB160" s="68" t="str">
        <f>IF('Ümumi baza'!MB160="","",'Ümumi baza'!MB160)</f>
        <v/>
      </c>
      <c r="CC160" s="68" t="str">
        <f>IF('Ümumi baza'!MO160="","",'Ümumi baza'!MO160)</f>
        <v/>
      </c>
      <c r="CD160" s="68" t="str">
        <f>IF('Ümumi baza'!NB160="","",'Ümumi baza'!NB160)</f>
        <v/>
      </c>
      <c r="CE160" s="68" t="str">
        <f>IF('Ümumi baza'!NC160="","",'Ümumi baza'!NC160)</f>
        <v/>
      </c>
      <c r="CF160" s="68" t="str">
        <f>IF('Ümumi baza'!ND160="","",'Ümumi baza'!ND160)</f>
        <v/>
      </c>
      <c r="CG160" s="68" t="str">
        <f>IF('Ümumi baza'!NE160="","",'Ümumi baza'!NE160)</f>
        <v/>
      </c>
      <c r="CH160" s="68" t="str">
        <f>IF('Ümumi baza'!NF160="","",'Ümumi baza'!NF160)</f>
        <v/>
      </c>
      <c r="CI160" s="68" t="str">
        <f>IF('Ümumi baza'!NG160="","",'Ümumi baza'!NG160)</f>
        <v/>
      </c>
      <c r="CJ160" s="69" t="e">
        <f t="shared" si="41"/>
        <v>#DIV/0!</v>
      </c>
      <c r="CK160" s="69" t="e">
        <f t="shared" si="42"/>
        <v>#DIV/0!</v>
      </c>
      <c r="CL160" s="69" t="e">
        <f t="shared" si="43"/>
        <v>#DIV/0!</v>
      </c>
      <c r="CM160" s="69" t="e">
        <f t="shared" si="44"/>
        <v>#DIV/0!</v>
      </c>
      <c r="CN160" s="69" t="e">
        <f t="shared" si="45"/>
        <v>#DIV/0!</v>
      </c>
      <c r="CO160" s="69" t="e">
        <f t="shared" si="46"/>
        <v>#DIV/0!</v>
      </c>
      <c r="CP160" s="69" t="e">
        <f t="shared" si="47"/>
        <v>#DIV/0!</v>
      </c>
    </row>
    <row r="161" spans="1:94" x14ac:dyDescent="0.3">
      <c r="A161" s="63"/>
      <c r="B161" s="68" t="s">
        <v>54</v>
      </c>
      <c r="C161" s="68" t="s">
        <v>91</v>
      </c>
      <c r="D161" s="68" t="str">
        <f>IF('Ümumi baza'!L161="","",'Ümumi baza'!L161)</f>
        <v/>
      </c>
      <c r="E161" s="68" t="str">
        <f>IF('Ümumi baza'!Y161="","",'Ümumi baza'!Y161)</f>
        <v/>
      </c>
      <c r="F161" s="68" t="str">
        <f>IF('Ümumi baza'!Z161="","",'Ümumi baza'!Z161)</f>
        <v/>
      </c>
      <c r="G161" s="68" t="str">
        <f>IF('Ümumi baza'!AA161="","",'Ümumi baza'!AA161)</f>
        <v/>
      </c>
      <c r="H161" s="68" t="str">
        <f>IF('Ümumi baza'!AB161="","",'Ümumi baza'!AB161)</f>
        <v/>
      </c>
      <c r="I161" s="68" t="str">
        <f>IF('Ümumi baza'!AC161="","",'Ümumi baza'!AC161)</f>
        <v/>
      </c>
      <c r="J161" s="68" t="str">
        <f>IF('Ümumi baza'!AD161="","",'Ümumi baza'!AD161)</f>
        <v/>
      </c>
      <c r="K161" s="68" t="str">
        <f>IF('Ümumi baza'!AQ161="","",'Ümumi baza'!AQ161)</f>
        <v/>
      </c>
      <c r="L161" s="68" t="str">
        <f>IF('Ümumi baza'!BD161="","",'Ümumi baza'!BD161)</f>
        <v/>
      </c>
      <c r="M161" s="68" t="str">
        <f>IF('Ümumi baza'!BE161="","",'Ümumi baza'!BE161)</f>
        <v/>
      </c>
      <c r="N161" s="68" t="str">
        <f>IF('Ümumi baza'!BF161="","",'Ümumi baza'!BF161)</f>
        <v/>
      </c>
      <c r="O161" s="68" t="str">
        <f>IF('Ümumi baza'!BG161="","",'Ümumi baza'!BG161)</f>
        <v/>
      </c>
      <c r="P161" s="68" t="str">
        <f>IF('Ümumi baza'!BH161="","",'Ümumi baza'!BH161)</f>
        <v/>
      </c>
      <c r="Q161" s="68" t="str">
        <f>IF('Ümumi baza'!BI161="","",'Ümumi baza'!BI161)</f>
        <v/>
      </c>
      <c r="R161" s="68" t="str">
        <f>IF('Ümumi baza'!BV161="","",'Ümumi baza'!BV161)</f>
        <v/>
      </c>
      <c r="S161" s="68" t="str">
        <f>IF('Ümumi baza'!CI161="","",'Ümumi baza'!CI161)</f>
        <v/>
      </c>
      <c r="T161" s="68" t="str">
        <f>IF('Ümumi baza'!CJ161="","",'Ümumi baza'!CJ161)</f>
        <v/>
      </c>
      <c r="U161" s="68" t="str">
        <f>IF('Ümumi baza'!CK161="","",'Ümumi baza'!CK161)</f>
        <v/>
      </c>
      <c r="V161" s="68" t="str">
        <f>IF('Ümumi baza'!CL161="","",'Ümumi baza'!CL161)</f>
        <v/>
      </c>
      <c r="W161" s="68" t="str">
        <f>IF('Ümumi baza'!CM161="","",'Ümumi baza'!CM161)</f>
        <v/>
      </c>
      <c r="X161" s="68" t="str">
        <f>IF('Ümumi baza'!CN161="","",'Ümumi baza'!CN161)</f>
        <v/>
      </c>
      <c r="Y161" s="68" t="str">
        <f>IF('Ümumi baza'!DA161="","",'Ümumi baza'!DA161)</f>
        <v/>
      </c>
      <c r="Z161" s="68" t="str">
        <f>IF('Ümumi baza'!DN161="","",'Ümumi baza'!DN161)</f>
        <v/>
      </c>
      <c r="AA161" s="68" t="str">
        <f>IF('Ümumi baza'!DO161="","",'Ümumi baza'!DO161)</f>
        <v/>
      </c>
      <c r="AB161" s="68" t="str">
        <f>IF('Ümumi baza'!DP161="","",'Ümumi baza'!DP161)</f>
        <v/>
      </c>
      <c r="AC161" s="68" t="str">
        <f>IF('Ümumi baza'!DQ161="","",'Ümumi baza'!DQ161)</f>
        <v/>
      </c>
      <c r="AD161" s="68" t="str">
        <f>IF('Ümumi baza'!DR161="","",'Ümumi baza'!DR161)</f>
        <v/>
      </c>
      <c r="AE161" s="68" t="str">
        <f>IF('Ümumi baza'!DS161="","",'Ümumi baza'!DS161)</f>
        <v/>
      </c>
      <c r="AF161" s="68" t="str">
        <f>IF('Ümumi baza'!EF161="","",'Ümumi baza'!EF161)</f>
        <v/>
      </c>
      <c r="AG161" s="68" t="str">
        <f>IF('Ümumi baza'!ES161="","",'Ümumi baza'!ES161)</f>
        <v/>
      </c>
      <c r="AH161" s="68" t="str">
        <f>IF('Ümumi baza'!ET161="","",'Ümumi baza'!ET161)</f>
        <v/>
      </c>
      <c r="AI161" s="68" t="str">
        <f>IF('Ümumi baza'!EU161="","",'Ümumi baza'!EU161)</f>
        <v/>
      </c>
      <c r="AJ161" s="68" t="str">
        <f>IF('Ümumi baza'!EV161="","",'Ümumi baza'!EV161)</f>
        <v/>
      </c>
      <c r="AK161" s="68" t="str">
        <f>IF('Ümumi baza'!EW161="","",'Ümumi baza'!EW161)</f>
        <v/>
      </c>
      <c r="AL161" s="68" t="str">
        <f>IF('Ümumi baza'!EX161="","",'Ümumi baza'!EX161)</f>
        <v/>
      </c>
      <c r="AM161" s="68" t="str">
        <f>IF('Ümumi baza'!FK161="","",'Ümumi baza'!FK161)</f>
        <v/>
      </c>
      <c r="AN161" s="68" t="str">
        <f>IF('Ümumi baza'!FX161="","",'Ümumi baza'!FX161)</f>
        <v/>
      </c>
      <c r="AO161" s="68" t="str">
        <f>IF('Ümumi baza'!FY161="","",'Ümumi baza'!FY161)</f>
        <v/>
      </c>
      <c r="AP161" s="68" t="str">
        <f>IF('Ümumi baza'!FZ161="","",'Ümumi baza'!FZ161)</f>
        <v/>
      </c>
      <c r="AQ161" s="68" t="str">
        <f>IF('Ümumi baza'!GA161="","",'Ümumi baza'!GA161)</f>
        <v/>
      </c>
      <c r="AR161" s="68" t="str">
        <f>IF('Ümumi baza'!GB161="","",'Ümumi baza'!GB161)</f>
        <v/>
      </c>
      <c r="AS161" s="68" t="str">
        <f>IF('Ümumi baza'!GC161="","",'Ümumi baza'!GC161)</f>
        <v/>
      </c>
      <c r="AT161" s="68" t="str">
        <f>IF('Ümumi baza'!GP161="","",'Ümumi baza'!GP161)</f>
        <v/>
      </c>
      <c r="AU161" s="68" t="str">
        <f>IF('Ümumi baza'!HC161="","",'Ümumi baza'!HC161)</f>
        <v/>
      </c>
      <c r="AV161" s="68" t="str">
        <f>IF('Ümumi baza'!HD161="","",'Ümumi baza'!HD161)</f>
        <v/>
      </c>
      <c r="AW161" s="68" t="str">
        <f>IF('Ümumi baza'!HE161="","",'Ümumi baza'!HE161)</f>
        <v/>
      </c>
      <c r="AX161" s="68" t="str">
        <f>IF('Ümumi baza'!HF161="","",'Ümumi baza'!HF161)</f>
        <v/>
      </c>
      <c r="AY161" s="68" t="str">
        <f>IF('Ümumi baza'!HG161="","",'Ümumi baza'!HG161)</f>
        <v/>
      </c>
      <c r="AZ161" s="68" t="str">
        <f>IF('Ümumi baza'!HH161="","",'Ümumi baza'!HH161)</f>
        <v/>
      </c>
      <c r="BA161" s="68" t="str">
        <f>IF('Ümumi baza'!HU161="","",'Ümumi baza'!HU161)</f>
        <v/>
      </c>
      <c r="BB161" s="68" t="str">
        <f>IF('Ümumi baza'!IH161="","",'Ümumi baza'!IH161)</f>
        <v/>
      </c>
      <c r="BC161" s="68" t="str">
        <f>IF('Ümumi baza'!II161="","",'Ümumi baza'!II161)</f>
        <v/>
      </c>
      <c r="BD161" s="68" t="str">
        <f>IF('Ümumi baza'!IJ161="","",'Ümumi baza'!IJ161)</f>
        <v/>
      </c>
      <c r="BE161" s="68" t="str">
        <f>IF('Ümumi baza'!IK161="","",'Ümumi baza'!IK161)</f>
        <v/>
      </c>
      <c r="BF161" s="68" t="str">
        <f>IF('Ümumi baza'!IL161="","",'Ümumi baza'!IL161)</f>
        <v/>
      </c>
      <c r="BG161" s="68" t="str">
        <f>IF('Ümumi baza'!IM161="","",'Ümumi baza'!IM161)</f>
        <v/>
      </c>
      <c r="BH161" s="68" t="str">
        <f>IF('Ümumi baza'!IZ161="","",'Ümumi baza'!IZ161)</f>
        <v/>
      </c>
      <c r="BI161" s="68" t="str">
        <f>IF('Ümumi baza'!JM161="","",'Ümumi baza'!JM161)</f>
        <v/>
      </c>
      <c r="BJ161" s="68" t="str">
        <f>IF('Ümumi baza'!JN161="","",'Ümumi baza'!JN161)</f>
        <v/>
      </c>
      <c r="BK161" s="68" t="str">
        <f>IF('Ümumi baza'!JO161="","",'Ümumi baza'!JO161)</f>
        <v/>
      </c>
      <c r="BL161" s="68" t="str">
        <f>IF('Ümumi baza'!JP161="","",'Ümumi baza'!JP161)</f>
        <v/>
      </c>
      <c r="BM161" s="68" t="str">
        <f>IF('Ümumi baza'!JQ161="","",'Ümumi baza'!JQ161)</f>
        <v/>
      </c>
      <c r="BN161" s="68" t="str">
        <f>IF('Ümumi baza'!JR161="","",'Ümumi baza'!JR161)</f>
        <v/>
      </c>
      <c r="BO161" s="68" t="str">
        <f>IF('Ümumi baza'!KE161="","",'Ümumi baza'!KE161)</f>
        <v/>
      </c>
      <c r="BP161" s="68" t="str">
        <f>IF('Ümumi baza'!KR161="","",'Ümumi baza'!KR161)</f>
        <v/>
      </c>
      <c r="BQ161" s="68" t="str">
        <f>IF('Ümumi baza'!KS161="","",'Ümumi baza'!KS161)</f>
        <v/>
      </c>
      <c r="BR161" s="68" t="str">
        <f>IF('Ümumi baza'!KT161="","",'Ümumi baza'!KT161)</f>
        <v/>
      </c>
      <c r="BS161" s="68" t="str">
        <f>IF('Ümumi baza'!KU161="","",'Ümumi baza'!KU161)</f>
        <v/>
      </c>
      <c r="BT161" s="68" t="str">
        <f>IF('Ümumi baza'!KV161="","",'Ümumi baza'!KV161)</f>
        <v/>
      </c>
      <c r="BU161" s="68" t="str">
        <f>IF('Ümumi baza'!KW161="","",'Ümumi baza'!KW161)</f>
        <v/>
      </c>
      <c r="BV161" s="68" t="str">
        <f>IF('Ümumi baza'!LJ161="","",'Ümumi baza'!LJ161)</f>
        <v/>
      </c>
      <c r="BW161" s="68" t="str">
        <f>IF('Ümumi baza'!LW161="","",'Ümumi baza'!LW161)</f>
        <v/>
      </c>
      <c r="BX161" s="68" t="str">
        <f>IF('Ümumi baza'!LX161="","",'Ümumi baza'!LX161)</f>
        <v/>
      </c>
      <c r="BY161" s="68" t="str">
        <f>IF('Ümumi baza'!LY161="","",'Ümumi baza'!LY161)</f>
        <v/>
      </c>
      <c r="BZ161" s="68" t="str">
        <f>IF('Ümumi baza'!LZ161="","",'Ümumi baza'!LZ161)</f>
        <v/>
      </c>
      <c r="CA161" s="68" t="str">
        <f>IF('Ümumi baza'!MA161="","",'Ümumi baza'!MA161)</f>
        <v/>
      </c>
      <c r="CB161" s="68" t="str">
        <f>IF('Ümumi baza'!MB161="","",'Ümumi baza'!MB161)</f>
        <v/>
      </c>
      <c r="CC161" s="68" t="str">
        <f>IF('Ümumi baza'!MO161="","",'Ümumi baza'!MO161)</f>
        <v/>
      </c>
      <c r="CD161" s="68" t="str">
        <f>IF('Ümumi baza'!NB161="","",'Ümumi baza'!NB161)</f>
        <v/>
      </c>
      <c r="CE161" s="68" t="str">
        <f>IF('Ümumi baza'!NC161="","",'Ümumi baza'!NC161)</f>
        <v/>
      </c>
      <c r="CF161" s="68" t="str">
        <f>IF('Ümumi baza'!ND161="","",'Ümumi baza'!ND161)</f>
        <v/>
      </c>
      <c r="CG161" s="68" t="str">
        <f>IF('Ümumi baza'!NE161="","",'Ümumi baza'!NE161)</f>
        <v/>
      </c>
      <c r="CH161" s="68" t="str">
        <f>IF('Ümumi baza'!NF161="","",'Ümumi baza'!NF161)</f>
        <v/>
      </c>
      <c r="CI161" s="68" t="str">
        <f>IF('Ümumi baza'!NG161="","",'Ümumi baza'!NG161)</f>
        <v/>
      </c>
      <c r="CJ161" s="69" t="e">
        <f t="shared" si="41"/>
        <v>#DIV/0!</v>
      </c>
      <c r="CK161" s="69" t="e">
        <f t="shared" si="42"/>
        <v>#DIV/0!</v>
      </c>
      <c r="CL161" s="69" t="e">
        <f t="shared" si="43"/>
        <v>#DIV/0!</v>
      </c>
      <c r="CM161" s="69" t="e">
        <f t="shared" si="44"/>
        <v>#DIV/0!</v>
      </c>
      <c r="CN161" s="69" t="e">
        <f t="shared" si="45"/>
        <v>#DIV/0!</v>
      </c>
      <c r="CO161" s="69" t="e">
        <f t="shared" si="46"/>
        <v>#DIV/0!</v>
      </c>
      <c r="CP161" s="69" t="e">
        <f t="shared" si="47"/>
        <v>#DIV/0!</v>
      </c>
    </row>
    <row r="162" spans="1:94" x14ac:dyDescent="0.3">
      <c r="A162" s="63"/>
      <c r="B162" s="68">
        <v>102</v>
      </c>
      <c r="C162" s="68" t="s">
        <v>31</v>
      </c>
      <c r="D162" s="68" t="str">
        <f>IF('Ümumi baza'!L162="","",'Ümumi baza'!L162)</f>
        <v/>
      </c>
      <c r="E162" s="68" t="str">
        <f>IF('Ümumi baza'!Y162="","",'Ümumi baza'!Y162)</f>
        <v/>
      </c>
      <c r="F162" s="68" t="str">
        <f>IF('Ümumi baza'!Z162="","",'Ümumi baza'!Z162)</f>
        <v/>
      </c>
      <c r="G162" s="68" t="str">
        <f>IF('Ümumi baza'!AA162="","",'Ümumi baza'!AA162)</f>
        <v/>
      </c>
      <c r="H162" s="68" t="str">
        <f>IF('Ümumi baza'!AB162="","",'Ümumi baza'!AB162)</f>
        <v/>
      </c>
      <c r="I162" s="68" t="str">
        <f>IF('Ümumi baza'!AC162="","",'Ümumi baza'!AC162)</f>
        <v/>
      </c>
      <c r="J162" s="68" t="str">
        <f>IF('Ümumi baza'!AD162="","",'Ümumi baza'!AD162)</f>
        <v/>
      </c>
      <c r="K162" s="68" t="str">
        <f>IF('Ümumi baza'!AQ162="","",'Ümumi baza'!AQ162)</f>
        <v/>
      </c>
      <c r="L162" s="68" t="str">
        <f>IF('Ümumi baza'!BD162="","",'Ümumi baza'!BD162)</f>
        <v/>
      </c>
      <c r="M162" s="68" t="str">
        <f>IF('Ümumi baza'!BE162="","",'Ümumi baza'!BE162)</f>
        <v/>
      </c>
      <c r="N162" s="68" t="str">
        <f>IF('Ümumi baza'!BF162="","",'Ümumi baza'!BF162)</f>
        <v/>
      </c>
      <c r="O162" s="68" t="str">
        <f>IF('Ümumi baza'!BG162="","",'Ümumi baza'!BG162)</f>
        <v/>
      </c>
      <c r="P162" s="68" t="str">
        <f>IF('Ümumi baza'!BH162="","",'Ümumi baza'!BH162)</f>
        <v/>
      </c>
      <c r="Q162" s="68" t="str">
        <f>IF('Ümumi baza'!BI162="","",'Ümumi baza'!BI162)</f>
        <v/>
      </c>
      <c r="R162" s="68" t="str">
        <f>IF('Ümumi baza'!BV162="","",'Ümumi baza'!BV162)</f>
        <v/>
      </c>
      <c r="S162" s="68" t="str">
        <f>IF('Ümumi baza'!CI162="","",'Ümumi baza'!CI162)</f>
        <v/>
      </c>
      <c r="T162" s="68" t="str">
        <f>IF('Ümumi baza'!CJ162="","",'Ümumi baza'!CJ162)</f>
        <v/>
      </c>
      <c r="U162" s="68" t="str">
        <f>IF('Ümumi baza'!CK162="","",'Ümumi baza'!CK162)</f>
        <v/>
      </c>
      <c r="V162" s="68" t="str">
        <f>IF('Ümumi baza'!CL162="","",'Ümumi baza'!CL162)</f>
        <v/>
      </c>
      <c r="W162" s="68" t="str">
        <f>IF('Ümumi baza'!CM162="","",'Ümumi baza'!CM162)</f>
        <v/>
      </c>
      <c r="X162" s="68" t="str">
        <f>IF('Ümumi baza'!CN162="","",'Ümumi baza'!CN162)</f>
        <v/>
      </c>
      <c r="Y162" s="68" t="str">
        <f>IF('Ümumi baza'!DA162="","",'Ümumi baza'!DA162)</f>
        <v/>
      </c>
      <c r="Z162" s="68" t="str">
        <f>IF('Ümumi baza'!DN162="","",'Ümumi baza'!DN162)</f>
        <v/>
      </c>
      <c r="AA162" s="68" t="str">
        <f>IF('Ümumi baza'!DO162="","",'Ümumi baza'!DO162)</f>
        <v/>
      </c>
      <c r="AB162" s="68" t="str">
        <f>IF('Ümumi baza'!DP162="","",'Ümumi baza'!DP162)</f>
        <v/>
      </c>
      <c r="AC162" s="68" t="str">
        <f>IF('Ümumi baza'!DQ162="","",'Ümumi baza'!DQ162)</f>
        <v/>
      </c>
      <c r="AD162" s="68" t="str">
        <f>IF('Ümumi baza'!DR162="","",'Ümumi baza'!DR162)</f>
        <v/>
      </c>
      <c r="AE162" s="68" t="str">
        <f>IF('Ümumi baza'!DS162="","",'Ümumi baza'!DS162)</f>
        <v/>
      </c>
      <c r="AF162" s="68" t="str">
        <f>IF('Ümumi baza'!EF162="","",'Ümumi baza'!EF162)</f>
        <v/>
      </c>
      <c r="AG162" s="68" t="str">
        <f>IF('Ümumi baza'!ES162="","",'Ümumi baza'!ES162)</f>
        <v/>
      </c>
      <c r="AH162" s="68" t="str">
        <f>IF('Ümumi baza'!ET162="","",'Ümumi baza'!ET162)</f>
        <v/>
      </c>
      <c r="AI162" s="68" t="str">
        <f>IF('Ümumi baza'!EU162="","",'Ümumi baza'!EU162)</f>
        <v/>
      </c>
      <c r="AJ162" s="68" t="str">
        <f>IF('Ümumi baza'!EV162="","",'Ümumi baza'!EV162)</f>
        <v/>
      </c>
      <c r="AK162" s="68" t="str">
        <f>IF('Ümumi baza'!EW162="","",'Ümumi baza'!EW162)</f>
        <v/>
      </c>
      <c r="AL162" s="68" t="str">
        <f>IF('Ümumi baza'!EX162="","",'Ümumi baza'!EX162)</f>
        <v/>
      </c>
      <c r="AM162" s="68" t="str">
        <f>IF('Ümumi baza'!FK162="","",'Ümumi baza'!FK162)</f>
        <v/>
      </c>
      <c r="AN162" s="68" t="str">
        <f>IF('Ümumi baza'!FX162="","",'Ümumi baza'!FX162)</f>
        <v/>
      </c>
      <c r="AO162" s="68" t="str">
        <f>IF('Ümumi baza'!FY162="","",'Ümumi baza'!FY162)</f>
        <v/>
      </c>
      <c r="AP162" s="68" t="str">
        <f>IF('Ümumi baza'!FZ162="","",'Ümumi baza'!FZ162)</f>
        <v/>
      </c>
      <c r="AQ162" s="68" t="str">
        <f>IF('Ümumi baza'!GA162="","",'Ümumi baza'!GA162)</f>
        <v/>
      </c>
      <c r="AR162" s="68" t="str">
        <f>IF('Ümumi baza'!GB162="","",'Ümumi baza'!GB162)</f>
        <v/>
      </c>
      <c r="AS162" s="68" t="str">
        <f>IF('Ümumi baza'!GC162="","",'Ümumi baza'!GC162)</f>
        <v/>
      </c>
      <c r="AT162" s="68" t="str">
        <f>IF('Ümumi baza'!GP162="","",'Ümumi baza'!GP162)</f>
        <v/>
      </c>
      <c r="AU162" s="68" t="str">
        <f>IF('Ümumi baza'!HC162="","",'Ümumi baza'!HC162)</f>
        <v/>
      </c>
      <c r="AV162" s="68" t="str">
        <f>IF('Ümumi baza'!HD162="","",'Ümumi baza'!HD162)</f>
        <v/>
      </c>
      <c r="AW162" s="68" t="str">
        <f>IF('Ümumi baza'!HE162="","",'Ümumi baza'!HE162)</f>
        <v/>
      </c>
      <c r="AX162" s="68" t="str">
        <f>IF('Ümumi baza'!HF162="","",'Ümumi baza'!HF162)</f>
        <v/>
      </c>
      <c r="AY162" s="68" t="str">
        <f>IF('Ümumi baza'!HG162="","",'Ümumi baza'!HG162)</f>
        <v/>
      </c>
      <c r="AZ162" s="68" t="str">
        <f>IF('Ümumi baza'!HH162="","",'Ümumi baza'!HH162)</f>
        <v/>
      </c>
      <c r="BA162" s="68" t="str">
        <f>IF('Ümumi baza'!HU162="","",'Ümumi baza'!HU162)</f>
        <v/>
      </c>
      <c r="BB162" s="68" t="str">
        <f>IF('Ümumi baza'!IH162="","",'Ümumi baza'!IH162)</f>
        <v/>
      </c>
      <c r="BC162" s="68" t="str">
        <f>IF('Ümumi baza'!II162="","",'Ümumi baza'!II162)</f>
        <v/>
      </c>
      <c r="BD162" s="68" t="str">
        <f>IF('Ümumi baza'!IJ162="","",'Ümumi baza'!IJ162)</f>
        <v/>
      </c>
      <c r="BE162" s="68" t="str">
        <f>IF('Ümumi baza'!IK162="","",'Ümumi baza'!IK162)</f>
        <v/>
      </c>
      <c r="BF162" s="68" t="str">
        <f>IF('Ümumi baza'!IL162="","",'Ümumi baza'!IL162)</f>
        <v/>
      </c>
      <c r="BG162" s="68" t="str">
        <f>IF('Ümumi baza'!IM162="","",'Ümumi baza'!IM162)</f>
        <v/>
      </c>
      <c r="BH162" s="68" t="str">
        <f>IF('Ümumi baza'!IZ162="","",'Ümumi baza'!IZ162)</f>
        <v/>
      </c>
      <c r="BI162" s="68" t="str">
        <f>IF('Ümumi baza'!JM162="","",'Ümumi baza'!JM162)</f>
        <v/>
      </c>
      <c r="BJ162" s="68" t="str">
        <f>IF('Ümumi baza'!JN162="","",'Ümumi baza'!JN162)</f>
        <v/>
      </c>
      <c r="BK162" s="68" t="str">
        <f>IF('Ümumi baza'!JO162="","",'Ümumi baza'!JO162)</f>
        <v/>
      </c>
      <c r="BL162" s="68" t="str">
        <f>IF('Ümumi baza'!JP162="","",'Ümumi baza'!JP162)</f>
        <v/>
      </c>
      <c r="BM162" s="68" t="str">
        <f>IF('Ümumi baza'!JQ162="","",'Ümumi baza'!JQ162)</f>
        <v/>
      </c>
      <c r="BN162" s="68" t="str">
        <f>IF('Ümumi baza'!JR162="","",'Ümumi baza'!JR162)</f>
        <v/>
      </c>
      <c r="BO162" s="68" t="str">
        <f>IF('Ümumi baza'!KE162="","",'Ümumi baza'!KE162)</f>
        <v/>
      </c>
      <c r="BP162" s="68" t="str">
        <f>IF('Ümumi baza'!KR162="","",'Ümumi baza'!KR162)</f>
        <v/>
      </c>
      <c r="BQ162" s="68" t="str">
        <f>IF('Ümumi baza'!KS162="","",'Ümumi baza'!KS162)</f>
        <v/>
      </c>
      <c r="BR162" s="68" t="str">
        <f>IF('Ümumi baza'!KT162="","",'Ümumi baza'!KT162)</f>
        <v/>
      </c>
      <c r="BS162" s="68" t="str">
        <f>IF('Ümumi baza'!KU162="","",'Ümumi baza'!KU162)</f>
        <v/>
      </c>
      <c r="BT162" s="68" t="str">
        <f>IF('Ümumi baza'!KV162="","",'Ümumi baza'!KV162)</f>
        <v/>
      </c>
      <c r="BU162" s="68" t="str">
        <f>IF('Ümumi baza'!KW162="","",'Ümumi baza'!KW162)</f>
        <v/>
      </c>
      <c r="BV162" s="68" t="str">
        <f>IF('Ümumi baza'!LJ162="","",'Ümumi baza'!LJ162)</f>
        <v/>
      </c>
      <c r="BW162" s="68" t="str">
        <f>IF('Ümumi baza'!LW162="","",'Ümumi baza'!LW162)</f>
        <v/>
      </c>
      <c r="BX162" s="68" t="str">
        <f>IF('Ümumi baza'!LX162="","",'Ümumi baza'!LX162)</f>
        <v/>
      </c>
      <c r="BY162" s="68" t="str">
        <f>IF('Ümumi baza'!LY162="","",'Ümumi baza'!LY162)</f>
        <v/>
      </c>
      <c r="BZ162" s="68" t="str">
        <f>IF('Ümumi baza'!LZ162="","",'Ümumi baza'!LZ162)</f>
        <v/>
      </c>
      <c r="CA162" s="68" t="str">
        <f>IF('Ümumi baza'!MA162="","",'Ümumi baza'!MA162)</f>
        <v/>
      </c>
      <c r="CB162" s="68" t="str">
        <f>IF('Ümumi baza'!MB162="","",'Ümumi baza'!MB162)</f>
        <v/>
      </c>
      <c r="CC162" s="68" t="str">
        <f>IF('Ümumi baza'!MO162="","",'Ümumi baza'!MO162)</f>
        <v/>
      </c>
      <c r="CD162" s="68" t="str">
        <f>IF('Ümumi baza'!NB162="","",'Ümumi baza'!NB162)</f>
        <v/>
      </c>
      <c r="CE162" s="68" t="str">
        <f>IF('Ümumi baza'!NC162="","",'Ümumi baza'!NC162)</f>
        <v/>
      </c>
      <c r="CF162" s="68" t="str">
        <f>IF('Ümumi baza'!ND162="","",'Ümumi baza'!ND162)</f>
        <v/>
      </c>
      <c r="CG162" s="68" t="str">
        <f>IF('Ümumi baza'!NE162="","",'Ümumi baza'!NE162)</f>
        <v/>
      </c>
      <c r="CH162" s="68" t="str">
        <f>IF('Ümumi baza'!NF162="","",'Ümumi baza'!NF162)</f>
        <v/>
      </c>
      <c r="CI162" s="68" t="str">
        <f>IF('Ümumi baza'!NG162="","",'Ümumi baza'!NG162)</f>
        <v/>
      </c>
      <c r="CJ162" s="69" t="e">
        <f t="shared" si="41"/>
        <v>#DIV/0!</v>
      </c>
      <c r="CK162" s="69" t="e">
        <f t="shared" si="42"/>
        <v>#DIV/0!</v>
      </c>
      <c r="CL162" s="69" t="e">
        <f t="shared" si="43"/>
        <v>#DIV/0!</v>
      </c>
      <c r="CM162" s="69" t="e">
        <f t="shared" si="44"/>
        <v>#DIV/0!</v>
      </c>
      <c r="CN162" s="69" t="e">
        <f t="shared" si="45"/>
        <v>#DIV/0!</v>
      </c>
      <c r="CO162" s="69" t="e">
        <f t="shared" si="46"/>
        <v>#DIV/0!</v>
      </c>
      <c r="CP162" s="69" t="e">
        <f t="shared" si="47"/>
        <v>#DIV/0!</v>
      </c>
    </row>
    <row r="163" spans="1:94" x14ac:dyDescent="0.3">
      <c r="A163" s="63"/>
      <c r="B163" s="68" t="s">
        <v>54</v>
      </c>
      <c r="C163" s="68" t="s">
        <v>86</v>
      </c>
      <c r="D163" s="68" t="str">
        <f>IF('Ümumi baza'!L163="","",'Ümumi baza'!L163)</f>
        <v/>
      </c>
      <c r="E163" s="68" t="str">
        <f>IF('Ümumi baza'!Y163="","",'Ümumi baza'!Y163)</f>
        <v/>
      </c>
      <c r="F163" s="68" t="str">
        <f>IF('Ümumi baza'!Z163="","",'Ümumi baza'!Z163)</f>
        <v/>
      </c>
      <c r="G163" s="68" t="str">
        <f>IF('Ümumi baza'!AA163="","",'Ümumi baza'!AA163)</f>
        <v/>
      </c>
      <c r="H163" s="68" t="str">
        <f>IF('Ümumi baza'!AB163="","",'Ümumi baza'!AB163)</f>
        <v/>
      </c>
      <c r="I163" s="68" t="str">
        <f>IF('Ümumi baza'!AC163="","",'Ümumi baza'!AC163)</f>
        <v/>
      </c>
      <c r="J163" s="68" t="str">
        <f>IF('Ümumi baza'!AD163="","",'Ümumi baza'!AD163)</f>
        <v/>
      </c>
      <c r="K163" s="68" t="str">
        <f>IF('Ümumi baza'!AQ163="","",'Ümumi baza'!AQ163)</f>
        <v/>
      </c>
      <c r="L163" s="68" t="str">
        <f>IF('Ümumi baza'!BD163="","",'Ümumi baza'!BD163)</f>
        <v/>
      </c>
      <c r="M163" s="68" t="str">
        <f>IF('Ümumi baza'!BE163="","",'Ümumi baza'!BE163)</f>
        <v/>
      </c>
      <c r="N163" s="68" t="str">
        <f>IF('Ümumi baza'!BF163="","",'Ümumi baza'!BF163)</f>
        <v/>
      </c>
      <c r="O163" s="68" t="str">
        <f>IF('Ümumi baza'!BG163="","",'Ümumi baza'!BG163)</f>
        <v/>
      </c>
      <c r="P163" s="68" t="str">
        <f>IF('Ümumi baza'!BH163="","",'Ümumi baza'!BH163)</f>
        <v/>
      </c>
      <c r="Q163" s="68" t="str">
        <f>IF('Ümumi baza'!BI163="","",'Ümumi baza'!BI163)</f>
        <v/>
      </c>
      <c r="R163" s="68" t="str">
        <f>IF('Ümumi baza'!BV163="","",'Ümumi baza'!BV163)</f>
        <v/>
      </c>
      <c r="S163" s="68" t="str">
        <f>IF('Ümumi baza'!CI163="","",'Ümumi baza'!CI163)</f>
        <v/>
      </c>
      <c r="T163" s="68" t="str">
        <f>IF('Ümumi baza'!CJ163="","",'Ümumi baza'!CJ163)</f>
        <v/>
      </c>
      <c r="U163" s="68" t="str">
        <f>IF('Ümumi baza'!CK163="","",'Ümumi baza'!CK163)</f>
        <v/>
      </c>
      <c r="V163" s="68" t="str">
        <f>IF('Ümumi baza'!CL163="","",'Ümumi baza'!CL163)</f>
        <v/>
      </c>
      <c r="W163" s="68" t="str">
        <f>IF('Ümumi baza'!CM163="","",'Ümumi baza'!CM163)</f>
        <v/>
      </c>
      <c r="X163" s="68" t="str">
        <f>IF('Ümumi baza'!CN163="","",'Ümumi baza'!CN163)</f>
        <v/>
      </c>
      <c r="Y163" s="68" t="str">
        <f>IF('Ümumi baza'!DA163="","",'Ümumi baza'!DA163)</f>
        <v/>
      </c>
      <c r="Z163" s="68" t="str">
        <f>IF('Ümumi baza'!DN163="","",'Ümumi baza'!DN163)</f>
        <v/>
      </c>
      <c r="AA163" s="68" t="str">
        <f>IF('Ümumi baza'!DO163="","",'Ümumi baza'!DO163)</f>
        <v/>
      </c>
      <c r="AB163" s="68" t="str">
        <f>IF('Ümumi baza'!DP163="","",'Ümumi baza'!DP163)</f>
        <v/>
      </c>
      <c r="AC163" s="68" t="str">
        <f>IF('Ümumi baza'!DQ163="","",'Ümumi baza'!DQ163)</f>
        <v/>
      </c>
      <c r="AD163" s="68" t="str">
        <f>IF('Ümumi baza'!DR163="","",'Ümumi baza'!DR163)</f>
        <v/>
      </c>
      <c r="AE163" s="68" t="str">
        <f>IF('Ümumi baza'!DS163="","",'Ümumi baza'!DS163)</f>
        <v/>
      </c>
      <c r="AF163" s="68" t="str">
        <f>IF('Ümumi baza'!EF163="","",'Ümumi baza'!EF163)</f>
        <v/>
      </c>
      <c r="AG163" s="68" t="str">
        <f>IF('Ümumi baza'!ES163="","",'Ümumi baza'!ES163)</f>
        <v/>
      </c>
      <c r="AH163" s="68" t="str">
        <f>IF('Ümumi baza'!ET163="","",'Ümumi baza'!ET163)</f>
        <v/>
      </c>
      <c r="AI163" s="68" t="str">
        <f>IF('Ümumi baza'!EU163="","",'Ümumi baza'!EU163)</f>
        <v/>
      </c>
      <c r="AJ163" s="68" t="str">
        <f>IF('Ümumi baza'!EV163="","",'Ümumi baza'!EV163)</f>
        <v/>
      </c>
      <c r="AK163" s="68" t="str">
        <f>IF('Ümumi baza'!EW163="","",'Ümumi baza'!EW163)</f>
        <v/>
      </c>
      <c r="AL163" s="68" t="str">
        <f>IF('Ümumi baza'!EX163="","",'Ümumi baza'!EX163)</f>
        <v/>
      </c>
      <c r="AM163" s="68" t="str">
        <f>IF('Ümumi baza'!FK163="","",'Ümumi baza'!FK163)</f>
        <v/>
      </c>
      <c r="AN163" s="68" t="str">
        <f>IF('Ümumi baza'!FX163="","",'Ümumi baza'!FX163)</f>
        <v/>
      </c>
      <c r="AO163" s="68" t="str">
        <f>IF('Ümumi baza'!FY163="","",'Ümumi baza'!FY163)</f>
        <v/>
      </c>
      <c r="AP163" s="68" t="str">
        <f>IF('Ümumi baza'!FZ163="","",'Ümumi baza'!FZ163)</f>
        <v/>
      </c>
      <c r="AQ163" s="68" t="str">
        <f>IF('Ümumi baza'!GA163="","",'Ümumi baza'!GA163)</f>
        <v/>
      </c>
      <c r="AR163" s="68" t="str">
        <f>IF('Ümumi baza'!GB163="","",'Ümumi baza'!GB163)</f>
        <v/>
      </c>
      <c r="AS163" s="68" t="str">
        <f>IF('Ümumi baza'!GC163="","",'Ümumi baza'!GC163)</f>
        <v/>
      </c>
      <c r="AT163" s="68" t="str">
        <f>IF('Ümumi baza'!GP163="","",'Ümumi baza'!GP163)</f>
        <v/>
      </c>
      <c r="AU163" s="68" t="str">
        <f>IF('Ümumi baza'!HC163="","",'Ümumi baza'!HC163)</f>
        <v/>
      </c>
      <c r="AV163" s="68" t="str">
        <f>IF('Ümumi baza'!HD163="","",'Ümumi baza'!HD163)</f>
        <v/>
      </c>
      <c r="AW163" s="68" t="str">
        <f>IF('Ümumi baza'!HE163="","",'Ümumi baza'!HE163)</f>
        <v/>
      </c>
      <c r="AX163" s="68" t="str">
        <f>IF('Ümumi baza'!HF163="","",'Ümumi baza'!HF163)</f>
        <v/>
      </c>
      <c r="AY163" s="68" t="str">
        <f>IF('Ümumi baza'!HG163="","",'Ümumi baza'!HG163)</f>
        <v/>
      </c>
      <c r="AZ163" s="68" t="str">
        <f>IF('Ümumi baza'!HH163="","",'Ümumi baza'!HH163)</f>
        <v/>
      </c>
      <c r="BA163" s="68" t="str">
        <f>IF('Ümumi baza'!HU163="","",'Ümumi baza'!HU163)</f>
        <v/>
      </c>
      <c r="BB163" s="68" t="str">
        <f>IF('Ümumi baza'!IH163="","",'Ümumi baza'!IH163)</f>
        <v/>
      </c>
      <c r="BC163" s="68" t="str">
        <f>IF('Ümumi baza'!II163="","",'Ümumi baza'!II163)</f>
        <v/>
      </c>
      <c r="BD163" s="68" t="str">
        <f>IF('Ümumi baza'!IJ163="","",'Ümumi baza'!IJ163)</f>
        <v/>
      </c>
      <c r="BE163" s="68" t="str">
        <f>IF('Ümumi baza'!IK163="","",'Ümumi baza'!IK163)</f>
        <v/>
      </c>
      <c r="BF163" s="68" t="str">
        <f>IF('Ümumi baza'!IL163="","",'Ümumi baza'!IL163)</f>
        <v/>
      </c>
      <c r="BG163" s="68" t="str">
        <f>IF('Ümumi baza'!IM163="","",'Ümumi baza'!IM163)</f>
        <v/>
      </c>
      <c r="BH163" s="68" t="str">
        <f>IF('Ümumi baza'!IZ163="","",'Ümumi baza'!IZ163)</f>
        <v/>
      </c>
      <c r="BI163" s="68" t="str">
        <f>IF('Ümumi baza'!JM163="","",'Ümumi baza'!JM163)</f>
        <v/>
      </c>
      <c r="BJ163" s="68" t="str">
        <f>IF('Ümumi baza'!JN163="","",'Ümumi baza'!JN163)</f>
        <v/>
      </c>
      <c r="BK163" s="68" t="str">
        <f>IF('Ümumi baza'!JO163="","",'Ümumi baza'!JO163)</f>
        <v/>
      </c>
      <c r="BL163" s="68" t="str">
        <f>IF('Ümumi baza'!JP163="","",'Ümumi baza'!JP163)</f>
        <v/>
      </c>
      <c r="BM163" s="68" t="str">
        <f>IF('Ümumi baza'!JQ163="","",'Ümumi baza'!JQ163)</f>
        <v/>
      </c>
      <c r="BN163" s="68" t="str">
        <f>IF('Ümumi baza'!JR163="","",'Ümumi baza'!JR163)</f>
        <v/>
      </c>
      <c r="BO163" s="68" t="str">
        <f>IF('Ümumi baza'!KE163="","",'Ümumi baza'!KE163)</f>
        <v/>
      </c>
      <c r="BP163" s="68" t="str">
        <f>IF('Ümumi baza'!KR163="","",'Ümumi baza'!KR163)</f>
        <v/>
      </c>
      <c r="BQ163" s="68" t="str">
        <f>IF('Ümumi baza'!KS163="","",'Ümumi baza'!KS163)</f>
        <v/>
      </c>
      <c r="BR163" s="68" t="str">
        <f>IF('Ümumi baza'!KT163="","",'Ümumi baza'!KT163)</f>
        <v/>
      </c>
      <c r="BS163" s="68" t="str">
        <f>IF('Ümumi baza'!KU163="","",'Ümumi baza'!KU163)</f>
        <v/>
      </c>
      <c r="BT163" s="68" t="str">
        <f>IF('Ümumi baza'!KV163="","",'Ümumi baza'!KV163)</f>
        <v/>
      </c>
      <c r="BU163" s="68" t="str">
        <f>IF('Ümumi baza'!KW163="","",'Ümumi baza'!KW163)</f>
        <v/>
      </c>
      <c r="BV163" s="68" t="str">
        <f>IF('Ümumi baza'!LJ163="","",'Ümumi baza'!LJ163)</f>
        <v/>
      </c>
      <c r="BW163" s="68" t="str">
        <f>IF('Ümumi baza'!LW163="","",'Ümumi baza'!LW163)</f>
        <v/>
      </c>
      <c r="BX163" s="68" t="str">
        <f>IF('Ümumi baza'!LX163="","",'Ümumi baza'!LX163)</f>
        <v/>
      </c>
      <c r="BY163" s="68" t="str">
        <f>IF('Ümumi baza'!LY163="","",'Ümumi baza'!LY163)</f>
        <v/>
      </c>
      <c r="BZ163" s="68" t="str">
        <f>IF('Ümumi baza'!LZ163="","",'Ümumi baza'!LZ163)</f>
        <v/>
      </c>
      <c r="CA163" s="68" t="str">
        <f>IF('Ümumi baza'!MA163="","",'Ümumi baza'!MA163)</f>
        <v/>
      </c>
      <c r="CB163" s="68" t="str">
        <f>IF('Ümumi baza'!MB163="","",'Ümumi baza'!MB163)</f>
        <v/>
      </c>
      <c r="CC163" s="68" t="str">
        <f>IF('Ümumi baza'!MO163="","",'Ümumi baza'!MO163)</f>
        <v/>
      </c>
      <c r="CD163" s="68" t="str">
        <f>IF('Ümumi baza'!NB163="","",'Ümumi baza'!NB163)</f>
        <v/>
      </c>
      <c r="CE163" s="68" t="str">
        <f>IF('Ümumi baza'!NC163="","",'Ümumi baza'!NC163)</f>
        <v/>
      </c>
      <c r="CF163" s="68" t="str">
        <f>IF('Ümumi baza'!ND163="","",'Ümumi baza'!ND163)</f>
        <v/>
      </c>
      <c r="CG163" s="68" t="str">
        <f>IF('Ümumi baza'!NE163="","",'Ümumi baza'!NE163)</f>
        <v/>
      </c>
      <c r="CH163" s="68" t="str">
        <f>IF('Ümumi baza'!NF163="","",'Ümumi baza'!NF163)</f>
        <v/>
      </c>
      <c r="CI163" s="68" t="str">
        <f>IF('Ümumi baza'!NG163="","",'Ümumi baza'!NG163)</f>
        <v/>
      </c>
      <c r="CJ163" s="69" t="e">
        <f t="shared" si="41"/>
        <v>#DIV/0!</v>
      </c>
      <c r="CK163" s="69" t="e">
        <f t="shared" si="42"/>
        <v>#DIV/0!</v>
      </c>
      <c r="CL163" s="69" t="e">
        <f t="shared" si="43"/>
        <v>#DIV/0!</v>
      </c>
      <c r="CM163" s="69" t="e">
        <f t="shared" si="44"/>
        <v>#DIV/0!</v>
      </c>
      <c r="CN163" s="69" t="e">
        <f t="shared" si="45"/>
        <v>#DIV/0!</v>
      </c>
      <c r="CO163" s="69" t="e">
        <f t="shared" si="46"/>
        <v>#DIV/0!</v>
      </c>
      <c r="CP163" s="69" t="e">
        <f t="shared" si="47"/>
        <v>#DIV/0!</v>
      </c>
    </row>
    <row r="164" spans="1:94" x14ac:dyDescent="0.3">
      <c r="A164" s="63"/>
      <c r="B164" s="68" t="s">
        <v>54</v>
      </c>
      <c r="C164" s="68" t="s">
        <v>87</v>
      </c>
      <c r="D164" s="68" t="str">
        <f>IF('Ümumi baza'!L164="","",'Ümumi baza'!L164)</f>
        <v/>
      </c>
      <c r="E164" s="68" t="str">
        <f>IF('Ümumi baza'!Y164="","",'Ümumi baza'!Y164)</f>
        <v/>
      </c>
      <c r="F164" s="68" t="str">
        <f>IF('Ümumi baza'!Z164="","",'Ümumi baza'!Z164)</f>
        <v/>
      </c>
      <c r="G164" s="68" t="str">
        <f>IF('Ümumi baza'!AA164="","",'Ümumi baza'!AA164)</f>
        <v/>
      </c>
      <c r="H164" s="68" t="str">
        <f>IF('Ümumi baza'!AB164="","",'Ümumi baza'!AB164)</f>
        <v/>
      </c>
      <c r="I164" s="68" t="str">
        <f>IF('Ümumi baza'!AC164="","",'Ümumi baza'!AC164)</f>
        <v/>
      </c>
      <c r="J164" s="68" t="str">
        <f>IF('Ümumi baza'!AD164="","",'Ümumi baza'!AD164)</f>
        <v/>
      </c>
      <c r="K164" s="68" t="str">
        <f>IF('Ümumi baza'!AQ164="","",'Ümumi baza'!AQ164)</f>
        <v/>
      </c>
      <c r="L164" s="68" t="str">
        <f>IF('Ümumi baza'!BD164="","",'Ümumi baza'!BD164)</f>
        <v/>
      </c>
      <c r="M164" s="68" t="str">
        <f>IF('Ümumi baza'!BE164="","",'Ümumi baza'!BE164)</f>
        <v/>
      </c>
      <c r="N164" s="68" t="str">
        <f>IF('Ümumi baza'!BF164="","",'Ümumi baza'!BF164)</f>
        <v/>
      </c>
      <c r="O164" s="68" t="str">
        <f>IF('Ümumi baza'!BG164="","",'Ümumi baza'!BG164)</f>
        <v/>
      </c>
      <c r="P164" s="68" t="str">
        <f>IF('Ümumi baza'!BH164="","",'Ümumi baza'!BH164)</f>
        <v/>
      </c>
      <c r="Q164" s="68" t="str">
        <f>IF('Ümumi baza'!BI164="","",'Ümumi baza'!BI164)</f>
        <v/>
      </c>
      <c r="R164" s="68" t="str">
        <f>IF('Ümumi baza'!BV164="","",'Ümumi baza'!BV164)</f>
        <v/>
      </c>
      <c r="S164" s="68" t="str">
        <f>IF('Ümumi baza'!CI164="","",'Ümumi baza'!CI164)</f>
        <v/>
      </c>
      <c r="T164" s="68" t="str">
        <f>IF('Ümumi baza'!CJ164="","",'Ümumi baza'!CJ164)</f>
        <v/>
      </c>
      <c r="U164" s="68" t="str">
        <f>IF('Ümumi baza'!CK164="","",'Ümumi baza'!CK164)</f>
        <v/>
      </c>
      <c r="V164" s="68" t="str">
        <f>IF('Ümumi baza'!CL164="","",'Ümumi baza'!CL164)</f>
        <v/>
      </c>
      <c r="W164" s="68" t="str">
        <f>IF('Ümumi baza'!CM164="","",'Ümumi baza'!CM164)</f>
        <v/>
      </c>
      <c r="X164" s="68" t="str">
        <f>IF('Ümumi baza'!CN164="","",'Ümumi baza'!CN164)</f>
        <v/>
      </c>
      <c r="Y164" s="68" t="str">
        <f>IF('Ümumi baza'!DA164="","",'Ümumi baza'!DA164)</f>
        <v/>
      </c>
      <c r="Z164" s="68" t="str">
        <f>IF('Ümumi baza'!DN164="","",'Ümumi baza'!DN164)</f>
        <v/>
      </c>
      <c r="AA164" s="68" t="str">
        <f>IF('Ümumi baza'!DO164="","",'Ümumi baza'!DO164)</f>
        <v/>
      </c>
      <c r="AB164" s="68" t="str">
        <f>IF('Ümumi baza'!DP164="","",'Ümumi baza'!DP164)</f>
        <v/>
      </c>
      <c r="AC164" s="68" t="str">
        <f>IF('Ümumi baza'!DQ164="","",'Ümumi baza'!DQ164)</f>
        <v/>
      </c>
      <c r="AD164" s="68" t="str">
        <f>IF('Ümumi baza'!DR164="","",'Ümumi baza'!DR164)</f>
        <v/>
      </c>
      <c r="AE164" s="68" t="str">
        <f>IF('Ümumi baza'!DS164="","",'Ümumi baza'!DS164)</f>
        <v/>
      </c>
      <c r="AF164" s="68" t="str">
        <f>IF('Ümumi baza'!EF164="","",'Ümumi baza'!EF164)</f>
        <v/>
      </c>
      <c r="AG164" s="68" t="str">
        <f>IF('Ümumi baza'!ES164="","",'Ümumi baza'!ES164)</f>
        <v/>
      </c>
      <c r="AH164" s="68" t="str">
        <f>IF('Ümumi baza'!ET164="","",'Ümumi baza'!ET164)</f>
        <v/>
      </c>
      <c r="AI164" s="68" t="str">
        <f>IF('Ümumi baza'!EU164="","",'Ümumi baza'!EU164)</f>
        <v/>
      </c>
      <c r="AJ164" s="68" t="str">
        <f>IF('Ümumi baza'!EV164="","",'Ümumi baza'!EV164)</f>
        <v/>
      </c>
      <c r="AK164" s="68" t="str">
        <f>IF('Ümumi baza'!EW164="","",'Ümumi baza'!EW164)</f>
        <v/>
      </c>
      <c r="AL164" s="68" t="str">
        <f>IF('Ümumi baza'!EX164="","",'Ümumi baza'!EX164)</f>
        <v/>
      </c>
      <c r="AM164" s="68" t="str">
        <f>IF('Ümumi baza'!FK164="","",'Ümumi baza'!FK164)</f>
        <v/>
      </c>
      <c r="AN164" s="68" t="str">
        <f>IF('Ümumi baza'!FX164="","",'Ümumi baza'!FX164)</f>
        <v/>
      </c>
      <c r="AO164" s="68" t="str">
        <f>IF('Ümumi baza'!FY164="","",'Ümumi baza'!FY164)</f>
        <v/>
      </c>
      <c r="AP164" s="68" t="str">
        <f>IF('Ümumi baza'!FZ164="","",'Ümumi baza'!FZ164)</f>
        <v/>
      </c>
      <c r="AQ164" s="68" t="str">
        <f>IF('Ümumi baza'!GA164="","",'Ümumi baza'!GA164)</f>
        <v/>
      </c>
      <c r="AR164" s="68" t="str">
        <f>IF('Ümumi baza'!GB164="","",'Ümumi baza'!GB164)</f>
        <v/>
      </c>
      <c r="AS164" s="68" t="str">
        <f>IF('Ümumi baza'!GC164="","",'Ümumi baza'!GC164)</f>
        <v/>
      </c>
      <c r="AT164" s="68" t="str">
        <f>IF('Ümumi baza'!GP164="","",'Ümumi baza'!GP164)</f>
        <v/>
      </c>
      <c r="AU164" s="68" t="str">
        <f>IF('Ümumi baza'!HC164="","",'Ümumi baza'!HC164)</f>
        <v/>
      </c>
      <c r="AV164" s="68" t="str">
        <f>IF('Ümumi baza'!HD164="","",'Ümumi baza'!HD164)</f>
        <v/>
      </c>
      <c r="AW164" s="68" t="str">
        <f>IF('Ümumi baza'!HE164="","",'Ümumi baza'!HE164)</f>
        <v/>
      </c>
      <c r="AX164" s="68" t="str">
        <f>IF('Ümumi baza'!HF164="","",'Ümumi baza'!HF164)</f>
        <v/>
      </c>
      <c r="AY164" s="68" t="str">
        <f>IF('Ümumi baza'!HG164="","",'Ümumi baza'!HG164)</f>
        <v/>
      </c>
      <c r="AZ164" s="68" t="str">
        <f>IF('Ümumi baza'!HH164="","",'Ümumi baza'!HH164)</f>
        <v/>
      </c>
      <c r="BA164" s="68" t="str">
        <f>IF('Ümumi baza'!HU164="","",'Ümumi baza'!HU164)</f>
        <v/>
      </c>
      <c r="BB164" s="68" t="str">
        <f>IF('Ümumi baza'!IH164="","",'Ümumi baza'!IH164)</f>
        <v/>
      </c>
      <c r="BC164" s="68" t="str">
        <f>IF('Ümumi baza'!II164="","",'Ümumi baza'!II164)</f>
        <v/>
      </c>
      <c r="BD164" s="68" t="str">
        <f>IF('Ümumi baza'!IJ164="","",'Ümumi baza'!IJ164)</f>
        <v/>
      </c>
      <c r="BE164" s="68" t="str">
        <f>IF('Ümumi baza'!IK164="","",'Ümumi baza'!IK164)</f>
        <v/>
      </c>
      <c r="BF164" s="68" t="str">
        <f>IF('Ümumi baza'!IL164="","",'Ümumi baza'!IL164)</f>
        <v/>
      </c>
      <c r="BG164" s="68" t="str">
        <f>IF('Ümumi baza'!IM164="","",'Ümumi baza'!IM164)</f>
        <v/>
      </c>
      <c r="BH164" s="68" t="str">
        <f>IF('Ümumi baza'!IZ164="","",'Ümumi baza'!IZ164)</f>
        <v/>
      </c>
      <c r="BI164" s="68" t="str">
        <f>IF('Ümumi baza'!JM164="","",'Ümumi baza'!JM164)</f>
        <v/>
      </c>
      <c r="BJ164" s="68" t="str">
        <f>IF('Ümumi baza'!JN164="","",'Ümumi baza'!JN164)</f>
        <v/>
      </c>
      <c r="BK164" s="68" t="str">
        <f>IF('Ümumi baza'!JO164="","",'Ümumi baza'!JO164)</f>
        <v/>
      </c>
      <c r="BL164" s="68" t="str">
        <f>IF('Ümumi baza'!JP164="","",'Ümumi baza'!JP164)</f>
        <v/>
      </c>
      <c r="BM164" s="68" t="str">
        <f>IF('Ümumi baza'!JQ164="","",'Ümumi baza'!JQ164)</f>
        <v/>
      </c>
      <c r="BN164" s="68" t="str">
        <f>IF('Ümumi baza'!JR164="","",'Ümumi baza'!JR164)</f>
        <v/>
      </c>
      <c r="BO164" s="68" t="str">
        <f>IF('Ümumi baza'!KE164="","",'Ümumi baza'!KE164)</f>
        <v/>
      </c>
      <c r="BP164" s="68" t="str">
        <f>IF('Ümumi baza'!KR164="","",'Ümumi baza'!KR164)</f>
        <v/>
      </c>
      <c r="BQ164" s="68" t="str">
        <f>IF('Ümumi baza'!KS164="","",'Ümumi baza'!KS164)</f>
        <v/>
      </c>
      <c r="BR164" s="68" t="str">
        <f>IF('Ümumi baza'!KT164="","",'Ümumi baza'!KT164)</f>
        <v/>
      </c>
      <c r="BS164" s="68" t="str">
        <f>IF('Ümumi baza'!KU164="","",'Ümumi baza'!KU164)</f>
        <v/>
      </c>
      <c r="BT164" s="68" t="str">
        <f>IF('Ümumi baza'!KV164="","",'Ümumi baza'!KV164)</f>
        <v/>
      </c>
      <c r="BU164" s="68" t="str">
        <f>IF('Ümumi baza'!KW164="","",'Ümumi baza'!KW164)</f>
        <v/>
      </c>
      <c r="BV164" s="68" t="str">
        <f>IF('Ümumi baza'!LJ164="","",'Ümumi baza'!LJ164)</f>
        <v/>
      </c>
      <c r="BW164" s="68" t="str">
        <f>IF('Ümumi baza'!LW164="","",'Ümumi baza'!LW164)</f>
        <v/>
      </c>
      <c r="BX164" s="68" t="str">
        <f>IF('Ümumi baza'!LX164="","",'Ümumi baza'!LX164)</f>
        <v/>
      </c>
      <c r="BY164" s="68" t="str">
        <f>IF('Ümumi baza'!LY164="","",'Ümumi baza'!LY164)</f>
        <v/>
      </c>
      <c r="BZ164" s="68" t="str">
        <f>IF('Ümumi baza'!LZ164="","",'Ümumi baza'!LZ164)</f>
        <v/>
      </c>
      <c r="CA164" s="68" t="str">
        <f>IF('Ümumi baza'!MA164="","",'Ümumi baza'!MA164)</f>
        <v/>
      </c>
      <c r="CB164" s="68" t="str">
        <f>IF('Ümumi baza'!MB164="","",'Ümumi baza'!MB164)</f>
        <v/>
      </c>
      <c r="CC164" s="68" t="str">
        <f>IF('Ümumi baza'!MO164="","",'Ümumi baza'!MO164)</f>
        <v/>
      </c>
      <c r="CD164" s="68" t="str">
        <f>IF('Ümumi baza'!NB164="","",'Ümumi baza'!NB164)</f>
        <v/>
      </c>
      <c r="CE164" s="68" t="str">
        <f>IF('Ümumi baza'!NC164="","",'Ümumi baza'!NC164)</f>
        <v/>
      </c>
      <c r="CF164" s="68" t="str">
        <f>IF('Ümumi baza'!ND164="","",'Ümumi baza'!ND164)</f>
        <v/>
      </c>
      <c r="CG164" s="68" t="str">
        <f>IF('Ümumi baza'!NE164="","",'Ümumi baza'!NE164)</f>
        <v/>
      </c>
      <c r="CH164" s="68" t="str">
        <f>IF('Ümumi baza'!NF164="","",'Ümumi baza'!NF164)</f>
        <v/>
      </c>
      <c r="CI164" s="68" t="str">
        <f>IF('Ümumi baza'!NG164="","",'Ümumi baza'!NG164)</f>
        <v/>
      </c>
      <c r="CJ164" s="69" t="e">
        <f t="shared" si="41"/>
        <v>#DIV/0!</v>
      </c>
      <c r="CK164" s="69" t="e">
        <f t="shared" si="42"/>
        <v>#DIV/0!</v>
      </c>
      <c r="CL164" s="69" t="e">
        <f t="shared" si="43"/>
        <v>#DIV/0!</v>
      </c>
      <c r="CM164" s="69" t="e">
        <f t="shared" si="44"/>
        <v>#DIV/0!</v>
      </c>
      <c r="CN164" s="69" t="e">
        <f t="shared" si="45"/>
        <v>#DIV/0!</v>
      </c>
      <c r="CO164" s="69" t="e">
        <f t="shared" si="46"/>
        <v>#DIV/0!</v>
      </c>
      <c r="CP164" s="69" t="e">
        <f t="shared" si="47"/>
        <v>#DIV/0!</v>
      </c>
    </row>
    <row r="165" spans="1:94" x14ac:dyDescent="0.3">
      <c r="A165" s="63"/>
      <c r="B165" s="68" t="s">
        <v>54</v>
      </c>
      <c r="C165" s="68" t="s">
        <v>88</v>
      </c>
      <c r="D165" s="68" t="str">
        <f>IF('Ümumi baza'!L165="","",'Ümumi baza'!L165)</f>
        <v/>
      </c>
      <c r="E165" s="68" t="str">
        <f>IF('Ümumi baza'!Y165="","",'Ümumi baza'!Y165)</f>
        <v/>
      </c>
      <c r="F165" s="68" t="str">
        <f>IF('Ümumi baza'!Z165="","",'Ümumi baza'!Z165)</f>
        <v/>
      </c>
      <c r="G165" s="68" t="str">
        <f>IF('Ümumi baza'!AA165="","",'Ümumi baza'!AA165)</f>
        <v/>
      </c>
      <c r="H165" s="68" t="str">
        <f>IF('Ümumi baza'!AB165="","",'Ümumi baza'!AB165)</f>
        <v/>
      </c>
      <c r="I165" s="68" t="str">
        <f>IF('Ümumi baza'!AC165="","",'Ümumi baza'!AC165)</f>
        <v/>
      </c>
      <c r="J165" s="68" t="str">
        <f>IF('Ümumi baza'!AD165="","",'Ümumi baza'!AD165)</f>
        <v/>
      </c>
      <c r="K165" s="68" t="str">
        <f>IF('Ümumi baza'!AQ165="","",'Ümumi baza'!AQ165)</f>
        <v/>
      </c>
      <c r="L165" s="68" t="str">
        <f>IF('Ümumi baza'!BD165="","",'Ümumi baza'!BD165)</f>
        <v/>
      </c>
      <c r="M165" s="68" t="str">
        <f>IF('Ümumi baza'!BE165="","",'Ümumi baza'!BE165)</f>
        <v/>
      </c>
      <c r="N165" s="68" t="str">
        <f>IF('Ümumi baza'!BF165="","",'Ümumi baza'!BF165)</f>
        <v/>
      </c>
      <c r="O165" s="68" t="str">
        <f>IF('Ümumi baza'!BG165="","",'Ümumi baza'!BG165)</f>
        <v/>
      </c>
      <c r="P165" s="68" t="str">
        <f>IF('Ümumi baza'!BH165="","",'Ümumi baza'!BH165)</f>
        <v/>
      </c>
      <c r="Q165" s="68" t="str">
        <f>IF('Ümumi baza'!BI165="","",'Ümumi baza'!BI165)</f>
        <v/>
      </c>
      <c r="R165" s="68" t="str">
        <f>IF('Ümumi baza'!BV165="","",'Ümumi baza'!BV165)</f>
        <v/>
      </c>
      <c r="S165" s="68" t="str">
        <f>IF('Ümumi baza'!CI165="","",'Ümumi baza'!CI165)</f>
        <v/>
      </c>
      <c r="T165" s="68" t="str">
        <f>IF('Ümumi baza'!CJ165="","",'Ümumi baza'!CJ165)</f>
        <v/>
      </c>
      <c r="U165" s="68" t="str">
        <f>IF('Ümumi baza'!CK165="","",'Ümumi baza'!CK165)</f>
        <v/>
      </c>
      <c r="V165" s="68" t="str">
        <f>IF('Ümumi baza'!CL165="","",'Ümumi baza'!CL165)</f>
        <v/>
      </c>
      <c r="W165" s="68" t="str">
        <f>IF('Ümumi baza'!CM165="","",'Ümumi baza'!CM165)</f>
        <v/>
      </c>
      <c r="X165" s="68" t="str">
        <f>IF('Ümumi baza'!CN165="","",'Ümumi baza'!CN165)</f>
        <v/>
      </c>
      <c r="Y165" s="68" t="str">
        <f>IF('Ümumi baza'!DA165="","",'Ümumi baza'!DA165)</f>
        <v/>
      </c>
      <c r="Z165" s="68" t="str">
        <f>IF('Ümumi baza'!DN165="","",'Ümumi baza'!DN165)</f>
        <v/>
      </c>
      <c r="AA165" s="68" t="str">
        <f>IF('Ümumi baza'!DO165="","",'Ümumi baza'!DO165)</f>
        <v/>
      </c>
      <c r="AB165" s="68" t="str">
        <f>IF('Ümumi baza'!DP165="","",'Ümumi baza'!DP165)</f>
        <v/>
      </c>
      <c r="AC165" s="68" t="str">
        <f>IF('Ümumi baza'!DQ165="","",'Ümumi baza'!DQ165)</f>
        <v/>
      </c>
      <c r="AD165" s="68" t="str">
        <f>IF('Ümumi baza'!DR165="","",'Ümumi baza'!DR165)</f>
        <v/>
      </c>
      <c r="AE165" s="68" t="str">
        <f>IF('Ümumi baza'!DS165="","",'Ümumi baza'!DS165)</f>
        <v/>
      </c>
      <c r="AF165" s="68" t="str">
        <f>IF('Ümumi baza'!EF165="","",'Ümumi baza'!EF165)</f>
        <v/>
      </c>
      <c r="AG165" s="68" t="str">
        <f>IF('Ümumi baza'!ES165="","",'Ümumi baza'!ES165)</f>
        <v/>
      </c>
      <c r="AH165" s="68" t="str">
        <f>IF('Ümumi baza'!ET165="","",'Ümumi baza'!ET165)</f>
        <v/>
      </c>
      <c r="AI165" s="68" t="str">
        <f>IF('Ümumi baza'!EU165="","",'Ümumi baza'!EU165)</f>
        <v/>
      </c>
      <c r="AJ165" s="68" t="str">
        <f>IF('Ümumi baza'!EV165="","",'Ümumi baza'!EV165)</f>
        <v/>
      </c>
      <c r="AK165" s="68" t="str">
        <f>IF('Ümumi baza'!EW165="","",'Ümumi baza'!EW165)</f>
        <v/>
      </c>
      <c r="AL165" s="68" t="str">
        <f>IF('Ümumi baza'!EX165="","",'Ümumi baza'!EX165)</f>
        <v/>
      </c>
      <c r="AM165" s="68" t="str">
        <f>IF('Ümumi baza'!FK165="","",'Ümumi baza'!FK165)</f>
        <v/>
      </c>
      <c r="AN165" s="68" t="str">
        <f>IF('Ümumi baza'!FX165="","",'Ümumi baza'!FX165)</f>
        <v/>
      </c>
      <c r="AO165" s="68" t="str">
        <f>IF('Ümumi baza'!FY165="","",'Ümumi baza'!FY165)</f>
        <v/>
      </c>
      <c r="AP165" s="68" t="str">
        <f>IF('Ümumi baza'!FZ165="","",'Ümumi baza'!FZ165)</f>
        <v/>
      </c>
      <c r="AQ165" s="68" t="str">
        <f>IF('Ümumi baza'!GA165="","",'Ümumi baza'!GA165)</f>
        <v/>
      </c>
      <c r="AR165" s="68" t="str">
        <f>IF('Ümumi baza'!GB165="","",'Ümumi baza'!GB165)</f>
        <v/>
      </c>
      <c r="AS165" s="68" t="str">
        <f>IF('Ümumi baza'!GC165="","",'Ümumi baza'!GC165)</f>
        <v/>
      </c>
      <c r="AT165" s="68" t="str">
        <f>IF('Ümumi baza'!GP165="","",'Ümumi baza'!GP165)</f>
        <v/>
      </c>
      <c r="AU165" s="68" t="str">
        <f>IF('Ümumi baza'!HC165="","",'Ümumi baza'!HC165)</f>
        <v/>
      </c>
      <c r="AV165" s="68" t="str">
        <f>IF('Ümumi baza'!HD165="","",'Ümumi baza'!HD165)</f>
        <v/>
      </c>
      <c r="AW165" s="68" t="str">
        <f>IF('Ümumi baza'!HE165="","",'Ümumi baza'!HE165)</f>
        <v/>
      </c>
      <c r="AX165" s="68" t="str">
        <f>IF('Ümumi baza'!HF165="","",'Ümumi baza'!HF165)</f>
        <v/>
      </c>
      <c r="AY165" s="68" t="str">
        <f>IF('Ümumi baza'!HG165="","",'Ümumi baza'!HG165)</f>
        <v/>
      </c>
      <c r="AZ165" s="68" t="str">
        <f>IF('Ümumi baza'!HH165="","",'Ümumi baza'!HH165)</f>
        <v/>
      </c>
      <c r="BA165" s="68" t="str">
        <f>IF('Ümumi baza'!HU165="","",'Ümumi baza'!HU165)</f>
        <v/>
      </c>
      <c r="BB165" s="68" t="str">
        <f>IF('Ümumi baza'!IH165="","",'Ümumi baza'!IH165)</f>
        <v/>
      </c>
      <c r="BC165" s="68" t="str">
        <f>IF('Ümumi baza'!II165="","",'Ümumi baza'!II165)</f>
        <v/>
      </c>
      <c r="BD165" s="68" t="str">
        <f>IF('Ümumi baza'!IJ165="","",'Ümumi baza'!IJ165)</f>
        <v/>
      </c>
      <c r="BE165" s="68" t="str">
        <f>IF('Ümumi baza'!IK165="","",'Ümumi baza'!IK165)</f>
        <v/>
      </c>
      <c r="BF165" s="68" t="str">
        <f>IF('Ümumi baza'!IL165="","",'Ümumi baza'!IL165)</f>
        <v/>
      </c>
      <c r="BG165" s="68" t="str">
        <f>IF('Ümumi baza'!IM165="","",'Ümumi baza'!IM165)</f>
        <v/>
      </c>
      <c r="BH165" s="68" t="str">
        <f>IF('Ümumi baza'!IZ165="","",'Ümumi baza'!IZ165)</f>
        <v/>
      </c>
      <c r="BI165" s="68" t="str">
        <f>IF('Ümumi baza'!JM165="","",'Ümumi baza'!JM165)</f>
        <v/>
      </c>
      <c r="BJ165" s="68" t="str">
        <f>IF('Ümumi baza'!JN165="","",'Ümumi baza'!JN165)</f>
        <v/>
      </c>
      <c r="BK165" s="68" t="str">
        <f>IF('Ümumi baza'!JO165="","",'Ümumi baza'!JO165)</f>
        <v/>
      </c>
      <c r="BL165" s="68" t="str">
        <f>IF('Ümumi baza'!JP165="","",'Ümumi baza'!JP165)</f>
        <v/>
      </c>
      <c r="BM165" s="68" t="str">
        <f>IF('Ümumi baza'!JQ165="","",'Ümumi baza'!JQ165)</f>
        <v/>
      </c>
      <c r="BN165" s="68" t="str">
        <f>IF('Ümumi baza'!JR165="","",'Ümumi baza'!JR165)</f>
        <v/>
      </c>
      <c r="BO165" s="68" t="str">
        <f>IF('Ümumi baza'!KE165="","",'Ümumi baza'!KE165)</f>
        <v/>
      </c>
      <c r="BP165" s="68" t="str">
        <f>IF('Ümumi baza'!KR165="","",'Ümumi baza'!KR165)</f>
        <v/>
      </c>
      <c r="BQ165" s="68" t="str">
        <f>IF('Ümumi baza'!KS165="","",'Ümumi baza'!KS165)</f>
        <v/>
      </c>
      <c r="BR165" s="68" t="str">
        <f>IF('Ümumi baza'!KT165="","",'Ümumi baza'!KT165)</f>
        <v/>
      </c>
      <c r="BS165" s="68" t="str">
        <f>IF('Ümumi baza'!KU165="","",'Ümumi baza'!KU165)</f>
        <v/>
      </c>
      <c r="BT165" s="68" t="str">
        <f>IF('Ümumi baza'!KV165="","",'Ümumi baza'!KV165)</f>
        <v/>
      </c>
      <c r="BU165" s="68" t="str">
        <f>IF('Ümumi baza'!KW165="","",'Ümumi baza'!KW165)</f>
        <v/>
      </c>
      <c r="BV165" s="68" t="str">
        <f>IF('Ümumi baza'!LJ165="","",'Ümumi baza'!LJ165)</f>
        <v/>
      </c>
      <c r="BW165" s="68" t="str">
        <f>IF('Ümumi baza'!LW165="","",'Ümumi baza'!LW165)</f>
        <v/>
      </c>
      <c r="BX165" s="68" t="str">
        <f>IF('Ümumi baza'!LX165="","",'Ümumi baza'!LX165)</f>
        <v/>
      </c>
      <c r="BY165" s="68" t="str">
        <f>IF('Ümumi baza'!LY165="","",'Ümumi baza'!LY165)</f>
        <v/>
      </c>
      <c r="BZ165" s="68" t="str">
        <f>IF('Ümumi baza'!LZ165="","",'Ümumi baza'!LZ165)</f>
        <v/>
      </c>
      <c r="CA165" s="68" t="str">
        <f>IF('Ümumi baza'!MA165="","",'Ümumi baza'!MA165)</f>
        <v/>
      </c>
      <c r="CB165" s="68" t="str">
        <f>IF('Ümumi baza'!MB165="","",'Ümumi baza'!MB165)</f>
        <v/>
      </c>
      <c r="CC165" s="68" t="str">
        <f>IF('Ümumi baza'!MO165="","",'Ümumi baza'!MO165)</f>
        <v/>
      </c>
      <c r="CD165" s="68" t="str">
        <f>IF('Ümumi baza'!NB165="","",'Ümumi baza'!NB165)</f>
        <v/>
      </c>
      <c r="CE165" s="68" t="str">
        <f>IF('Ümumi baza'!NC165="","",'Ümumi baza'!NC165)</f>
        <v/>
      </c>
      <c r="CF165" s="68" t="str">
        <f>IF('Ümumi baza'!ND165="","",'Ümumi baza'!ND165)</f>
        <v/>
      </c>
      <c r="CG165" s="68" t="str">
        <f>IF('Ümumi baza'!NE165="","",'Ümumi baza'!NE165)</f>
        <v/>
      </c>
      <c r="CH165" s="68" t="str">
        <f>IF('Ümumi baza'!NF165="","",'Ümumi baza'!NF165)</f>
        <v/>
      </c>
      <c r="CI165" s="68" t="str">
        <f>IF('Ümumi baza'!NG165="","",'Ümumi baza'!NG165)</f>
        <v/>
      </c>
      <c r="CJ165" s="69" t="e">
        <f t="shared" si="41"/>
        <v>#DIV/0!</v>
      </c>
      <c r="CK165" s="69" t="e">
        <f t="shared" si="42"/>
        <v>#DIV/0!</v>
      </c>
      <c r="CL165" s="69" t="e">
        <f t="shared" si="43"/>
        <v>#DIV/0!</v>
      </c>
      <c r="CM165" s="69" t="e">
        <f t="shared" si="44"/>
        <v>#DIV/0!</v>
      </c>
      <c r="CN165" s="69" t="e">
        <f t="shared" si="45"/>
        <v>#DIV/0!</v>
      </c>
      <c r="CO165" s="69" t="e">
        <f t="shared" si="46"/>
        <v>#DIV/0!</v>
      </c>
      <c r="CP165" s="69" t="e">
        <f t="shared" si="47"/>
        <v>#DIV/0!</v>
      </c>
    </row>
    <row r="166" spans="1:94" x14ac:dyDescent="0.3">
      <c r="A166" s="63"/>
      <c r="B166" s="68" t="s">
        <v>54</v>
      </c>
      <c r="C166" s="68" t="s">
        <v>89</v>
      </c>
      <c r="D166" s="68" t="str">
        <f>IF('Ümumi baza'!L166="","",'Ümumi baza'!L166)</f>
        <v/>
      </c>
      <c r="E166" s="68" t="str">
        <f>IF('Ümumi baza'!Y166="","",'Ümumi baza'!Y166)</f>
        <v/>
      </c>
      <c r="F166" s="68" t="str">
        <f>IF('Ümumi baza'!Z166="","",'Ümumi baza'!Z166)</f>
        <v/>
      </c>
      <c r="G166" s="68" t="str">
        <f>IF('Ümumi baza'!AA166="","",'Ümumi baza'!AA166)</f>
        <v/>
      </c>
      <c r="H166" s="68" t="str">
        <f>IF('Ümumi baza'!AB166="","",'Ümumi baza'!AB166)</f>
        <v/>
      </c>
      <c r="I166" s="68" t="str">
        <f>IF('Ümumi baza'!AC166="","",'Ümumi baza'!AC166)</f>
        <v/>
      </c>
      <c r="J166" s="68" t="str">
        <f>IF('Ümumi baza'!AD166="","",'Ümumi baza'!AD166)</f>
        <v/>
      </c>
      <c r="K166" s="68" t="str">
        <f>IF('Ümumi baza'!AQ166="","",'Ümumi baza'!AQ166)</f>
        <v/>
      </c>
      <c r="L166" s="68" t="str">
        <f>IF('Ümumi baza'!BD166="","",'Ümumi baza'!BD166)</f>
        <v/>
      </c>
      <c r="M166" s="68" t="str">
        <f>IF('Ümumi baza'!BE166="","",'Ümumi baza'!BE166)</f>
        <v/>
      </c>
      <c r="N166" s="68" t="str">
        <f>IF('Ümumi baza'!BF166="","",'Ümumi baza'!BF166)</f>
        <v/>
      </c>
      <c r="O166" s="68" t="str">
        <f>IF('Ümumi baza'!BG166="","",'Ümumi baza'!BG166)</f>
        <v/>
      </c>
      <c r="P166" s="68" t="str">
        <f>IF('Ümumi baza'!BH166="","",'Ümumi baza'!BH166)</f>
        <v/>
      </c>
      <c r="Q166" s="68" t="str">
        <f>IF('Ümumi baza'!BI166="","",'Ümumi baza'!BI166)</f>
        <v/>
      </c>
      <c r="R166" s="68" t="str">
        <f>IF('Ümumi baza'!BV166="","",'Ümumi baza'!BV166)</f>
        <v/>
      </c>
      <c r="S166" s="68" t="str">
        <f>IF('Ümumi baza'!CI166="","",'Ümumi baza'!CI166)</f>
        <v/>
      </c>
      <c r="T166" s="68" t="str">
        <f>IF('Ümumi baza'!CJ166="","",'Ümumi baza'!CJ166)</f>
        <v/>
      </c>
      <c r="U166" s="68" t="str">
        <f>IF('Ümumi baza'!CK166="","",'Ümumi baza'!CK166)</f>
        <v/>
      </c>
      <c r="V166" s="68" t="str">
        <f>IF('Ümumi baza'!CL166="","",'Ümumi baza'!CL166)</f>
        <v/>
      </c>
      <c r="W166" s="68" t="str">
        <f>IF('Ümumi baza'!CM166="","",'Ümumi baza'!CM166)</f>
        <v/>
      </c>
      <c r="X166" s="68" t="str">
        <f>IF('Ümumi baza'!CN166="","",'Ümumi baza'!CN166)</f>
        <v/>
      </c>
      <c r="Y166" s="68" t="str">
        <f>IF('Ümumi baza'!DA166="","",'Ümumi baza'!DA166)</f>
        <v/>
      </c>
      <c r="Z166" s="68" t="str">
        <f>IF('Ümumi baza'!DN166="","",'Ümumi baza'!DN166)</f>
        <v/>
      </c>
      <c r="AA166" s="68" t="str">
        <f>IF('Ümumi baza'!DO166="","",'Ümumi baza'!DO166)</f>
        <v/>
      </c>
      <c r="AB166" s="68" t="str">
        <f>IF('Ümumi baza'!DP166="","",'Ümumi baza'!DP166)</f>
        <v/>
      </c>
      <c r="AC166" s="68" t="str">
        <f>IF('Ümumi baza'!DQ166="","",'Ümumi baza'!DQ166)</f>
        <v/>
      </c>
      <c r="AD166" s="68" t="str">
        <f>IF('Ümumi baza'!DR166="","",'Ümumi baza'!DR166)</f>
        <v/>
      </c>
      <c r="AE166" s="68" t="str">
        <f>IF('Ümumi baza'!DS166="","",'Ümumi baza'!DS166)</f>
        <v/>
      </c>
      <c r="AF166" s="68" t="str">
        <f>IF('Ümumi baza'!EF166="","",'Ümumi baza'!EF166)</f>
        <v/>
      </c>
      <c r="AG166" s="68" t="str">
        <f>IF('Ümumi baza'!ES166="","",'Ümumi baza'!ES166)</f>
        <v/>
      </c>
      <c r="AH166" s="68" t="str">
        <f>IF('Ümumi baza'!ET166="","",'Ümumi baza'!ET166)</f>
        <v/>
      </c>
      <c r="AI166" s="68" t="str">
        <f>IF('Ümumi baza'!EU166="","",'Ümumi baza'!EU166)</f>
        <v/>
      </c>
      <c r="AJ166" s="68" t="str">
        <f>IF('Ümumi baza'!EV166="","",'Ümumi baza'!EV166)</f>
        <v/>
      </c>
      <c r="AK166" s="68" t="str">
        <f>IF('Ümumi baza'!EW166="","",'Ümumi baza'!EW166)</f>
        <v/>
      </c>
      <c r="AL166" s="68" t="str">
        <f>IF('Ümumi baza'!EX166="","",'Ümumi baza'!EX166)</f>
        <v/>
      </c>
      <c r="AM166" s="68" t="str">
        <f>IF('Ümumi baza'!FK166="","",'Ümumi baza'!FK166)</f>
        <v/>
      </c>
      <c r="AN166" s="68" t="str">
        <f>IF('Ümumi baza'!FX166="","",'Ümumi baza'!FX166)</f>
        <v/>
      </c>
      <c r="AO166" s="68" t="str">
        <f>IF('Ümumi baza'!FY166="","",'Ümumi baza'!FY166)</f>
        <v/>
      </c>
      <c r="AP166" s="68" t="str">
        <f>IF('Ümumi baza'!FZ166="","",'Ümumi baza'!FZ166)</f>
        <v/>
      </c>
      <c r="AQ166" s="68" t="str">
        <f>IF('Ümumi baza'!GA166="","",'Ümumi baza'!GA166)</f>
        <v/>
      </c>
      <c r="AR166" s="68" t="str">
        <f>IF('Ümumi baza'!GB166="","",'Ümumi baza'!GB166)</f>
        <v/>
      </c>
      <c r="AS166" s="68" t="str">
        <f>IF('Ümumi baza'!GC166="","",'Ümumi baza'!GC166)</f>
        <v/>
      </c>
      <c r="AT166" s="68" t="str">
        <f>IF('Ümumi baza'!GP166="","",'Ümumi baza'!GP166)</f>
        <v/>
      </c>
      <c r="AU166" s="68" t="str">
        <f>IF('Ümumi baza'!HC166="","",'Ümumi baza'!HC166)</f>
        <v/>
      </c>
      <c r="AV166" s="68" t="str">
        <f>IF('Ümumi baza'!HD166="","",'Ümumi baza'!HD166)</f>
        <v/>
      </c>
      <c r="AW166" s="68" t="str">
        <f>IF('Ümumi baza'!HE166="","",'Ümumi baza'!HE166)</f>
        <v/>
      </c>
      <c r="AX166" s="68" t="str">
        <f>IF('Ümumi baza'!HF166="","",'Ümumi baza'!HF166)</f>
        <v/>
      </c>
      <c r="AY166" s="68" t="str">
        <f>IF('Ümumi baza'!HG166="","",'Ümumi baza'!HG166)</f>
        <v/>
      </c>
      <c r="AZ166" s="68" t="str">
        <f>IF('Ümumi baza'!HH166="","",'Ümumi baza'!HH166)</f>
        <v/>
      </c>
      <c r="BA166" s="68" t="str">
        <f>IF('Ümumi baza'!HU166="","",'Ümumi baza'!HU166)</f>
        <v/>
      </c>
      <c r="BB166" s="68" t="str">
        <f>IF('Ümumi baza'!IH166="","",'Ümumi baza'!IH166)</f>
        <v/>
      </c>
      <c r="BC166" s="68" t="str">
        <f>IF('Ümumi baza'!II166="","",'Ümumi baza'!II166)</f>
        <v/>
      </c>
      <c r="BD166" s="68" t="str">
        <f>IF('Ümumi baza'!IJ166="","",'Ümumi baza'!IJ166)</f>
        <v/>
      </c>
      <c r="BE166" s="68" t="str">
        <f>IF('Ümumi baza'!IK166="","",'Ümumi baza'!IK166)</f>
        <v/>
      </c>
      <c r="BF166" s="68" t="str">
        <f>IF('Ümumi baza'!IL166="","",'Ümumi baza'!IL166)</f>
        <v/>
      </c>
      <c r="BG166" s="68" t="str">
        <f>IF('Ümumi baza'!IM166="","",'Ümumi baza'!IM166)</f>
        <v/>
      </c>
      <c r="BH166" s="68" t="str">
        <f>IF('Ümumi baza'!IZ166="","",'Ümumi baza'!IZ166)</f>
        <v/>
      </c>
      <c r="BI166" s="68" t="str">
        <f>IF('Ümumi baza'!JM166="","",'Ümumi baza'!JM166)</f>
        <v/>
      </c>
      <c r="BJ166" s="68" t="str">
        <f>IF('Ümumi baza'!JN166="","",'Ümumi baza'!JN166)</f>
        <v/>
      </c>
      <c r="BK166" s="68" t="str">
        <f>IF('Ümumi baza'!JO166="","",'Ümumi baza'!JO166)</f>
        <v/>
      </c>
      <c r="BL166" s="68" t="str">
        <f>IF('Ümumi baza'!JP166="","",'Ümumi baza'!JP166)</f>
        <v/>
      </c>
      <c r="BM166" s="68" t="str">
        <f>IF('Ümumi baza'!JQ166="","",'Ümumi baza'!JQ166)</f>
        <v/>
      </c>
      <c r="BN166" s="68" t="str">
        <f>IF('Ümumi baza'!JR166="","",'Ümumi baza'!JR166)</f>
        <v/>
      </c>
      <c r="BO166" s="68" t="str">
        <f>IF('Ümumi baza'!KE166="","",'Ümumi baza'!KE166)</f>
        <v/>
      </c>
      <c r="BP166" s="68" t="str">
        <f>IF('Ümumi baza'!KR166="","",'Ümumi baza'!KR166)</f>
        <v/>
      </c>
      <c r="BQ166" s="68" t="str">
        <f>IF('Ümumi baza'!KS166="","",'Ümumi baza'!KS166)</f>
        <v/>
      </c>
      <c r="BR166" s="68" t="str">
        <f>IF('Ümumi baza'!KT166="","",'Ümumi baza'!KT166)</f>
        <v/>
      </c>
      <c r="BS166" s="68" t="str">
        <f>IF('Ümumi baza'!KU166="","",'Ümumi baza'!KU166)</f>
        <v/>
      </c>
      <c r="BT166" s="68" t="str">
        <f>IF('Ümumi baza'!KV166="","",'Ümumi baza'!KV166)</f>
        <v/>
      </c>
      <c r="BU166" s="68" t="str">
        <f>IF('Ümumi baza'!KW166="","",'Ümumi baza'!KW166)</f>
        <v/>
      </c>
      <c r="BV166" s="68" t="str">
        <f>IF('Ümumi baza'!LJ166="","",'Ümumi baza'!LJ166)</f>
        <v/>
      </c>
      <c r="BW166" s="68" t="str">
        <f>IF('Ümumi baza'!LW166="","",'Ümumi baza'!LW166)</f>
        <v/>
      </c>
      <c r="BX166" s="68" t="str">
        <f>IF('Ümumi baza'!LX166="","",'Ümumi baza'!LX166)</f>
        <v/>
      </c>
      <c r="BY166" s="68" t="str">
        <f>IF('Ümumi baza'!LY166="","",'Ümumi baza'!LY166)</f>
        <v/>
      </c>
      <c r="BZ166" s="68" t="str">
        <f>IF('Ümumi baza'!LZ166="","",'Ümumi baza'!LZ166)</f>
        <v/>
      </c>
      <c r="CA166" s="68" t="str">
        <f>IF('Ümumi baza'!MA166="","",'Ümumi baza'!MA166)</f>
        <v/>
      </c>
      <c r="CB166" s="68" t="str">
        <f>IF('Ümumi baza'!MB166="","",'Ümumi baza'!MB166)</f>
        <v/>
      </c>
      <c r="CC166" s="68" t="str">
        <f>IF('Ümumi baza'!MO166="","",'Ümumi baza'!MO166)</f>
        <v/>
      </c>
      <c r="CD166" s="68" t="str">
        <f>IF('Ümumi baza'!NB166="","",'Ümumi baza'!NB166)</f>
        <v/>
      </c>
      <c r="CE166" s="68" t="str">
        <f>IF('Ümumi baza'!NC166="","",'Ümumi baza'!NC166)</f>
        <v/>
      </c>
      <c r="CF166" s="68" t="str">
        <f>IF('Ümumi baza'!ND166="","",'Ümumi baza'!ND166)</f>
        <v/>
      </c>
      <c r="CG166" s="68" t="str">
        <f>IF('Ümumi baza'!NE166="","",'Ümumi baza'!NE166)</f>
        <v/>
      </c>
      <c r="CH166" s="68" t="str">
        <f>IF('Ümumi baza'!NF166="","",'Ümumi baza'!NF166)</f>
        <v/>
      </c>
      <c r="CI166" s="68" t="str">
        <f>IF('Ümumi baza'!NG166="","",'Ümumi baza'!NG166)</f>
        <v/>
      </c>
      <c r="CJ166" s="69" t="e">
        <f t="shared" si="41"/>
        <v>#DIV/0!</v>
      </c>
      <c r="CK166" s="69" t="e">
        <f t="shared" si="42"/>
        <v>#DIV/0!</v>
      </c>
      <c r="CL166" s="69" t="e">
        <f t="shared" si="43"/>
        <v>#DIV/0!</v>
      </c>
      <c r="CM166" s="69" t="e">
        <f t="shared" si="44"/>
        <v>#DIV/0!</v>
      </c>
      <c r="CN166" s="69" t="e">
        <f t="shared" si="45"/>
        <v>#DIV/0!</v>
      </c>
      <c r="CO166" s="69" t="e">
        <f t="shared" si="46"/>
        <v>#DIV/0!</v>
      </c>
      <c r="CP166" s="69" t="e">
        <f t="shared" si="47"/>
        <v>#DIV/0!</v>
      </c>
    </row>
    <row r="167" spans="1:94" x14ac:dyDescent="0.3">
      <c r="A167" s="63"/>
      <c r="B167" s="68" t="s">
        <v>54</v>
      </c>
      <c r="C167" s="68" t="s">
        <v>90</v>
      </c>
      <c r="D167" s="68" t="str">
        <f>IF('Ümumi baza'!L167="","",'Ümumi baza'!L167)</f>
        <v/>
      </c>
      <c r="E167" s="68" t="str">
        <f>IF('Ümumi baza'!Y167="","",'Ümumi baza'!Y167)</f>
        <v/>
      </c>
      <c r="F167" s="68" t="str">
        <f>IF('Ümumi baza'!Z167="","",'Ümumi baza'!Z167)</f>
        <v/>
      </c>
      <c r="G167" s="68" t="str">
        <f>IF('Ümumi baza'!AA167="","",'Ümumi baza'!AA167)</f>
        <v/>
      </c>
      <c r="H167" s="68" t="str">
        <f>IF('Ümumi baza'!AB167="","",'Ümumi baza'!AB167)</f>
        <v/>
      </c>
      <c r="I167" s="68" t="str">
        <f>IF('Ümumi baza'!AC167="","",'Ümumi baza'!AC167)</f>
        <v/>
      </c>
      <c r="J167" s="68" t="str">
        <f>IF('Ümumi baza'!AD167="","",'Ümumi baza'!AD167)</f>
        <v/>
      </c>
      <c r="K167" s="68" t="str">
        <f>IF('Ümumi baza'!AQ167="","",'Ümumi baza'!AQ167)</f>
        <v/>
      </c>
      <c r="L167" s="68" t="str">
        <f>IF('Ümumi baza'!BD167="","",'Ümumi baza'!BD167)</f>
        <v/>
      </c>
      <c r="M167" s="68" t="str">
        <f>IF('Ümumi baza'!BE167="","",'Ümumi baza'!BE167)</f>
        <v/>
      </c>
      <c r="N167" s="68" t="str">
        <f>IF('Ümumi baza'!BF167="","",'Ümumi baza'!BF167)</f>
        <v/>
      </c>
      <c r="O167" s="68" t="str">
        <f>IF('Ümumi baza'!BG167="","",'Ümumi baza'!BG167)</f>
        <v/>
      </c>
      <c r="P167" s="68" t="str">
        <f>IF('Ümumi baza'!BH167="","",'Ümumi baza'!BH167)</f>
        <v/>
      </c>
      <c r="Q167" s="68" t="str">
        <f>IF('Ümumi baza'!BI167="","",'Ümumi baza'!BI167)</f>
        <v/>
      </c>
      <c r="R167" s="68" t="str">
        <f>IF('Ümumi baza'!BV167="","",'Ümumi baza'!BV167)</f>
        <v/>
      </c>
      <c r="S167" s="68" t="str">
        <f>IF('Ümumi baza'!CI167="","",'Ümumi baza'!CI167)</f>
        <v/>
      </c>
      <c r="T167" s="68" t="str">
        <f>IF('Ümumi baza'!CJ167="","",'Ümumi baza'!CJ167)</f>
        <v/>
      </c>
      <c r="U167" s="68" t="str">
        <f>IF('Ümumi baza'!CK167="","",'Ümumi baza'!CK167)</f>
        <v/>
      </c>
      <c r="V167" s="68" t="str">
        <f>IF('Ümumi baza'!CL167="","",'Ümumi baza'!CL167)</f>
        <v/>
      </c>
      <c r="W167" s="68" t="str">
        <f>IF('Ümumi baza'!CM167="","",'Ümumi baza'!CM167)</f>
        <v/>
      </c>
      <c r="X167" s="68" t="str">
        <f>IF('Ümumi baza'!CN167="","",'Ümumi baza'!CN167)</f>
        <v/>
      </c>
      <c r="Y167" s="68" t="str">
        <f>IF('Ümumi baza'!DA167="","",'Ümumi baza'!DA167)</f>
        <v/>
      </c>
      <c r="Z167" s="68" t="str">
        <f>IF('Ümumi baza'!DN167="","",'Ümumi baza'!DN167)</f>
        <v/>
      </c>
      <c r="AA167" s="68" t="str">
        <f>IF('Ümumi baza'!DO167="","",'Ümumi baza'!DO167)</f>
        <v/>
      </c>
      <c r="AB167" s="68" t="str">
        <f>IF('Ümumi baza'!DP167="","",'Ümumi baza'!DP167)</f>
        <v/>
      </c>
      <c r="AC167" s="68" t="str">
        <f>IF('Ümumi baza'!DQ167="","",'Ümumi baza'!DQ167)</f>
        <v/>
      </c>
      <c r="AD167" s="68" t="str">
        <f>IF('Ümumi baza'!DR167="","",'Ümumi baza'!DR167)</f>
        <v/>
      </c>
      <c r="AE167" s="68" t="str">
        <f>IF('Ümumi baza'!DS167="","",'Ümumi baza'!DS167)</f>
        <v/>
      </c>
      <c r="AF167" s="68" t="str">
        <f>IF('Ümumi baza'!EF167="","",'Ümumi baza'!EF167)</f>
        <v/>
      </c>
      <c r="AG167" s="68" t="str">
        <f>IF('Ümumi baza'!ES167="","",'Ümumi baza'!ES167)</f>
        <v/>
      </c>
      <c r="AH167" s="68" t="str">
        <f>IF('Ümumi baza'!ET167="","",'Ümumi baza'!ET167)</f>
        <v/>
      </c>
      <c r="AI167" s="68" t="str">
        <f>IF('Ümumi baza'!EU167="","",'Ümumi baza'!EU167)</f>
        <v/>
      </c>
      <c r="AJ167" s="68" t="str">
        <f>IF('Ümumi baza'!EV167="","",'Ümumi baza'!EV167)</f>
        <v/>
      </c>
      <c r="AK167" s="68" t="str">
        <f>IF('Ümumi baza'!EW167="","",'Ümumi baza'!EW167)</f>
        <v/>
      </c>
      <c r="AL167" s="68" t="str">
        <f>IF('Ümumi baza'!EX167="","",'Ümumi baza'!EX167)</f>
        <v/>
      </c>
      <c r="AM167" s="68" t="str">
        <f>IF('Ümumi baza'!FK167="","",'Ümumi baza'!FK167)</f>
        <v/>
      </c>
      <c r="AN167" s="68" t="str">
        <f>IF('Ümumi baza'!FX167="","",'Ümumi baza'!FX167)</f>
        <v/>
      </c>
      <c r="AO167" s="68" t="str">
        <f>IF('Ümumi baza'!FY167="","",'Ümumi baza'!FY167)</f>
        <v/>
      </c>
      <c r="AP167" s="68" t="str">
        <f>IF('Ümumi baza'!FZ167="","",'Ümumi baza'!FZ167)</f>
        <v/>
      </c>
      <c r="AQ167" s="68" t="str">
        <f>IF('Ümumi baza'!GA167="","",'Ümumi baza'!GA167)</f>
        <v/>
      </c>
      <c r="AR167" s="68" t="str">
        <f>IF('Ümumi baza'!GB167="","",'Ümumi baza'!GB167)</f>
        <v/>
      </c>
      <c r="AS167" s="68" t="str">
        <f>IF('Ümumi baza'!GC167="","",'Ümumi baza'!GC167)</f>
        <v/>
      </c>
      <c r="AT167" s="68" t="str">
        <f>IF('Ümumi baza'!GP167="","",'Ümumi baza'!GP167)</f>
        <v/>
      </c>
      <c r="AU167" s="68" t="str">
        <f>IF('Ümumi baza'!HC167="","",'Ümumi baza'!HC167)</f>
        <v/>
      </c>
      <c r="AV167" s="68" t="str">
        <f>IF('Ümumi baza'!HD167="","",'Ümumi baza'!HD167)</f>
        <v/>
      </c>
      <c r="AW167" s="68" t="str">
        <f>IF('Ümumi baza'!HE167="","",'Ümumi baza'!HE167)</f>
        <v/>
      </c>
      <c r="AX167" s="68" t="str">
        <f>IF('Ümumi baza'!HF167="","",'Ümumi baza'!HF167)</f>
        <v/>
      </c>
      <c r="AY167" s="68" t="str">
        <f>IF('Ümumi baza'!HG167="","",'Ümumi baza'!HG167)</f>
        <v/>
      </c>
      <c r="AZ167" s="68" t="str">
        <f>IF('Ümumi baza'!HH167="","",'Ümumi baza'!HH167)</f>
        <v/>
      </c>
      <c r="BA167" s="68" t="str">
        <f>IF('Ümumi baza'!HU167="","",'Ümumi baza'!HU167)</f>
        <v/>
      </c>
      <c r="BB167" s="68" t="str">
        <f>IF('Ümumi baza'!IH167="","",'Ümumi baza'!IH167)</f>
        <v/>
      </c>
      <c r="BC167" s="68" t="str">
        <f>IF('Ümumi baza'!II167="","",'Ümumi baza'!II167)</f>
        <v/>
      </c>
      <c r="BD167" s="68" t="str">
        <f>IF('Ümumi baza'!IJ167="","",'Ümumi baza'!IJ167)</f>
        <v/>
      </c>
      <c r="BE167" s="68" t="str">
        <f>IF('Ümumi baza'!IK167="","",'Ümumi baza'!IK167)</f>
        <v/>
      </c>
      <c r="BF167" s="68" t="str">
        <f>IF('Ümumi baza'!IL167="","",'Ümumi baza'!IL167)</f>
        <v/>
      </c>
      <c r="BG167" s="68" t="str">
        <f>IF('Ümumi baza'!IM167="","",'Ümumi baza'!IM167)</f>
        <v/>
      </c>
      <c r="BH167" s="68" t="str">
        <f>IF('Ümumi baza'!IZ167="","",'Ümumi baza'!IZ167)</f>
        <v/>
      </c>
      <c r="BI167" s="68" t="str">
        <f>IF('Ümumi baza'!JM167="","",'Ümumi baza'!JM167)</f>
        <v/>
      </c>
      <c r="BJ167" s="68" t="str">
        <f>IF('Ümumi baza'!JN167="","",'Ümumi baza'!JN167)</f>
        <v/>
      </c>
      <c r="BK167" s="68" t="str">
        <f>IF('Ümumi baza'!JO167="","",'Ümumi baza'!JO167)</f>
        <v/>
      </c>
      <c r="BL167" s="68" t="str">
        <f>IF('Ümumi baza'!JP167="","",'Ümumi baza'!JP167)</f>
        <v/>
      </c>
      <c r="BM167" s="68" t="str">
        <f>IF('Ümumi baza'!JQ167="","",'Ümumi baza'!JQ167)</f>
        <v/>
      </c>
      <c r="BN167" s="68" t="str">
        <f>IF('Ümumi baza'!JR167="","",'Ümumi baza'!JR167)</f>
        <v/>
      </c>
      <c r="BO167" s="68" t="str">
        <f>IF('Ümumi baza'!KE167="","",'Ümumi baza'!KE167)</f>
        <v/>
      </c>
      <c r="BP167" s="68" t="str">
        <f>IF('Ümumi baza'!KR167="","",'Ümumi baza'!KR167)</f>
        <v/>
      </c>
      <c r="BQ167" s="68" t="str">
        <f>IF('Ümumi baza'!KS167="","",'Ümumi baza'!KS167)</f>
        <v/>
      </c>
      <c r="BR167" s="68" t="str">
        <f>IF('Ümumi baza'!KT167="","",'Ümumi baza'!KT167)</f>
        <v/>
      </c>
      <c r="BS167" s="68" t="str">
        <f>IF('Ümumi baza'!KU167="","",'Ümumi baza'!KU167)</f>
        <v/>
      </c>
      <c r="BT167" s="68" t="str">
        <f>IF('Ümumi baza'!KV167="","",'Ümumi baza'!KV167)</f>
        <v/>
      </c>
      <c r="BU167" s="68" t="str">
        <f>IF('Ümumi baza'!KW167="","",'Ümumi baza'!KW167)</f>
        <v/>
      </c>
      <c r="BV167" s="68" t="str">
        <f>IF('Ümumi baza'!LJ167="","",'Ümumi baza'!LJ167)</f>
        <v/>
      </c>
      <c r="BW167" s="68" t="str">
        <f>IF('Ümumi baza'!LW167="","",'Ümumi baza'!LW167)</f>
        <v/>
      </c>
      <c r="BX167" s="68" t="str">
        <f>IF('Ümumi baza'!LX167="","",'Ümumi baza'!LX167)</f>
        <v/>
      </c>
      <c r="BY167" s="68" t="str">
        <f>IF('Ümumi baza'!LY167="","",'Ümumi baza'!LY167)</f>
        <v/>
      </c>
      <c r="BZ167" s="68" t="str">
        <f>IF('Ümumi baza'!LZ167="","",'Ümumi baza'!LZ167)</f>
        <v/>
      </c>
      <c r="CA167" s="68" t="str">
        <f>IF('Ümumi baza'!MA167="","",'Ümumi baza'!MA167)</f>
        <v/>
      </c>
      <c r="CB167" s="68" t="str">
        <f>IF('Ümumi baza'!MB167="","",'Ümumi baza'!MB167)</f>
        <v/>
      </c>
      <c r="CC167" s="68" t="str">
        <f>IF('Ümumi baza'!MO167="","",'Ümumi baza'!MO167)</f>
        <v/>
      </c>
      <c r="CD167" s="68" t="str">
        <f>IF('Ümumi baza'!NB167="","",'Ümumi baza'!NB167)</f>
        <v/>
      </c>
      <c r="CE167" s="68" t="str">
        <f>IF('Ümumi baza'!NC167="","",'Ümumi baza'!NC167)</f>
        <v/>
      </c>
      <c r="CF167" s="68" t="str">
        <f>IF('Ümumi baza'!ND167="","",'Ümumi baza'!ND167)</f>
        <v/>
      </c>
      <c r="CG167" s="68" t="str">
        <f>IF('Ümumi baza'!NE167="","",'Ümumi baza'!NE167)</f>
        <v/>
      </c>
      <c r="CH167" s="68" t="str">
        <f>IF('Ümumi baza'!NF167="","",'Ümumi baza'!NF167)</f>
        <v/>
      </c>
      <c r="CI167" s="68" t="str">
        <f>IF('Ümumi baza'!NG167="","",'Ümumi baza'!NG167)</f>
        <v/>
      </c>
      <c r="CJ167" s="69" t="e">
        <f t="shared" si="41"/>
        <v>#DIV/0!</v>
      </c>
      <c r="CK167" s="69" t="e">
        <f t="shared" si="42"/>
        <v>#DIV/0!</v>
      </c>
      <c r="CL167" s="69" t="e">
        <f t="shared" si="43"/>
        <v>#DIV/0!</v>
      </c>
      <c r="CM167" s="69" t="e">
        <f t="shared" si="44"/>
        <v>#DIV/0!</v>
      </c>
      <c r="CN167" s="69" t="e">
        <f t="shared" si="45"/>
        <v>#DIV/0!</v>
      </c>
      <c r="CO167" s="69" t="e">
        <f t="shared" si="46"/>
        <v>#DIV/0!</v>
      </c>
      <c r="CP167" s="69" t="e">
        <f t="shared" si="47"/>
        <v>#DIV/0!</v>
      </c>
    </row>
    <row r="168" spans="1:94" x14ac:dyDescent="0.3">
      <c r="A168" s="63"/>
      <c r="B168" s="68" t="s">
        <v>54</v>
      </c>
      <c r="C168" s="68" t="s">
        <v>91</v>
      </c>
      <c r="D168" s="68" t="str">
        <f>IF('Ümumi baza'!L168="","",'Ümumi baza'!L168)</f>
        <v/>
      </c>
      <c r="E168" s="68" t="str">
        <f>IF('Ümumi baza'!Y168="","",'Ümumi baza'!Y168)</f>
        <v/>
      </c>
      <c r="F168" s="68" t="str">
        <f>IF('Ümumi baza'!Z168="","",'Ümumi baza'!Z168)</f>
        <v/>
      </c>
      <c r="G168" s="68" t="str">
        <f>IF('Ümumi baza'!AA168="","",'Ümumi baza'!AA168)</f>
        <v/>
      </c>
      <c r="H168" s="68" t="str">
        <f>IF('Ümumi baza'!AB168="","",'Ümumi baza'!AB168)</f>
        <v/>
      </c>
      <c r="I168" s="68" t="str">
        <f>IF('Ümumi baza'!AC168="","",'Ümumi baza'!AC168)</f>
        <v/>
      </c>
      <c r="J168" s="68" t="str">
        <f>IF('Ümumi baza'!AD168="","",'Ümumi baza'!AD168)</f>
        <v/>
      </c>
      <c r="K168" s="68" t="str">
        <f>IF('Ümumi baza'!AQ168="","",'Ümumi baza'!AQ168)</f>
        <v/>
      </c>
      <c r="L168" s="68" t="str">
        <f>IF('Ümumi baza'!BD168="","",'Ümumi baza'!BD168)</f>
        <v/>
      </c>
      <c r="M168" s="68" t="str">
        <f>IF('Ümumi baza'!BE168="","",'Ümumi baza'!BE168)</f>
        <v/>
      </c>
      <c r="N168" s="68" t="str">
        <f>IF('Ümumi baza'!BF168="","",'Ümumi baza'!BF168)</f>
        <v/>
      </c>
      <c r="O168" s="68" t="str">
        <f>IF('Ümumi baza'!BG168="","",'Ümumi baza'!BG168)</f>
        <v/>
      </c>
      <c r="P168" s="68" t="str">
        <f>IF('Ümumi baza'!BH168="","",'Ümumi baza'!BH168)</f>
        <v/>
      </c>
      <c r="Q168" s="68" t="str">
        <f>IF('Ümumi baza'!BI168="","",'Ümumi baza'!BI168)</f>
        <v/>
      </c>
      <c r="R168" s="68" t="str">
        <f>IF('Ümumi baza'!BV168="","",'Ümumi baza'!BV168)</f>
        <v/>
      </c>
      <c r="S168" s="68" t="str">
        <f>IF('Ümumi baza'!CI168="","",'Ümumi baza'!CI168)</f>
        <v/>
      </c>
      <c r="T168" s="68" t="str">
        <f>IF('Ümumi baza'!CJ168="","",'Ümumi baza'!CJ168)</f>
        <v/>
      </c>
      <c r="U168" s="68" t="str">
        <f>IF('Ümumi baza'!CK168="","",'Ümumi baza'!CK168)</f>
        <v/>
      </c>
      <c r="V168" s="68" t="str">
        <f>IF('Ümumi baza'!CL168="","",'Ümumi baza'!CL168)</f>
        <v/>
      </c>
      <c r="W168" s="68" t="str">
        <f>IF('Ümumi baza'!CM168="","",'Ümumi baza'!CM168)</f>
        <v/>
      </c>
      <c r="X168" s="68" t="str">
        <f>IF('Ümumi baza'!CN168="","",'Ümumi baza'!CN168)</f>
        <v/>
      </c>
      <c r="Y168" s="68" t="str">
        <f>IF('Ümumi baza'!DA168="","",'Ümumi baza'!DA168)</f>
        <v/>
      </c>
      <c r="Z168" s="68" t="str">
        <f>IF('Ümumi baza'!DN168="","",'Ümumi baza'!DN168)</f>
        <v/>
      </c>
      <c r="AA168" s="68" t="str">
        <f>IF('Ümumi baza'!DO168="","",'Ümumi baza'!DO168)</f>
        <v/>
      </c>
      <c r="AB168" s="68" t="str">
        <f>IF('Ümumi baza'!DP168="","",'Ümumi baza'!DP168)</f>
        <v/>
      </c>
      <c r="AC168" s="68" t="str">
        <f>IF('Ümumi baza'!DQ168="","",'Ümumi baza'!DQ168)</f>
        <v/>
      </c>
      <c r="AD168" s="68" t="str">
        <f>IF('Ümumi baza'!DR168="","",'Ümumi baza'!DR168)</f>
        <v/>
      </c>
      <c r="AE168" s="68" t="str">
        <f>IF('Ümumi baza'!DS168="","",'Ümumi baza'!DS168)</f>
        <v/>
      </c>
      <c r="AF168" s="68" t="str">
        <f>IF('Ümumi baza'!EF168="","",'Ümumi baza'!EF168)</f>
        <v/>
      </c>
      <c r="AG168" s="68" t="str">
        <f>IF('Ümumi baza'!ES168="","",'Ümumi baza'!ES168)</f>
        <v/>
      </c>
      <c r="AH168" s="68" t="str">
        <f>IF('Ümumi baza'!ET168="","",'Ümumi baza'!ET168)</f>
        <v/>
      </c>
      <c r="AI168" s="68" t="str">
        <f>IF('Ümumi baza'!EU168="","",'Ümumi baza'!EU168)</f>
        <v/>
      </c>
      <c r="AJ168" s="68" t="str">
        <f>IF('Ümumi baza'!EV168="","",'Ümumi baza'!EV168)</f>
        <v/>
      </c>
      <c r="AK168" s="68" t="str">
        <f>IF('Ümumi baza'!EW168="","",'Ümumi baza'!EW168)</f>
        <v/>
      </c>
      <c r="AL168" s="68" t="str">
        <f>IF('Ümumi baza'!EX168="","",'Ümumi baza'!EX168)</f>
        <v/>
      </c>
      <c r="AM168" s="68" t="str">
        <f>IF('Ümumi baza'!FK168="","",'Ümumi baza'!FK168)</f>
        <v/>
      </c>
      <c r="AN168" s="68" t="str">
        <f>IF('Ümumi baza'!FX168="","",'Ümumi baza'!FX168)</f>
        <v/>
      </c>
      <c r="AO168" s="68" t="str">
        <f>IF('Ümumi baza'!FY168="","",'Ümumi baza'!FY168)</f>
        <v/>
      </c>
      <c r="AP168" s="68" t="str">
        <f>IF('Ümumi baza'!FZ168="","",'Ümumi baza'!FZ168)</f>
        <v/>
      </c>
      <c r="AQ168" s="68" t="str">
        <f>IF('Ümumi baza'!GA168="","",'Ümumi baza'!GA168)</f>
        <v/>
      </c>
      <c r="AR168" s="68" t="str">
        <f>IF('Ümumi baza'!GB168="","",'Ümumi baza'!GB168)</f>
        <v/>
      </c>
      <c r="AS168" s="68" t="str">
        <f>IF('Ümumi baza'!GC168="","",'Ümumi baza'!GC168)</f>
        <v/>
      </c>
      <c r="AT168" s="68" t="str">
        <f>IF('Ümumi baza'!GP168="","",'Ümumi baza'!GP168)</f>
        <v/>
      </c>
      <c r="AU168" s="68" t="str">
        <f>IF('Ümumi baza'!HC168="","",'Ümumi baza'!HC168)</f>
        <v/>
      </c>
      <c r="AV168" s="68" t="str">
        <f>IF('Ümumi baza'!HD168="","",'Ümumi baza'!HD168)</f>
        <v/>
      </c>
      <c r="AW168" s="68" t="str">
        <f>IF('Ümumi baza'!HE168="","",'Ümumi baza'!HE168)</f>
        <v/>
      </c>
      <c r="AX168" s="68" t="str">
        <f>IF('Ümumi baza'!HF168="","",'Ümumi baza'!HF168)</f>
        <v/>
      </c>
      <c r="AY168" s="68" t="str">
        <f>IF('Ümumi baza'!HG168="","",'Ümumi baza'!HG168)</f>
        <v/>
      </c>
      <c r="AZ168" s="68" t="str">
        <f>IF('Ümumi baza'!HH168="","",'Ümumi baza'!HH168)</f>
        <v/>
      </c>
      <c r="BA168" s="68" t="str">
        <f>IF('Ümumi baza'!HU168="","",'Ümumi baza'!HU168)</f>
        <v/>
      </c>
      <c r="BB168" s="68" t="str">
        <f>IF('Ümumi baza'!IH168="","",'Ümumi baza'!IH168)</f>
        <v/>
      </c>
      <c r="BC168" s="68" t="str">
        <f>IF('Ümumi baza'!II168="","",'Ümumi baza'!II168)</f>
        <v/>
      </c>
      <c r="BD168" s="68" t="str">
        <f>IF('Ümumi baza'!IJ168="","",'Ümumi baza'!IJ168)</f>
        <v/>
      </c>
      <c r="BE168" s="68" t="str">
        <f>IF('Ümumi baza'!IK168="","",'Ümumi baza'!IK168)</f>
        <v/>
      </c>
      <c r="BF168" s="68" t="str">
        <f>IF('Ümumi baza'!IL168="","",'Ümumi baza'!IL168)</f>
        <v/>
      </c>
      <c r="BG168" s="68" t="str">
        <f>IF('Ümumi baza'!IM168="","",'Ümumi baza'!IM168)</f>
        <v/>
      </c>
      <c r="BH168" s="68" t="str">
        <f>IF('Ümumi baza'!IZ168="","",'Ümumi baza'!IZ168)</f>
        <v/>
      </c>
      <c r="BI168" s="68" t="str">
        <f>IF('Ümumi baza'!JM168="","",'Ümumi baza'!JM168)</f>
        <v/>
      </c>
      <c r="BJ168" s="68" t="str">
        <f>IF('Ümumi baza'!JN168="","",'Ümumi baza'!JN168)</f>
        <v/>
      </c>
      <c r="BK168" s="68" t="str">
        <f>IF('Ümumi baza'!JO168="","",'Ümumi baza'!JO168)</f>
        <v/>
      </c>
      <c r="BL168" s="68" t="str">
        <f>IF('Ümumi baza'!JP168="","",'Ümumi baza'!JP168)</f>
        <v/>
      </c>
      <c r="BM168" s="68" t="str">
        <f>IF('Ümumi baza'!JQ168="","",'Ümumi baza'!JQ168)</f>
        <v/>
      </c>
      <c r="BN168" s="68" t="str">
        <f>IF('Ümumi baza'!JR168="","",'Ümumi baza'!JR168)</f>
        <v/>
      </c>
      <c r="BO168" s="68" t="str">
        <f>IF('Ümumi baza'!KE168="","",'Ümumi baza'!KE168)</f>
        <v/>
      </c>
      <c r="BP168" s="68" t="str">
        <f>IF('Ümumi baza'!KR168="","",'Ümumi baza'!KR168)</f>
        <v/>
      </c>
      <c r="BQ168" s="68" t="str">
        <f>IF('Ümumi baza'!KS168="","",'Ümumi baza'!KS168)</f>
        <v/>
      </c>
      <c r="BR168" s="68" t="str">
        <f>IF('Ümumi baza'!KT168="","",'Ümumi baza'!KT168)</f>
        <v/>
      </c>
      <c r="BS168" s="68" t="str">
        <f>IF('Ümumi baza'!KU168="","",'Ümumi baza'!KU168)</f>
        <v/>
      </c>
      <c r="BT168" s="68" t="str">
        <f>IF('Ümumi baza'!KV168="","",'Ümumi baza'!KV168)</f>
        <v/>
      </c>
      <c r="BU168" s="68" t="str">
        <f>IF('Ümumi baza'!KW168="","",'Ümumi baza'!KW168)</f>
        <v/>
      </c>
      <c r="BV168" s="68" t="str">
        <f>IF('Ümumi baza'!LJ168="","",'Ümumi baza'!LJ168)</f>
        <v/>
      </c>
      <c r="BW168" s="68" t="str">
        <f>IF('Ümumi baza'!LW168="","",'Ümumi baza'!LW168)</f>
        <v/>
      </c>
      <c r="BX168" s="68" t="str">
        <f>IF('Ümumi baza'!LX168="","",'Ümumi baza'!LX168)</f>
        <v/>
      </c>
      <c r="BY168" s="68" t="str">
        <f>IF('Ümumi baza'!LY168="","",'Ümumi baza'!LY168)</f>
        <v/>
      </c>
      <c r="BZ168" s="68" t="str">
        <f>IF('Ümumi baza'!LZ168="","",'Ümumi baza'!LZ168)</f>
        <v/>
      </c>
      <c r="CA168" s="68" t="str">
        <f>IF('Ümumi baza'!MA168="","",'Ümumi baza'!MA168)</f>
        <v/>
      </c>
      <c r="CB168" s="68" t="str">
        <f>IF('Ümumi baza'!MB168="","",'Ümumi baza'!MB168)</f>
        <v/>
      </c>
      <c r="CC168" s="68" t="str">
        <f>IF('Ümumi baza'!MO168="","",'Ümumi baza'!MO168)</f>
        <v/>
      </c>
      <c r="CD168" s="68" t="str">
        <f>IF('Ümumi baza'!NB168="","",'Ümumi baza'!NB168)</f>
        <v/>
      </c>
      <c r="CE168" s="68" t="str">
        <f>IF('Ümumi baza'!NC168="","",'Ümumi baza'!NC168)</f>
        <v/>
      </c>
      <c r="CF168" s="68" t="str">
        <f>IF('Ümumi baza'!ND168="","",'Ümumi baza'!ND168)</f>
        <v/>
      </c>
      <c r="CG168" s="68" t="str">
        <f>IF('Ümumi baza'!NE168="","",'Ümumi baza'!NE168)</f>
        <v/>
      </c>
      <c r="CH168" s="68" t="str">
        <f>IF('Ümumi baza'!NF168="","",'Ümumi baza'!NF168)</f>
        <v/>
      </c>
      <c r="CI168" s="68" t="str">
        <f>IF('Ümumi baza'!NG168="","",'Ümumi baza'!NG168)</f>
        <v/>
      </c>
      <c r="CJ168" s="69" t="e">
        <f t="shared" si="41"/>
        <v>#DIV/0!</v>
      </c>
      <c r="CK168" s="69" t="e">
        <f t="shared" si="42"/>
        <v>#DIV/0!</v>
      </c>
      <c r="CL168" s="69" t="e">
        <f t="shared" si="43"/>
        <v>#DIV/0!</v>
      </c>
      <c r="CM168" s="69" t="e">
        <f t="shared" si="44"/>
        <v>#DIV/0!</v>
      </c>
      <c r="CN168" s="69" t="e">
        <f t="shared" si="45"/>
        <v>#DIV/0!</v>
      </c>
      <c r="CO168" s="69" t="e">
        <f t="shared" si="46"/>
        <v>#DIV/0!</v>
      </c>
      <c r="CP168" s="69" t="e">
        <f t="shared" si="47"/>
        <v>#DIV/0!</v>
      </c>
    </row>
    <row r="169" spans="1:94" x14ac:dyDescent="0.3">
      <c r="A169" s="63"/>
      <c r="B169" s="68">
        <v>103</v>
      </c>
      <c r="C169" s="68" t="s">
        <v>32</v>
      </c>
      <c r="D169" s="68" t="str">
        <f>IF('Ümumi baza'!L169="","",'Ümumi baza'!L169)</f>
        <v/>
      </c>
      <c r="E169" s="68" t="str">
        <f>IF('Ümumi baza'!Y169="","",'Ümumi baza'!Y169)</f>
        <v/>
      </c>
      <c r="F169" s="68" t="str">
        <f>IF('Ümumi baza'!Z169="","",'Ümumi baza'!Z169)</f>
        <v/>
      </c>
      <c r="G169" s="68" t="str">
        <f>IF('Ümumi baza'!AA169="","",'Ümumi baza'!AA169)</f>
        <v/>
      </c>
      <c r="H169" s="68" t="str">
        <f>IF('Ümumi baza'!AB169="","",'Ümumi baza'!AB169)</f>
        <v/>
      </c>
      <c r="I169" s="68" t="str">
        <f>IF('Ümumi baza'!AC169="","",'Ümumi baza'!AC169)</f>
        <v/>
      </c>
      <c r="J169" s="68" t="str">
        <f>IF('Ümumi baza'!AD169="","",'Ümumi baza'!AD169)</f>
        <v/>
      </c>
      <c r="K169" s="68" t="str">
        <f>IF('Ümumi baza'!AQ169="","",'Ümumi baza'!AQ169)</f>
        <v/>
      </c>
      <c r="L169" s="68" t="str">
        <f>IF('Ümumi baza'!BD169="","",'Ümumi baza'!BD169)</f>
        <v/>
      </c>
      <c r="M169" s="68" t="str">
        <f>IF('Ümumi baza'!BE169="","",'Ümumi baza'!BE169)</f>
        <v/>
      </c>
      <c r="N169" s="68" t="str">
        <f>IF('Ümumi baza'!BF169="","",'Ümumi baza'!BF169)</f>
        <v/>
      </c>
      <c r="O169" s="68" t="str">
        <f>IF('Ümumi baza'!BG169="","",'Ümumi baza'!BG169)</f>
        <v/>
      </c>
      <c r="P169" s="68" t="str">
        <f>IF('Ümumi baza'!BH169="","",'Ümumi baza'!BH169)</f>
        <v/>
      </c>
      <c r="Q169" s="68" t="str">
        <f>IF('Ümumi baza'!BI169="","",'Ümumi baza'!BI169)</f>
        <v/>
      </c>
      <c r="R169" s="68" t="str">
        <f>IF('Ümumi baza'!BV169="","",'Ümumi baza'!BV169)</f>
        <v/>
      </c>
      <c r="S169" s="68" t="str">
        <f>IF('Ümumi baza'!CI169="","",'Ümumi baza'!CI169)</f>
        <v/>
      </c>
      <c r="T169" s="68" t="str">
        <f>IF('Ümumi baza'!CJ169="","",'Ümumi baza'!CJ169)</f>
        <v/>
      </c>
      <c r="U169" s="68" t="str">
        <f>IF('Ümumi baza'!CK169="","",'Ümumi baza'!CK169)</f>
        <v/>
      </c>
      <c r="V169" s="68" t="str">
        <f>IF('Ümumi baza'!CL169="","",'Ümumi baza'!CL169)</f>
        <v/>
      </c>
      <c r="W169" s="68" t="str">
        <f>IF('Ümumi baza'!CM169="","",'Ümumi baza'!CM169)</f>
        <v/>
      </c>
      <c r="X169" s="68" t="str">
        <f>IF('Ümumi baza'!CN169="","",'Ümumi baza'!CN169)</f>
        <v/>
      </c>
      <c r="Y169" s="68" t="str">
        <f>IF('Ümumi baza'!DA169="","",'Ümumi baza'!DA169)</f>
        <v/>
      </c>
      <c r="Z169" s="68" t="str">
        <f>IF('Ümumi baza'!DN169="","",'Ümumi baza'!DN169)</f>
        <v/>
      </c>
      <c r="AA169" s="68" t="str">
        <f>IF('Ümumi baza'!DO169="","",'Ümumi baza'!DO169)</f>
        <v/>
      </c>
      <c r="AB169" s="68" t="str">
        <f>IF('Ümumi baza'!DP169="","",'Ümumi baza'!DP169)</f>
        <v/>
      </c>
      <c r="AC169" s="68" t="str">
        <f>IF('Ümumi baza'!DQ169="","",'Ümumi baza'!DQ169)</f>
        <v/>
      </c>
      <c r="AD169" s="68" t="str">
        <f>IF('Ümumi baza'!DR169="","",'Ümumi baza'!DR169)</f>
        <v/>
      </c>
      <c r="AE169" s="68" t="str">
        <f>IF('Ümumi baza'!DS169="","",'Ümumi baza'!DS169)</f>
        <v/>
      </c>
      <c r="AF169" s="68" t="str">
        <f>IF('Ümumi baza'!EF169="","",'Ümumi baza'!EF169)</f>
        <v/>
      </c>
      <c r="AG169" s="68" t="str">
        <f>IF('Ümumi baza'!ES169="","",'Ümumi baza'!ES169)</f>
        <v/>
      </c>
      <c r="AH169" s="68" t="str">
        <f>IF('Ümumi baza'!ET169="","",'Ümumi baza'!ET169)</f>
        <v/>
      </c>
      <c r="AI169" s="68" t="str">
        <f>IF('Ümumi baza'!EU169="","",'Ümumi baza'!EU169)</f>
        <v/>
      </c>
      <c r="AJ169" s="68" t="str">
        <f>IF('Ümumi baza'!EV169="","",'Ümumi baza'!EV169)</f>
        <v/>
      </c>
      <c r="AK169" s="68" t="str">
        <f>IF('Ümumi baza'!EW169="","",'Ümumi baza'!EW169)</f>
        <v/>
      </c>
      <c r="AL169" s="68" t="str">
        <f>IF('Ümumi baza'!EX169="","",'Ümumi baza'!EX169)</f>
        <v/>
      </c>
      <c r="AM169" s="68" t="str">
        <f>IF('Ümumi baza'!FK169="","",'Ümumi baza'!FK169)</f>
        <v/>
      </c>
      <c r="AN169" s="68" t="str">
        <f>IF('Ümumi baza'!FX169="","",'Ümumi baza'!FX169)</f>
        <v/>
      </c>
      <c r="AO169" s="68" t="str">
        <f>IF('Ümumi baza'!FY169="","",'Ümumi baza'!FY169)</f>
        <v/>
      </c>
      <c r="AP169" s="68" t="str">
        <f>IF('Ümumi baza'!FZ169="","",'Ümumi baza'!FZ169)</f>
        <v/>
      </c>
      <c r="AQ169" s="68" t="str">
        <f>IF('Ümumi baza'!GA169="","",'Ümumi baza'!GA169)</f>
        <v/>
      </c>
      <c r="AR169" s="68" t="str">
        <f>IF('Ümumi baza'!GB169="","",'Ümumi baza'!GB169)</f>
        <v/>
      </c>
      <c r="AS169" s="68" t="str">
        <f>IF('Ümumi baza'!GC169="","",'Ümumi baza'!GC169)</f>
        <v/>
      </c>
      <c r="AT169" s="68" t="str">
        <f>IF('Ümumi baza'!GP169="","",'Ümumi baza'!GP169)</f>
        <v/>
      </c>
      <c r="AU169" s="68" t="str">
        <f>IF('Ümumi baza'!HC169="","",'Ümumi baza'!HC169)</f>
        <v/>
      </c>
      <c r="AV169" s="68" t="str">
        <f>IF('Ümumi baza'!HD169="","",'Ümumi baza'!HD169)</f>
        <v/>
      </c>
      <c r="AW169" s="68" t="str">
        <f>IF('Ümumi baza'!HE169="","",'Ümumi baza'!HE169)</f>
        <v/>
      </c>
      <c r="AX169" s="68" t="str">
        <f>IF('Ümumi baza'!HF169="","",'Ümumi baza'!HF169)</f>
        <v/>
      </c>
      <c r="AY169" s="68" t="str">
        <f>IF('Ümumi baza'!HG169="","",'Ümumi baza'!HG169)</f>
        <v/>
      </c>
      <c r="AZ169" s="68" t="str">
        <f>IF('Ümumi baza'!HH169="","",'Ümumi baza'!HH169)</f>
        <v/>
      </c>
      <c r="BA169" s="68" t="str">
        <f>IF('Ümumi baza'!HU169="","",'Ümumi baza'!HU169)</f>
        <v/>
      </c>
      <c r="BB169" s="68" t="str">
        <f>IF('Ümumi baza'!IH169="","",'Ümumi baza'!IH169)</f>
        <v/>
      </c>
      <c r="BC169" s="68" t="str">
        <f>IF('Ümumi baza'!II169="","",'Ümumi baza'!II169)</f>
        <v/>
      </c>
      <c r="BD169" s="68" t="str">
        <f>IF('Ümumi baza'!IJ169="","",'Ümumi baza'!IJ169)</f>
        <v/>
      </c>
      <c r="BE169" s="68" t="str">
        <f>IF('Ümumi baza'!IK169="","",'Ümumi baza'!IK169)</f>
        <v/>
      </c>
      <c r="BF169" s="68" t="str">
        <f>IF('Ümumi baza'!IL169="","",'Ümumi baza'!IL169)</f>
        <v/>
      </c>
      <c r="BG169" s="68" t="str">
        <f>IF('Ümumi baza'!IM169="","",'Ümumi baza'!IM169)</f>
        <v/>
      </c>
      <c r="BH169" s="68" t="str">
        <f>IF('Ümumi baza'!IZ169="","",'Ümumi baza'!IZ169)</f>
        <v/>
      </c>
      <c r="BI169" s="68" t="str">
        <f>IF('Ümumi baza'!JM169="","",'Ümumi baza'!JM169)</f>
        <v/>
      </c>
      <c r="BJ169" s="68" t="str">
        <f>IF('Ümumi baza'!JN169="","",'Ümumi baza'!JN169)</f>
        <v/>
      </c>
      <c r="BK169" s="68" t="str">
        <f>IF('Ümumi baza'!JO169="","",'Ümumi baza'!JO169)</f>
        <v/>
      </c>
      <c r="BL169" s="68" t="str">
        <f>IF('Ümumi baza'!JP169="","",'Ümumi baza'!JP169)</f>
        <v/>
      </c>
      <c r="BM169" s="68" t="str">
        <f>IF('Ümumi baza'!JQ169="","",'Ümumi baza'!JQ169)</f>
        <v/>
      </c>
      <c r="BN169" s="68" t="str">
        <f>IF('Ümumi baza'!JR169="","",'Ümumi baza'!JR169)</f>
        <v/>
      </c>
      <c r="BO169" s="68" t="str">
        <f>IF('Ümumi baza'!KE169="","",'Ümumi baza'!KE169)</f>
        <v/>
      </c>
      <c r="BP169" s="68" t="str">
        <f>IF('Ümumi baza'!KR169="","",'Ümumi baza'!KR169)</f>
        <v/>
      </c>
      <c r="BQ169" s="68" t="str">
        <f>IF('Ümumi baza'!KS169="","",'Ümumi baza'!KS169)</f>
        <v/>
      </c>
      <c r="BR169" s="68" t="str">
        <f>IF('Ümumi baza'!KT169="","",'Ümumi baza'!KT169)</f>
        <v/>
      </c>
      <c r="BS169" s="68" t="str">
        <f>IF('Ümumi baza'!KU169="","",'Ümumi baza'!KU169)</f>
        <v/>
      </c>
      <c r="BT169" s="68" t="str">
        <f>IF('Ümumi baza'!KV169="","",'Ümumi baza'!KV169)</f>
        <v/>
      </c>
      <c r="BU169" s="68" t="str">
        <f>IF('Ümumi baza'!KW169="","",'Ümumi baza'!KW169)</f>
        <v/>
      </c>
      <c r="BV169" s="68" t="str">
        <f>IF('Ümumi baza'!LJ169="","",'Ümumi baza'!LJ169)</f>
        <v/>
      </c>
      <c r="BW169" s="68" t="str">
        <f>IF('Ümumi baza'!LW169="","",'Ümumi baza'!LW169)</f>
        <v/>
      </c>
      <c r="BX169" s="68" t="str">
        <f>IF('Ümumi baza'!LX169="","",'Ümumi baza'!LX169)</f>
        <v/>
      </c>
      <c r="BY169" s="68" t="str">
        <f>IF('Ümumi baza'!LY169="","",'Ümumi baza'!LY169)</f>
        <v/>
      </c>
      <c r="BZ169" s="68" t="str">
        <f>IF('Ümumi baza'!LZ169="","",'Ümumi baza'!LZ169)</f>
        <v/>
      </c>
      <c r="CA169" s="68" t="str">
        <f>IF('Ümumi baza'!MA169="","",'Ümumi baza'!MA169)</f>
        <v/>
      </c>
      <c r="CB169" s="68" t="str">
        <f>IF('Ümumi baza'!MB169="","",'Ümumi baza'!MB169)</f>
        <v/>
      </c>
      <c r="CC169" s="68" t="str">
        <f>IF('Ümumi baza'!MO169="","",'Ümumi baza'!MO169)</f>
        <v/>
      </c>
      <c r="CD169" s="68" t="str">
        <f>IF('Ümumi baza'!NB169="","",'Ümumi baza'!NB169)</f>
        <v/>
      </c>
      <c r="CE169" s="68" t="str">
        <f>IF('Ümumi baza'!NC169="","",'Ümumi baza'!NC169)</f>
        <v/>
      </c>
      <c r="CF169" s="68" t="str">
        <f>IF('Ümumi baza'!ND169="","",'Ümumi baza'!ND169)</f>
        <v/>
      </c>
      <c r="CG169" s="68" t="str">
        <f>IF('Ümumi baza'!NE169="","",'Ümumi baza'!NE169)</f>
        <v/>
      </c>
      <c r="CH169" s="68" t="str">
        <f>IF('Ümumi baza'!NF169="","",'Ümumi baza'!NF169)</f>
        <v/>
      </c>
      <c r="CI169" s="68" t="str">
        <f>IF('Ümumi baza'!NG169="","",'Ümumi baza'!NG169)</f>
        <v/>
      </c>
      <c r="CJ169" s="69" t="e">
        <f t="shared" si="41"/>
        <v>#DIV/0!</v>
      </c>
      <c r="CK169" s="69" t="e">
        <f t="shared" si="42"/>
        <v>#DIV/0!</v>
      </c>
      <c r="CL169" s="69" t="e">
        <f t="shared" si="43"/>
        <v>#DIV/0!</v>
      </c>
      <c r="CM169" s="69" t="e">
        <f t="shared" si="44"/>
        <v>#DIV/0!</v>
      </c>
      <c r="CN169" s="69" t="e">
        <f t="shared" si="45"/>
        <v>#DIV/0!</v>
      </c>
      <c r="CO169" s="69" t="e">
        <f t="shared" si="46"/>
        <v>#DIV/0!</v>
      </c>
      <c r="CP169" s="69" t="e">
        <f t="shared" si="47"/>
        <v>#DIV/0!</v>
      </c>
    </row>
    <row r="170" spans="1:94" x14ac:dyDescent="0.3">
      <c r="A170" s="63"/>
      <c r="B170" s="68" t="s">
        <v>54</v>
      </c>
      <c r="C170" s="68" t="s">
        <v>86</v>
      </c>
      <c r="D170" s="68" t="str">
        <f>IF('Ümumi baza'!L170="","",'Ümumi baza'!L170)</f>
        <v/>
      </c>
      <c r="E170" s="68" t="str">
        <f>IF('Ümumi baza'!Y170="","",'Ümumi baza'!Y170)</f>
        <v/>
      </c>
      <c r="F170" s="68" t="str">
        <f>IF('Ümumi baza'!Z170="","",'Ümumi baza'!Z170)</f>
        <v/>
      </c>
      <c r="G170" s="68" t="str">
        <f>IF('Ümumi baza'!AA170="","",'Ümumi baza'!AA170)</f>
        <v/>
      </c>
      <c r="H170" s="68" t="str">
        <f>IF('Ümumi baza'!AB170="","",'Ümumi baza'!AB170)</f>
        <v/>
      </c>
      <c r="I170" s="68" t="str">
        <f>IF('Ümumi baza'!AC170="","",'Ümumi baza'!AC170)</f>
        <v/>
      </c>
      <c r="J170" s="68" t="str">
        <f>IF('Ümumi baza'!AD170="","",'Ümumi baza'!AD170)</f>
        <v/>
      </c>
      <c r="K170" s="68" t="str">
        <f>IF('Ümumi baza'!AQ170="","",'Ümumi baza'!AQ170)</f>
        <v/>
      </c>
      <c r="L170" s="68" t="str">
        <f>IF('Ümumi baza'!BD170="","",'Ümumi baza'!BD170)</f>
        <v/>
      </c>
      <c r="M170" s="68" t="str">
        <f>IF('Ümumi baza'!BE170="","",'Ümumi baza'!BE170)</f>
        <v/>
      </c>
      <c r="N170" s="68" t="str">
        <f>IF('Ümumi baza'!BF170="","",'Ümumi baza'!BF170)</f>
        <v/>
      </c>
      <c r="O170" s="68" t="str">
        <f>IF('Ümumi baza'!BG170="","",'Ümumi baza'!BG170)</f>
        <v/>
      </c>
      <c r="P170" s="68" t="str">
        <f>IF('Ümumi baza'!BH170="","",'Ümumi baza'!BH170)</f>
        <v/>
      </c>
      <c r="Q170" s="68" t="str">
        <f>IF('Ümumi baza'!BI170="","",'Ümumi baza'!BI170)</f>
        <v/>
      </c>
      <c r="R170" s="68" t="str">
        <f>IF('Ümumi baza'!BV170="","",'Ümumi baza'!BV170)</f>
        <v/>
      </c>
      <c r="S170" s="68" t="str">
        <f>IF('Ümumi baza'!CI170="","",'Ümumi baza'!CI170)</f>
        <v/>
      </c>
      <c r="T170" s="68" t="str">
        <f>IF('Ümumi baza'!CJ170="","",'Ümumi baza'!CJ170)</f>
        <v/>
      </c>
      <c r="U170" s="68" t="str">
        <f>IF('Ümumi baza'!CK170="","",'Ümumi baza'!CK170)</f>
        <v/>
      </c>
      <c r="V170" s="68" t="str">
        <f>IF('Ümumi baza'!CL170="","",'Ümumi baza'!CL170)</f>
        <v/>
      </c>
      <c r="W170" s="68" t="str">
        <f>IF('Ümumi baza'!CM170="","",'Ümumi baza'!CM170)</f>
        <v/>
      </c>
      <c r="X170" s="68" t="str">
        <f>IF('Ümumi baza'!CN170="","",'Ümumi baza'!CN170)</f>
        <v/>
      </c>
      <c r="Y170" s="68" t="str">
        <f>IF('Ümumi baza'!DA170="","",'Ümumi baza'!DA170)</f>
        <v/>
      </c>
      <c r="Z170" s="68" t="str">
        <f>IF('Ümumi baza'!DN170="","",'Ümumi baza'!DN170)</f>
        <v/>
      </c>
      <c r="AA170" s="68" t="str">
        <f>IF('Ümumi baza'!DO170="","",'Ümumi baza'!DO170)</f>
        <v/>
      </c>
      <c r="AB170" s="68" t="str">
        <f>IF('Ümumi baza'!DP170="","",'Ümumi baza'!DP170)</f>
        <v/>
      </c>
      <c r="AC170" s="68" t="str">
        <f>IF('Ümumi baza'!DQ170="","",'Ümumi baza'!DQ170)</f>
        <v/>
      </c>
      <c r="AD170" s="68" t="str">
        <f>IF('Ümumi baza'!DR170="","",'Ümumi baza'!DR170)</f>
        <v/>
      </c>
      <c r="AE170" s="68" t="str">
        <f>IF('Ümumi baza'!DS170="","",'Ümumi baza'!DS170)</f>
        <v/>
      </c>
      <c r="AF170" s="68" t="str">
        <f>IF('Ümumi baza'!EF170="","",'Ümumi baza'!EF170)</f>
        <v/>
      </c>
      <c r="AG170" s="68" t="str">
        <f>IF('Ümumi baza'!ES170="","",'Ümumi baza'!ES170)</f>
        <v/>
      </c>
      <c r="AH170" s="68" t="str">
        <f>IF('Ümumi baza'!ET170="","",'Ümumi baza'!ET170)</f>
        <v/>
      </c>
      <c r="AI170" s="68" t="str">
        <f>IF('Ümumi baza'!EU170="","",'Ümumi baza'!EU170)</f>
        <v/>
      </c>
      <c r="AJ170" s="68" t="str">
        <f>IF('Ümumi baza'!EV170="","",'Ümumi baza'!EV170)</f>
        <v/>
      </c>
      <c r="AK170" s="68" t="str">
        <f>IF('Ümumi baza'!EW170="","",'Ümumi baza'!EW170)</f>
        <v/>
      </c>
      <c r="AL170" s="68" t="str">
        <f>IF('Ümumi baza'!EX170="","",'Ümumi baza'!EX170)</f>
        <v/>
      </c>
      <c r="AM170" s="68" t="str">
        <f>IF('Ümumi baza'!FK170="","",'Ümumi baza'!FK170)</f>
        <v/>
      </c>
      <c r="AN170" s="68" t="str">
        <f>IF('Ümumi baza'!FX170="","",'Ümumi baza'!FX170)</f>
        <v/>
      </c>
      <c r="AO170" s="68" t="str">
        <f>IF('Ümumi baza'!FY170="","",'Ümumi baza'!FY170)</f>
        <v/>
      </c>
      <c r="AP170" s="68" t="str">
        <f>IF('Ümumi baza'!FZ170="","",'Ümumi baza'!FZ170)</f>
        <v/>
      </c>
      <c r="AQ170" s="68" t="str">
        <f>IF('Ümumi baza'!GA170="","",'Ümumi baza'!GA170)</f>
        <v/>
      </c>
      <c r="AR170" s="68" t="str">
        <f>IF('Ümumi baza'!GB170="","",'Ümumi baza'!GB170)</f>
        <v/>
      </c>
      <c r="AS170" s="68" t="str">
        <f>IF('Ümumi baza'!GC170="","",'Ümumi baza'!GC170)</f>
        <v/>
      </c>
      <c r="AT170" s="68" t="str">
        <f>IF('Ümumi baza'!GP170="","",'Ümumi baza'!GP170)</f>
        <v/>
      </c>
      <c r="AU170" s="68" t="str">
        <f>IF('Ümumi baza'!HC170="","",'Ümumi baza'!HC170)</f>
        <v/>
      </c>
      <c r="AV170" s="68" t="str">
        <f>IF('Ümumi baza'!HD170="","",'Ümumi baza'!HD170)</f>
        <v/>
      </c>
      <c r="AW170" s="68" t="str">
        <f>IF('Ümumi baza'!HE170="","",'Ümumi baza'!HE170)</f>
        <v/>
      </c>
      <c r="AX170" s="68" t="str">
        <f>IF('Ümumi baza'!HF170="","",'Ümumi baza'!HF170)</f>
        <v/>
      </c>
      <c r="AY170" s="68" t="str">
        <f>IF('Ümumi baza'!HG170="","",'Ümumi baza'!HG170)</f>
        <v/>
      </c>
      <c r="AZ170" s="68" t="str">
        <f>IF('Ümumi baza'!HH170="","",'Ümumi baza'!HH170)</f>
        <v/>
      </c>
      <c r="BA170" s="68" t="str">
        <f>IF('Ümumi baza'!HU170="","",'Ümumi baza'!HU170)</f>
        <v/>
      </c>
      <c r="BB170" s="68" t="str">
        <f>IF('Ümumi baza'!IH170="","",'Ümumi baza'!IH170)</f>
        <v/>
      </c>
      <c r="BC170" s="68" t="str">
        <f>IF('Ümumi baza'!II170="","",'Ümumi baza'!II170)</f>
        <v/>
      </c>
      <c r="BD170" s="68" t="str">
        <f>IF('Ümumi baza'!IJ170="","",'Ümumi baza'!IJ170)</f>
        <v/>
      </c>
      <c r="BE170" s="68" t="str">
        <f>IF('Ümumi baza'!IK170="","",'Ümumi baza'!IK170)</f>
        <v/>
      </c>
      <c r="BF170" s="68" t="str">
        <f>IF('Ümumi baza'!IL170="","",'Ümumi baza'!IL170)</f>
        <v/>
      </c>
      <c r="BG170" s="68" t="str">
        <f>IF('Ümumi baza'!IM170="","",'Ümumi baza'!IM170)</f>
        <v/>
      </c>
      <c r="BH170" s="68" t="str">
        <f>IF('Ümumi baza'!IZ170="","",'Ümumi baza'!IZ170)</f>
        <v/>
      </c>
      <c r="BI170" s="68" t="str">
        <f>IF('Ümumi baza'!JM170="","",'Ümumi baza'!JM170)</f>
        <v/>
      </c>
      <c r="BJ170" s="68" t="str">
        <f>IF('Ümumi baza'!JN170="","",'Ümumi baza'!JN170)</f>
        <v/>
      </c>
      <c r="BK170" s="68" t="str">
        <f>IF('Ümumi baza'!JO170="","",'Ümumi baza'!JO170)</f>
        <v/>
      </c>
      <c r="BL170" s="68" t="str">
        <f>IF('Ümumi baza'!JP170="","",'Ümumi baza'!JP170)</f>
        <v/>
      </c>
      <c r="BM170" s="68" t="str">
        <f>IF('Ümumi baza'!JQ170="","",'Ümumi baza'!JQ170)</f>
        <v/>
      </c>
      <c r="BN170" s="68" t="str">
        <f>IF('Ümumi baza'!JR170="","",'Ümumi baza'!JR170)</f>
        <v/>
      </c>
      <c r="BO170" s="68" t="str">
        <f>IF('Ümumi baza'!KE170="","",'Ümumi baza'!KE170)</f>
        <v/>
      </c>
      <c r="BP170" s="68" t="str">
        <f>IF('Ümumi baza'!KR170="","",'Ümumi baza'!KR170)</f>
        <v/>
      </c>
      <c r="BQ170" s="68" t="str">
        <f>IF('Ümumi baza'!KS170="","",'Ümumi baza'!KS170)</f>
        <v/>
      </c>
      <c r="BR170" s="68" t="str">
        <f>IF('Ümumi baza'!KT170="","",'Ümumi baza'!KT170)</f>
        <v/>
      </c>
      <c r="BS170" s="68" t="str">
        <f>IF('Ümumi baza'!KU170="","",'Ümumi baza'!KU170)</f>
        <v/>
      </c>
      <c r="BT170" s="68" t="str">
        <f>IF('Ümumi baza'!KV170="","",'Ümumi baza'!KV170)</f>
        <v/>
      </c>
      <c r="BU170" s="68" t="str">
        <f>IF('Ümumi baza'!KW170="","",'Ümumi baza'!KW170)</f>
        <v/>
      </c>
      <c r="BV170" s="68" t="str">
        <f>IF('Ümumi baza'!LJ170="","",'Ümumi baza'!LJ170)</f>
        <v/>
      </c>
      <c r="BW170" s="68" t="str">
        <f>IF('Ümumi baza'!LW170="","",'Ümumi baza'!LW170)</f>
        <v/>
      </c>
      <c r="BX170" s="68" t="str">
        <f>IF('Ümumi baza'!LX170="","",'Ümumi baza'!LX170)</f>
        <v/>
      </c>
      <c r="BY170" s="68" t="str">
        <f>IF('Ümumi baza'!LY170="","",'Ümumi baza'!LY170)</f>
        <v/>
      </c>
      <c r="BZ170" s="68" t="str">
        <f>IF('Ümumi baza'!LZ170="","",'Ümumi baza'!LZ170)</f>
        <v/>
      </c>
      <c r="CA170" s="68" t="str">
        <f>IF('Ümumi baza'!MA170="","",'Ümumi baza'!MA170)</f>
        <v/>
      </c>
      <c r="CB170" s="68" t="str">
        <f>IF('Ümumi baza'!MB170="","",'Ümumi baza'!MB170)</f>
        <v/>
      </c>
      <c r="CC170" s="68" t="str">
        <f>IF('Ümumi baza'!MO170="","",'Ümumi baza'!MO170)</f>
        <v/>
      </c>
      <c r="CD170" s="68" t="str">
        <f>IF('Ümumi baza'!NB170="","",'Ümumi baza'!NB170)</f>
        <v/>
      </c>
      <c r="CE170" s="68" t="str">
        <f>IF('Ümumi baza'!NC170="","",'Ümumi baza'!NC170)</f>
        <v/>
      </c>
      <c r="CF170" s="68" t="str">
        <f>IF('Ümumi baza'!ND170="","",'Ümumi baza'!ND170)</f>
        <v/>
      </c>
      <c r="CG170" s="68" t="str">
        <f>IF('Ümumi baza'!NE170="","",'Ümumi baza'!NE170)</f>
        <v/>
      </c>
      <c r="CH170" s="68" t="str">
        <f>IF('Ümumi baza'!NF170="","",'Ümumi baza'!NF170)</f>
        <v/>
      </c>
      <c r="CI170" s="68" t="str">
        <f>IF('Ümumi baza'!NG170="","",'Ümumi baza'!NG170)</f>
        <v/>
      </c>
      <c r="CJ170" s="69" t="e">
        <f t="shared" si="41"/>
        <v>#DIV/0!</v>
      </c>
      <c r="CK170" s="69" t="e">
        <f t="shared" si="42"/>
        <v>#DIV/0!</v>
      </c>
      <c r="CL170" s="69" t="e">
        <f t="shared" si="43"/>
        <v>#DIV/0!</v>
      </c>
      <c r="CM170" s="69" t="e">
        <f t="shared" si="44"/>
        <v>#DIV/0!</v>
      </c>
      <c r="CN170" s="69" t="e">
        <f t="shared" si="45"/>
        <v>#DIV/0!</v>
      </c>
      <c r="CO170" s="69" t="e">
        <f t="shared" si="46"/>
        <v>#DIV/0!</v>
      </c>
      <c r="CP170" s="69" t="e">
        <f t="shared" si="47"/>
        <v>#DIV/0!</v>
      </c>
    </row>
    <row r="171" spans="1:94" x14ac:dyDescent="0.3">
      <c r="A171" s="63"/>
      <c r="B171" s="68" t="s">
        <v>54</v>
      </c>
      <c r="C171" s="68" t="s">
        <v>87</v>
      </c>
      <c r="D171" s="68" t="str">
        <f>IF('Ümumi baza'!L171="","",'Ümumi baza'!L171)</f>
        <v/>
      </c>
      <c r="E171" s="68" t="str">
        <f>IF('Ümumi baza'!Y171="","",'Ümumi baza'!Y171)</f>
        <v/>
      </c>
      <c r="F171" s="68" t="str">
        <f>IF('Ümumi baza'!Z171="","",'Ümumi baza'!Z171)</f>
        <v/>
      </c>
      <c r="G171" s="68" t="str">
        <f>IF('Ümumi baza'!AA171="","",'Ümumi baza'!AA171)</f>
        <v/>
      </c>
      <c r="H171" s="68" t="str">
        <f>IF('Ümumi baza'!AB171="","",'Ümumi baza'!AB171)</f>
        <v/>
      </c>
      <c r="I171" s="68" t="str">
        <f>IF('Ümumi baza'!AC171="","",'Ümumi baza'!AC171)</f>
        <v/>
      </c>
      <c r="J171" s="68" t="str">
        <f>IF('Ümumi baza'!AD171="","",'Ümumi baza'!AD171)</f>
        <v/>
      </c>
      <c r="K171" s="68" t="str">
        <f>IF('Ümumi baza'!AQ171="","",'Ümumi baza'!AQ171)</f>
        <v/>
      </c>
      <c r="L171" s="68" t="str">
        <f>IF('Ümumi baza'!BD171="","",'Ümumi baza'!BD171)</f>
        <v/>
      </c>
      <c r="M171" s="68" t="str">
        <f>IF('Ümumi baza'!BE171="","",'Ümumi baza'!BE171)</f>
        <v/>
      </c>
      <c r="N171" s="68" t="str">
        <f>IF('Ümumi baza'!BF171="","",'Ümumi baza'!BF171)</f>
        <v/>
      </c>
      <c r="O171" s="68" t="str">
        <f>IF('Ümumi baza'!BG171="","",'Ümumi baza'!BG171)</f>
        <v/>
      </c>
      <c r="P171" s="68" t="str">
        <f>IF('Ümumi baza'!BH171="","",'Ümumi baza'!BH171)</f>
        <v/>
      </c>
      <c r="Q171" s="68" t="str">
        <f>IF('Ümumi baza'!BI171="","",'Ümumi baza'!BI171)</f>
        <v/>
      </c>
      <c r="R171" s="68" t="str">
        <f>IF('Ümumi baza'!BV171="","",'Ümumi baza'!BV171)</f>
        <v/>
      </c>
      <c r="S171" s="68" t="str">
        <f>IF('Ümumi baza'!CI171="","",'Ümumi baza'!CI171)</f>
        <v/>
      </c>
      <c r="T171" s="68" t="str">
        <f>IF('Ümumi baza'!CJ171="","",'Ümumi baza'!CJ171)</f>
        <v/>
      </c>
      <c r="U171" s="68" t="str">
        <f>IF('Ümumi baza'!CK171="","",'Ümumi baza'!CK171)</f>
        <v/>
      </c>
      <c r="V171" s="68" t="str">
        <f>IF('Ümumi baza'!CL171="","",'Ümumi baza'!CL171)</f>
        <v/>
      </c>
      <c r="W171" s="68" t="str">
        <f>IF('Ümumi baza'!CM171="","",'Ümumi baza'!CM171)</f>
        <v/>
      </c>
      <c r="X171" s="68" t="str">
        <f>IF('Ümumi baza'!CN171="","",'Ümumi baza'!CN171)</f>
        <v/>
      </c>
      <c r="Y171" s="68" t="str">
        <f>IF('Ümumi baza'!DA171="","",'Ümumi baza'!DA171)</f>
        <v/>
      </c>
      <c r="Z171" s="68" t="str">
        <f>IF('Ümumi baza'!DN171="","",'Ümumi baza'!DN171)</f>
        <v/>
      </c>
      <c r="AA171" s="68" t="str">
        <f>IF('Ümumi baza'!DO171="","",'Ümumi baza'!DO171)</f>
        <v/>
      </c>
      <c r="AB171" s="68" t="str">
        <f>IF('Ümumi baza'!DP171="","",'Ümumi baza'!DP171)</f>
        <v/>
      </c>
      <c r="AC171" s="68" t="str">
        <f>IF('Ümumi baza'!DQ171="","",'Ümumi baza'!DQ171)</f>
        <v/>
      </c>
      <c r="AD171" s="68" t="str">
        <f>IF('Ümumi baza'!DR171="","",'Ümumi baza'!DR171)</f>
        <v/>
      </c>
      <c r="AE171" s="68" t="str">
        <f>IF('Ümumi baza'!DS171="","",'Ümumi baza'!DS171)</f>
        <v/>
      </c>
      <c r="AF171" s="68" t="str">
        <f>IF('Ümumi baza'!EF171="","",'Ümumi baza'!EF171)</f>
        <v/>
      </c>
      <c r="AG171" s="68" t="str">
        <f>IF('Ümumi baza'!ES171="","",'Ümumi baza'!ES171)</f>
        <v/>
      </c>
      <c r="AH171" s="68" t="str">
        <f>IF('Ümumi baza'!ET171="","",'Ümumi baza'!ET171)</f>
        <v/>
      </c>
      <c r="AI171" s="68" t="str">
        <f>IF('Ümumi baza'!EU171="","",'Ümumi baza'!EU171)</f>
        <v/>
      </c>
      <c r="AJ171" s="68" t="str">
        <f>IF('Ümumi baza'!EV171="","",'Ümumi baza'!EV171)</f>
        <v/>
      </c>
      <c r="AK171" s="68" t="str">
        <f>IF('Ümumi baza'!EW171="","",'Ümumi baza'!EW171)</f>
        <v/>
      </c>
      <c r="AL171" s="68" t="str">
        <f>IF('Ümumi baza'!EX171="","",'Ümumi baza'!EX171)</f>
        <v/>
      </c>
      <c r="AM171" s="68" t="str">
        <f>IF('Ümumi baza'!FK171="","",'Ümumi baza'!FK171)</f>
        <v/>
      </c>
      <c r="AN171" s="68" t="str">
        <f>IF('Ümumi baza'!FX171="","",'Ümumi baza'!FX171)</f>
        <v/>
      </c>
      <c r="AO171" s="68" t="str">
        <f>IF('Ümumi baza'!FY171="","",'Ümumi baza'!FY171)</f>
        <v/>
      </c>
      <c r="AP171" s="68" t="str">
        <f>IF('Ümumi baza'!FZ171="","",'Ümumi baza'!FZ171)</f>
        <v/>
      </c>
      <c r="AQ171" s="68" t="str">
        <f>IF('Ümumi baza'!GA171="","",'Ümumi baza'!GA171)</f>
        <v/>
      </c>
      <c r="AR171" s="68" t="str">
        <f>IF('Ümumi baza'!GB171="","",'Ümumi baza'!GB171)</f>
        <v/>
      </c>
      <c r="AS171" s="68" t="str">
        <f>IF('Ümumi baza'!GC171="","",'Ümumi baza'!GC171)</f>
        <v/>
      </c>
      <c r="AT171" s="68" t="str">
        <f>IF('Ümumi baza'!GP171="","",'Ümumi baza'!GP171)</f>
        <v/>
      </c>
      <c r="AU171" s="68" t="str">
        <f>IF('Ümumi baza'!HC171="","",'Ümumi baza'!HC171)</f>
        <v/>
      </c>
      <c r="AV171" s="68" t="str">
        <f>IF('Ümumi baza'!HD171="","",'Ümumi baza'!HD171)</f>
        <v/>
      </c>
      <c r="AW171" s="68" t="str">
        <f>IF('Ümumi baza'!HE171="","",'Ümumi baza'!HE171)</f>
        <v/>
      </c>
      <c r="AX171" s="68" t="str">
        <f>IF('Ümumi baza'!HF171="","",'Ümumi baza'!HF171)</f>
        <v/>
      </c>
      <c r="AY171" s="68" t="str">
        <f>IF('Ümumi baza'!HG171="","",'Ümumi baza'!HG171)</f>
        <v/>
      </c>
      <c r="AZ171" s="68" t="str">
        <f>IF('Ümumi baza'!HH171="","",'Ümumi baza'!HH171)</f>
        <v/>
      </c>
      <c r="BA171" s="68" t="str">
        <f>IF('Ümumi baza'!HU171="","",'Ümumi baza'!HU171)</f>
        <v/>
      </c>
      <c r="BB171" s="68" t="str">
        <f>IF('Ümumi baza'!IH171="","",'Ümumi baza'!IH171)</f>
        <v/>
      </c>
      <c r="BC171" s="68" t="str">
        <f>IF('Ümumi baza'!II171="","",'Ümumi baza'!II171)</f>
        <v/>
      </c>
      <c r="BD171" s="68" t="str">
        <f>IF('Ümumi baza'!IJ171="","",'Ümumi baza'!IJ171)</f>
        <v/>
      </c>
      <c r="BE171" s="68" t="str">
        <f>IF('Ümumi baza'!IK171="","",'Ümumi baza'!IK171)</f>
        <v/>
      </c>
      <c r="BF171" s="68" t="str">
        <f>IF('Ümumi baza'!IL171="","",'Ümumi baza'!IL171)</f>
        <v/>
      </c>
      <c r="BG171" s="68" t="str">
        <f>IF('Ümumi baza'!IM171="","",'Ümumi baza'!IM171)</f>
        <v/>
      </c>
      <c r="BH171" s="68" t="str">
        <f>IF('Ümumi baza'!IZ171="","",'Ümumi baza'!IZ171)</f>
        <v/>
      </c>
      <c r="BI171" s="68" t="str">
        <f>IF('Ümumi baza'!JM171="","",'Ümumi baza'!JM171)</f>
        <v/>
      </c>
      <c r="BJ171" s="68" t="str">
        <f>IF('Ümumi baza'!JN171="","",'Ümumi baza'!JN171)</f>
        <v/>
      </c>
      <c r="BK171" s="68" t="str">
        <f>IF('Ümumi baza'!JO171="","",'Ümumi baza'!JO171)</f>
        <v/>
      </c>
      <c r="BL171" s="68" t="str">
        <f>IF('Ümumi baza'!JP171="","",'Ümumi baza'!JP171)</f>
        <v/>
      </c>
      <c r="BM171" s="68" t="str">
        <f>IF('Ümumi baza'!JQ171="","",'Ümumi baza'!JQ171)</f>
        <v/>
      </c>
      <c r="BN171" s="68" t="str">
        <f>IF('Ümumi baza'!JR171="","",'Ümumi baza'!JR171)</f>
        <v/>
      </c>
      <c r="BO171" s="68" t="str">
        <f>IF('Ümumi baza'!KE171="","",'Ümumi baza'!KE171)</f>
        <v/>
      </c>
      <c r="BP171" s="68" t="str">
        <f>IF('Ümumi baza'!KR171="","",'Ümumi baza'!KR171)</f>
        <v/>
      </c>
      <c r="BQ171" s="68" t="str">
        <f>IF('Ümumi baza'!KS171="","",'Ümumi baza'!KS171)</f>
        <v/>
      </c>
      <c r="BR171" s="68" t="str">
        <f>IF('Ümumi baza'!KT171="","",'Ümumi baza'!KT171)</f>
        <v/>
      </c>
      <c r="BS171" s="68" t="str">
        <f>IF('Ümumi baza'!KU171="","",'Ümumi baza'!KU171)</f>
        <v/>
      </c>
      <c r="BT171" s="68" t="str">
        <f>IF('Ümumi baza'!KV171="","",'Ümumi baza'!KV171)</f>
        <v/>
      </c>
      <c r="BU171" s="68" t="str">
        <f>IF('Ümumi baza'!KW171="","",'Ümumi baza'!KW171)</f>
        <v/>
      </c>
      <c r="BV171" s="68" t="str">
        <f>IF('Ümumi baza'!LJ171="","",'Ümumi baza'!LJ171)</f>
        <v/>
      </c>
      <c r="BW171" s="68" t="str">
        <f>IF('Ümumi baza'!LW171="","",'Ümumi baza'!LW171)</f>
        <v/>
      </c>
      <c r="BX171" s="68" t="str">
        <f>IF('Ümumi baza'!LX171="","",'Ümumi baza'!LX171)</f>
        <v/>
      </c>
      <c r="BY171" s="68" t="str">
        <f>IF('Ümumi baza'!LY171="","",'Ümumi baza'!LY171)</f>
        <v/>
      </c>
      <c r="BZ171" s="68" t="str">
        <f>IF('Ümumi baza'!LZ171="","",'Ümumi baza'!LZ171)</f>
        <v/>
      </c>
      <c r="CA171" s="68" t="str">
        <f>IF('Ümumi baza'!MA171="","",'Ümumi baza'!MA171)</f>
        <v/>
      </c>
      <c r="CB171" s="68" t="str">
        <f>IF('Ümumi baza'!MB171="","",'Ümumi baza'!MB171)</f>
        <v/>
      </c>
      <c r="CC171" s="68" t="str">
        <f>IF('Ümumi baza'!MO171="","",'Ümumi baza'!MO171)</f>
        <v/>
      </c>
      <c r="CD171" s="68" t="str">
        <f>IF('Ümumi baza'!NB171="","",'Ümumi baza'!NB171)</f>
        <v/>
      </c>
      <c r="CE171" s="68" t="str">
        <f>IF('Ümumi baza'!NC171="","",'Ümumi baza'!NC171)</f>
        <v/>
      </c>
      <c r="CF171" s="68" t="str">
        <f>IF('Ümumi baza'!ND171="","",'Ümumi baza'!ND171)</f>
        <v/>
      </c>
      <c r="CG171" s="68" t="str">
        <f>IF('Ümumi baza'!NE171="","",'Ümumi baza'!NE171)</f>
        <v/>
      </c>
      <c r="CH171" s="68" t="str">
        <f>IF('Ümumi baza'!NF171="","",'Ümumi baza'!NF171)</f>
        <v/>
      </c>
      <c r="CI171" s="68" t="str">
        <f>IF('Ümumi baza'!NG171="","",'Ümumi baza'!NG171)</f>
        <v/>
      </c>
      <c r="CJ171" s="69" t="e">
        <f t="shared" si="41"/>
        <v>#DIV/0!</v>
      </c>
      <c r="CK171" s="69" t="e">
        <f t="shared" si="42"/>
        <v>#DIV/0!</v>
      </c>
      <c r="CL171" s="69" t="e">
        <f t="shared" si="43"/>
        <v>#DIV/0!</v>
      </c>
      <c r="CM171" s="69" t="e">
        <f t="shared" si="44"/>
        <v>#DIV/0!</v>
      </c>
      <c r="CN171" s="69" t="e">
        <f t="shared" si="45"/>
        <v>#DIV/0!</v>
      </c>
      <c r="CO171" s="69" t="e">
        <f t="shared" si="46"/>
        <v>#DIV/0!</v>
      </c>
      <c r="CP171" s="69" t="e">
        <f t="shared" si="47"/>
        <v>#DIV/0!</v>
      </c>
    </row>
    <row r="172" spans="1:94" x14ac:dyDescent="0.3">
      <c r="A172" s="63"/>
      <c r="B172" s="68" t="s">
        <v>54</v>
      </c>
      <c r="C172" s="68" t="s">
        <v>88</v>
      </c>
      <c r="D172" s="68" t="str">
        <f>IF('Ümumi baza'!L172="","",'Ümumi baza'!L172)</f>
        <v/>
      </c>
      <c r="E172" s="68" t="str">
        <f>IF('Ümumi baza'!Y172="","",'Ümumi baza'!Y172)</f>
        <v/>
      </c>
      <c r="F172" s="68" t="str">
        <f>IF('Ümumi baza'!Z172="","",'Ümumi baza'!Z172)</f>
        <v/>
      </c>
      <c r="G172" s="68" t="str">
        <f>IF('Ümumi baza'!AA172="","",'Ümumi baza'!AA172)</f>
        <v/>
      </c>
      <c r="H172" s="68" t="str">
        <f>IF('Ümumi baza'!AB172="","",'Ümumi baza'!AB172)</f>
        <v/>
      </c>
      <c r="I172" s="68" t="str">
        <f>IF('Ümumi baza'!AC172="","",'Ümumi baza'!AC172)</f>
        <v/>
      </c>
      <c r="J172" s="68" t="str">
        <f>IF('Ümumi baza'!AD172="","",'Ümumi baza'!AD172)</f>
        <v/>
      </c>
      <c r="K172" s="68" t="str">
        <f>IF('Ümumi baza'!AQ172="","",'Ümumi baza'!AQ172)</f>
        <v/>
      </c>
      <c r="L172" s="68" t="str">
        <f>IF('Ümumi baza'!BD172="","",'Ümumi baza'!BD172)</f>
        <v/>
      </c>
      <c r="M172" s="68" t="str">
        <f>IF('Ümumi baza'!BE172="","",'Ümumi baza'!BE172)</f>
        <v/>
      </c>
      <c r="N172" s="68" t="str">
        <f>IF('Ümumi baza'!BF172="","",'Ümumi baza'!BF172)</f>
        <v/>
      </c>
      <c r="O172" s="68" t="str">
        <f>IF('Ümumi baza'!BG172="","",'Ümumi baza'!BG172)</f>
        <v/>
      </c>
      <c r="P172" s="68" t="str">
        <f>IF('Ümumi baza'!BH172="","",'Ümumi baza'!BH172)</f>
        <v/>
      </c>
      <c r="Q172" s="68" t="str">
        <f>IF('Ümumi baza'!BI172="","",'Ümumi baza'!BI172)</f>
        <v/>
      </c>
      <c r="R172" s="68" t="str">
        <f>IF('Ümumi baza'!BV172="","",'Ümumi baza'!BV172)</f>
        <v/>
      </c>
      <c r="S172" s="68" t="str">
        <f>IF('Ümumi baza'!CI172="","",'Ümumi baza'!CI172)</f>
        <v/>
      </c>
      <c r="T172" s="68" t="str">
        <f>IF('Ümumi baza'!CJ172="","",'Ümumi baza'!CJ172)</f>
        <v/>
      </c>
      <c r="U172" s="68" t="str">
        <f>IF('Ümumi baza'!CK172="","",'Ümumi baza'!CK172)</f>
        <v/>
      </c>
      <c r="V172" s="68" t="str">
        <f>IF('Ümumi baza'!CL172="","",'Ümumi baza'!CL172)</f>
        <v/>
      </c>
      <c r="W172" s="68" t="str">
        <f>IF('Ümumi baza'!CM172="","",'Ümumi baza'!CM172)</f>
        <v/>
      </c>
      <c r="X172" s="68" t="str">
        <f>IF('Ümumi baza'!CN172="","",'Ümumi baza'!CN172)</f>
        <v/>
      </c>
      <c r="Y172" s="68" t="str">
        <f>IF('Ümumi baza'!DA172="","",'Ümumi baza'!DA172)</f>
        <v/>
      </c>
      <c r="Z172" s="68" t="str">
        <f>IF('Ümumi baza'!DN172="","",'Ümumi baza'!DN172)</f>
        <v/>
      </c>
      <c r="AA172" s="68" t="str">
        <f>IF('Ümumi baza'!DO172="","",'Ümumi baza'!DO172)</f>
        <v/>
      </c>
      <c r="AB172" s="68" t="str">
        <f>IF('Ümumi baza'!DP172="","",'Ümumi baza'!DP172)</f>
        <v/>
      </c>
      <c r="AC172" s="68" t="str">
        <f>IF('Ümumi baza'!DQ172="","",'Ümumi baza'!DQ172)</f>
        <v/>
      </c>
      <c r="AD172" s="68" t="str">
        <f>IF('Ümumi baza'!DR172="","",'Ümumi baza'!DR172)</f>
        <v/>
      </c>
      <c r="AE172" s="68" t="str">
        <f>IF('Ümumi baza'!DS172="","",'Ümumi baza'!DS172)</f>
        <v/>
      </c>
      <c r="AF172" s="68" t="str">
        <f>IF('Ümumi baza'!EF172="","",'Ümumi baza'!EF172)</f>
        <v/>
      </c>
      <c r="AG172" s="68" t="str">
        <f>IF('Ümumi baza'!ES172="","",'Ümumi baza'!ES172)</f>
        <v/>
      </c>
      <c r="AH172" s="68" t="str">
        <f>IF('Ümumi baza'!ET172="","",'Ümumi baza'!ET172)</f>
        <v/>
      </c>
      <c r="AI172" s="68" t="str">
        <f>IF('Ümumi baza'!EU172="","",'Ümumi baza'!EU172)</f>
        <v/>
      </c>
      <c r="AJ172" s="68" t="str">
        <f>IF('Ümumi baza'!EV172="","",'Ümumi baza'!EV172)</f>
        <v/>
      </c>
      <c r="AK172" s="68" t="str">
        <f>IF('Ümumi baza'!EW172="","",'Ümumi baza'!EW172)</f>
        <v/>
      </c>
      <c r="AL172" s="68" t="str">
        <f>IF('Ümumi baza'!EX172="","",'Ümumi baza'!EX172)</f>
        <v/>
      </c>
      <c r="AM172" s="68" t="str">
        <f>IF('Ümumi baza'!FK172="","",'Ümumi baza'!FK172)</f>
        <v/>
      </c>
      <c r="AN172" s="68" t="str">
        <f>IF('Ümumi baza'!FX172="","",'Ümumi baza'!FX172)</f>
        <v/>
      </c>
      <c r="AO172" s="68" t="str">
        <f>IF('Ümumi baza'!FY172="","",'Ümumi baza'!FY172)</f>
        <v/>
      </c>
      <c r="AP172" s="68" t="str">
        <f>IF('Ümumi baza'!FZ172="","",'Ümumi baza'!FZ172)</f>
        <v/>
      </c>
      <c r="AQ172" s="68" t="str">
        <f>IF('Ümumi baza'!GA172="","",'Ümumi baza'!GA172)</f>
        <v/>
      </c>
      <c r="AR172" s="68" t="str">
        <f>IF('Ümumi baza'!GB172="","",'Ümumi baza'!GB172)</f>
        <v/>
      </c>
      <c r="AS172" s="68" t="str">
        <f>IF('Ümumi baza'!GC172="","",'Ümumi baza'!GC172)</f>
        <v/>
      </c>
      <c r="AT172" s="68" t="str">
        <f>IF('Ümumi baza'!GP172="","",'Ümumi baza'!GP172)</f>
        <v/>
      </c>
      <c r="AU172" s="68" t="str">
        <f>IF('Ümumi baza'!HC172="","",'Ümumi baza'!HC172)</f>
        <v/>
      </c>
      <c r="AV172" s="68" t="str">
        <f>IF('Ümumi baza'!HD172="","",'Ümumi baza'!HD172)</f>
        <v/>
      </c>
      <c r="AW172" s="68" t="str">
        <f>IF('Ümumi baza'!HE172="","",'Ümumi baza'!HE172)</f>
        <v/>
      </c>
      <c r="AX172" s="68" t="str">
        <f>IF('Ümumi baza'!HF172="","",'Ümumi baza'!HF172)</f>
        <v/>
      </c>
      <c r="AY172" s="68" t="str">
        <f>IF('Ümumi baza'!HG172="","",'Ümumi baza'!HG172)</f>
        <v/>
      </c>
      <c r="AZ172" s="68" t="str">
        <f>IF('Ümumi baza'!HH172="","",'Ümumi baza'!HH172)</f>
        <v/>
      </c>
      <c r="BA172" s="68" t="str">
        <f>IF('Ümumi baza'!HU172="","",'Ümumi baza'!HU172)</f>
        <v/>
      </c>
      <c r="BB172" s="68" t="str">
        <f>IF('Ümumi baza'!IH172="","",'Ümumi baza'!IH172)</f>
        <v/>
      </c>
      <c r="BC172" s="68" t="str">
        <f>IF('Ümumi baza'!II172="","",'Ümumi baza'!II172)</f>
        <v/>
      </c>
      <c r="BD172" s="68" t="str">
        <f>IF('Ümumi baza'!IJ172="","",'Ümumi baza'!IJ172)</f>
        <v/>
      </c>
      <c r="BE172" s="68" t="str">
        <f>IF('Ümumi baza'!IK172="","",'Ümumi baza'!IK172)</f>
        <v/>
      </c>
      <c r="BF172" s="68" t="str">
        <f>IF('Ümumi baza'!IL172="","",'Ümumi baza'!IL172)</f>
        <v/>
      </c>
      <c r="BG172" s="68" t="str">
        <f>IF('Ümumi baza'!IM172="","",'Ümumi baza'!IM172)</f>
        <v/>
      </c>
      <c r="BH172" s="68" t="str">
        <f>IF('Ümumi baza'!IZ172="","",'Ümumi baza'!IZ172)</f>
        <v/>
      </c>
      <c r="BI172" s="68" t="str">
        <f>IF('Ümumi baza'!JM172="","",'Ümumi baza'!JM172)</f>
        <v/>
      </c>
      <c r="BJ172" s="68" t="str">
        <f>IF('Ümumi baza'!JN172="","",'Ümumi baza'!JN172)</f>
        <v/>
      </c>
      <c r="BK172" s="68" t="str">
        <f>IF('Ümumi baza'!JO172="","",'Ümumi baza'!JO172)</f>
        <v/>
      </c>
      <c r="BL172" s="68" t="str">
        <f>IF('Ümumi baza'!JP172="","",'Ümumi baza'!JP172)</f>
        <v/>
      </c>
      <c r="BM172" s="68" t="str">
        <f>IF('Ümumi baza'!JQ172="","",'Ümumi baza'!JQ172)</f>
        <v/>
      </c>
      <c r="BN172" s="68" t="str">
        <f>IF('Ümumi baza'!JR172="","",'Ümumi baza'!JR172)</f>
        <v/>
      </c>
      <c r="BO172" s="68" t="str">
        <f>IF('Ümumi baza'!KE172="","",'Ümumi baza'!KE172)</f>
        <v/>
      </c>
      <c r="BP172" s="68" t="str">
        <f>IF('Ümumi baza'!KR172="","",'Ümumi baza'!KR172)</f>
        <v/>
      </c>
      <c r="BQ172" s="68" t="str">
        <f>IF('Ümumi baza'!KS172="","",'Ümumi baza'!KS172)</f>
        <v/>
      </c>
      <c r="BR172" s="68" t="str">
        <f>IF('Ümumi baza'!KT172="","",'Ümumi baza'!KT172)</f>
        <v/>
      </c>
      <c r="BS172" s="68" t="str">
        <f>IF('Ümumi baza'!KU172="","",'Ümumi baza'!KU172)</f>
        <v/>
      </c>
      <c r="BT172" s="68" t="str">
        <f>IF('Ümumi baza'!KV172="","",'Ümumi baza'!KV172)</f>
        <v/>
      </c>
      <c r="BU172" s="68" t="str">
        <f>IF('Ümumi baza'!KW172="","",'Ümumi baza'!KW172)</f>
        <v/>
      </c>
      <c r="BV172" s="68" t="str">
        <f>IF('Ümumi baza'!LJ172="","",'Ümumi baza'!LJ172)</f>
        <v/>
      </c>
      <c r="BW172" s="68" t="str">
        <f>IF('Ümumi baza'!LW172="","",'Ümumi baza'!LW172)</f>
        <v/>
      </c>
      <c r="BX172" s="68" t="str">
        <f>IF('Ümumi baza'!LX172="","",'Ümumi baza'!LX172)</f>
        <v/>
      </c>
      <c r="BY172" s="68" t="str">
        <f>IF('Ümumi baza'!LY172="","",'Ümumi baza'!LY172)</f>
        <v/>
      </c>
      <c r="BZ172" s="68" t="str">
        <f>IF('Ümumi baza'!LZ172="","",'Ümumi baza'!LZ172)</f>
        <v/>
      </c>
      <c r="CA172" s="68" t="str">
        <f>IF('Ümumi baza'!MA172="","",'Ümumi baza'!MA172)</f>
        <v/>
      </c>
      <c r="CB172" s="68" t="str">
        <f>IF('Ümumi baza'!MB172="","",'Ümumi baza'!MB172)</f>
        <v/>
      </c>
      <c r="CC172" s="68" t="str">
        <f>IF('Ümumi baza'!MO172="","",'Ümumi baza'!MO172)</f>
        <v/>
      </c>
      <c r="CD172" s="68" t="str">
        <f>IF('Ümumi baza'!NB172="","",'Ümumi baza'!NB172)</f>
        <v/>
      </c>
      <c r="CE172" s="68" t="str">
        <f>IF('Ümumi baza'!NC172="","",'Ümumi baza'!NC172)</f>
        <v/>
      </c>
      <c r="CF172" s="68" t="str">
        <f>IF('Ümumi baza'!ND172="","",'Ümumi baza'!ND172)</f>
        <v/>
      </c>
      <c r="CG172" s="68" t="str">
        <f>IF('Ümumi baza'!NE172="","",'Ümumi baza'!NE172)</f>
        <v/>
      </c>
      <c r="CH172" s="68" t="str">
        <f>IF('Ümumi baza'!NF172="","",'Ümumi baza'!NF172)</f>
        <v/>
      </c>
      <c r="CI172" s="68" t="str">
        <f>IF('Ümumi baza'!NG172="","",'Ümumi baza'!NG172)</f>
        <v/>
      </c>
      <c r="CJ172" s="69" t="e">
        <f t="shared" si="41"/>
        <v>#DIV/0!</v>
      </c>
      <c r="CK172" s="69" t="e">
        <f t="shared" si="42"/>
        <v>#DIV/0!</v>
      </c>
      <c r="CL172" s="69" t="e">
        <f t="shared" si="43"/>
        <v>#DIV/0!</v>
      </c>
      <c r="CM172" s="69" t="e">
        <f t="shared" si="44"/>
        <v>#DIV/0!</v>
      </c>
      <c r="CN172" s="69" t="e">
        <f t="shared" si="45"/>
        <v>#DIV/0!</v>
      </c>
      <c r="CO172" s="69" t="e">
        <f t="shared" si="46"/>
        <v>#DIV/0!</v>
      </c>
      <c r="CP172" s="69" t="e">
        <f t="shared" si="47"/>
        <v>#DIV/0!</v>
      </c>
    </row>
    <row r="173" spans="1:94" x14ac:dyDescent="0.3">
      <c r="A173" s="63"/>
      <c r="B173" s="68" t="s">
        <v>54</v>
      </c>
      <c r="C173" s="68" t="s">
        <v>89</v>
      </c>
      <c r="D173" s="68" t="str">
        <f>IF('Ümumi baza'!L173="","",'Ümumi baza'!L173)</f>
        <v/>
      </c>
      <c r="E173" s="68" t="str">
        <f>IF('Ümumi baza'!Y173="","",'Ümumi baza'!Y173)</f>
        <v/>
      </c>
      <c r="F173" s="68" t="str">
        <f>IF('Ümumi baza'!Z173="","",'Ümumi baza'!Z173)</f>
        <v/>
      </c>
      <c r="G173" s="68" t="str">
        <f>IF('Ümumi baza'!AA173="","",'Ümumi baza'!AA173)</f>
        <v/>
      </c>
      <c r="H173" s="68" t="str">
        <f>IF('Ümumi baza'!AB173="","",'Ümumi baza'!AB173)</f>
        <v/>
      </c>
      <c r="I173" s="68" t="str">
        <f>IF('Ümumi baza'!AC173="","",'Ümumi baza'!AC173)</f>
        <v/>
      </c>
      <c r="J173" s="68" t="str">
        <f>IF('Ümumi baza'!AD173="","",'Ümumi baza'!AD173)</f>
        <v/>
      </c>
      <c r="K173" s="68" t="str">
        <f>IF('Ümumi baza'!AQ173="","",'Ümumi baza'!AQ173)</f>
        <v/>
      </c>
      <c r="L173" s="68" t="str">
        <f>IF('Ümumi baza'!BD173="","",'Ümumi baza'!BD173)</f>
        <v/>
      </c>
      <c r="M173" s="68" t="str">
        <f>IF('Ümumi baza'!BE173="","",'Ümumi baza'!BE173)</f>
        <v/>
      </c>
      <c r="N173" s="68" t="str">
        <f>IF('Ümumi baza'!BF173="","",'Ümumi baza'!BF173)</f>
        <v/>
      </c>
      <c r="O173" s="68" t="str">
        <f>IF('Ümumi baza'!BG173="","",'Ümumi baza'!BG173)</f>
        <v/>
      </c>
      <c r="P173" s="68" t="str">
        <f>IF('Ümumi baza'!BH173="","",'Ümumi baza'!BH173)</f>
        <v/>
      </c>
      <c r="Q173" s="68" t="str">
        <f>IF('Ümumi baza'!BI173="","",'Ümumi baza'!BI173)</f>
        <v/>
      </c>
      <c r="R173" s="68" t="str">
        <f>IF('Ümumi baza'!BV173="","",'Ümumi baza'!BV173)</f>
        <v/>
      </c>
      <c r="S173" s="68" t="str">
        <f>IF('Ümumi baza'!CI173="","",'Ümumi baza'!CI173)</f>
        <v/>
      </c>
      <c r="T173" s="68" t="str">
        <f>IF('Ümumi baza'!CJ173="","",'Ümumi baza'!CJ173)</f>
        <v/>
      </c>
      <c r="U173" s="68" t="str">
        <f>IF('Ümumi baza'!CK173="","",'Ümumi baza'!CK173)</f>
        <v/>
      </c>
      <c r="V173" s="68" t="str">
        <f>IF('Ümumi baza'!CL173="","",'Ümumi baza'!CL173)</f>
        <v/>
      </c>
      <c r="W173" s="68" t="str">
        <f>IF('Ümumi baza'!CM173="","",'Ümumi baza'!CM173)</f>
        <v/>
      </c>
      <c r="X173" s="68" t="str">
        <f>IF('Ümumi baza'!CN173="","",'Ümumi baza'!CN173)</f>
        <v/>
      </c>
      <c r="Y173" s="68" t="str">
        <f>IF('Ümumi baza'!DA173="","",'Ümumi baza'!DA173)</f>
        <v/>
      </c>
      <c r="Z173" s="68" t="str">
        <f>IF('Ümumi baza'!DN173="","",'Ümumi baza'!DN173)</f>
        <v/>
      </c>
      <c r="AA173" s="68" t="str">
        <f>IF('Ümumi baza'!DO173="","",'Ümumi baza'!DO173)</f>
        <v/>
      </c>
      <c r="AB173" s="68" t="str">
        <f>IF('Ümumi baza'!DP173="","",'Ümumi baza'!DP173)</f>
        <v/>
      </c>
      <c r="AC173" s="68" t="str">
        <f>IF('Ümumi baza'!DQ173="","",'Ümumi baza'!DQ173)</f>
        <v/>
      </c>
      <c r="AD173" s="68" t="str">
        <f>IF('Ümumi baza'!DR173="","",'Ümumi baza'!DR173)</f>
        <v/>
      </c>
      <c r="AE173" s="68" t="str">
        <f>IF('Ümumi baza'!DS173="","",'Ümumi baza'!DS173)</f>
        <v/>
      </c>
      <c r="AF173" s="68" t="str">
        <f>IF('Ümumi baza'!EF173="","",'Ümumi baza'!EF173)</f>
        <v/>
      </c>
      <c r="AG173" s="68" t="str">
        <f>IF('Ümumi baza'!ES173="","",'Ümumi baza'!ES173)</f>
        <v/>
      </c>
      <c r="AH173" s="68" t="str">
        <f>IF('Ümumi baza'!ET173="","",'Ümumi baza'!ET173)</f>
        <v/>
      </c>
      <c r="AI173" s="68" t="str">
        <f>IF('Ümumi baza'!EU173="","",'Ümumi baza'!EU173)</f>
        <v/>
      </c>
      <c r="AJ173" s="68" t="str">
        <f>IF('Ümumi baza'!EV173="","",'Ümumi baza'!EV173)</f>
        <v/>
      </c>
      <c r="AK173" s="68" t="str">
        <f>IF('Ümumi baza'!EW173="","",'Ümumi baza'!EW173)</f>
        <v/>
      </c>
      <c r="AL173" s="68" t="str">
        <f>IF('Ümumi baza'!EX173="","",'Ümumi baza'!EX173)</f>
        <v/>
      </c>
      <c r="AM173" s="68" t="str">
        <f>IF('Ümumi baza'!FK173="","",'Ümumi baza'!FK173)</f>
        <v/>
      </c>
      <c r="AN173" s="68" t="str">
        <f>IF('Ümumi baza'!FX173="","",'Ümumi baza'!FX173)</f>
        <v/>
      </c>
      <c r="AO173" s="68" t="str">
        <f>IF('Ümumi baza'!FY173="","",'Ümumi baza'!FY173)</f>
        <v/>
      </c>
      <c r="AP173" s="68" t="str">
        <f>IF('Ümumi baza'!FZ173="","",'Ümumi baza'!FZ173)</f>
        <v/>
      </c>
      <c r="AQ173" s="68" t="str">
        <f>IF('Ümumi baza'!GA173="","",'Ümumi baza'!GA173)</f>
        <v/>
      </c>
      <c r="AR173" s="68" t="str">
        <f>IF('Ümumi baza'!GB173="","",'Ümumi baza'!GB173)</f>
        <v/>
      </c>
      <c r="AS173" s="68" t="str">
        <f>IF('Ümumi baza'!GC173="","",'Ümumi baza'!GC173)</f>
        <v/>
      </c>
      <c r="AT173" s="68" t="str">
        <f>IF('Ümumi baza'!GP173="","",'Ümumi baza'!GP173)</f>
        <v/>
      </c>
      <c r="AU173" s="68" t="str">
        <f>IF('Ümumi baza'!HC173="","",'Ümumi baza'!HC173)</f>
        <v/>
      </c>
      <c r="AV173" s="68" t="str">
        <f>IF('Ümumi baza'!HD173="","",'Ümumi baza'!HD173)</f>
        <v/>
      </c>
      <c r="AW173" s="68" t="str">
        <f>IF('Ümumi baza'!HE173="","",'Ümumi baza'!HE173)</f>
        <v/>
      </c>
      <c r="AX173" s="68" t="str">
        <f>IF('Ümumi baza'!HF173="","",'Ümumi baza'!HF173)</f>
        <v/>
      </c>
      <c r="AY173" s="68" t="str">
        <f>IF('Ümumi baza'!HG173="","",'Ümumi baza'!HG173)</f>
        <v/>
      </c>
      <c r="AZ173" s="68" t="str">
        <f>IF('Ümumi baza'!HH173="","",'Ümumi baza'!HH173)</f>
        <v/>
      </c>
      <c r="BA173" s="68" t="str">
        <f>IF('Ümumi baza'!HU173="","",'Ümumi baza'!HU173)</f>
        <v/>
      </c>
      <c r="BB173" s="68" t="str">
        <f>IF('Ümumi baza'!IH173="","",'Ümumi baza'!IH173)</f>
        <v/>
      </c>
      <c r="BC173" s="68" t="str">
        <f>IF('Ümumi baza'!II173="","",'Ümumi baza'!II173)</f>
        <v/>
      </c>
      <c r="BD173" s="68" t="str">
        <f>IF('Ümumi baza'!IJ173="","",'Ümumi baza'!IJ173)</f>
        <v/>
      </c>
      <c r="BE173" s="68" t="str">
        <f>IF('Ümumi baza'!IK173="","",'Ümumi baza'!IK173)</f>
        <v/>
      </c>
      <c r="BF173" s="68" t="str">
        <f>IF('Ümumi baza'!IL173="","",'Ümumi baza'!IL173)</f>
        <v/>
      </c>
      <c r="BG173" s="68" t="str">
        <f>IF('Ümumi baza'!IM173="","",'Ümumi baza'!IM173)</f>
        <v/>
      </c>
      <c r="BH173" s="68" t="str">
        <f>IF('Ümumi baza'!IZ173="","",'Ümumi baza'!IZ173)</f>
        <v/>
      </c>
      <c r="BI173" s="68" t="str">
        <f>IF('Ümumi baza'!JM173="","",'Ümumi baza'!JM173)</f>
        <v/>
      </c>
      <c r="BJ173" s="68" t="str">
        <f>IF('Ümumi baza'!JN173="","",'Ümumi baza'!JN173)</f>
        <v/>
      </c>
      <c r="BK173" s="68" t="str">
        <f>IF('Ümumi baza'!JO173="","",'Ümumi baza'!JO173)</f>
        <v/>
      </c>
      <c r="BL173" s="68" t="str">
        <f>IF('Ümumi baza'!JP173="","",'Ümumi baza'!JP173)</f>
        <v/>
      </c>
      <c r="BM173" s="68" t="str">
        <f>IF('Ümumi baza'!JQ173="","",'Ümumi baza'!JQ173)</f>
        <v/>
      </c>
      <c r="BN173" s="68" t="str">
        <f>IF('Ümumi baza'!JR173="","",'Ümumi baza'!JR173)</f>
        <v/>
      </c>
      <c r="BO173" s="68" t="str">
        <f>IF('Ümumi baza'!KE173="","",'Ümumi baza'!KE173)</f>
        <v/>
      </c>
      <c r="BP173" s="68" t="str">
        <f>IF('Ümumi baza'!KR173="","",'Ümumi baza'!KR173)</f>
        <v/>
      </c>
      <c r="BQ173" s="68" t="str">
        <f>IF('Ümumi baza'!KS173="","",'Ümumi baza'!KS173)</f>
        <v/>
      </c>
      <c r="BR173" s="68" t="str">
        <f>IF('Ümumi baza'!KT173="","",'Ümumi baza'!KT173)</f>
        <v/>
      </c>
      <c r="BS173" s="68" t="str">
        <f>IF('Ümumi baza'!KU173="","",'Ümumi baza'!KU173)</f>
        <v/>
      </c>
      <c r="BT173" s="68" t="str">
        <f>IF('Ümumi baza'!KV173="","",'Ümumi baza'!KV173)</f>
        <v/>
      </c>
      <c r="BU173" s="68" t="str">
        <f>IF('Ümumi baza'!KW173="","",'Ümumi baza'!KW173)</f>
        <v/>
      </c>
      <c r="BV173" s="68" t="str">
        <f>IF('Ümumi baza'!LJ173="","",'Ümumi baza'!LJ173)</f>
        <v/>
      </c>
      <c r="BW173" s="68" t="str">
        <f>IF('Ümumi baza'!LW173="","",'Ümumi baza'!LW173)</f>
        <v/>
      </c>
      <c r="BX173" s="68" t="str">
        <f>IF('Ümumi baza'!LX173="","",'Ümumi baza'!LX173)</f>
        <v/>
      </c>
      <c r="BY173" s="68" t="str">
        <f>IF('Ümumi baza'!LY173="","",'Ümumi baza'!LY173)</f>
        <v/>
      </c>
      <c r="BZ173" s="68" t="str">
        <f>IF('Ümumi baza'!LZ173="","",'Ümumi baza'!LZ173)</f>
        <v/>
      </c>
      <c r="CA173" s="68" t="str">
        <f>IF('Ümumi baza'!MA173="","",'Ümumi baza'!MA173)</f>
        <v/>
      </c>
      <c r="CB173" s="68" t="str">
        <f>IF('Ümumi baza'!MB173="","",'Ümumi baza'!MB173)</f>
        <v/>
      </c>
      <c r="CC173" s="68" t="str">
        <f>IF('Ümumi baza'!MO173="","",'Ümumi baza'!MO173)</f>
        <v/>
      </c>
      <c r="CD173" s="68" t="str">
        <f>IF('Ümumi baza'!NB173="","",'Ümumi baza'!NB173)</f>
        <v/>
      </c>
      <c r="CE173" s="68" t="str">
        <f>IF('Ümumi baza'!NC173="","",'Ümumi baza'!NC173)</f>
        <v/>
      </c>
      <c r="CF173" s="68" t="str">
        <f>IF('Ümumi baza'!ND173="","",'Ümumi baza'!ND173)</f>
        <v/>
      </c>
      <c r="CG173" s="68" t="str">
        <f>IF('Ümumi baza'!NE173="","",'Ümumi baza'!NE173)</f>
        <v/>
      </c>
      <c r="CH173" s="68" t="str">
        <f>IF('Ümumi baza'!NF173="","",'Ümumi baza'!NF173)</f>
        <v/>
      </c>
      <c r="CI173" s="68" t="str">
        <f>IF('Ümumi baza'!NG173="","",'Ümumi baza'!NG173)</f>
        <v/>
      </c>
      <c r="CJ173" s="69" t="e">
        <f t="shared" si="41"/>
        <v>#DIV/0!</v>
      </c>
      <c r="CK173" s="69" t="e">
        <f t="shared" si="42"/>
        <v>#DIV/0!</v>
      </c>
      <c r="CL173" s="69" t="e">
        <f t="shared" si="43"/>
        <v>#DIV/0!</v>
      </c>
      <c r="CM173" s="69" t="e">
        <f t="shared" si="44"/>
        <v>#DIV/0!</v>
      </c>
      <c r="CN173" s="69" t="e">
        <f t="shared" si="45"/>
        <v>#DIV/0!</v>
      </c>
      <c r="CO173" s="69" t="e">
        <f t="shared" si="46"/>
        <v>#DIV/0!</v>
      </c>
      <c r="CP173" s="69" t="e">
        <f t="shared" si="47"/>
        <v>#DIV/0!</v>
      </c>
    </row>
    <row r="174" spans="1:94" x14ac:dyDescent="0.3">
      <c r="A174" s="63"/>
      <c r="B174" s="68" t="s">
        <v>54</v>
      </c>
      <c r="C174" s="68" t="s">
        <v>90</v>
      </c>
      <c r="D174" s="68" t="str">
        <f>IF('Ümumi baza'!L174="","",'Ümumi baza'!L174)</f>
        <v/>
      </c>
      <c r="E174" s="68" t="str">
        <f>IF('Ümumi baza'!Y174="","",'Ümumi baza'!Y174)</f>
        <v/>
      </c>
      <c r="F174" s="68" t="str">
        <f>IF('Ümumi baza'!Z174="","",'Ümumi baza'!Z174)</f>
        <v/>
      </c>
      <c r="G174" s="68" t="str">
        <f>IF('Ümumi baza'!AA174="","",'Ümumi baza'!AA174)</f>
        <v/>
      </c>
      <c r="H174" s="68" t="str">
        <f>IF('Ümumi baza'!AB174="","",'Ümumi baza'!AB174)</f>
        <v/>
      </c>
      <c r="I174" s="68" t="str">
        <f>IF('Ümumi baza'!AC174="","",'Ümumi baza'!AC174)</f>
        <v/>
      </c>
      <c r="J174" s="68" t="str">
        <f>IF('Ümumi baza'!AD174="","",'Ümumi baza'!AD174)</f>
        <v/>
      </c>
      <c r="K174" s="68" t="str">
        <f>IF('Ümumi baza'!AQ174="","",'Ümumi baza'!AQ174)</f>
        <v/>
      </c>
      <c r="L174" s="68" t="str">
        <f>IF('Ümumi baza'!BD174="","",'Ümumi baza'!BD174)</f>
        <v/>
      </c>
      <c r="M174" s="68" t="str">
        <f>IF('Ümumi baza'!BE174="","",'Ümumi baza'!BE174)</f>
        <v/>
      </c>
      <c r="N174" s="68" t="str">
        <f>IF('Ümumi baza'!BF174="","",'Ümumi baza'!BF174)</f>
        <v/>
      </c>
      <c r="O174" s="68" t="str">
        <f>IF('Ümumi baza'!BG174="","",'Ümumi baza'!BG174)</f>
        <v/>
      </c>
      <c r="P174" s="68" t="str">
        <f>IF('Ümumi baza'!BH174="","",'Ümumi baza'!BH174)</f>
        <v/>
      </c>
      <c r="Q174" s="68" t="str">
        <f>IF('Ümumi baza'!BI174="","",'Ümumi baza'!BI174)</f>
        <v/>
      </c>
      <c r="R174" s="68" t="str">
        <f>IF('Ümumi baza'!BV174="","",'Ümumi baza'!BV174)</f>
        <v/>
      </c>
      <c r="S174" s="68" t="str">
        <f>IF('Ümumi baza'!CI174="","",'Ümumi baza'!CI174)</f>
        <v/>
      </c>
      <c r="T174" s="68" t="str">
        <f>IF('Ümumi baza'!CJ174="","",'Ümumi baza'!CJ174)</f>
        <v/>
      </c>
      <c r="U174" s="68" t="str">
        <f>IF('Ümumi baza'!CK174="","",'Ümumi baza'!CK174)</f>
        <v/>
      </c>
      <c r="V174" s="68" t="str">
        <f>IF('Ümumi baza'!CL174="","",'Ümumi baza'!CL174)</f>
        <v/>
      </c>
      <c r="W174" s="68" t="str">
        <f>IF('Ümumi baza'!CM174="","",'Ümumi baza'!CM174)</f>
        <v/>
      </c>
      <c r="X174" s="68" t="str">
        <f>IF('Ümumi baza'!CN174="","",'Ümumi baza'!CN174)</f>
        <v/>
      </c>
      <c r="Y174" s="68" t="str">
        <f>IF('Ümumi baza'!DA174="","",'Ümumi baza'!DA174)</f>
        <v/>
      </c>
      <c r="Z174" s="68" t="str">
        <f>IF('Ümumi baza'!DN174="","",'Ümumi baza'!DN174)</f>
        <v/>
      </c>
      <c r="AA174" s="68" t="str">
        <f>IF('Ümumi baza'!DO174="","",'Ümumi baza'!DO174)</f>
        <v/>
      </c>
      <c r="AB174" s="68" t="str">
        <f>IF('Ümumi baza'!DP174="","",'Ümumi baza'!DP174)</f>
        <v/>
      </c>
      <c r="AC174" s="68" t="str">
        <f>IF('Ümumi baza'!DQ174="","",'Ümumi baza'!DQ174)</f>
        <v/>
      </c>
      <c r="AD174" s="68" t="str">
        <f>IF('Ümumi baza'!DR174="","",'Ümumi baza'!DR174)</f>
        <v/>
      </c>
      <c r="AE174" s="68" t="str">
        <f>IF('Ümumi baza'!DS174="","",'Ümumi baza'!DS174)</f>
        <v/>
      </c>
      <c r="AF174" s="68" t="str">
        <f>IF('Ümumi baza'!EF174="","",'Ümumi baza'!EF174)</f>
        <v/>
      </c>
      <c r="AG174" s="68" t="str">
        <f>IF('Ümumi baza'!ES174="","",'Ümumi baza'!ES174)</f>
        <v/>
      </c>
      <c r="AH174" s="68" t="str">
        <f>IF('Ümumi baza'!ET174="","",'Ümumi baza'!ET174)</f>
        <v/>
      </c>
      <c r="AI174" s="68" t="str">
        <f>IF('Ümumi baza'!EU174="","",'Ümumi baza'!EU174)</f>
        <v/>
      </c>
      <c r="AJ174" s="68" t="str">
        <f>IF('Ümumi baza'!EV174="","",'Ümumi baza'!EV174)</f>
        <v/>
      </c>
      <c r="AK174" s="68" t="str">
        <f>IF('Ümumi baza'!EW174="","",'Ümumi baza'!EW174)</f>
        <v/>
      </c>
      <c r="AL174" s="68" t="str">
        <f>IF('Ümumi baza'!EX174="","",'Ümumi baza'!EX174)</f>
        <v/>
      </c>
      <c r="AM174" s="68" t="str">
        <f>IF('Ümumi baza'!FK174="","",'Ümumi baza'!FK174)</f>
        <v/>
      </c>
      <c r="AN174" s="68" t="str">
        <f>IF('Ümumi baza'!FX174="","",'Ümumi baza'!FX174)</f>
        <v/>
      </c>
      <c r="AO174" s="68" t="str">
        <f>IF('Ümumi baza'!FY174="","",'Ümumi baza'!FY174)</f>
        <v/>
      </c>
      <c r="AP174" s="68" t="str">
        <f>IF('Ümumi baza'!FZ174="","",'Ümumi baza'!FZ174)</f>
        <v/>
      </c>
      <c r="AQ174" s="68" t="str">
        <f>IF('Ümumi baza'!GA174="","",'Ümumi baza'!GA174)</f>
        <v/>
      </c>
      <c r="AR174" s="68" t="str">
        <f>IF('Ümumi baza'!GB174="","",'Ümumi baza'!GB174)</f>
        <v/>
      </c>
      <c r="AS174" s="68" t="str">
        <f>IF('Ümumi baza'!GC174="","",'Ümumi baza'!GC174)</f>
        <v/>
      </c>
      <c r="AT174" s="68" t="str">
        <f>IF('Ümumi baza'!GP174="","",'Ümumi baza'!GP174)</f>
        <v/>
      </c>
      <c r="AU174" s="68" t="str">
        <f>IF('Ümumi baza'!HC174="","",'Ümumi baza'!HC174)</f>
        <v/>
      </c>
      <c r="AV174" s="68" t="str">
        <f>IF('Ümumi baza'!HD174="","",'Ümumi baza'!HD174)</f>
        <v/>
      </c>
      <c r="AW174" s="68" t="str">
        <f>IF('Ümumi baza'!HE174="","",'Ümumi baza'!HE174)</f>
        <v/>
      </c>
      <c r="AX174" s="68" t="str">
        <f>IF('Ümumi baza'!HF174="","",'Ümumi baza'!HF174)</f>
        <v/>
      </c>
      <c r="AY174" s="68" t="str">
        <f>IF('Ümumi baza'!HG174="","",'Ümumi baza'!HG174)</f>
        <v/>
      </c>
      <c r="AZ174" s="68" t="str">
        <f>IF('Ümumi baza'!HH174="","",'Ümumi baza'!HH174)</f>
        <v/>
      </c>
      <c r="BA174" s="68" t="str">
        <f>IF('Ümumi baza'!HU174="","",'Ümumi baza'!HU174)</f>
        <v/>
      </c>
      <c r="BB174" s="68" t="str">
        <f>IF('Ümumi baza'!IH174="","",'Ümumi baza'!IH174)</f>
        <v/>
      </c>
      <c r="BC174" s="68" t="str">
        <f>IF('Ümumi baza'!II174="","",'Ümumi baza'!II174)</f>
        <v/>
      </c>
      <c r="BD174" s="68" t="str">
        <f>IF('Ümumi baza'!IJ174="","",'Ümumi baza'!IJ174)</f>
        <v/>
      </c>
      <c r="BE174" s="68" t="str">
        <f>IF('Ümumi baza'!IK174="","",'Ümumi baza'!IK174)</f>
        <v/>
      </c>
      <c r="BF174" s="68" t="str">
        <f>IF('Ümumi baza'!IL174="","",'Ümumi baza'!IL174)</f>
        <v/>
      </c>
      <c r="BG174" s="68" t="str">
        <f>IF('Ümumi baza'!IM174="","",'Ümumi baza'!IM174)</f>
        <v/>
      </c>
      <c r="BH174" s="68" t="str">
        <f>IF('Ümumi baza'!IZ174="","",'Ümumi baza'!IZ174)</f>
        <v/>
      </c>
      <c r="BI174" s="68" t="str">
        <f>IF('Ümumi baza'!JM174="","",'Ümumi baza'!JM174)</f>
        <v/>
      </c>
      <c r="BJ174" s="68" t="str">
        <f>IF('Ümumi baza'!JN174="","",'Ümumi baza'!JN174)</f>
        <v/>
      </c>
      <c r="BK174" s="68" t="str">
        <f>IF('Ümumi baza'!JO174="","",'Ümumi baza'!JO174)</f>
        <v/>
      </c>
      <c r="BL174" s="68" t="str">
        <f>IF('Ümumi baza'!JP174="","",'Ümumi baza'!JP174)</f>
        <v/>
      </c>
      <c r="BM174" s="68" t="str">
        <f>IF('Ümumi baza'!JQ174="","",'Ümumi baza'!JQ174)</f>
        <v/>
      </c>
      <c r="BN174" s="68" t="str">
        <f>IF('Ümumi baza'!JR174="","",'Ümumi baza'!JR174)</f>
        <v/>
      </c>
      <c r="BO174" s="68" t="str">
        <f>IF('Ümumi baza'!KE174="","",'Ümumi baza'!KE174)</f>
        <v/>
      </c>
      <c r="BP174" s="68" t="str">
        <f>IF('Ümumi baza'!KR174="","",'Ümumi baza'!KR174)</f>
        <v/>
      </c>
      <c r="BQ174" s="68" t="str">
        <f>IF('Ümumi baza'!KS174="","",'Ümumi baza'!KS174)</f>
        <v/>
      </c>
      <c r="BR174" s="68" t="str">
        <f>IF('Ümumi baza'!KT174="","",'Ümumi baza'!KT174)</f>
        <v/>
      </c>
      <c r="BS174" s="68" t="str">
        <f>IF('Ümumi baza'!KU174="","",'Ümumi baza'!KU174)</f>
        <v/>
      </c>
      <c r="BT174" s="68" t="str">
        <f>IF('Ümumi baza'!KV174="","",'Ümumi baza'!KV174)</f>
        <v/>
      </c>
      <c r="BU174" s="68" t="str">
        <f>IF('Ümumi baza'!KW174="","",'Ümumi baza'!KW174)</f>
        <v/>
      </c>
      <c r="BV174" s="68" t="str">
        <f>IF('Ümumi baza'!LJ174="","",'Ümumi baza'!LJ174)</f>
        <v/>
      </c>
      <c r="BW174" s="68" t="str">
        <f>IF('Ümumi baza'!LW174="","",'Ümumi baza'!LW174)</f>
        <v/>
      </c>
      <c r="BX174" s="68" t="str">
        <f>IF('Ümumi baza'!LX174="","",'Ümumi baza'!LX174)</f>
        <v/>
      </c>
      <c r="BY174" s="68" t="str">
        <f>IF('Ümumi baza'!LY174="","",'Ümumi baza'!LY174)</f>
        <v/>
      </c>
      <c r="BZ174" s="68" t="str">
        <f>IF('Ümumi baza'!LZ174="","",'Ümumi baza'!LZ174)</f>
        <v/>
      </c>
      <c r="CA174" s="68" t="str">
        <f>IF('Ümumi baza'!MA174="","",'Ümumi baza'!MA174)</f>
        <v/>
      </c>
      <c r="CB174" s="68" t="str">
        <f>IF('Ümumi baza'!MB174="","",'Ümumi baza'!MB174)</f>
        <v/>
      </c>
      <c r="CC174" s="68" t="str">
        <f>IF('Ümumi baza'!MO174="","",'Ümumi baza'!MO174)</f>
        <v/>
      </c>
      <c r="CD174" s="68" t="str">
        <f>IF('Ümumi baza'!NB174="","",'Ümumi baza'!NB174)</f>
        <v/>
      </c>
      <c r="CE174" s="68" t="str">
        <f>IF('Ümumi baza'!NC174="","",'Ümumi baza'!NC174)</f>
        <v/>
      </c>
      <c r="CF174" s="68" t="str">
        <f>IF('Ümumi baza'!ND174="","",'Ümumi baza'!ND174)</f>
        <v/>
      </c>
      <c r="CG174" s="68" t="str">
        <f>IF('Ümumi baza'!NE174="","",'Ümumi baza'!NE174)</f>
        <v/>
      </c>
      <c r="CH174" s="68" t="str">
        <f>IF('Ümumi baza'!NF174="","",'Ümumi baza'!NF174)</f>
        <v/>
      </c>
      <c r="CI174" s="68" t="str">
        <f>IF('Ümumi baza'!NG174="","",'Ümumi baza'!NG174)</f>
        <v/>
      </c>
      <c r="CJ174" s="69" t="e">
        <f t="shared" si="41"/>
        <v>#DIV/0!</v>
      </c>
      <c r="CK174" s="69" t="e">
        <f t="shared" si="42"/>
        <v>#DIV/0!</v>
      </c>
      <c r="CL174" s="69" t="e">
        <f t="shared" si="43"/>
        <v>#DIV/0!</v>
      </c>
      <c r="CM174" s="69" t="e">
        <f t="shared" si="44"/>
        <v>#DIV/0!</v>
      </c>
      <c r="CN174" s="69" t="e">
        <f t="shared" si="45"/>
        <v>#DIV/0!</v>
      </c>
      <c r="CO174" s="69" t="e">
        <f t="shared" si="46"/>
        <v>#DIV/0!</v>
      </c>
      <c r="CP174" s="69" t="e">
        <f t="shared" si="47"/>
        <v>#DIV/0!</v>
      </c>
    </row>
    <row r="175" spans="1:94" x14ac:dyDescent="0.3">
      <c r="A175" s="63"/>
      <c r="B175" s="68" t="s">
        <v>54</v>
      </c>
      <c r="C175" s="68" t="s">
        <v>91</v>
      </c>
      <c r="D175" s="68" t="str">
        <f>IF('Ümumi baza'!L175="","",'Ümumi baza'!L175)</f>
        <v/>
      </c>
      <c r="E175" s="68" t="str">
        <f>IF('Ümumi baza'!Y175="","",'Ümumi baza'!Y175)</f>
        <v/>
      </c>
      <c r="F175" s="68" t="str">
        <f>IF('Ümumi baza'!Z175="","",'Ümumi baza'!Z175)</f>
        <v/>
      </c>
      <c r="G175" s="68" t="str">
        <f>IF('Ümumi baza'!AA175="","",'Ümumi baza'!AA175)</f>
        <v/>
      </c>
      <c r="H175" s="68" t="str">
        <f>IF('Ümumi baza'!AB175="","",'Ümumi baza'!AB175)</f>
        <v/>
      </c>
      <c r="I175" s="68" t="str">
        <f>IF('Ümumi baza'!AC175="","",'Ümumi baza'!AC175)</f>
        <v/>
      </c>
      <c r="J175" s="68" t="str">
        <f>IF('Ümumi baza'!AD175="","",'Ümumi baza'!AD175)</f>
        <v/>
      </c>
      <c r="K175" s="68" t="str">
        <f>IF('Ümumi baza'!AQ175="","",'Ümumi baza'!AQ175)</f>
        <v/>
      </c>
      <c r="L175" s="68" t="str">
        <f>IF('Ümumi baza'!BD175="","",'Ümumi baza'!BD175)</f>
        <v/>
      </c>
      <c r="M175" s="68" t="str">
        <f>IF('Ümumi baza'!BE175="","",'Ümumi baza'!BE175)</f>
        <v/>
      </c>
      <c r="N175" s="68" t="str">
        <f>IF('Ümumi baza'!BF175="","",'Ümumi baza'!BF175)</f>
        <v/>
      </c>
      <c r="O175" s="68" t="str">
        <f>IF('Ümumi baza'!BG175="","",'Ümumi baza'!BG175)</f>
        <v/>
      </c>
      <c r="P175" s="68" t="str">
        <f>IF('Ümumi baza'!BH175="","",'Ümumi baza'!BH175)</f>
        <v/>
      </c>
      <c r="Q175" s="68" t="str">
        <f>IF('Ümumi baza'!BI175="","",'Ümumi baza'!BI175)</f>
        <v/>
      </c>
      <c r="R175" s="68" t="str">
        <f>IF('Ümumi baza'!BV175="","",'Ümumi baza'!BV175)</f>
        <v/>
      </c>
      <c r="S175" s="68" t="str">
        <f>IF('Ümumi baza'!CI175="","",'Ümumi baza'!CI175)</f>
        <v/>
      </c>
      <c r="T175" s="68" t="str">
        <f>IF('Ümumi baza'!CJ175="","",'Ümumi baza'!CJ175)</f>
        <v/>
      </c>
      <c r="U175" s="68" t="str">
        <f>IF('Ümumi baza'!CK175="","",'Ümumi baza'!CK175)</f>
        <v/>
      </c>
      <c r="V175" s="68" t="str">
        <f>IF('Ümumi baza'!CL175="","",'Ümumi baza'!CL175)</f>
        <v/>
      </c>
      <c r="W175" s="68" t="str">
        <f>IF('Ümumi baza'!CM175="","",'Ümumi baza'!CM175)</f>
        <v/>
      </c>
      <c r="X175" s="68" t="str">
        <f>IF('Ümumi baza'!CN175="","",'Ümumi baza'!CN175)</f>
        <v/>
      </c>
      <c r="Y175" s="68" t="str">
        <f>IF('Ümumi baza'!DA175="","",'Ümumi baza'!DA175)</f>
        <v/>
      </c>
      <c r="Z175" s="68" t="str">
        <f>IF('Ümumi baza'!DN175="","",'Ümumi baza'!DN175)</f>
        <v/>
      </c>
      <c r="AA175" s="68" t="str">
        <f>IF('Ümumi baza'!DO175="","",'Ümumi baza'!DO175)</f>
        <v/>
      </c>
      <c r="AB175" s="68" t="str">
        <f>IF('Ümumi baza'!DP175="","",'Ümumi baza'!DP175)</f>
        <v/>
      </c>
      <c r="AC175" s="68" t="str">
        <f>IF('Ümumi baza'!DQ175="","",'Ümumi baza'!DQ175)</f>
        <v/>
      </c>
      <c r="AD175" s="68" t="str">
        <f>IF('Ümumi baza'!DR175="","",'Ümumi baza'!DR175)</f>
        <v/>
      </c>
      <c r="AE175" s="68" t="str">
        <f>IF('Ümumi baza'!DS175="","",'Ümumi baza'!DS175)</f>
        <v/>
      </c>
      <c r="AF175" s="68" t="str">
        <f>IF('Ümumi baza'!EF175="","",'Ümumi baza'!EF175)</f>
        <v/>
      </c>
      <c r="AG175" s="68" t="str">
        <f>IF('Ümumi baza'!ES175="","",'Ümumi baza'!ES175)</f>
        <v/>
      </c>
      <c r="AH175" s="68" t="str">
        <f>IF('Ümumi baza'!ET175="","",'Ümumi baza'!ET175)</f>
        <v/>
      </c>
      <c r="AI175" s="68" t="str">
        <f>IF('Ümumi baza'!EU175="","",'Ümumi baza'!EU175)</f>
        <v/>
      </c>
      <c r="AJ175" s="68" t="str">
        <f>IF('Ümumi baza'!EV175="","",'Ümumi baza'!EV175)</f>
        <v/>
      </c>
      <c r="AK175" s="68" t="str">
        <f>IF('Ümumi baza'!EW175="","",'Ümumi baza'!EW175)</f>
        <v/>
      </c>
      <c r="AL175" s="68" t="str">
        <f>IF('Ümumi baza'!EX175="","",'Ümumi baza'!EX175)</f>
        <v/>
      </c>
      <c r="AM175" s="68" t="str">
        <f>IF('Ümumi baza'!FK175="","",'Ümumi baza'!FK175)</f>
        <v/>
      </c>
      <c r="AN175" s="68" t="str">
        <f>IF('Ümumi baza'!FX175="","",'Ümumi baza'!FX175)</f>
        <v/>
      </c>
      <c r="AO175" s="68" t="str">
        <f>IF('Ümumi baza'!FY175="","",'Ümumi baza'!FY175)</f>
        <v/>
      </c>
      <c r="AP175" s="68" t="str">
        <f>IF('Ümumi baza'!FZ175="","",'Ümumi baza'!FZ175)</f>
        <v/>
      </c>
      <c r="AQ175" s="68" t="str">
        <f>IF('Ümumi baza'!GA175="","",'Ümumi baza'!GA175)</f>
        <v/>
      </c>
      <c r="AR175" s="68" t="str">
        <f>IF('Ümumi baza'!GB175="","",'Ümumi baza'!GB175)</f>
        <v/>
      </c>
      <c r="AS175" s="68" t="str">
        <f>IF('Ümumi baza'!GC175="","",'Ümumi baza'!GC175)</f>
        <v/>
      </c>
      <c r="AT175" s="68" t="str">
        <f>IF('Ümumi baza'!GP175="","",'Ümumi baza'!GP175)</f>
        <v/>
      </c>
      <c r="AU175" s="68" t="str">
        <f>IF('Ümumi baza'!HC175="","",'Ümumi baza'!HC175)</f>
        <v/>
      </c>
      <c r="AV175" s="68" t="str">
        <f>IF('Ümumi baza'!HD175="","",'Ümumi baza'!HD175)</f>
        <v/>
      </c>
      <c r="AW175" s="68" t="str">
        <f>IF('Ümumi baza'!HE175="","",'Ümumi baza'!HE175)</f>
        <v/>
      </c>
      <c r="AX175" s="68" t="str">
        <f>IF('Ümumi baza'!HF175="","",'Ümumi baza'!HF175)</f>
        <v/>
      </c>
      <c r="AY175" s="68" t="str">
        <f>IF('Ümumi baza'!HG175="","",'Ümumi baza'!HG175)</f>
        <v/>
      </c>
      <c r="AZ175" s="68" t="str">
        <f>IF('Ümumi baza'!HH175="","",'Ümumi baza'!HH175)</f>
        <v/>
      </c>
      <c r="BA175" s="68" t="str">
        <f>IF('Ümumi baza'!HU175="","",'Ümumi baza'!HU175)</f>
        <v/>
      </c>
      <c r="BB175" s="68" t="str">
        <f>IF('Ümumi baza'!IH175="","",'Ümumi baza'!IH175)</f>
        <v/>
      </c>
      <c r="BC175" s="68" t="str">
        <f>IF('Ümumi baza'!II175="","",'Ümumi baza'!II175)</f>
        <v/>
      </c>
      <c r="BD175" s="68" t="str">
        <f>IF('Ümumi baza'!IJ175="","",'Ümumi baza'!IJ175)</f>
        <v/>
      </c>
      <c r="BE175" s="68" t="str">
        <f>IF('Ümumi baza'!IK175="","",'Ümumi baza'!IK175)</f>
        <v/>
      </c>
      <c r="BF175" s="68" t="str">
        <f>IF('Ümumi baza'!IL175="","",'Ümumi baza'!IL175)</f>
        <v/>
      </c>
      <c r="BG175" s="68" t="str">
        <f>IF('Ümumi baza'!IM175="","",'Ümumi baza'!IM175)</f>
        <v/>
      </c>
      <c r="BH175" s="68" t="str">
        <f>IF('Ümumi baza'!IZ175="","",'Ümumi baza'!IZ175)</f>
        <v/>
      </c>
      <c r="BI175" s="68" t="str">
        <f>IF('Ümumi baza'!JM175="","",'Ümumi baza'!JM175)</f>
        <v/>
      </c>
      <c r="BJ175" s="68" t="str">
        <f>IF('Ümumi baza'!JN175="","",'Ümumi baza'!JN175)</f>
        <v/>
      </c>
      <c r="BK175" s="68" t="str">
        <f>IF('Ümumi baza'!JO175="","",'Ümumi baza'!JO175)</f>
        <v/>
      </c>
      <c r="BL175" s="68" t="str">
        <f>IF('Ümumi baza'!JP175="","",'Ümumi baza'!JP175)</f>
        <v/>
      </c>
      <c r="BM175" s="68" t="str">
        <f>IF('Ümumi baza'!JQ175="","",'Ümumi baza'!JQ175)</f>
        <v/>
      </c>
      <c r="BN175" s="68" t="str">
        <f>IF('Ümumi baza'!JR175="","",'Ümumi baza'!JR175)</f>
        <v/>
      </c>
      <c r="BO175" s="68" t="str">
        <f>IF('Ümumi baza'!KE175="","",'Ümumi baza'!KE175)</f>
        <v/>
      </c>
      <c r="BP175" s="68" t="str">
        <f>IF('Ümumi baza'!KR175="","",'Ümumi baza'!KR175)</f>
        <v/>
      </c>
      <c r="BQ175" s="68" t="str">
        <f>IF('Ümumi baza'!KS175="","",'Ümumi baza'!KS175)</f>
        <v/>
      </c>
      <c r="BR175" s="68" t="str">
        <f>IF('Ümumi baza'!KT175="","",'Ümumi baza'!KT175)</f>
        <v/>
      </c>
      <c r="BS175" s="68" t="str">
        <f>IF('Ümumi baza'!KU175="","",'Ümumi baza'!KU175)</f>
        <v/>
      </c>
      <c r="BT175" s="68" t="str">
        <f>IF('Ümumi baza'!KV175="","",'Ümumi baza'!KV175)</f>
        <v/>
      </c>
      <c r="BU175" s="68" t="str">
        <f>IF('Ümumi baza'!KW175="","",'Ümumi baza'!KW175)</f>
        <v/>
      </c>
      <c r="BV175" s="68" t="str">
        <f>IF('Ümumi baza'!LJ175="","",'Ümumi baza'!LJ175)</f>
        <v/>
      </c>
      <c r="BW175" s="68" t="str">
        <f>IF('Ümumi baza'!LW175="","",'Ümumi baza'!LW175)</f>
        <v/>
      </c>
      <c r="BX175" s="68" t="str">
        <f>IF('Ümumi baza'!LX175="","",'Ümumi baza'!LX175)</f>
        <v/>
      </c>
      <c r="BY175" s="68" t="str">
        <f>IF('Ümumi baza'!LY175="","",'Ümumi baza'!LY175)</f>
        <v/>
      </c>
      <c r="BZ175" s="68" t="str">
        <f>IF('Ümumi baza'!LZ175="","",'Ümumi baza'!LZ175)</f>
        <v/>
      </c>
      <c r="CA175" s="68" t="str">
        <f>IF('Ümumi baza'!MA175="","",'Ümumi baza'!MA175)</f>
        <v/>
      </c>
      <c r="CB175" s="68" t="str">
        <f>IF('Ümumi baza'!MB175="","",'Ümumi baza'!MB175)</f>
        <v/>
      </c>
      <c r="CC175" s="68" t="str">
        <f>IF('Ümumi baza'!MO175="","",'Ümumi baza'!MO175)</f>
        <v/>
      </c>
      <c r="CD175" s="68" t="str">
        <f>IF('Ümumi baza'!NB175="","",'Ümumi baza'!NB175)</f>
        <v/>
      </c>
      <c r="CE175" s="68" t="str">
        <f>IF('Ümumi baza'!NC175="","",'Ümumi baza'!NC175)</f>
        <v/>
      </c>
      <c r="CF175" s="68" t="str">
        <f>IF('Ümumi baza'!ND175="","",'Ümumi baza'!ND175)</f>
        <v/>
      </c>
      <c r="CG175" s="68" t="str">
        <f>IF('Ümumi baza'!NE175="","",'Ümumi baza'!NE175)</f>
        <v/>
      </c>
      <c r="CH175" s="68" t="str">
        <f>IF('Ümumi baza'!NF175="","",'Ümumi baza'!NF175)</f>
        <v/>
      </c>
      <c r="CI175" s="68" t="str">
        <f>IF('Ümumi baza'!NG175="","",'Ümumi baza'!NG175)</f>
        <v/>
      </c>
      <c r="CJ175" s="69" t="e">
        <f t="shared" si="41"/>
        <v>#DIV/0!</v>
      </c>
      <c r="CK175" s="69" t="e">
        <f t="shared" si="42"/>
        <v>#DIV/0!</v>
      </c>
      <c r="CL175" s="69" t="e">
        <f t="shared" si="43"/>
        <v>#DIV/0!</v>
      </c>
      <c r="CM175" s="69" t="e">
        <f t="shared" si="44"/>
        <v>#DIV/0!</v>
      </c>
      <c r="CN175" s="69" t="e">
        <f t="shared" si="45"/>
        <v>#DIV/0!</v>
      </c>
      <c r="CO175" s="69" t="e">
        <f t="shared" si="46"/>
        <v>#DIV/0!</v>
      </c>
      <c r="CP175" s="69" t="e">
        <f t="shared" si="47"/>
        <v>#DIV/0!</v>
      </c>
    </row>
    <row r="176" spans="1:94" x14ac:dyDescent="0.3">
      <c r="A176" s="63"/>
      <c r="B176" s="68">
        <v>104</v>
      </c>
      <c r="C176" s="68" t="s">
        <v>33</v>
      </c>
      <c r="D176" s="68" t="str">
        <f>IF('Ümumi baza'!L176="","",'Ümumi baza'!L176)</f>
        <v/>
      </c>
      <c r="E176" s="68" t="str">
        <f>IF('Ümumi baza'!Y176="","",'Ümumi baza'!Y176)</f>
        <v/>
      </c>
      <c r="F176" s="68" t="str">
        <f>IF('Ümumi baza'!Z176="","",'Ümumi baza'!Z176)</f>
        <v/>
      </c>
      <c r="G176" s="68" t="str">
        <f>IF('Ümumi baza'!AA176="","",'Ümumi baza'!AA176)</f>
        <v/>
      </c>
      <c r="H176" s="68" t="str">
        <f>IF('Ümumi baza'!AB176="","",'Ümumi baza'!AB176)</f>
        <v/>
      </c>
      <c r="I176" s="68" t="str">
        <f>IF('Ümumi baza'!AC176="","",'Ümumi baza'!AC176)</f>
        <v/>
      </c>
      <c r="J176" s="68" t="str">
        <f>IF('Ümumi baza'!AD176="","",'Ümumi baza'!AD176)</f>
        <v/>
      </c>
      <c r="K176" s="68" t="str">
        <f>IF('Ümumi baza'!AQ176="","",'Ümumi baza'!AQ176)</f>
        <v/>
      </c>
      <c r="L176" s="68" t="str">
        <f>IF('Ümumi baza'!BD176="","",'Ümumi baza'!BD176)</f>
        <v/>
      </c>
      <c r="M176" s="68" t="str">
        <f>IF('Ümumi baza'!BE176="","",'Ümumi baza'!BE176)</f>
        <v/>
      </c>
      <c r="N176" s="68" t="str">
        <f>IF('Ümumi baza'!BF176="","",'Ümumi baza'!BF176)</f>
        <v/>
      </c>
      <c r="O176" s="68" t="str">
        <f>IF('Ümumi baza'!BG176="","",'Ümumi baza'!BG176)</f>
        <v/>
      </c>
      <c r="P176" s="68" t="str">
        <f>IF('Ümumi baza'!BH176="","",'Ümumi baza'!BH176)</f>
        <v/>
      </c>
      <c r="Q176" s="68" t="str">
        <f>IF('Ümumi baza'!BI176="","",'Ümumi baza'!BI176)</f>
        <v/>
      </c>
      <c r="R176" s="68" t="str">
        <f>IF('Ümumi baza'!BV176="","",'Ümumi baza'!BV176)</f>
        <v/>
      </c>
      <c r="S176" s="68" t="str">
        <f>IF('Ümumi baza'!CI176="","",'Ümumi baza'!CI176)</f>
        <v/>
      </c>
      <c r="T176" s="68" t="str">
        <f>IF('Ümumi baza'!CJ176="","",'Ümumi baza'!CJ176)</f>
        <v/>
      </c>
      <c r="U176" s="68" t="str">
        <f>IF('Ümumi baza'!CK176="","",'Ümumi baza'!CK176)</f>
        <v/>
      </c>
      <c r="V176" s="68" t="str">
        <f>IF('Ümumi baza'!CL176="","",'Ümumi baza'!CL176)</f>
        <v/>
      </c>
      <c r="W176" s="68" t="str">
        <f>IF('Ümumi baza'!CM176="","",'Ümumi baza'!CM176)</f>
        <v/>
      </c>
      <c r="X176" s="68" t="str">
        <f>IF('Ümumi baza'!CN176="","",'Ümumi baza'!CN176)</f>
        <v/>
      </c>
      <c r="Y176" s="68" t="str">
        <f>IF('Ümumi baza'!DA176="","",'Ümumi baza'!DA176)</f>
        <v/>
      </c>
      <c r="Z176" s="68" t="str">
        <f>IF('Ümumi baza'!DN176="","",'Ümumi baza'!DN176)</f>
        <v/>
      </c>
      <c r="AA176" s="68" t="str">
        <f>IF('Ümumi baza'!DO176="","",'Ümumi baza'!DO176)</f>
        <v/>
      </c>
      <c r="AB176" s="68" t="str">
        <f>IF('Ümumi baza'!DP176="","",'Ümumi baza'!DP176)</f>
        <v/>
      </c>
      <c r="AC176" s="68" t="str">
        <f>IF('Ümumi baza'!DQ176="","",'Ümumi baza'!DQ176)</f>
        <v/>
      </c>
      <c r="AD176" s="68" t="str">
        <f>IF('Ümumi baza'!DR176="","",'Ümumi baza'!DR176)</f>
        <v/>
      </c>
      <c r="AE176" s="68" t="str">
        <f>IF('Ümumi baza'!DS176="","",'Ümumi baza'!DS176)</f>
        <v/>
      </c>
      <c r="AF176" s="68" t="str">
        <f>IF('Ümumi baza'!EF176="","",'Ümumi baza'!EF176)</f>
        <v/>
      </c>
      <c r="AG176" s="68" t="str">
        <f>IF('Ümumi baza'!ES176="","",'Ümumi baza'!ES176)</f>
        <v/>
      </c>
      <c r="AH176" s="68" t="str">
        <f>IF('Ümumi baza'!ET176="","",'Ümumi baza'!ET176)</f>
        <v/>
      </c>
      <c r="AI176" s="68" t="str">
        <f>IF('Ümumi baza'!EU176="","",'Ümumi baza'!EU176)</f>
        <v/>
      </c>
      <c r="AJ176" s="68" t="str">
        <f>IF('Ümumi baza'!EV176="","",'Ümumi baza'!EV176)</f>
        <v/>
      </c>
      <c r="AK176" s="68" t="str">
        <f>IF('Ümumi baza'!EW176="","",'Ümumi baza'!EW176)</f>
        <v/>
      </c>
      <c r="AL176" s="68" t="str">
        <f>IF('Ümumi baza'!EX176="","",'Ümumi baza'!EX176)</f>
        <v/>
      </c>
      <c r="AM176" s="68" t="str">
        <f>IF('Ümumi baza'!FK176="","",'Ümumi baza'!FK176)</f>
        <v/>
      </c>
      <c r="AN176" s="68" t="str">
        <f>IF('Ümumi baza'!FX176="","",'Ümumi baza'!FX176)</f>
        <v/>
      </c>
      <c r="AO176" s="68" t="str">
        <f>IF('Ümumi baza'!FY176="","",'Ümumi baza'!FY176)</f>
        <v/>
      </c>
      <c r="AP176" s="68" t="str">
        <f>IF('Ümumi baza'!FZ176="","",'Ümumi baza'!FZ176)</f>
        <v/>
      </c>
      <c r="AQ176" s="68" t="str">
        <f>IF('Ümumi baza'!GA176="","",'Ümumi baza'!GA176)</f>
        <v/>
      </c>
      <c r="AR176" s="68" t="str">
        <f>IF('Ümumi baza'!GB176="","",'Ümumi baza'!GB176)</f>
        <v/>
      </c>
      <c r="AS176" s="68" t="str">
        <f>IF('Ümumi baza'!GC176="","",'Ümumi baza'!GC176)</f>
        <v/>
      </c>
      <c r="AT176" s="68" t="str">
        <f>IF('Ümumi baza'!GP176="","",'Ümumi baza'!GP176)</f>
        <v/>
      </c>
      <c r="AU176" s="68" t="str">
        <f>IF('Ümumi baza'!HC176="","",'Ümumi baza'!HC176)</f>
        <v/>
      </c>
      <c r="AV176" s="68" t="str">
        <f>IF('Ümumi baza'!HD176="","",'Ümumi baza'!HD176)</f>
        <v/>
      </c>
      <c r="AW176" s="68" t="str">
        <f>IF('Ümumi baza'!HE176="","",'Ümumi baza'!HE176)</f>
        <v/>
      </c>
      <c r="AX176" s="68" t="str">
        <f>IF('Ümumi baza'!HF176="","",'Ümumi baza'!HF176)</f>
        <v/>
      </c>
      <c r="AY176" s="68" t="str">
        <f>IF('Ümumi baza'!HG176="","",'Ümumi baza'!HG176)</f>
        <v/>
      </c>
      <c r="AZ176" s="68" t="str">
        <f>IF('Ümumi baza'!HH176="","",'Ümumi baza'!HH176)</f>
        <v/>
      </c>
      <c r="BA176" s="68" t="str">
        <f>IF('Ümumi baza'!HU176="","",'Ümumi baza'!HU176)</f>
        <v/>
      </c>
      <c r="BB176" s="68" t="str">
        <f>IF('Ümumi baza'!IH176="","",'Ümumi baza'!IH176)</f>
        <v/>
      </c>
      <c r="BC176" s="68" t="str">
        <f>IF('Ümumi baza'!II176="","",'Ümumi baza'!II176)</f>
        <v/>
      </c>
      <c r="BD176" s="68" t="str">
        <f>IF('Ümumi baza'!IJ176="","",'Ümumi baza'!IJ176)</f>
        <v/>
      </c>
      <c r="BE176" s="68" t="str">
        <f>IF('Ümumi baza'!IK176="","",'Ümumi baza'!IK176)</f>
        <v/>
      </c>
      <c r="BF176" s="68" t="str">
        <f>IF('Ümumi baza'!IL176="","",'Ümumi baza'!IL176)</f>
        <v/>
      </c>
      <c r="BG176" s="68" t="str">
        <f>IF('Ümumi baza'!IM176="","",'Ümumi baza'!IM176)</f>
        <v/>
      </c>
      <c r="BH176" s="68" t="str">
        <f>IF('Ümumi baza'!IZ176="","",'Ümumi baza'!IZ176)</f>
        <v/>
      </c>
      <c r="BI176" s="68" t="str">
        <f>IF('Ümumi baza'!JM176="","",'Ümumi baza'!JM176)</f>
        <v/>
      </c>
      <c r="BJ176" s="68" t="str">
        <f>IF('Ümumi baza'!JN176="","",'Ümumi baza'!JN176)</f>
        <v/>
      </c>
      <c r="BK176" s="68" t="str">
        <f>IF('Ümumi baza'!JO176="","",'Ümumi baza'!JO176)</f>
        <v/>
      </c>
      <c r="BL176" s="68" t="str">
        <f>IF('Ümumi baza'!JP176="","",'Ümumi baza'!JP176)</f>
        <v/>
      </c>
      <c r="BM176" s="68" t="str">
        <f>IF('Ümumi baza'!JQ176="","",'Ümumi baza'!JQ176)</f>
        <v/>
      </c>
      <c r="BN176" s="68" t="str">
        <f>IF('Ümumi baza'!JR176="","",'Ümumi baza'!JR176)</f>
        <v/>
      </c>
      <c r="BO176" s="68" t="str">
        <f>IF('Ümumi baza'!KE176="","",'Ümumi baza'!KE176)</f>
        <v/>
      </c>
      <c r="BP176" s="68" t="str">
        <f>IF('Ümumi baza'!KR176="","",'Ümumi baza'!KR176)</f>
        <v/>
      </c>
      <c r="BQ176" s="68" t="str">
        <f>IF('Ümumi baza'!KS176="","",'Ümumi baza'!KS176)</f>
        <v/>
      </c>
      <c r="BR176" s="68" t="str">
        <f>IF('Ümumi baza'!KT176="","",'Ümumi baza'!KT176)</f>
        <v/>
      </c>
      <c r="BS176" s="68" t="str">
        <f>IF('Ümumi baza'!KU176="","",'Ümumi baza'!KU176)</f>
        <v/>
      </c>
      <c r="BT176" s="68" t="str">
        <f>IF('Ümumi baza'!KV176="","",'Ümumi baza'!KV176)</f>
        <v/>
      </c>
      <c r="BU176" s="68" t="str">
        <f>IF('Ümumi baza'!KW176="","",'Ümumi baza'!KW176)</f>
        <v/>
      </c>
      <c r="BV176" s="68" t="str">
        <f>IF('Ümumi baza'!LJ176="","",'Ümumi baza'!LJ176)</f>
        <v/>
      </c>
      <c r="BW176" s="68" t="str">
        <f>IF('Ümumi baza'!LW176="","",'Ümumi baza'!LW176)</f>
        <v/>
      </c>
      <c r="BX176" s="68" t="str">
        <f>IF('Ümumi baza'!LX176="","",'Ümumi baza'!LX176)</f>
        <v/>
      </c>
      <c r="BY176" s="68" t="str">
        <f>IF('Ümumi baza'!LY176="","",'Ümumi baza'!LY176)</f>
        <v/>
      </c>
      <c r="BZ176" s="68" t="str">
        <f>IF('Ümumi baza'!LZ176="","",'Ümumi baza'!LZ176)</f>
        <v/>
      </c>
      <c r="CA176" s="68" t="str">
        <f>IF('Ümumi baza'!MA176="","",'Ümumi baza'!MA176)</f>
        <v/>
      </c>
      <c r="CB176" s="68" t="str">
        <f>IF('Ümumi baza'!MB176="","",'Ümumi baza'!MB176)</f>
        <v/>
      </c>
      <c r="CC176" s="68" t="str">
        <f>IF('Ümumi baza'!MO176="","",'Ümumi baza'!MO176)</f>
        <v/>
      </c>
      <c r="CD176" s="68" t="str">
        <f>IF('Ümumi baza'!NB176="","",'Ümumi baza'!NB176)</f>
        <v/>
      </c>
      <c r="CE176" s="68" t="str">
        <f>IF('Ümumi baza'!NC176="","",'Ümumi baza'!NC176)</f>
        <v/>
      </c>
      <c r="CF176" s="68" t="str">
        <f>IF('Ümumi baza'!ND176="","",'Ümumi baza'!ND176)</f>
        <v/>
      </c>
      <c r="CG176" s="68" t="str">
        <f>IF('Ümumi baza'!NE176="","",'Ümumi baza'!NE176)</f>
        <v/>
      </c>
      <c r="CH176" s="68" t="str">
        <f>IF('Ümumi baza'!NF176="","",'Ümumi baza'!NF176)</f>
        <v/>
      </c>
      <c r="CI176" s="68" t="str">
        <f>IF('Ümumi baza'!NG176="","",'Ümumi baza'!NG176)</f>
        <v/>
      </c>
      <c r="CJ176" s="69" t="e">
        <f t="shared" si="41"/>
        <v>#DIV/0!</v>
      </c>
      <c r="CK176" s="69" t="e">
        <f t="shared" si="42"/>
        <v>#DIV/0!</v>
      </c>
      <c r="CL176" s="69" t="e">
        <f t="shared" si="43"/>
        <v>#DIV/0!</v>
      </c>
      <c r="CM176" s="69" t="e">
        <f t="shared" si="44"/>
        <v>#DIV/0!</v>
      </c>
      <c r="CN176" s="69" t="e">
        <f t="shared" si="45"/>
        <v>#DIV/0!</v>
      </c>
      <c r="CO176" s="69" t="e">
        <f t="shared" si="46"/>
        <v>#DIV/0!</v>
      </c>
      <c r="CP176" s="69" t="e">
        <f t="shared" si="47"/>
        <v>#DIV/0!</v>
      </c>
    </row>
    <row r="177" spans="1:94" x14ac:dyDescent="0.3">
      <c r="A177" s="63"/>
      <c r="B177" s="68" t="s">
        <v>54</v>
      </c>
      <c r="C177" s="68" t="s">
        <v>86</v>
      </c>
      <c r="D177" s="68" t="str">
        <f>IF('Ümumi baza'!L177="","",'Ümumi baza'!L177)</f>
        <v/>
      </c>
      <c r="E177" s="68" t="str">
        <f>IF('Ümumi baza'!Y177="","",'Ümumi baza'!Y177)</f>
        <v/>
      </c>
      <c r="F177" s="68" t="str">
        <f>IF('Ümumi baza'!Z177="","",'Ümumi baza'!Z177)</f>
        <v/>
      </c>
      <c r="G177" s="68" t="str">
        <f>IF('Ümumi baza'!AA177="","",'Ümumi baza'!AA177)</f>
        <v/>
      </c>
      <c r="H177" s="68" t="str">
        <f>IF('Ümumi baza'!AB177="","",'Ümumi baza'!AB177)</f>
        <v/>
      </c>
      <c r="I177" s="68" t="str">
        <f>IF('Ümumi baza'!AC177="","",'Ümumi baza'!AC177)</f>
        <v/>
      </c>
      <c r="J177" s="68" t="str">
        <f>IF('Ümumi baza'!AD177="","",'Ümumi baza'!AD177)</f>
        <v/>
      </c>
      <c r="K177" s="68" t="str">
        <f>IF('Ümumi baza'!AQ177="","",'Ümumi baza'!AQ177)</f>
        <v/>
      </c>
      <c r="L177" s="68" t="str">
        <f>IF('Ümumi baza'!BD177="","",'Ümumi baza'!BD177)</f>
        <v/>
      </c>
      <c r="M177" s="68" t="str">
        <f>IF('Ümumi baza'!BE177="","",'Ümumi baza'!BE177)</f>
        <v/>
      </c>
      <c r="N177" s="68" t="str">
        <f>IF('Ümumi baza'!BF177="","",'Ümumi baza'!BF177)</f>
        <v/>
      </c>
      <c r="O177" s="68" t="str">
        <f>IF('Ümumi baza'!BG177="","",'Ümumi baza'!BG177)</f>
        <v/>
      </c>
      <c r="P177" s="68" t="str">
        <f>IF('Ümumi baza'!BH177="","",'Ümumi baza'!BH177)</f>
        <v/>
      </c>
      <c r="Q177" s="68" t="str">
        <f>IF('Ümumi baza'!BI177="","",'Ümumi baza'!BI177)</f>
        <v/>
      </c>
      <c r="R177" s="68" t="str">
        <f>IF('Ümumi baza'!BV177="","",'Ümumi baza'!BV177)</f>
        <v/>
      </c>
      <c r="S177" s="68" t="str">
        <f>IF('Ümumi baza'!CI177="","",'Ümumi baza'!CI177)</f>
        <v/>
      </c>
      <c r="T177" s="68" t="str">
        <f>IF('Ümumi baza'!CJ177="","",'Ümumi baza'!CJ177)</f>
        <v/>
      </c>
      <c r="U177" s="68" t="str">
        <f>IF('Ümumi baza'!CK177="","",'Ümumi baza'!CK177)</f>
        <v/>
      </c>
      <c r="V177" s="68" t="str">
        <f>IF('Ümumi baza'!CL177="","",'Ümumi baza'!CL177)</f>
        <v/>
      </c>
      <c r="W177" s="68" t="str">
        <f>IF('Ümumi baza'!CM177="","",'Ümumi baza'!CM177)</f>
        <v/>
      </c>
      <c r="X177" s="68" t="str">
        <f>IF('Ümumi baza'!CN177="","",'Ümumi baza'!CN177)</f>
        <v/>
      </c>
      <c r="Y177" s="68" t="str">
        <f>IF('Ümumi baza'!DA177="","",'Ümumi baza'!DA177)</f>
        <v/>
      </c>
      <c r="Z177" s="68" t="str">
        <f>IF('Ümumi baza'!DN177="","",'Ümumi baza'!DN177)</f>
        <v/>
      </c>
      <c r="AA177" s="68" t="str">
        <f>IF('Ümumi baza'!DO177="","",'Ümumi baza'!DO177)</f>
        <v/>
      </c>
      <c r="AB177" s="68" t="str">
        <f>IF('Ümumi baza'!DP177="","",'Ümumi baza'!DP177)</f>
        <v/>
      </c>
      <c r="AC177" s="68" t="str">
        <f>IF('Ümumi baza'!DQ177="","",'Ümumi baza'!DQ177)</f>
        <v/>
      </c>
      <c r="AD177" s="68" t="str">
        <f>IF('Ümumi baza'!DR177="","",'Ümumi baza'!DR177)</f>
        <v/>
      </c>
      <c r="AE177" s="68" t="str">
        <f>IF('Ümumi baza'!DS177="","",'Ümumi baza'!DS177)</f>
        <v/>
      </c>
      <c r="AF177" s="68" t="str">
        <f>IF('Ümumi baza'!EF177="","",'Ümumi baza'!EF177)</f>
        <v/>
      </c>
      <c r="AG177" s="68" t="str">
        <f>IF('Ümumi baza'!ES177="","",'Ümumi baza'!ES177)</f>
        <v/>
      </c>
      <c r="AH177" s="68" t="str">
        <f>IF('Ümumi baza'!ET177="","",'Ümumi baza'!ET177)</f>
        <v/>
      </c>
      <c r="AI177" s="68" t="str">
        <f>IF('Ümumi baza'!EU177="","",'Ümumi baza'!EU177)</f>
        <v/>
      </c>
      <c r="AJ177" s="68" t="str">
        <f>IF('Ümumi baza'!EV177="","",'Ümumi baza'!EV177)</f>
        <v/>
      </c>
      <c r="AK177" s="68" t="str">
        <f>IF('Ümumi baza'!EW177="","",'Ümumi baza'!EW177)</f>
        <v/>
      </c>
      <c r="AL177" s="68" t="str">
        <f>IF('Ümumi baza'!EX177="","",'Ümumi baza'!EX177)</f>
        <v/>
      </c>
      <c r="AM177" s="68" t="str">
        <f>IF('Ümumi baza'!FK177="","",'Ümumi baza'!FK177)</f>
        <v/>
      </c>
      <c r="AN177" s="68" t="str">
        <f>IF('Ümumi baza'!FX177="","",'Ümumi baza'!FX177)</f>
        <v/>
      </c>
      <c r="AO177" s="68" t="str">
        <f>IF('Ümumi baza'!FY177="","",'Ümumi baza'!FY177)</f>
        <v/>
      </c>
      <c r="AP177" s="68" t="str">
        <f>IF('Ümumi baza'!FZ177="","",'Ümumi baza'!FZ177)</f>
        <v/>
      </c>
      <c r="AQ177" s="68" t="str">
        <f>IF('Ümumi baza'!GA177="","",'Ümumi baza'!GA177)</f>
        <v/>
      </c>
      <c r="AR177" s="68" t="str">
        <f>IF('Ümumi baza'!GB177="","",'Ümumi baza'!GB177)</f>
        <v/>
      </c>
      <c r="AS177" s="68" t="str">
        <f>IF('Ümumi baza'!GC177="","",'Ümumi baza'!GC177)</f>
        <v/>
      </c>
      <c r="AT177" s="68" t="str">
        <f>IF('Ümumi baza'!GP177="","",'Ümumi baza'!GP177)</f>
        <v/>
      </c>
      <c r="AU177" s="68" t="str">
        <f>IF('Ümumi baza'!HC177="","",'Ümumi baza'!HC177)</f>
        <v/>
      </c>
      <c r="AV177" s="68" t="str">
        <f>IF('Ümumi baza'!HD177="","",'Ümumi baza'!HD177)</f>
        <v/>
      </c>
      <c r="AW177" s="68" t="str">
        <f>IF('Ümumi baza'!HE177="","",'Ümumi baza'!HE177)</f>
        <v/>
      </c>
      <c r="AX177" s="68" t="str">
        <f>IF('Ümumi baza'!HF177="","",'Ümumi baza'!HF177)</f>
        <v/>
      </c>
      <c r="AY177" s="68" t="str">
        <f>IF('Ümumi baza'!HG177="","",'Ümumi baza'!HG177)</f>
        <v/>
      </c>
      <c r="AZ177" s="68" t="str">
        <f>IF('Ümumi baza'!HH177="","",'Ümumi baza'!HH177)</f>
        <v/>
      </c>
      <c r="BA177" s="68" t="str">
        <f>IF('Ümumi baza'!HU177="","",'Ümumi baza'!HU177)</f>
        <v/>
      </c>
      <c r="BB177" s="68" t="str">
        <f>IF('Ümumi baza'!IH177="","",'Ümumi baza'!IH177)</f>
        <v/>
      </c>
      <c r="BC177" s="68" t="str">
        <f>IF('Ümumi baza'!II177="","",'Ümumi baza'!II177)</f>
        <v/>
      </c>
      <c r="BD177" s="68" t="str">
        <f>IF('Ümumi baza'!IJ177="","",'Ümumi baza'!IJ177)</f>
        <v/>
      </c>
      <c r="BE177" s="68" t="str">
        <f>IF('Ümumi baza'!IK177="","",'Ümumi baza'!IK177)</f>
        <v/>
      </c>
      <c r="BF177" s="68" t="str">
        <f>IF('Ümumi baza'!IL177="","",'Ümumi baza'!IL177)</f>
        <v/>
      </c>
      <c r="BG177" s="68" t="str">
        <f>IF('Ümumi baza'!IM177="","",'Ümumi baza'!IM177)</f>
        <v/>
      </c>
      <c r="BH177" s="68" t="str">
        <f>IF('Ümumi baza'!IZ177="","",'Ümumi baza'!IZ177)</f>
        <v/>
      </c>
      <c r="BI177" s="68" t="str">
        <f>IF('Ümumi baza'!JM177="","",'Ümumi baza'!JM177)</f>
        <v/>
      </c>
      <c r="BJ177" s="68" t="str">
        <f>IF('Ümumi baza'!JN177="","",'Ümumi baza'!JN177)</f>
        <v/>
      </c>
      <c r="BK177" s="68" t="str">
        <f>IF('Ümumi baza'!JO177="","",'Ümumi baza'!JO177)</f>
        <v/>
      </c>
      <c r="BL177" s="68" t="str">
        <f>IF('Ümumi baza'!JP177="","",'Ümumi baza'!JP177)</f>
        <v/>
      </c>
      <c r="BM177" s="68" t="str">
        <f>IF('Ümumi baza'!JQ177="","",'Ümumi baza'!JQ177)</f>
        <v/>
      </c>
      <c r="BN177" s="68" t="str">
        <f>IF('Ümumi baza'!JR177="","",'Ümumi baza'!JR177)</f>
        <v/>
      </c>
      <c r="BO177" s="68" t="str">
        <f>IF('Ümumi baza'!KE177="","",'Ümumi baza'!KE177)</f>
        <v/>
      </c>
      <c r="BP177" s="68" t="str">
        <f>IF('Ümumi baza'!KR177="","",'Ümumi baza'!KR177)</f>
        <v/>
      </c>
      <c r="BQ177" s="68" t="str">
        <f>IF('Ümumi baza'!KS177="","",'Ümumi baza'!KS177)</f>
        <v/>
      </c>
      <c r="BR177" s="68" t="str">
        <f>IF('Ümumi baza'!KT177="","",'Ümumi baza'!KT177)</f>
        <v/>
      </c>
      <c r="BS177" s="68" t="str">
        <f>IF('Ümumi baza'!KU177="","",'Ümumi baza'!KU177)</f>
        <v/>
      </c>
      <c r="BT177" s="68" t="str">
        <f>IF('Ümumi baza'!KV177="","",'Ümumi baza'!KV177)</f>
        <v/>
      </c>
      <c r="BU177" s="68" t="str">
        <f>IF('Ümumi baza'!KW177="","",'Ümumi baza'!KW177)</f>
        <v/>
      </c>
      <c r="BV177" s="68" t="str">
        <f>IF('Ümumi baza'!LJ177="","",'Ümumi baza'!LJ177)</f>
        <v/>
      </c>
      <c r="BW177" s="68" t="str">
        <f>IF('Ümumi baza'!LW177="","",'Ümumi baza'!LW177)</f>
        <v/>
      </c>
      <c r="BX177" s="68" t="str">
        <f>IF('Ümumi baza'!LX177="","",'Ümumi baza'!LX177)</f>
        <v/>
      </c>
      <c r="BY177" s="68" t="str">
        <f>IF('Ümumi baza'!LY177="","",'Ümumi baza'!LY177)</f>
        <v/>
      </c>
      <c r="BZ177" s="68" t="str">
        <f>IF('Ümumi baza'!LZ177="","",'Ümumi baza'!LZ177)</f>
        <v/>
      </c>
      <c r="CA177" s="68" t="str">
        <f>IF('Ümumi baza'!MA177="","",'Ümumi baza'!MA177)</f>
        <v/>
      </c>
      <c r="CB177" s="68" t="str">
        <f>IF('Ümumi baza'!MB177="","",'Ümumi baza'!MB177)</f>
        <v/>
      </c>
      <c r="CC177" s="68" t="str">
        <f>IF('Ümumi baza'!MO177="","",'Ümumi baza'!MO177)</f>
        <v/>
      </c>
      <c r="CD177" s="68" t="str">
        <f>IF('Ümumi baza'!NB177="","",'Ümumi baza'!NB177)</f>
        <v/>
      </c>
      <c r="CE177" s="68" t="str">
        <f>IF('Ümumi baza'!NC177="","",'Ümumi baza'!NC177)</f>
        <v/>
      </c>
      <c r="CF177" s="68" t="str">
        <f>IF('Ümumi baza'!ND177="","",'Ümumi baza'!ND177)</f>
        <v/>
      </c>
      <c r="CG177" s="68" t="str">
        <f>IF('Ümumi baza'!NE177="","",'Ümumi baza'!NE177)</f>
        <v/>
      </c>
      <c r="CH177" s="68" t="str">
        <f>IF('Ümumi baza'!NF177="","",'Ümumi baza'!NF177)</f>
        <v/>
      </c>
      <c r="CI177" s="68" t="str">
        <f>IF('Ümumi baza'!NG177="","",'Ümumi baza'!NG177)</f>
        <v/>
      </c>
      <c r="CJ177" s="69" t="e">
        <f t="shared" si="41"/>
        <v>#DIV/0!</v>
      </c>
      <c r="CK177" s="69" t="e">
        <f t="shared" si="42"/>
        <v>#DIV/0!</v>
      </c>
      <c r="CL177" s="69" t="e">
        <f t="shared" si="43"/>
        <v>#DIV/0!</v>
      </c>
      <c r="CM177" s="69" t="e">
        <f t="shared" si="44"/>
        <v>#DIV/0!</v>
      </c>
      <c r="CN177" s="69" t="e">
        <f t="shared" si="45"/>
        <v>#DIV/0!</v>
      </c>
      <c r="CO177" s="69" t="e">
        <f t="shared" si="46"/>
        <v>#DIV/0!</v>
      </c>
      <c r="CP177" s="69" t="e">
        <f t="shared" si="47"/>
        <v>#DIV/0!</v>
      </c>
    </row>
    <row r="178" spans="1:94" x14ac:dyDescent="0.3">
      <c r="A178" s="63"/>
      <c r="B178" s="68" t="s">
        <v>54</v>
      </c>
      <c r="C178" s="68" t="s">
        <v>87</v>
      </c>
      <c r="D178" s="68" t="str">
        <f>IF('Ümumi baza'!L178="","",'Ümumi baza'!L178)</f>
        <v/>
      </c>
      <c r="E178" s="68" t="str">
        <f>IF('Ümumi baza'!Y178="","",'Ümumi baza'!Y178)</f>
        <v/>
      </c>
      <c r="F178" s="68" t="str">
        <f>IF('Ümumi baza'!Z178="","",'Ümumi baza'!Z178)</f>
        <v/>
      </c>
      <c r="G178" s="68" t="str">
        <f>IF('Ümumi baza'!AA178="","",'Ümumi baza'!AA178)</f>
        <v/>
      </c>
      <c r="H178" s="68" t="str">
        <f>IF('Ümumi baza'!AB178="","",'Ümumi baza'!AB178)</f>
        <v/>
      </c>
      <c r="I178" s="68" t="str">
        <f>IF('Ümumi baza'!AC178="","",'Ümumi baza'!AC178)</f>
        <v/>
      </c>
      <c r="J178" s="68" t="str">
        <f>IF('Ümumi baza'!AD178="","",'Ümumi baza'!AD178)</f>
        <v/>
      </c>
      <c r="K178" s="68" t="str">
        <f>IF('Ümumi baza'!AQ178="","",'Ümumi baza'!AQ178)</f>
        <v/>
      </c>
      <c r="L178" s="68" t="str">
        <f>IF('Ümumi baza'!BD178="","",'Ümumi baza'!BD178)</f>
        <v/>
      </c>
      <c r="M178" s="68" t="str">
        <f>IF('Ümumi baza'!BE178="","",'Ümumi baza'!BE178)</f>
        <v/>
      </c>
      <c r="N178" s="68" t="str">
        <f>IF('Ümumi baza'!BF178="","",'Ümumi baza'!BF178)</f>
        <v/>
      </c>
      <c r="O178" s="68" t="str">
        <f>IF('Ümumi baza'!BG178="","",'Ümumi baza'!BG178)</f>
        <v/>
      </c>
      <c r="P178" s="68" t="str">
        <f>IF('Ümumi baza'!BH178="","",'Ümumi baza'!BH178)</f>
        <v/>
      </c>
      <c r="Q178" s="68" t="str">
        <f>IF('Ümumi baza'!BI178="","",'Ümumi baza'!BI178)</f>
        <v/>
      </c>
      <c r="R178" s="68" t="str">
        <f>IF('Ümumi baza'!BV178="","",'Ümumi baza'!BV178)</f>
        <v/>
      </c>
      <c r="S178" s="68" t="str">
        <f>IF('Ümumi baza'!CI178="","",'Ümumi baza'!CI178)</f>
        <v/>
      </c>
      <c r="T178" s="68" t="str">
        <f>IF('Ümumi baza'!CJ178="","",'Ümumi baza'!CJ178)</f>
        <v/>
      </c>
      <c r="U178" s="68" t="str">
        <f>IF('Ümumi baza'!CK178="","",'Ümumi baza'!CK178)</f>
        <v/>
      </c>
      <c r="V178" s="68" t="str">
        <f>IF('Ümumi baza'!CL178="","",'Ümumi baza'!CL178)</f>
        <v/>
      </c>
      <c r="W178" s="68" t="str">
        <f>IF('Ümumi baza'!CM178="","",'Ümumi baza'!CM178)</f>
        <v/>
      </c>
      <c r="X178" s="68" t="str">
        <f>IF('Ümumi baza'!CN178="","",'Ümumi baza'!CN178)</f>
        <v/>
      </c>
      <c r="Y178" s="68" t="str">
        <f>IF('Ümumi baza'!DA178="","",'Ümumi baza'!DA178)</f>
        <v/>
      </c>
      <c r="Z178" s="68" t="str">
        <f>IF('Ümumi baza'!DN178="","",'Ümumi baza'!DN178)</f>
        <v/>
      </c>
      <c r="AA178" s="68" t="str">
        <f>IF('Ümumi baza'!DO178="","",'Ümumi baza'!DO178)</f>
        <v/>
      </c>
      <c r="AB178" s="68" t="str">
        <f>IF('Ümumi baza'!DP178="","",'Ümumi baza'!DP178)</f>
        <v/>
      </c>
      <c r="AC178" s="68" t="str">
        <f>IF('Ümumi baza'!DQ178="","",'Ümumi baza'!DQ178)</f>
        <v/>
      </c>
      <c r="AD178" s="68" t="str">
        <f>IF('Ümumi baza'!DR178="","",'Ümumi baza'!DR178)</f>
        <v/>
      </c>
      <c r="AE178" s="68" t="str">
        <f>IF('Ümumi baza'!DS178="","",'Ümumi baza'!DS178)</f>
        <v/>
      </c>
      <c r="AF178" s="68" t="str">
        <f>IF('Ümumi baza'!EF178="","",'Ümumi baza'!EF178)</f>
        <v/>
      </c>
      <c r="AG178" s="68" t="str">
        <f>IF('Ümumi baza'!ES178="","",'Ümumi baza'!ES178)</f>
        <v/>
      </c>
      <c r="AH178" s="68" t="str">
        <f>IF('Ümumi baza'!ET178="","",'Ümumi baza'!ET178)</f>
        <v/>
      </c>
      <c r="AI178" s="68" t="str">
        <f>IF('Ümumi baza'!EU178="","",'Ümumi baza'!EU178)</f>
        <v/>
      </c>
      <c r="AJ178" s="68" t="str">
        <f>IF('Ümumi baza'!EV178="","",'Ümumi baza'!EV178)</f>
        <v/>
      </c>
      <c r="AK178" s="68" t="str">
        <f>IF('Ümumi baza'!EW178="","",'Ümumi baza'!EW178)</f>
        <v/>
      </c>
      <c r="AL178" s="68" t="str">
        <f>IF('Ümumi baza'!EX178="","",'Ümumi baza'!EX178)</f>
        <v/>
      </c>
      <c r="AM178" s="68" t="str">
        <f>IF('Ümumi baza'!FK178="","",'Ümumi baza'!FK178)</f>
        <v/>
      </c>
      <c r="AN178" s="68" t="str">
        <f>IF('Ümumi baza'!FX178="","",'Ümumi baza'!FX178)</f>
        <v/>
      </c>
      <c r="AO178" s="68" t="str">
        <f>IF('Ümumi baza'!FY178="","",'Ümumi baza'!FY178)</f>
        <v/>
      </c>
      <c r="AP178" s="68" t="str">
        <f>IF('Ümumi baza'!FZ178="","",'Ümumi baza'!FZ178)</f>
        <v/>
      </c>
      <c r="AQ178" s="68" t="str">
        <f>IF('Ümumi baza'!GA178="","",'Ümumi baza'!GA178)</f>
        <v/>
      </c>
      <c r="AR178" s="68" t="str">
        <f>IF('Ümumi baza'!GB178="","",'Ümumi baza'!GB178)</f>
        <v/>
      </c>
      <c r="AS178" s="68" t="str">
        <f>IF('Ümumi baza'!GC178="","",'Ümumi baza'!GC178)</f>
        <v/>
      </c>
      <c r="AT178" s="68" t="str">
        <f>IF('Ümumi baza'!GP178="","",'Ümumi baza'!GP178)</f>
        <v/>
      </c>
      <c r="AU178" s="68" t="str">
        <f>IF('Ümumi baza'!HC178="","",'Ümumi baza'!HC178)</f>
        <v/>
      </c>
      <c r="AV178" s="68" t="str">
        <f>IF('Ümumi baza'!HD178="","",'Ümumi baza'!HD178)</f>
        <v/>
      </c>
      <c r="AW178" s="68" t="str">
        <f>IF('Ümumi baza'!HE178="","",'Ümumi baza'!HE178)</f>
        <v/>
      </c>
      <c r="AX178" s="68" t="str">
        <f>IF('Ümumi baza'!HF178="","",'Ümumi baza'!HF178)</f>
        <v/>
      </c>
      <c r="AY178" s="68" t="str">
        <f>IF('Ümumi baza'!HG178="","",'Ümumi baza'!HG178)</f>
        <v/>
      </c>
      <c r="AZ178" s="68" t="str">
        <f>IF('Ümumi baza'!HH178="","",'Ümumi baza'!HH178)</f>
        <v/>
      </c>
      <c r="BA178" s="68" t="str">
        <f>IF('Ümumi baza'!HU178="","",'Ümumi baza'!HU178)</f>
        <v/>
      </c>
      <c r="BB178" s="68" t="str">
        <f>IF('Ümumi baza'!IH178="","",'Ümumi baza'!IH178)</f>
        <v/>
      </c>
      <c r="BC178" s="68" t="str">
        <f>IF('Ümumi baza'!II178="","",'Ümumi baza'!II178)</f>
        <v/>
      </c>
      <c r="BD178" s="68" t="str">
        <f>IF('Ümumi baza'!IJ178="","",'Ümumi baza'!IJ178)</f>
        <v/>
      </c>
      <c r="BE178" s="68" t="str">
        <f>IF('Ümumi baza'!IK178="","",'Ümumi baza'!IK178)</f>
        <v/>
      </c>
      <c r="BF178" s="68" t="str">
        <f>IF('Ümumi baza'!IL178="","",'Ümumi baza'!IL178)</f>
        <v/>
      </c>
      <c r="BG178" s="68" t="str">
        <f>IF('Ümumi baza'!IM178="","",'Ümumi baza'!IM178)</f>
        <v/>
      </c>
      <c r="BH178" s="68" t="str">
        <f>IF('Ümumi baza'!IZ178="","",'Ümumi baza'!IZ178)</f>
        <v/>
      </c>
      <c r="BI178" s="68" t="str">
        <f>IF('Ümumi baza'!JM178="","",'Ümumi baza'!JM178)</f>
        <v/>
      </c>
      <c r="BJ178" s="68" t="str">
        <f>IF('Ümumi baza'!JN178="","",'Ümumi baza'!JN178)</f>
        <v/>
      </c>
      <c r="BK178" s="68" t="str">
        <f>IF('Ümumi baza'!JO178="","",'Ümumi baza'!JO178)</f>
        <v/>
      </c>
      <c r="BL178" s="68" t="str">
        <f>IF('Ümumi baza'!JP178="","",'Ümumi baza'!JP178)</f>
        <v/>
      </c>
      <c r="BM178" s="68" t="str">
        <f>IF('Ümumi baza'!JQ178="","",'Ümumi baza'!JQ178)</f>
        <v/>
      </c>
      <c r="BN178" s="68" t="str">
        <f>IF('Ümumi baza'!JR178="","",'Ümumi baza'!JR178)</f>
        <v/>
      </c>
      <c r="BO178" s="68" t="str">
        <f>IF('Ümumi baza'!KE178="","",'Ümumi baza'!KE178)</f>
        <v/>
      </c>
      <c r="BP178" s="68" t="str">
        <f>IF('Ümumi baza'!KR178="","",'Ümumi baza'!KR178)</f>
        <v/>
      </c>
      <c r="BQ178" s="68" t="str">
        <f>IF('Ümumi baza'!KS178="","",'Ümumi baza'!KS178)</f>
        <v/>
      </c>
      <c r="BR178" s="68" t="str">
        <f>IF('Ümumi baza'!KT178="","",'Ümumi baza'!KT178)</f>
        <v/>
      </c>
      <c r="BS178" s="68" t="str">
        <f>IF('Ümumi baza'!KU178="","",'Ümumi baza'!KU178)</f>
        <v/>
      </c>
      <c r="BT178" s="68" t="str">
        <f>IF('Ümumi baza'!KV178="","",'Ümumi baza'!KV178)</f>
        <v/>
      </c>
      <c r="BU178" s="68" t="str">
        <f>IF('Ümumi baza'!KW178="","",'Ümumi baza'!KW178)</f>
        <v/>
      </c>
      <c r="BV178" s="68" t="str">
        <f>IF('Ümumi baza'!LJ178="","",'Ümumi baza'!LJ178)</f>
        <v/>
      </c>
      <c r="BW178" s="68" t="str">
        <f>IF('Ümumi baza'!LW178="","",'Ümumi baza'!LW178)</f>
        <v/>
      </c>
      <c r="BX178" s="68" t="str">
        <f>IF('Ümumi baza'!LX178="","",'Ümumi baza'!LX178)</f>
        <v/>
      </c>
      <c r="BY178" s="68" t="str">
        <f>IF('Ümumi baza'!LY178="","",'Ümumi baza'!LY178)</f>
        <v/>
      </c>
      <c r="BZ178" s="68" t="str">
        <f>IF('Ümumi baza'!LZ178="","",'Ümumi baza'!LZ178)</f>
        <v/>
      </c>
      <c r="CA178" s="68" t="str">
        <f>IF('Ümumi baza'!MA178="","",'Ümumi baza'!MA178)</f>
        <v/>
      </c>
      <c r="CB178" s="68" t="str">
        <f>IF('Ümumi baza'!MB178="","",'Ümumi baza'!MB178)</f>
        <v/>
      </c>
      <c r="CC178" s="68" t="str">
        <f>IF('Ümumi baza'!MO178="","",'Ümumi baza'!MO178)</f>
        <v/>
      </c>
      <c r="CD178" s="68" t="str">
        <f>IF('Ümumi baza'!NB178="","",'Ümumi baza'!NB178)</f>
        <v/>
      </c>
      <c r="CE178" s="68" t="str">
        <f>IF('Ümumi baza'!NC178="","",'Ümumi baza'!NC178)</f>
        <v/>
      </c>
      <c r="CF178" s="68" t="str">
        <f>IF('Ümumi baza'!ND178="","",'Ümumi baza'!ND178)</f>
        <v/>
      </c>
      <c r="CG178" s="68" t="str">
        <f>IF('Ümumi baza'!NE178="","",'Ümumi baza'!NE178)</f>
        <v/>
      </c>
      <c r="CH178" s="68" t="str">
        <f>IF('Ümumi baza'!NF178="","",'Ümumi baza'!NF178)</f>
        <v/>
      </c>
      <c r="CI178" s="68" t="str">
        <f>IF('Ümumi baza'!NG178="","",'Ümumi baza'!NG178)</f>
        <v/>
      </c>
      <c r="CJ178" s="69" t="e">
        <f t="shared" si="41"/>
        <v>#DIV/0!</v>
      </c>
      <c r="CK178" s="69" t="e">
        <f t="shared" si="42"/>
        <v>#DIV/0!</v>
      </c>
      <c r="CL178" s="69" t="e">
        <f t="shared" si="43"/>
        <v>#DIV/0!</v>
      </c>
      <c r="CM178" s="69" t="e">
        <f t="shared" si="44"/>
        <v>#DIV/0!</v>
      </c>
      <c r="CN178" s="69" t="e">
        <f t="shared" si="45"/>
        <v>#DIV/0!</v>
      </c>
      <c r="CO178" s="69" t="e">
        <f t="shared" si="46"/>
        <v>#DIV/0!</v>
      </c>
      <c r="CP178" s="69" t="e">
        <f t="shared" si="47"/>
        <v>#DIV/0!</v>
      </c>
    </row>
    <row r="179" spans="1:94" x14ac:dyDescent="0.3">
      <c r="A179" s="63"/>
      <c r="B179" s="68" t="s">
        <v>54</v>
      </c>
      <c r="C179" s="68" t="s">
        <v>88</v>
      </c>
      <c r="D179" s="68" t="str">
        <f>IF('Ümumi baza'!L179="","",'Ümumi baza'!L179)</f>
        <v/>
      </c>
      <c r="E179" s="68" t="str">
        <f>IF('Ümumi baza'!Y179="","",'Ümumi baza'!Y179)</f>
        <v/>
      </c>
      <c r="F179" s="68" t="str">
        <f>IF('Ümumi baza'!Z179="","",'Ümumi baza'!Z179)</f>
        <v/>
      </c>
      <c r="G179" s="68" t="str">
        <f>IF('Ümumi baza'!AA179="","",'Ümumi baza'!AA179)</f>
        <v/>
      </c>
      <c r="H179" s="68" t="str">
        <f>IF('Ümumi baza'!AB179="","",'Ümumi baza'!AB179)</f>
        <v/>
      </c>
      <c r="I179" s="68" t="str">
        <f>IF('Ümumi baza'!AC179="","",'Ümumi baza'!AC179)</f>
        <v/>
      </c>
      <c r="J179" s="68" t="str">
        <f>IF('Ümumi baza'!AD179="","",'Ümumi baza'!AD179)</f>
        <v/>
      </c>
      <c r="K179" s="68" t="str">
        <f>IF('Ümumi baza'!AQ179="","",'Ümumi baza'!AQ179)</f>
        <v/>
      </c>
      <c r="L179" s="68" t="str">
        <f>IF('Ümumi baza'!BD179="","",'Ümumi baza'!BD179)</f>
        <v/>
      </c>
      <c r="M179" s="68" t="str">
        <f>IF('Ümumi baza'!BE179="","",'Ümumi baza'!BE179)</f>
        <v/>
      </c>
      <c r="N179" s="68" t="str">
        <f>IF('Ümumi baza'!BF179="","",'Ümumi baza'!BF179)</f>
        <v/>
      </c>
      <c r="O179" s="68" t="str">
        <f>IF('Ümumi baza'!BG179="","",'Ümumi baza'!BG179)</f>
        <v/>
      </c>
      <c r="P179" s="68" t="str">
        <f>IF('Ümumi baza'!BH179="","",'Ümumi baza'!BH179)</f>
        <v/>
      </c>
      <c r="Q179" s="68" t="str">
        <f>IF('Ümumi baza'!BI179="","",'Ümumi baza'!BI179)</f>
        <v/>
      </c>
      <c r="R179" s="68" t="str">
        <f>IF('Ümumi baza'!BV179="","",'Ümumi baza'!BV179)</f>
        <v/>
      </c>
      <c r="S179" s="68" t="str">
        <f>IF('Ümumi baza'!CI179="","",'Ümumi baza'!CI179)</f>
        <v/>
      </c>
      <c r="T179" s="68" t="str">
        <f>IF('Ümumi baza'!CJ179="","",'Ümumi baza'!CJ179)</f>
        <v/>
      </c>
      <c r="U179" s="68" t="str">
        <f>IF('Ümumi baza'!CK179="","",'Ümumi baza'!CK179)</f>
        <v/>
      </c>
      <c r="V179" s="68" t="str">
        <f>IF('Ümumi baza'!CL179="","",'Ümumi baza'!CL179)</f>
        <v/>
      </c>
      <c r="W179" s="68" t="str">
        <f>IF('Ümumi baza'!CM179="","",'Ümumi baza'!CM179)</f>
        <v/>
      </c>
      <c r="X179" s="68" t="str">
        <f>IF('Ümumi baza'!CN179="","",'Ümumi baza'!CN179)</f>
        <v/>
      </c>
      <c r="Y179" s="68" t="str">
        <f>IF('Ümumi baza'!DA179="","",'Ümumi baza'!DA179)</f>
        <v/>
      </c>
      <c r="Z179" s="68" t="str">
        <f>IF('Ümumi baza'!DN179="","",'Ümumi baza'!DN179)</f>
        <v/>
      </c>
      <c r="AA179" s="68" t="str">
        <f>IF('Ümumi baza'!DO179="","",'Ümumi baza'!DO179)</f>
        <v/>
      </c>
      <c r="AB179" s="68" t="str">
        <f>IF('Ümumi baza'!DP179="","",'Ümumi baza'!DP179)</f>
        <v/>
      </c>
      <c r="AC179" s="68" t="str">
        <f>IF('Ümumi baza'!DQ179="","",'Ümumi baza'!DQ179)</f>
        <v/>
      </c>
      <c r="AD179" s="68" t="str">
        <f>IF('Ümumi baza'!DR179="","",'Ümumi baza'!DR179)</f>
        <v/>
      </c>
      <c r="AE179" s="68" t="str">
        <f>IF('Ümumi baza'!DS179="","",'Ümumi baza'!DS179)</f>
        <v/>
      </c>
      <c r="AF179" s="68" t="str">
        <f>IF('Ümumi baza'!EF179="","",'Ümumi baza'!EF179)</f>
        <v/>
      </c>
      <c r="AG179" s="68" t="str">
        <f>IF('Ümumi baza'!ES179="","",'Ümumi baza'!ES179)</f>
        <v/>
      </c>
      <c r="AH179" s="68" t="str">
        <f>IF('Ümumi baza'!ET179="","",'Ümumi baza'!ET179)</f>
        <v/>
      </c>
      <c r="AI179" s="68" t="str">
        <f>IF('Ümumi baza'!EU179="","",'Ümumi baza'!EU179)</f>
        <v/>
      </c>
      <c r="AJ179" s="68" t="str">
        <f>IF('Ümumi baza'!EV179="","",'Ümumi baza'!EV179)</f>
        <v/>
      </c>
      <c r="AK179" s="68" t="str">
        <f>IF('Ümumi baza'!EW179="","",'Ümumi baza'!EW179)</f>
        <v/>
      </c>
      <c r="AL179" s="68" t="str">
        <f>IF('Ümumi baza'!EX179="","",'Ümumi baza'!EX179)</f>
        <v/>
      </c>
      <c r="AM179" s="68" t="str">
        <f>IF('Ümumi baza'!FK179="","",'Ümumi baza'!FK179)</f>
        <v/>
      </c>
      <c r="AN179" s="68" t="str">
        <f>IF('Ümumi baza'!FX179="","",'Ümumi baza'!FX179)</f>
        <v/>
      </c>
      <c r="AO179" s="68" t="str">
        <f>IF('Ümumi baza'!FY179="","",'Ümumi baza'!FY179)</f>
        <v/>
      </c>
      <c r="AP179" s="68" t="str">
        <f>IF('Ümumi baza'!FZ179="","",'Ümumi baza'!FZ179)</f>
        <v/>
      </c>
      <c r="AQ179" s="68" t="str">
        <f>IF('Ümumi baza'!GA179="","",'Ümumi baza'!GA179)</f>
        <v/>
      </c>
      <c r="AR179" s="68" t="str">
        <f>IF('Ümumi baza'!GB179="","",'Ümumi baza'!GB179)</f>
        <v/>
      </c>
      <c r="AS179" s="68" t="str">
        <f>IF('Ümumi baza'!GC179="","",'Ümumi baza'!GC179)</f>
        <v/>
      </c>
      <c r="AT179" s="68" t="str">
        <f>IF('Ümumi baza'!GP179="","",'Ümumi baza'!GP179)</f>
        <v/>
      </c>
      <c r="AU179" s="68" t="str">
        <f>IF('Ümumi baza'!HC179="","",'Ümumi baza'!HC179)</f>
        <v/>
      </c>
      <c r="AV179" s="68" t="str">
        <f>IF('Ümumi baza'!HD179="","",'Ümumi baza'!HD179)</f>
        <v/>
      </c>
      <c r="AW179" s="68" t="str">
        <f>IF('Ümumi baza'!HE179="","",'Ümumi baza'!HE179)</f>
        <v/>
      </c>
      <c r="AX179" s="68" t="str">
        <f>IF('Ümumi baza'!HF179="","",'Ümumi baza'!HF179)</f>
        <v/>
      </c>
      <c r="AY179" s="68" t="str">
        <f>IF('Ümumi baza'!HG179="","",'Ümumi baza'!HG179)</f>
        <v/>
      </c>
      <c r="AZ179" s="68" t="str">
        <f>IF('Ümumi baza'!HH179="","",'Ümumi baza'!HH179)</f>
        <v/>
      </c>
      <c r="BA179" s="68" t="str">
        <f>IF('Ümumi baza'!HU179="","",'Ümumi baza'!HU179)</f>
        <v/>
      </c>
      <c r="BB179" s="68" t="str">
        <f>IF('Ümumi baza'!IH179="","",'Ümumi baza'!IH179)</f>
        <v/>
      </c>
      <c r="BC179" s="68" t="str">
        <f>IF('Ümumi baza'!II179="","",'Ümumi baza'!II179)</f>
        <v/>
      </c>
      <c r="BD179" s="68" t="str">
        <f>IF('Ümumi baza'!IJ179="","",'Ümumi baza'!IJ179)</f>
        <v/>
      </c>
      <c r="BE179" s="68" t="str">
        <f>IF('Ümumi baza'!IK179="","",'Ümumi baza'!IK179)</f>
        <v/>
      </c>
      <c r="BF179" s="68" t="str">
        <f>IF('Ümumi baza'!IL179="","",'Ümumi baza'!IL179)</f>
        <v/>
      </c>
      <c r="BG179" s="68" t="str">
        <f>IF('Ümumi baza'!IM179="","",'Ümumi baza'!IM179)</f>
        <v/>
      </c>
      <c r="BH179" s="68" t="str">
        <f>IF('Ümumi baza'!IZ179="","",'Ümumi baza'!IZ179)</f>
        <v/>
      </c>
      <c r="BI179" s="68" t="str">
        <f>IF('Ümumi baza'!JM179="","",'Ümumi baza'!JM179)</f>
        <v/>
      </c>
      <c r="BJ179" s="68" t="str">
        <f>IF('Ümumi baza'!JN179="","",'Ümumi baza'!JN179)</f>
        <v/>
      </c>
      <c r="BK179" s="68" t="str">
        <f>IF('Ümumi baza'!JO179="","",'Ümumi baza'!JO179)</f>
        <v/>
      </c>
      <c r="BL179" s="68" t="str">
        <f>IF('Ümumi baza'!JP179="","",'Ümumi baza'!JP179)</f>
        <v/>
      </c>
      <c r="BM179" s="68" t="str">
        <f>IF('Ümumi baza'!JQ179="","",'Ümumi baza'!JQ179)</f>
        <v/>
      </c>
      <c r="BN179" s="68" t="str">
        <f>IF('Ümumi baza'!JR179="","",'Ümumi baza'!JR179)</f>
        <v/>
      </c>
      <c r="BO179" s="68" t="str">
        <f>IF('Ümumi baza'!KE179="","",'Ümumi baza'!KE179)</f>
        <v/>
      </c>
      <c r="BP179" s="68" t="str">
        <f>IF('Ümumi baza'!KR179="","",'Ümumi baza'!KR179)</f>
        <v/>
      </c>
      <c r="BQ179" s="68" t="str">
        <f>IF('Ümumi baza'!KS179="","",'Ümumi baza'!KS179)</f>
        <v/>
      </c>
      <c r="BR179" s="68" t="str">
        <f>IF('Ümumi baza'!KT179="","",'Ümumi baza'!KT179)</f>
        <v/>
      </c>
      <c r="BS179" s="68" t="str">
        <f>IF('Ümumi baza'!KU179="","",'Ümumi baza'!KU179)</f>
        <v/>
      </c>
      <c r="BT179" s="68" t="str">
        <f>IF('Ümumi baza'!KV179="","",'Ümumi baza'!KV179)</f>
        <v/>
      </c>
      <c r="BU179" s="68" t="str">
        <f>IF('Ümumi baza'!KW179="","",'Ümumi baza'!KW179)</f>
        <v/>
      </c>
      <c r="BV179" s="68" t="str">
        <f>IF('Ümumi baza'!LJ179="","",'Ümumi baza'!LJ179)</f>
        <v/>
      </c>
      <c r="BW179" s="68" t="str">
        <f>IF('Ümumi baza'!LW179="","",'Ümumi baza'!LW179)</f>
        <v/>
      </c>
      <c r="BX179" s="68" t="str">
        <f>IF('Ümumi baza'!LX179="","",'Ümumi baza'!LX179)</f>
        <v/>
      </c>
      <c r="BY179" s="68" t="str">
        <f>IF('Ümumi baza'!LY179="","",'Ümumi baza'!LY179)</f>
        <v/>
      </c>
      <c r="BZ179" s="68" t="str">
        <f>IF('Ümumi baza'!LZ179="","",'Ümumi baza'!LZ179)</f>
        <v/>
      </c>
      <c r="CA179" s="68" t="str">
        <f>IF('Ümumi baza'!MA179="","",'Ümumi baza'!MA179)</f>
        <v/>
      </c>
      <c r="CB179" s="68" t="str">
        <f>IF('Ümumi baza'!MB179="","",'Ümumi baza'!MB179)</f>
        <v/>
      </c>
      <c r="CC179" s="68" t="str">
        <f>IF('Ümumi baza'!MO179="","",'Ümumi baza'!MO179)</f>
        <v/>
      </c>
      <c r="CD179" s="68" t="str">
        <f>IF('Ümumi baza'!NB179="","",'Ümumi baza'!NB179)</f>
        <v/>
      </c>
      <c r="CE179" s="68" t="str">
        <f>IF('Ümumi baza'!NC179="","",'Ümumi baza'!NC179)</f>
        <v/>
      </c>
      <c r="CF179" s="68" t="str">
        <f>IF('Ümumi baza'!ND179="","",'Ümumi baza'!ND179)</f>
        <v/>
      </c>
      <c r="CG179" s="68" t="str">
        <f>IF('Ümumi baza'!NE179="","",'Ümumi baza'!NE179)</f>
        <v/>
      </c>
      <c r="CH179" s="68" t="str">
        <f>IF('Ümumi baza'!NF179="","",'Ümumi baza'!NF179)</f>
        <v/>
      </c>
      <c r="CI179" s="68" t="str">
        <f>IF('Ümumi baza'!NG179="","",'Ümumi baza'!NG179)</f>
        <v/>
      </c>
      <c r="CJ179" s="69" t="e">
        <f t="shared" si="41"/>
        <v>#DIV/0!</v>
      </c>
      <c r="CK179" s="69" t="e">
        <f t="shared" si="42"/>
        <v>#DIV/0!</v>
      </c>
      <c r="CL179" s="69" t="e">
        <f t="shared" si="43"/>
        <v>#DIV/0!</v>
      </c>
      <c r="CM179" s="69" t="e">
        <f t="shared" si="44"/>
        <v>#DIV/0!</v>
      </c>
      <c r="CN179" s="69" t="e">
        <f t="shared" si="45"/>
        <v>#DIV/0!</v>
      </c>
      <c r="CO179" s="69" t="e">
        <f t="shared" si="46"/>
        <v>#DIV/0!</v>
      </c>
      <c r="CP179" s="69" t="e">
        <f t="shared" si="47"/>
        <v>#DIV/0!</v>
      </c>
    </row>
    <row r="180" spans="1:94" x14ac:dyDescent="0.3">
      <c r="A180" s="63"/>
      <c r="B180" s="68" t="s">
        <v>54</v>
      </c>
      <c r="C180" s="68" t="s">
        <v>89</v>
      </c>
      <c r="D180" s="68" t="str">
        <f>IF('Ümumi baza'!L180="","",'Ümumi baza'!L180)</f>
        <v/>
      </c>
      <c r="E180" s="68" t="str">
        <f>IF('Ümumi baza'!Y180="","",'Ümumi baza'!Y180)</f>
        <v/>
      </c>
      <c r="F180" s="68" t="str">
        <f>IF('Ümumi baza'!Z180="","",'Ümumi baza'!Z180)</f>
        <v/>
      </c>
      <c r="G180" s="68" t="str">
        <f>IF('Ümumi baza'!AA180="","",'Ümumi baza'!AA180)</f>
        <v/>
      </c>
      <c r="H180" s="68" t="str">
        <f>IF('Ümumi baza'!AB180="","",'Ümumi baza'!AB180)</f>
        <v/>
      </c>
      <c r="I180" s="68" t="str">
        <f>IF('Ümumi baza'!AC180="","",'Ümumi baza'!AC180)</f>
        <v/>
      </c>
      <c r="J180" s="68" t="str">
        <f>IF('Ümumi baza'!AD180="","",'Ümumi baza'!AD180)</f>
        <v/>
      </c>
      <c r="K180" s="68" t="str">
        <f>IF('Ümumi baza'!AQ180="","",'Ümumi baza'!AQ180)</f>
        <v/>
      </c>
      <c r="L180" s="68" t="str">
        <f>IF('Ümumi baza'!BD180="","",'Ümumi baza'!BD180)</f>
        <v/>
      </c>
      <c r="M180" s="68" t="str">
        <f>IF('Ümumi baza'!BE180="","",'Ümumi baza'!BE180)</f>
        <v/>
      </c>
      <c r="N180" s="68" t="str">
        <f>IF('Ümumi baza'!BF180="","",'Ümumi baza'!BF180)</f>
        <v/>
      </c>
      <c r="O180" s="68" t="str">
        <f>IF('Ümumi baza'!BG180="","",'Ümumi baza'!BG180)</f>
        <v/>
      </c>
      <c r="P180" s="68" t="str">
        <f>IF('Ümumi baza'!BH180="","",'Ümumi baza'!BH180)</f>
        <v/>
      </c>
      <c r="Q180" s="68" t="str">
        <f>IF('Ümumi baza'!BI180="","",'Ümumi baza'!BI180)</f>
        <v/>
      </c>
      <c r="R180" s="68" t="str">
        <f>IF('Ümumi baza'!BV180="","",'Ümumi baza'!BV180)</f>
        <v/>
      </c>
      <c r="S180" s="68" t="str">
        <f>IF('Ümumi baza'!CI180="","",'Ümumi baza'!CI180)</f>
        <v/>
      </c>
      <c r="T180" s="68" t="str">
        <f>IF('Ümumi baza'!CJ180="","",'Ümumi baza'!CJ180)</f>
        <v/>
      </c>
      <c r="U180" s="68" t="str">
        <f>IF('Ümumi baza'!CK180="","",'Ümumi baza'!CK180)</f>
        <v/>
      </c>
      <c r="V180" s="68" t="str">
        <f>IF('Ümumi baza'!CL180="","",'Ümumi baza'!CL180)</f>
        <v/>
      </c>
      <c r="W180" s="68" t="str">
        <f>IF('Ümumi baza'!CM180="","",'Ümumi baza'!CM180)</f>
        <v/>
      </c>
      <c r="X180" s="68" t="str">
        <f>IF('Ümumi baza'!CN180="","",'Ümumi baza'!CN180)</f>
        <v/>
      </c>
      <c r="Y180" s="68" t="str">
        <f>IF('Ümumi baza'!DA180="","",'Ümumi baza'!DA180)</f>
        <v/>
      </c>
      <c r="Z180" s="68" t="str">
        <f>IF('Ümumi baza'!DN180="","",'Ümumi baza'!DN180)</f>
        <v/>
      </c>
      <c r="AA180" s="68" t="str">
        <f>IF('Ümumi baza'!DO180="","",'Ümumi baza'!DO180)</f>
        <v/>
      </c>
      <c r="AB180" s="68" t="str">
        <f>IF('Ümumi baza'!DP180="","",'Ümumi baza'!DP180)</f>
        <v/>
      </c>
      <c r="AC180" s="68" t="str">
        <f>IF('Ümumi baza'!DQ180="","",'Ümumi baza'!DQ180)</f>
        <v/>
      </c>
      <c r="AD180" s="68" t="str">
        <f>IF('Ümumi baza'!DR180="","",'Ümumi baza'!DR180)</f>
        <v/>
      </c>
      <c r="AE180" s="68" t="str">
        <f>IF('Ümumi baza'!DS180="","",'Ümumi baza'!DS180)</f>
        <v/>
      </c>
      <c r="AF180" s="68" t="str">
        <f>IF('Ümumi baza'!EF180="","",'Ümumi baza'!EF180)</f>
        <v/>
      </c>
      <c r="AG180" s="68" t="str">
        <f>IF('Ümumi baza'!ES180="","",'Ümumi baza'!ES180)</f>
        <v/>
      </c>
      <c r="AH180" s="68" t="str">
        <f>IF('Ümumi baza'!ET180="","",'Ümumi baza'!ET180)</f>
        <v/>
      </c>
      <c r="AI180" s="68" t="str">
        <f>IF('Ümumi baza'!EU180="","",'Ümumi baza'!EU180)</f>
        <v/>
      </c>
      <c r="AJ180" s="68" t="str">
        <f>IF('Ümumi baza'!EV180="","",'Ümumi baza'!EV180)</f>
        <v/>
      </c>
      <c r="AK180" s="68" t="str">
        <f>IF('Ümumi baza'!EW180="","",'Ümumi baza'!EW180)</f>
        <v/>
      </c>
      <c r="AL180" s="68" t="str">
        <f>IF('Ümumi baza'!EX180="","",'Ümumi baza'!EX180)</f>
        <v/>
      </c>
      <c r="AM180" s="68" t="str">
        <f>IF('Ümumi baza'!FK180="","",'Ümumi baza'!FK180)</f>
        <v/>
      </c>
      <c r="AN180" s="68" t="str">
        <f>IF('Ümumi baza'!FX180="","",'Ümumi baza'!FX180)</f>
        <v/>
      </c>
      <c r="AO180" s="68" t="str">
        <f>IF('Ümumi baza'!FY180="","",'Ümumi baza'!FY180)</f>
        <v/>
      </c>
      <c r="AP180" s="68" t="str">
        <f>IF('Ümumi baza'!FZ180="","",'Ümumi baza'!FZ180)</f>
        <v/>
      </c>
      <c r="AQ180" s="68" t="str">
        <f>IF('Ümumi baza'!GA180="","",'Ümumi baza'!GA180)</f>
        <v/>
      </c>
      <c r="AR180" s="68" t="str">
        <f>IF('Ümumi baza'!GB180="","",'Ümumi baza'!GB180)</f>
        <v/>
      </c>
      <c r="AS180" s="68" t="str">
        <f>IF('Ümumi baza'!GC180="","",'Ümumi baza'!GC180)</f>
        <v/>
      </c>
      <c r="AT180" s="68" t="str">
        <f>IF('Ümumi baza'!GP180="","",'Ümumi baza'!GP180)</f>
        <v/>
      </c>
      <c r="AU180" s="68" t="str">
        <f>IF('Ümumi baza'!HC180="","",'Ümumi baza'!HC180)</f>
        <v/>
      </c>
      <c r="AV180" s="68" t="str">
        <f>IF('Ümumi baza'!HD180="","",'Ümumi baza'!HD180)</f>
        <v/>
      </c>
      <c r="AW180" s="68" t="str">
        <f>IF('Ümumi baza'!HE180="","",'Ümumi baza'!HE180)</f>
        <v/>
      </c>
      <c r="AX180" s="68" t="str">
        <f>IF('Ümumi baza'!HF180="","",'Ümumi baza'!HF180)</f>
        <v/>
      </c>
      <c r="AY180" s="68" t="str">
        <f>IF('Ümumi baza'!HG180="","",'Ümumi baza'!HG180)</f>
        <v/>
      </c>
      <c r="AZ180" s="68" t="str">
        <f>IF('Ümumi baza'!HH180="","",'Ümumi baza'!HH180)</f>
        <v/>
      </c>
      <c r="BA180" s="68" t="str">
        <f>IF('Ümumi baza'!HU180="","",'Ümumi baza'!HU180)</f>
        <v/>
      </c>
      <c r="BB180" s="68" t="str">
        <f>IF('Ümumi baza'!IH180="","",'Ümumi baza'!IH180)</f>
        <v/>
      </c>
      <c r="BC180" s="68" t="str">
        <f>IF('Ümumi baza'!II180="","",'Ümumi baza'!II180)</f>
        <v/>
      </c>
      <c r="BD180" s="68" t="str">
        <f>IF('Ümumi baza'!IJ180="","",'Ümumi baza'!IJ180)</f>
        <v/>
      </c>
      <c r="BE180" s="68" t="str">
        <f>IF('Ümumi baza'!IK180="","",'Ümumi baza'!IK180)</f>
        <v/>
      </c>
      <c r="BF180" s="68" t="str">
        <f>IF('Ümumi baza'!IL180="","",'Ümumi baza'!IL180)</f>
        <v/>
      </c>
      <c r="BG180" s="68" t="str">
        <f>IF('Ümumi baza'!IM180="","",'Ümumi baza'!IM180)</f>
        <v/>
      </c>
      <c r="BH180" s="68" t="str">
        <f>IF('Ümumi baza'!IZ180="","",'Ümumi baza'!IZ180)</f>
        <v/>
      </c>
      <c r="BI180" s="68" t="str">
        <f>IF('Ümumi baza'!JM180="","",'Ümumi baza'!JM180)</f>
        <v/>
      </c>
      <c r="BJ180" s="68" t="str">
        <f>IF('Ümumi baza'!JN180="","",'Ümumi baza'!JN180)</f>
        <v/>
      </c>
      <c r="BK180" s="68" t="str">
        <f>IF('Ümumi baza'!JO180="","",'Ümumi baza'!JO180)</f>
        <v/>
      </c>
      <c r="BL180" s="68" t="str">
        <f>IF('Ümumi baza'!JP180="","",'Ümumi baza'!JP180)</f>
        <v/>
      </c>
      <c r="BM180" s="68" t="str">
        <f>IF('Ümumi baza'!JQ180="","",'Ümumi baza'!JQ180)</f>
        <v/>
      </c>
      <c r="BN180" s="68" t="str">
        <f>IF('Ümumi baza'!JR180="","",'Ümumi baza'!JR180)</f>
        <v/>
      </c>
      <c r="BO180" s="68" t="str">
        <f>IF('Ümumi baza'!KE180="","",'Ümumi baza'!KE180)</f>
        <v/>
      </c>
      <c r="BP180" s="68" t="str">
        <f>IF('Ümumi baza'!KR180="","",'Ümumi baza'!KR180)</f>
        <v/>
      </c>
      <c r="BQ180" s="68" t="str">
        <f>IF('Ümumi baza'!KS180="","",'Ümumi baza'!KS180)</f>
        <v/>
      </c>
      <c r="BR180" s="68" t="str">
        <f>IF('Ümumi baza'!KT180="","",'Ümumi baza'!KT180)</f>
        <v/>
      </c>
      <c r="BS180" s="68" t="str">
        <f>IF('Ümumi baza'!KU180="","",'Ümumi baza'!KU180)</f>
        <v/>
      </c>
      <c r="BT180" s="68" t="str">
        <f>IF('Ümumi baza'!KV180="","",'Ümumi baza'!KV180)</f>
        <v/>
      </c>
      <c r="BU180" s="68" t="str">
        <f>IF('Ümumi baza'!KW180="","",'Ümumi baza'!KW180)</f>
        <v/>
      </c>
      <c r="BV180" s="68" t="str">
        <f>IF('Ümumi baza'!LJ180="","",'Ümumi baza'!LJ180)</f>
        <v/>
      </c>
      <c r="BW180" s="68" t="str">
        <f>IF('Ümumi baza'!LW180="","",'Ümumi baza'!LW180)</f>
        <v/>
      </c>
      <c r="BX180" s="68" t="str">
        <f>IF('Ümumi baza'!LX180="","",'Ümumi baza'!LX180)</f>
        <v/>
      </c>
      <c r="BY180" s="68" t="str">
        <f>IF('Ümumi baza'!LY180="","",'Ümumi baza'!LY180)</f>
        <v/>
      </c>
      <c r="BZ180" s="68" t="str">
        <f>IF('Ümumi baza'!LZ180="","",'Ümumi baza'!LZ180)</f>
        <v/>
      </c>
      <c r="CA180" s="68" t="str">
        <f>IF('Ümumi baza'!MA180="","",'Ümumi baza'!MA180)</f>
        <v/>
      </c>
      <c r="CB180" s="68" t="str">
        <f>IF('Ümumi baza'!MB180="","",'Ümumi baza'!MB180)</f>
        <v/>
      </c>
      <c r="CC180" s="68" t="str">
        <f>IF('Ümumi baza'!MO180="","",'Ümumi baza'!MO180)</f>
        <v/>
      </c>
      <c r="CD180" s="68" t="str">
        <f>IF('Ümumi baza'!NB180="","",'Ümumi baza'!NB180)</f>
        <v/>
      </c>
      <c r="CE180" s="68" t="str">
        <f>IF('Ümumi baza'!NC180="","",'Ümumi baza'!NC180)</f>
        <v/>
      </c>
      <c r="CF180" s="68" t="str">
        <f>IF('Ümumi baza'!ND180="","",'Ümumi baza'!ND180)</f>
        <v/>
      </c>
      <c r="CG180" s="68" t="str">
        <f>IF('Ümumi baza'!NE180="","",'Ümumi baza'!NE180)</f>
        <v/>
      </c>
      <c r="CH180" s="68" t="str">
        <f>IF('Ümumi baza'!NF180="","",'Ümumi baza'!NF180)</f>
        <v/>
      </c>
      <c r="CI180" s="68" t="str">
        <f>IF('Ümumi baza'!NG180="","",'Ümumi baza'!NG180)</f>
        <v/>
      </c>
      <c r="CJ180" s="69" t="e">
        <f t="shared" si="41"/>
        <v>#DIV/0!</v>
      </c>
      <c r="CK180" s="69" t="e">
        <f t="shared" si="42"/>
        <v>#DIV/0!</v>
      </c>
      <c r="CL180" s="69" t="e">
        <f t="shared" si="43"/>
        <v>#DIV/0!</v>
      </c>
      <c r="CM180" s="69" t="e">
        <f t="shared" si="44"/>
        <v>#DIV/0!</v>
      </c>
      <c r="CN180" s="69" t="e">
        <f t="shared" si="45"/>
        <v>#DIV/0!</v>
      </c>
      <c r="CO180" s="69" t="e">
        <f t="shared" si="46"/>
        <v>#DIV/0!</v>
      </c>
      <c r="CP180" s="69" t="e">
        <f t="shared" si="47"/>
        <v>#DIV/0!</v>
      </c>
    </row>
    <row r="181" spans="1:94" x14ac:dyDescent="0.3">
      <c r="A181" s="63"/>
      <c r="B181" s="68" t="s">
        <v>54</v>
      </c>
      <c r="C181" s="68" t="s">
        <v>90</v>
      </c>
      <c r="D181" s="68" t="str">
        <f>IF('Ümumi baza'!L181="","",'Ümumi baza'!L181)</f>
        <v/>
      </c>
      <c r="E181" s="68" t="str">
        <f>IF('Ümumi baza'!Y181="","",'Ümumi baza'!Y181)</f>
        <v/>
      </c>
      <c r="F181" s="68" t="str">
        <f>IF('Ümumi baza'!Z181="","",'Ümumi baza'!Z181)</f>
        <v/>
      </c>
      <c r="G181" s="68" t="str">
        <f>IF('Ümumi baza'!AA181="","",'Ümumi baza'!AA181)</f>
        <v/>
      </c>
      <c r="H181" s="68" t="str">
        <f>IF('Ümumi baza'!AB181="","",'Ümumi baza'!AB181)</f>
        <v/>
      </c>
      <c r="I181" s="68" t="str">
        <f>IF('Ümumi baza'!AC181="","",'Ümumi baza'!AC181)</f>
        <v/>
      </c>
      <c r="J181" s="68" t="str">
        <f>IF('Ümumi baza'!AD181="","",'Ümumi baza'!AD181)</f>
        <v/>
      </c>
      <c r="K181" s="68" t="str">
        <f>IF('Ümumi baza'!AQ181="","",'Ümumi baza'!AQ181)</f>
        <v/>
      </c>
      <c r="L181" s="68" t="str">
        <f>IF('Ümumi baza'!BD181="","",'Ümumi baza'!BD181)</f>
        <v/>
      </c>
      <c r="M181" s="68" t="str">
        <f>IF('Ümumi baza'!BE181="","",'Ümumi baza'!BE181)</f>
        <v/>
      </c>
      <c r="N181" s="68" t="str">
        <f>IF('Ümumi baza'!BF181="","",'Ümumi baza'!BF181)</f>
        <v/>
      </c>
      <c r="O181" s="68" t="str">
        <f>IF('Ümumi baza'!BG181="","",'Ümumi baza'!BG181)</f>
        <v/>
      </c>
      <c r="P181" s="68" t="str">
        <f>IF('Ümumi baza'!BH181="","",'Ümumi baza'!BH181)</f>
        <v/>
      </c>
      <c r="Q181" s="68" t="str">
        <f>IF('Ümumi baza'!BI181="","",'Ümumi baza'!BI181)</f>
        <v/>
      </c>
      <c r="R181" s="68" t="str">
        <f>IF('Ümumi baza'!BV181="","",'Ümumi baza'!BV181)</f>
        <v/>
      </c>
      <c r="S181" s="68" t="str">
        <f>IF('Ümumi baza'!CI181="","",'Ümumi baza'!CI181)</f>
        <v/>
      </c>
      <c r="T181" s="68" t="str">
        <f>IF('Ümumi baza'!CJ181="","",'Ümumi baza'!CJ181)</f>
        <v/>
      </c>
      <c r="U181" s="68" t="str">
        <f>IF('Ümumi baza'!CK181="","",'Ümumi baza'!CK181)</f>
        <v/>
      </c>
      <c r="V181" s="68" t="str">
        <f>IF('Ümumi baza'!CL181="","",'Ümumi baza'!CL181)</f>
        <v/>
      </c>
      <c r="W181" s="68" t="str">
        <f>IF('Ümumi baza'!CM181="","",'Ümumi baza'!CM181)</f>
        <v/>
      </c>
      <c r="X181" s="68" t="str">
        <f>IF('Ümumi baza'!CN181="","",'Ümumi baza'!CN181)</f>
        <v/>
      </c>
      <c r="Y181" s="68" t="str">
        <f>IF('Ümumi baza'!DA181="","",'Ümumi baza'!DA181)</f>
        <v/>
      </c>
      <c r="Z181" s="68" t="str">
        <f>IF('Ümumi baza'!DN181="","",'Ümumi baza'!DN181)</f>
        <v/>
      </c>
      <c r="AA181" s="68" t="str">
        <f>IF('Ümumi baza'!DO181="","",'Ümumi baza'!DO181)</f>
        <v/>
      </c>
      <c r="AB181" s="68" t="str">
        <f>IF('Ümumi baza'!DP181="","",'Ümumi baza'!DP181)</f>
        <v/>
      </c>
      <c r="AC181" s="68" t="str">
        <f>IF('Ümumi baza'!DQ181="","",'Ümumi baza'!DQ181)</f>
        <v/>
      </c>
      <c r="AD181" s="68" t="str">
        <f>IF('Ümumi baza'!DR181="","",'Ümumi baza'!DR181)</f>
        <v/>
      </c>
      <c r="AE181" s="68" t="str">
        <f>IF('Ümumi baza'!DS181="","",'Ümumi baza'!DS181)</f>
        <v/>
      </c>
      <c r="AF181" s="68" t="str">
        <f>IF('Ümumi baza'!EF181="","",'Ümumi baza'!EF181)</f>
        <v/>
      </c>
      <c r="AG181" s="68" t="str">
        <f>IF('Ümumi baza'!ES181="","",'Ümumi baza'!ES181)</f>
        <v/>
      </c>
      <c r="AH181" s="68" t="str">
        <f>IF('Ümumi baza'!ET181="","",'Ümumi baza'!ET181)</f>
        <v/>
      </c>
      <c r="AI181" s="68" t="str">
        <f>IF('Ümumi baza'!EU181="","",'Ümumi baza'!EU181)</f>
        <v/>
      </c>
      <c r="AJ181" s="68" t="str">
        <f>IF('Ümumi baza'!EV181="","",'Ümumi baza'!EV181)</f>
        <v/>
      </c>
      <c r="AK181" s="68" t="str">
        <f>IF('Ümumi baza'!EW181="","",'Ümumi baza'!EW181)</f>
        <v/>
      </c>
      <c r="AL181" s="68" t="str">
        <f>IF('Ümumi baza'!EX181="","",'Ümumi baza'!EX181)</f>
        <v/>
      </c>
      <c r="AM181" s="68" t="str">
        <f>IF('Ümumi baza'!FK181="","",'Ümumi baza'!FK181)</f>
        <v/>
      </c>
      <c r="AN181" s="68" t="str">
        <f>IF('Ümumi baza'!FX181="","",'Ümumi baza'!FX181)</f>
        <v/>
      </c>
      <c r="AO181" s="68" t="str">
        <f>IF('Ümumi baza'!FY181="","",'Ümumi baza'!FY181)</f>
        <v/>
      </c>
      <c r="AP181" s="68" t="str">
        <f>IF('Ümumi baza'!FZ181="","",'Ümumi baza'!FZ181)</f>
        <v/>
      </c>
      <c r="AQ181" s="68" t="str">
        <f>IF('Ümumi baza'!GA181="","",'Ümumi baza'!GA181)</f>
        <v/>
      </c>
      <c r="AR181" s="68" t="str">
        <f>IF('Ümumi baza'!GB181="","",'Ümumi baza'!GB181)</f>
        <v/>
      </c>
      <c r="AS181" s="68" t="str">
        <f>IF('Ümumi baza'!GC181="","",'Ümumi baza'!GC181)</f>
        <v/>
      </c>
      <c r="AT181" s="68" t="str">
        <f>IF('Ümumi baza'!GP181="","",'Ümumi baza'!GP181)</f>
        <v/>
      </c>
      <c r="AU181" s="68" t="str">
        <f>IF('Ümumi baza'!HC181="","",'Ümumi baza'!HC181)</f>
        <v/>
      </c>
      <c r="AV181" s="68" t="str">
        <f>IF('Ümumi baza'!HD181="","",'Ümumi baza'!HD181)</f>
        <v/>
      </c>
      <c r="AW181" s="68" t="str">
        <f>IF('Ümumi baza'!HE181="","",'Ümumi baza'!HE181)</f>
        <v/>
      </c>
      <c r="AX181" s="68" t="str">
        <f>IF('Ümumi baza'!HF181="","",'Ümumi baza'!HF181)</f>
        <v/>
      </c>
      <c r="AY181" s="68" t="str">
        <f>IF('Ümumi baza'!HG181="","",'Ümumi baza'!HG181)</f>
        <v/>
      </c>
      <c r="AZ181" s="68" t="str">
        <f>IF('Ümumi baza'!HH181="","",'Ümumi baza'!HH181)</f>
        <v/>
      </c>
      <c r="BA181" s="68" t="str">
        <f>IF('Ümumi baza'!HU181="","",'Ümumi baza'!HU181)</f>
        <v/>
      </c>
      <c r="BB181" s="68" t="str">
        <f>IF('Ümumi baza'!IH181="","",'Ümumi baza'!IH181)</f>
        <v/>
      </c>
      <c r="BC181" s="68" t="str">
        <f>IF('Ümumi baza'!II181="","",'Ümumi baza'!II181)</f>
        <v/>
      </c>
      <c r="BD181" s="68" t="str">
        <f>IF('Ümumi baza'!IJ181="","",'Ümumi baza'!IJ181)</f>
        <v/>
      </c>
      <c r="BE181" s="68" t="str">
        <f>IF('Ümumi baza'!IK181="","",'Ümumi baza'!IK181)</f>
        <v/>
      </c>
      <c r="BF181" s="68" t="str">
        <f>IF('Ümumi baza'!IL181="","",'Ümumi baza'!IL181)</f>
        <v/>
      </c>
      <c r="BG181" s="68" t="str">
        <f>IF('Ümumi baza'!IM181="","",'Ümumi baza'!IM181)</f>
        <v/>
      </c>
      <c r="BH181" s="68" t="str">
        <f>IF('Ümumi baza'!IZ181="","",'Ümumi baza'!IZ181)</f>
        <v/>
      </c>
      <c r="BI181" s="68" t="str">
        <f>IF('Ümumi baza'!JM181="","",'Ümumi baza'!JM181)</f>
        <v/>
      </c>
      <c r="BJ181" s="68" t="str">
        <f>IF('Ümumi baza'!JN181="","",'Ümumi baza'!JN181)</f>
        <v/>
      </c>
      <c r="BK181" s="68" t="str">
        <f>IF('Ümumi baza'!JO181="","",'Ümumi baza'!JO181)</f>
        <v/>
      </c>
      <c r="BL181" s="68" t="str">
        <f>IF('Ümumi baza'!JP181="","",'Ümumi baza'!JP181)</f>
        <v/>
      </c>
      <c r="BM181" s="68" t="str">
        <f>IF('Ümumi baza'!JQ181="","",'Ümumi baza'!JQ181)</f>
        <v/>
      </c>
      <c r="BN181" s="68" t="str">
        <f>IF('Ümumi baza'!JR181="","",'Ümumi baza'!JR181)</f>
        <v/>
      </c>
      <c r="BO181" s="68" t="str">
        <f>IF('Ümumi baza'!KE181="","",'Ümumi baza'!KE181)</f>
        <v/>
      </c>
      <c r="BP181" s="68" t="str">
        <f>IF('Ümumi baza'!KR181="","",'Ümumi baza'!KR181)</f>
        <v/>
      </c>
      <c r="BQ181" s="68" t="str">
        <f>IF('Ümumi baza'!KS181="","",'Ümumi baza'!KS181)</f>
        <v/>
      </c>
      <c r="BR181" s="68" t="str">
        <f>IF('Ümumi baza'!KT181="","",'Ümumi baza'!KT181)</f>
        <v/>
      </c>
      <c r="BS181" s="68" t="str">
        <f>IF('Ümumi baza'!KU181="","",'Ümumi baza'!KU181)</f>
        <v/>
      </c>
      <c r="BT181" s="68" t="str">
        <f>IF('Ümumi baza'!KV181="","",'Ümumi baza'!KV181)</f>
        <v/>
      </c>
      <c r="BU181" s="68" t="str">
        <f>IF('Ümumi baza'!KW181="","",'Ümumi baza'!KW181)</f>
        <v/>
      </c>
      <c r="BV181" s="68" t="str">
        <f>IF('Ümumi baza'!LJ181="","",'Ümumi baza'!LJ181)</f>
        <v/>
      </c>
      <c r="BW181" s="68" t="str">
        <f>IF('Ümumi baza'!LW181="","",'Ümumi baza'!LW181)</f>
        <v/>
      </c>
      <c r="BX181" s="68" t="str">
        <f>IF('Ümumi baza'!LX181="","",'Ümumi baza'!LX181)</f>
        <v/>
      </c>
      <c r="BY181" s="68" t="str">
        <f>IF('Ümumi baza'!LY181="","",'Ümumi baza'!LY181)</f>
        <v/>
      </c>
      <c r="BZ181" s="68" t="str">
        <f>IF('Ümumi baza'!LZ181="","",'Ümumi baza'!LZ181)</f>
        <v/>
      </c>
      <c r="CA181" s="68" t="str">
        <f>IF('Ümumi baza'!MA181="","",'Ümumi baza'!MA181)</f>
        <v/>
      </c>
      <c r="CB181" s="68" t="str">
        <f>IF('Ümumi baza'!MB181="","",'Ümumi baza'!MB181)</f>
        <v/>
      </c>
      <c r="CC181" s="68" t="str">
        <f>IF('Ümumi baza'!MO181="","",'Ümumi baza'!MO181)</f>
        <v/>
      </c>
      <c r="CD181" s="68" t="str">
        <f>IF('Ümumi baza'!NB181="","",'Ümumi baza'!NB181)</f>
        <v/>
      </c>
      <c r="CE181" s="68" t="str">
        <f>IF('Ümumi baza'!NC181="","",'Ümumi baza'!NC181)</f>
        <v/>
      </c>
      <c r="CF181" s="68" t="str">
        <f>IF('Ümumi baza'!ND181="","",'Ümumi baza'!ND181)</f>
        <v/>
      </c>
      <c r="CG181" s="68" t="str">
        <f>IF('Ümumi baza'!NE181="","",'Ümumi baza'!NE181)</f>
        <v/>
      </c>
      <c r="CH181" s="68" t="str">
        <f>IF('Ümumi baza'!NF181="","",'Ümumi baza'!NF181)</f>
        <v/>
      </c>
      <c r="CI181" s="68" t="str">
        <f>IF('Ümumi baza'!NG181="","",'Ümumi baza'!NG181)</f>
        <v/>
      </c>
      <c r="CJ181" s="69" t="e">
        <f t="shared" si="41"/>
        <v>#DIV/0!</v>
      </c>
      <c r="CK181" s="69" t="e">
        <f t="shared" si="42"/>
        <v>#DIV/0!</v>
      </c>
      <c r="CL181" s="69" t="e">
        <f t="shared" si="43"/>
        <v>#DIV/0!</v>
      </c>
      <c r="CM181" s="69" t="e">
        <f t="shared" si="44"/>
        <v>#DIV/0!</v>
      </c>
      <c r="CN181" s="69" t="e">
        <f t="shared" si="45"/>
        <v>#DIV/0!</v>
      </c>
      <c r="CO181" s="69" t="e">
        <f t="shared" si="46"/>
        <v>#DIV/0!</v>
      </c>
      <c r="CP181" s="69" t="e">
        <f t="shared" si="47"/>
        <v>#DIV/0!</v>
      </c>
    </row>
    <row r="182" spans="1:94" x14ac:dyDescent="0.3">
      <c r="A182" s="63"/>
      <c r="B182" s="68" t="s">
        <v>54</v>
      </c>
      <c r="C182" s="68" t="s">
        <v>91</v>
      </c>
      <c r="D182" s="68" t="str">
        <f>IF('Ümumi baza'!L182="","",'Ümumi baza'!L182)</f>
        <v/>
      </c>
      <c r="E182" s="68" t="str">
        <f>IF('Ümumi baza'!Y182="","",'Ümumi baza'!Y182)</f>
        <v/>
      </c>
      <c r="F182" s="68" t="str">
        <f>IF('Ümumi baza'!Z182="","",'Ümumi baza'!Z182)</f>
        <v/>
      </c>
      <c r="G182" s="68" t="str">
        <f>IF('Ümumi baza'!AA182="","",'Ümumi baza'!AA182)</f>
        <v/>
      </c>
      <c r="H182" s="68" t="str">
        <f>IF('Ümumi baza'!AB182="","",'Ümumi baza'!AB182)</f>
        <v/>
      </c>
      <c r="I182" s="68" t="str">
        <f>IF('Ümumi baza'!AC182="","",'Ümumi baza'!AC182)</f>
        <v/>
      </c>
      <c r="J182" s="68" t="str">
        <f>IF('Ümumi baza'!AD182="","",'Ümumi baza'!AD182)</f>
        <v/>
      </c>
      <c r="K182" s="68" t="str">
        <f>IF('Ümumi baza'!AQ182="","",'Ümumi baza'!AQ182)</f>
        <v/>
      </c>
      <c r="L182" s="68" t="str">
        <f>IF('Ümumi baza'!BD182="","",'Ümumi baza'!BD182)</f>
        <v/>
      </c>
      <c r="M182" s="68" t="str">
        <f>IF('Ümumi baza'!BE182="","",'Ümumi baza'!BE182)</f>
        <v/>
      </c>
      <c r="N182" s="68" t="str">
        <f>IF('Ümumi baza'!BF182="","",'Ümumi baza'!BF182)</f>
        <v/>
      </c>
      <c r="O182" s="68" t="str">
        <f>IF('Ümumi baza'!BG182="","",'Ümumi baza'!BG182)</f>
        <v/>
      </c>
      <c r="P182" s="68" t="str">
        <f>IF('Ümumi baza'!BH182="","",'Ümumi baza'!BH182)</f>
        <v/>
      </c>
      <c r="Q182" s="68" t="str">
        <f>IF('Ümumi baza'!BI182="","",'Ümumi baza'!BI182)</f>
        <v/>
      </c>
      <c r="R182" s="68" t="str">
        <f>IF('Ümumi baza'!BV182="","",'Ümumi baza'!BV182)</f>
        <v/>
      </c>
      <c r="S182" s="68" t="str">
        <f>IF('Ümumi baza'!CI182="","",'Ümumi baza'!CI182)</f>
        <v/>
      </c>
      <c r="T182" s="68" t="str">
        <f>IF('Ümumi baza'!CJ182="","",'Ümumi baza'!CJ182)</f>
        <v/>
      </c>
      <c r="U182" s="68" t="str">
        <f>IF('Ümumi baza'!CK182="","",'Ümumi baza'!CK182)</f>
        <v/>
      </c>
      <c r="V182" s="68" t="str">
        <f>IF('Ümumi baza'!CL182="","",'Ümumi baza'!CL182)</f>
        <v/>
      </c>
      <c r="W182" s="68" t="str">
        <f>IF('Ümumi baza'!CM182="","",'Ümumi baza'!CM182)</f>
        <v/>
      </c>
      <c r="X182" s="68" t="str">
        <f>IF('Ümumi baza'!CN182="","",'Ümumi baza'!CN182)</f>
        <v/>
      </c>
      <c r="Y182" s="68" t="str">
        <f>IF('Ümumi baza'!DA182="","",'Ümumi baza'!DA182)</f>
        <v/>
      </c>
      <c r="Z182" s="68" t="str">
        <f>IF('Ümumi baza'!DN182="","",'Ümumi baza'!DN182)</f>
        <v/>
      </c>
      <c r="AA182" s="68" t="str">
        <f>IF('Ümumi baza'!DO182="","",'Ümumi baza'!DO182)</f>
        <v/>
      </c>
      <c r="AB182" s="68" t="str">
        <f>IF('Ümumi baza'!DP182="","",'Ümumi baza'!DP182)</f>
        <v/>
      </c>
      <c r="AC182" s="68" t="str">
        <f>IF('Ümumi baza'!DQ182="","",'Ümumi baza'!DQ182)</f>
        <v/>
      </c>
      <c r="AD182" s="68" t="str">
        <f>IF('Ümumi baza'!DR182="","",'Ümumi baza'!DR182)</f>
        <v/>
      </c>
      <c r="AE182" s="68" t="str">
        <f>IF('Ümumi baza'!DS182="","",'Ümumi baza'!DS182)</f>
        <v/>
      </c>
      <c r="AF182" s="68" t="str">
        <f>IF('Ümumi baza'!EF182="","",'Ümumi baza'!EF182)</f>
        <v/>
      </c>
      <c r="AG182" s="68" t="str">
        <f>IF('Ümumi baza'!ES182="","",'Ümumi baza'!ES182)</f>
        <v/>
      </c>
      <c r="AH182" s="68" t="str">
        <f>IF('Ümumi baza'!ET182="","",'Ümumi baza'!ET182)</f>
        <v/>
      </c>
      <c r="AI182" s="68" t="str">
        <f>IF('Ümumi baza'!EU182="","",'Ümumi baza'!EU182)</f>
        <v/>
      </c>
      <c r="AJ182" s="68" t="str">
        <f>IF('Ümumi baza'!EV182="","",'Ümumi baza'!EV182)</f>
        <v/>
      </c>
      <c r="AK182" s="68" t="str">
        <f>IF('Ümumi baza'!EW182="","",'Ümumi baza'!EW182)</f>
        <v/>
      </c>
      <c r="AL182" s="68" t="str">
        <f>IF('Ümumi baza'!EX182="","",'Ümumi baza'!EX182)</f>
        <v/>
      </c>
      <c r="AM182" s="68" t="str">
        <f>IF('Ümumi baza'!FK182="","",'Ümumi baza'!FK182)</f>
        <v/>
      </c>
      <c r="AN182" s="68" t="str">
        <f>IF('Ümumi baza'!FX182="","",'Ümumi baza'!FX182)</f>
        <v/>
      </c>
      <c r="AO182" s="68" t="str">
        <f>IF('Ümumi baza'!FY182="","",'Ümumi baza'!FY182)</f>
        <v/>
      </c>
      <c r="AP182" s="68" t="str">
        <f>IF('Ümumi baza'!FZ182="","",'Ümumi baza'!FZ182)</f>
        <v/>
      </c>
      <c r="AQ182" s="68" t="str">
        <f>IF('Ümumi baza'!GA182="","",'Ümumi baza'!GA182)</f>
        <v/>
      </c>
      <c r="AR182" s="68" t="str">
        <f>IF('Ümumi baza'!GB182="","",'Ümumi baza'!GB182)</f>
        <v/>
      </c>
      <c r="AS182" s="68" t="str">
        <f>IF('Ümumi baza'!GC182="","",'Ümumi baza'!GC182)</f>
        <v/>
      </c>
      <c r="AT182" s="68" t="str">
        <f>IF('Ümumi baza'!GP182="","",'Ümumi baza'!GP182)</f>
        <v/>
      </c>
      <c r="AU182" s="68" t="str">
        <f>IF('Ümumi baza'!HC182="","",'Ümumi baza'!HC182)</f>
        <v/>
      </c>
      <c r="AV182" s="68" t="str">
        <f>IF('Ümumi baza'!HD182="","",'Ümumi baza'!HD182)</f>
        <v/>
      </c>
      <c r="AW182" s="68" t="str">
        <f>IF('Ümumi baza'!HE182="","",'Ümumi baza'!HE182)</f>
        <v/>
      </c>
      <c r="AX182" s="68" t="str">
        <f>IF('Ümumi baza'!HF182="","",'Ümumi baza'!HF182)</f>
        <v/>
      </c>
      <c r="AY182" s="68" t="str">
        <f>IF('Ümumi baza'!HG182="","",'Ümumi baza'!HG182)</f>
        <v/>
      </c>
      <c r="AZ182" s="68" t="str">
        <f>IF('Ümumi baza'!HH182="","",'Ümumi baza'!HH182)</f>
        <v/>
      </c>
      <c r="BA182" s="68" t="str">
        <f>IF('Ümumi baza'!HU182="","",'Ümumi baza'!HU182)</f>
        <v/>
      </c>
      <c r="BB182" s="68" t="str">
        <f>IF('Ümumi baza'!IH182="","",'Ümumi baza'!IH182)</f>
        <v/>
      </c>
      <c r="BC182" s="68" t="str">
        <f>IF('Ümumi baza'!II182="","",'Ümumi baza'!II182)</f>
        <v/>
      </c>
      <c r="BD182" s="68" t="str">
        <f>IF('Ümumi baza'!IJ182="","",'Ümumi baza'!IJ182)</f>
        <v/>
      </c>
      <c r="BE182" s="68" t="str">
        <f>IF('Ümumi baza'!IK182="","",'Ümumi baza'!IK182)</f>
        <v/>
      </c>
      <c r="BF182" s="68" t="str">
        <f>IF('Ümumi baza'!IL182="","",'Ümumi baza'!IL182)</f>
        <v/>
      </c>
      <c r="BG182" s="68" t="str">
        <f>IF('Ümumi baza'!IM182="","",'Ümumi baza'!IM182)</f>
        <v/>
      </c>
      <c r="BH182" s="68" t="str">
        <f>IF('Ümumi baza'!IZ182="","",'Ümumi baza'!IZ182)</f>
        <v/>
      </c>
      <c r="BI182" s="68" t="str">
        <f>IF('Ümumi baza'!JM182="","",'Ümumi baza'!JM182)</f>
        <v/>
      </c>
      <c r="BJ182" s="68" t="str">
        <f>IF('Ümumi baza'!JN182="","",'Ümumi baza'!JN182)</f>
        <v/>
      </c>
      <c r="BK182" s="68" t="str">
        <f>IF('Ümumi baza'!JO182="","",'Ümumi baza'!JO182)</f>
        <v/>
      </c>
      <c r="BL182" s="68" t="str">
        <f>IF('Ümumi baza'!JP182="","",'Ümumi baza'!JP182)</f>
        <v/>
      </c>
      <c r="BM182" s="68" t="str">
        <f>IF('Ümumi baza'!JQ182="","",'Ümumi baza'!JQ182)</f>
        <v/>
      </c>
      <c r="BN182" s="68" t="str">
        <f>IF('Ümumi baza'!JR182="","",'Ümumi baza'!JR182)</f>
        <v/>
      </c>
      <c r="BO182" s="68" t="str">
        <f>IF('Ümumi baza'!KE182="","",'Ümumi baza'!KE182)</f>
        <v/>
      </c>
      <c r="BP182" s="68" t="str">
        <f>IF('Ümumi baza'!KR182="","",'Ümumi baza'!KR182)</f>
        <v/>
      </c>
      <c r="BQ182" s="68" t="str">
        <f>IF('Ümumi baza'!KS182="","",'Ümumi baza'!KS182)</f>
        <v/>
      </c>
      <c r="BR182" s="68" t="str">
        <f>IF('Ümumi baza'!KT182="","",'Ümumi baza'!KT182)</f>
        <v/>
      </c>
      <c r="BS182" s="68" t="str">
        <f>IF('Ümumi baza'!KU182="","",'Ümumi baza'!KU182)</f>
        <v/>
      </c>
      <c r="BT182" s="68" t="str">
        <f>IF('Ümumi baza'!KV182="","",'Ümumi baza'!KV182)</f>
        <v/>
      </c>
      <c r="BU182" s="68" t="str">
        <f>IF('Ümumi baza'!KW182="","",'Ümumi baza'!KW182)</f>
        <v/>
      </c>
      <c r="BV182" s="68" t="str">
        <f>IF('Ümumi baza'!LJ182="","",'Ümumi baza'!LJ182)</f>
        <v/>
      </c>
      <c r="BW182" s="68" t="str">
        <f>IF('Ümumi baza'!LW182="","",'Ümumi baza'!LW182)</f>
        <v/>
      </c>
      <c r="BX182" s="68" t="str">
        <f>IF('Ümumi baza'!LX182="","",'Ümumi baza'!LX182)</f>
        <v/>
      </c>
      <c r="BY182" s="68" t="str">
        <f>IF('Ümumi baza'!LY182="","",'Ümumi baza'!LY182)</f>
        <v/>
      </c>
      <c r="BZ182" s="68" t="str">
        <f>IF('Ümumi baza'!LZ182="","",'Ümumi baza'!LZ182)</f>
        <v/>
      </c>
      <c r="CA182" s="68" t="str">
        <f>IF('Ümumi baza'!MA182="","",'Ümumi baza'!MA182)</f>
        <v/>
      </c>
      <c r="CB182" s="68" t="str">
        <f>IF('Ümumi baza'!MB182="","",'Ümumi baza'!MB182)</f>
        <v/>
      </c>
      <c r="CC182" s="68" t="str">
        <f>IF('Ümumi baza'!MO182="","",'Ümumi baza'!MO182)</f>
        <v/>
      </c>
      <c r="CD182" s="68" t="str">
        <f>IF('Ümumi baza'!NB182="","",'Ümumi baza'!NB182)</f>
        <v/>
      </c>
      <c r="CE182" s="68" t="str">
        <f>IF('Ümumi baza'!NC182="","",'Ümumi baza'!NC182)</f>
        <v/>
      </c>
      <c r="CF182" s="68" t="str">
        <f>IF('Ümumi baza'!ND182="","",'Ümumi baza'!ND182)</f>
        <v/>
      </c>
      <c r="CG182" s="68" t="str">
        <f>IF('Ümumi baza'!NE182="","",'Ümumi baza'!NE182)</f>
        <v/>
      </c>
      <c r="CH182" s="68" t="str">
        <f>IF('Ümumi baza'!NF182="","",'Ümumi baza'!NF182)</f>
        <v/>
      </c>
      <c r="CI182" s="68" t="str">
        <f>IF('Ümumi baza'!NG182="","",'Ümumi baza'!NG182)</f>
        <v/>
      </c>
      <c r="CJ182" s="69" t="e">
        <f t="shared" si="41"/>
        <v>#DIV/0!</v>
      </c>
      <c r="CK182" s="69" t="e">
        <f t="shared" si="42"/>
        <v>#DIV/0!</v>
      </c>
      <c r="CL182" s="69" t="e">
        <f t="shared" si="43"/>
        <v>#DIV/0!</v>
      </c>
      <c r="CM182" s="69" t="e">
        <f t="shared" si="44"/>
        <v>#DIV/0!</v>
      </c>
      <c r="CN182" s="69" t="e">
        <f t="shared" si="45"/>
        <v>#DIV/0!</v>
      </c>
      <c r="CO182" s="69" t="e">
        <f t="shared" si="46"/>
        <v>#DIV/0!</v>
      </c>
      <c r="CP182" s="69" t="e">
        <f t="shared" si="47"/>
        <v>#DIV/0!</v>
      </c>
    </row>
    <row r="183" spans="1:94" ht="31.2" x14ac:dyDescent="0.3">
      <c r="A183" s="63"/>
      <c r="B183" s="68">
        <v>105</v>
      </c>
      <c r="C183" s="68" t="s">
        <v>100</v>
      </c>
      <c r="D183" s="68" t="str">
        <f>IF('Ümumi baza'!L183="","",'Ümumi baza'!L183)</f>
        <v/>
      </c>
      <c r="E183" s="68" t="str">
        <f>IF('Ümumi baza'!Y183="","",'Ümumi baza'!Y183)</f>
        <v/>
      </c>
      <c r="F183" s="68" t="str">
        <f>IF('Ümumi baza'!Z183="","",'Ümumi baza'!Z183)</f>
        <v/>
      </c>
      <c r="G183" s="68" t="str">
        <f>IF('Ümumi baza'!AA183="","",'Ümumi baza'!AA183)</f>
        <v/>
      </c>
      <c r="H183" s="68" t="str">
        <f>IF('Ümumi baza'!AB183="","",'Ümumi baza'!AB183)</f>
        <v/>
      </c>
      <c r="I183" s="68" t="str">
        <f>IF('Ümumi baza'!AC183="","",'Ümumi baza'!AC183)</f>
        <v/>
      </c>
      <c r="J183" s="68" t="str">
        <f>IF('Ümumi baza'!AD183="","",'Ümumi baza'!AD183)</f>
        <v/>
      </c>
      <c r="K183" s="68" t="str">
        <f>IF('Ümumi baza'!AQ183="","",'Ümumi baza'!AQ183)</f>
        <v/>
      </c>
      <c r="L183" s="68" t="str">
        <f>IF('Ümumi baza'!BD183="","",'Ümumi baza'!BD183)</f>
        <v/>
      </c>
      <c r="M183" s="68" t="str">
        <f>IF('Ümumi baza'!BE183="","",'Ümumi baza'!BE183)</f>
        <v/>
      </c>
      <c r="N183" s="68" t="str">
        <f>IF('Ümumi baza'!BF183="","",'Ümumi baza'!BF183)</f>
        <v/>
      </c>
      <c r="O183" s="68" t="str">
        <f>IF('Ümumi baza'!BG183="","",'Ümumi baza'!BG183)</f>
        <v/>
      </c>
      <c r="P183" s="68" t="str">
        <f>IF('Ümumi baza'!BH183="","",'Ümumi baza'!BH183)</f>
        <v/>
      </c>
      <c r="Q183" s="68" t="str">
        <f>IF('Ümumi baza'!BI183="","",'Ümumi baza'!BI183)</f>
        <v/>
      </c>
      <c r="R183" s="68" t="str">
        <f>IF('Ümumi baza'!BV183="","",'Ümumi baza'!BV183)</f>
        <v/>
      </c>
      <c r="S183" s="68" t="str">
        <f>IF('Ümumi baza'!CI183="","",'Ümumi baza'!CI183)</f>
        <v/>
      </c>
      <c r="T183" s="68" t="str">
        <f>IF('Ümumi baza'!CJ183="","",'Ümumi baza'!CJ183)</f>
        <v/>
      </c>
      <c r="U183" s="68" t="str">
        <f>IF('Ümumi baza'!CK183="","",'Ümumi baza'!CK183)</f>
        <v/>
      </c>
      <c r="V183" s="68" t="str">
        <f>IF('Ümumi baza'!CL183="","",'Ümumi baza'!CL183)</f>
        <v/>
      </c>
      <c r="W183" s="68" t="str">
        <f>IF('Ümumi baza'!CM183="","",'Ümumi baza'!CM183)</f>
        <v/>
      </c>
      <c r="X183" s="68" t="str">
        <f>IF('Ümumi baza'!CN183="","",'Ümumi baza'!CN183)</f>
        <v/>
      </c>
      <c r="Y183" s="68" t="str">
        <f>IF('Ümumi baza'!DA183="","",'Ümumi baza'!DA183)</f>
        <v/>
      </c>
      <c r="Z183" s="68" t="str">
        <f>IF('Ümumi baza'!DN183="","",'Ümumi baza'!DN183)</f>
        <v/>
      </c>
      <c r="AA183" s="68" t="str">
        <f>IF('Ümumi baza'!DO183="","",'Ümumi baza'!DO183)</f>
        <v/>
      </c>
      <c r="AB183" s="68" t="str">
        <f>IF('Ümumi baza'!DP183="","",'Ümumi baza'!DP183)</f>
        <v/>
      </c>
      <c r="AC183" s="68" t="str">
        <f>IF('Ümumi baza'!DQ183="","",'Ümumi baza'!DQ183)</f>
        <v/>
      </c>
      <c r="AD183" s="68" t="str">
        <f>IF('Ümumi baza'!DR183="","",'Ümumi baza'!DR183)</f>
        <v/>
      </c>
      <c r="AE183" s="68" t="str">
        <f>IF('Ümumi baza'!DS183="","",'Ümumi baza'!DS183)</f>
        <v/>
      </c>
      <c r="AF183" s="68" t="str">
        <f>IF('Ümumi baza'!EF183="","",'Ümumi baza'!EF183)</f>
        <v/>
      </c>
      <c r="AG183" s="68" t="str">
        <f>IF('Ümumi baza'!ES183="","",'Ümumi baza'!ES183)</f>
        <v/>
      </c>
      <c r="AH183" s="68" t="str">
        <f>IF('Ümumi baza'!ET183="","",'Ümumi baza'!ET183)</f>
        <v/>
      </c>
      <c r="AI183" s="68" t="str">
        <f>IF('Ümumi baza'!EU183="","",'Ümumi baza'!EU183)</f>
        <v/>
      </c>
      <c r="AJ183" s="68" t="str">
        <f>IF('Ümumi baza'!EV183="","",'Ümumi baza'!EV183)</f>
        <v/>
      </c>
      <c r="AK183" s="68" t="str">
        <f>IF('Ümumi baza'!EW183="","",'Ümumi baza'!EW183)</f>
        <v/>
      </c>
      <c r="AL183" s="68" t="str">
        <f>IF('Ümumi baza'!EX183="","",'Ümumi baza'!EX183)</f>
        <v/>
      </c>
      <c r="AM183" s="68" t="str">
        <f>IF('Ümumi baza'!FK183="","",'Ümumi baza'!FK183)</f>
        <v/>
      </c>
      <c r="AN183" s="68" t="str">
        <f>IF('Ümumi baza'!FX183="","",'Ümumi baza'!FX183)</f>
        <v/>
      </c>
      <c r="AO183" s="68" t="str">
        <f>IF('Ümumi baza'!FY183="","",'Ümumi baza'!FY183)</f>
        <v/>
      </c>
      <c r="AP183" s="68" t="str">
        <f>IF('Ümumi baza'!FZ183="","",'Ümumi baza'!FZ183)</f>
        <v/>
      </c>
      <c r="AQ183" s="68" t="str">
        <f>IF('Ümumi baza'!GA183="","",'Ümumi baza'!GA183)</f>
        <v/>
      </c>
      <c r="AR183" s="68" t="str">
        <f>IF('Ümumi baza'!GB183="","",'Ümumi baza'!GB183)</f>
        <v/>
      </c>
      <c r="AS183" s="68" t="str">
        <f>IF('Ümumi baza'!GC183="","",'Ümumi baza'!GC183)</f>
        <v/>
      </c>
      <c r="AT183" s="68" t="str">
        <f>IF('Ümumi baza'!GP183="","",'Ümumi baza'!GP183)</f>
        <v/>
      </c>
      <c r="AU183" s="68" t="str">
        <f>IF('Ümumi baza'!HC183="","",'Ümumi baza'!HC183)</f>
        <v/>
      </c>
      <c r="AV183" s="68" t="str">
        <f>IF('Ümumi baza'!HD183="","",'Ümumi baza'!HD183)</f>
        <v/>
      </c>
      <c r="AW183" s="68" t="str">
        <f>IF('Ümumi baza'!HE183="","",'Ümumi baza'!HE183)</f>
        <v/>
      </c>
      <c r="AX183" s="68" t="str">
        <f>IF('Ümumi baza'!HF183="","",'Ümumi baza'!HF183)</f>
        <v/>
      </c>
      <c r="AY183" s="68" t="str">
        <f>IF('Ümumi baza'!HG183="","",'Ümumi baza'!HG183)</f>
        <v/>
      </c>
      <c r="AZ183" s="68" t="str">
        <f>IF('Ümumi baza'!HH183="","",'Ümumi baza'!HH183)</f>
        <v/>
      </c>
      <c r="BA183" s="68" t="str">
        <f>IF('Ümumi baza'!HU183="","",'Ümumi baza'!HU183)</f>
        <v/>
      </c>
      <c r="BB183" s="68" t="str">
        <f>IF('Ümumi baza'!IH183="","",'Ümumi baza'!IH183)</f>
        <v/>
      </c>
      <c r="BC183" s="68" t="str">
        <f>IF('Ümumi baza'!II183="","",'Ümumi baza'!II183)</f>
        <v/>
      </c>
      <c r="BD183" s="68" t="str">
        <f>IF('Ümumi baza'!IJ183="","",'Ümumi baza'!IJ183)</f>
        <v/>
      </c>
      <c r="BE183" s="68" t="str">
        <f>IF('Ümumi baza'!IK183="","",'Ümumi baza'!IK183)</f>
        <v/>
      </c>
      <c r="BF183" s="68" t="str">
        <f>IF('Ümumi baza'!IL183="","",'Ümumi baza'!IL183)</f>
        <v/>
      </c>
      <c r="BG183" s="68" t="str">
        <f>IF('Ümumi baza'!IM183="","",'Ümumi baza'!IM183)</f>
        <v/>
      </c>
      <c r="BH183" s="68" t="str">
        <f>IF('Ümumi baza'!IZ183="","",'Ümumi baza'!IZ183)</f>
        <v/>
      </c>
      <c r="BI183" s="68" t="str">
        <f>IF('Ümumi baza'!JM183="","",'Ümumi baza'!JM183)</f>
        <v/>
      </c>
      <c r="BJ183" s="68" t="str">
        <f>IF('Ümumi baza'!JN183="","",'Ümumi baza'!JN183)</f>
        <v/>
      </c>
      <c r="BK183" s="68" t="str">
        <f>IF('Ümumi baza'!JO183="","",'Ümumi baza'!JO183)</f>
        <v/>
      </c>
      <c r="BL183" s="68" t="str">
        <f>IF('Ümumi baza'!JP183="","",'Ümumi baza'!JP183)</f>
        <v/>
      </c>
      <c r="BM183" s="68" t="str">
        <f>IF('Ümumi baza'!JQ183="","",'Ümumi baza'!JQ183)</f>
        <v/>
      </c>
      <c r="BN183" s="68" t="str">
        <f>IF('Ümumi baza'!JR183="","",'Ümumi baza'!JR183)</f>
        <v/>
      </c>
      <c r="BO183" s="68" t="str">
        <f>IF('Ümumi baza'!KE183="","",'Ümumi baza'!KE183)</f>
        <v/>
      </c>
      <c r="BP183" s="68" t="str">
        <f>IF('Ümumi baza'!KR183="","",'Ümumi baza'!KR183)</f>
        <v/>
      </c>
      <c r="BQ183" s="68" t="str">
        <f>IF('Ümumi baza'!KS183="","",'Ümumi baza'!KS183)</f>
        <v/>
      </c>
      <c r="BR183" s="68" t="str">
        <f>IF('Ümumi baza'!KT183="","",'Ümumi baza'!KT183)</f>
        <v/>
      </c>
      <c r="BS183" s="68" t="str">
        <f>IF('Ümumi baza'!KU183="","",'Ümumi baza'!KU183)</f>
        <v/>
      </c>
      <c r="BT183" s="68" t="str">
        <f>IF('Ümumi baza'!KV183="","",'Ümumi baza'!KV183)</f>
        <v/>
      </c>
      <c r="BU183" s="68" t="str">
        <f>IF('Ümumi baza'!KW183="","",'Ümumi baza'!KW183)</f>
        <v/>
      </c>
      <c r="BV183" s="68" t="str">
        <f>IF('Ümumi baza'!LJ183="","",'Ümumi baza'!LJ183)</f>
        <v/>
      </c>
      <c r="BW183" s="68" t="str">
        <f>IF('Ümumi baza'!LW183="","",'Ümumi baza'!LW183)</f>
        <v/>
      </c>
      <c r="BX183" s="68" t="str">
        <f>IF('Ümumi baza'!LX183="","",'Ümumi baza'!LX183)</f>
        <v/>
      </c>
      <c r="BY183" s="68" t="str">
        <f>IF('Ümumi baza'!LY183="","",'Ümumi baza'!LY183)</f>
        <v/>
      </c>
      <c r="BZ183" s="68" t="str">
        <f>IF('Ümumi baza'!LZ183="","",'Ümumi baza'!LZ183)</f>
        <v/>
      </c>
      <c r="CA183" s="68" t="str">
        <f>IF('Ümumi baza'!MA183="","",'Ümumi baza'!MA183)</f>
        <v/>
      </c>
      <c r="CB183" s="68" t="str">
        <f>IF('Ümumi baza'!MB183="","",'Ümumi baza'!MB183)</f>
        <v/>
      </c>
      <c r="CC183" s="68" t="str">
        <f>IF('Ümumi baza'!MO183="","",'Ümumi baza'!MO183)</f>
        <v/>
      </c>
      <c r="CD183" s="68" t="str">
        <f>IF('Ümumi baza'!NB183="","",'Ümumi baza'!NB183)</f>
        <v/>
      </c>
      <c r="CE183" s="68" t="str">
        <f>IF('Ümumi baza'!NC183="","",'Ümumi baza'!NC183)</f>
        <v/>
      </c>
      <c r="CF183" s="68" t="str">
        <f>IF('Ümumi baza'!ND183="","",'Ümumi baza'!ND183)</f>
        <v/>
      </c>
      <c r="CG183" s="68" t="str">
        <f>IF('Ümumi baza'!NE183="","",'Ümumi baza'!NE183)</f>
        <v/>
      </c>
      <c r="CH183" s="68" t="str">
        <f>IF('Ümumi baza'!NF183="","",'Ümumi baza'!NF183)</f>
        <v/>
      </c>
      <c r="CI183" s="68" t="str">
        <f>IF('Ümumi baza'!NG183="","",'Ümumi baza'!NG183)</f>
        <v/>
      </c>
      <c r="CJ183" s="69" t="e">
        <f t="shared" si="41"/>
        <v>#DIV/0!</v>
      </c>
      <c r="CK183" s="69" t="e">
        <f t="shared" si="42"/>
        <v>#DIV/0!</v>
      </c>
      <c r="CL183" s="69" t="e">
        <f t="shared" si="43"/>
        <v>#DIV/0!</v>
      </c>
      <c r="CM183" s="69" t="e">
        <f t="shared" si="44"/>
        <v>#DIV/0!</v>
      </c>
      <c r="CN183" s="69" t="e">
        <f t="shared" si="45"/>
        <v>#DIV/0!</v>
      </c>
      <c r="CO183" s="69" t="e">
        <f t="shared" si="46"/>
        <v>#DIV/0!</v>
      </c>
      <c r="CP183" s="69" t="e">
        <f t="shared" si="47"/>
        <v>#DIV/0!</v>
      </c>
    </row>
    <row r="184" spans="1:94" x14ac:dyDescent="0.3">
      <c r="A184" s="63"/>
      <c r="B184" s="68" t="s">
        <v>54</v>
      </c>
      <c r="C184" s="68" t="s">
        <v>86</v>
      </c>
      <c r="D184" s="68" t="str">
        <f>IF('Ümumi baza'!L184="","",'Ümumi baza'!L184)</f>
        <v/>
      </c>
      <c r="E184" s="68" t="str">
        <f>IF('Ümumi baza'!Y184="","",'Ümumi baza'!Y184)</f>
        <v/>
      </c>
      <c r="F184" s="68" t="str">
        <f>IF('Ümumi baza'!Z184="","",'Ümumi baza'!Z184)</f>
        <v/>
      </c>
      <c r="G184" s="68" t="str">
        <f>IF('Ümumi baza'!AA184="","",'Ümumi baza'!AA184)</f>
        <v/>
      </c>
      <c r="H184" s="68" t="str">
        <f>IF('Ümumi baza'!AB184="","",'Ümumi baza'!AB184)</f>
        <v/>
      </c>
      <c r="I184" s="68" t="str">
        <f>IF('Ümumi baza'!AC184="","",'Ümumi baza'!AC184)</f>
        <v/>
      </c>
      <c r="J184" s="68" t="str">
        <f>IF('Ümumi baza'!AD184="","",'Ümumi baza'!AD184)</f>
        <v/>
      </c>
      <c r="K184" s="68" t="str">
        <f>IF('Ümumi baza'!AQ184="","",'Ümumi baza'!AQ184)</f>
        <v/>
      </c>
      <c r="L184" s="68" t="str">
        <f>IF('Ümumi baza'!BD184="","",'Ümumi baza'!BD184)</f>
        <v/>
      </c>
      <c r="M184" s="68" t="str">
        <f>IF('Ümumi baza'!BE184="","",'Ümumi baza'!BE184)</f>
        <v/>
      </c>
      <c r="N184" s="68" t="str">
        <f>IF('Ümumi baza'!BF184="","",'Ümumi baza'!BF184)</f>
        <v/>
      </c>
      <c r="O184" s="68" t="str">
        <f>IF('Ümumi baza'!BG184="","",'Ümumi baza'!BG184)</f>
        <v/>
      </c>
      <c r="P184" s="68" t="str">
        <f>IF('Ümumi baza'!BH184="","",'Ümumi baza'!BH184)</f>
        <v/>
      </c>
      <c r="Q184" s="68" t="str">
        <f>IF('Ümumi baza'!BI184="","",'Ümumi baza'!BI184)</f>
        <v/>
      </c>
      <c r="R184" s="68" t="str">
        <f>IF('Ümumi baza'!BV184="","",'Ümumi baza'!BV184)</f>
        <v/>
      </c>
      <c r="S184" s="68" t="str">
        <f>IF('Ümumi baza'!CI184="","",'Ümumi baza'!CI184)</f>
        <v/>
      </c>
      <c r="T184" s="68" t="str">
        <f>IF('Ümumi baza'!CJ184="","",'Ümumi baza'!CJ184)</f>
        <v/>
      </c>
      <c r="U184" s="68" t="str">
        <f>IF('Ümumi baza'!CK184="","",'Ümumi baza'!CK184)</f>
        <v/>
      </c>
      <c r="V184" s="68" t="str">
        <f>IF('Ümumi baza'!CL184="","",'Ümumi baza'!CL184)</f>
        <v/>
      </c>
      <c r="W184" s="68" t="str">
        <f>IF('Ümumi baza'!CM184="","",'Ümumi baza'!CM184)</f>
        <v/>
      </c>
      <c r="X184" s="68" t="str">
        <f>IF('Ümumi baza'!CN184="","",'Ümumi baza'!CN184)</f>
        <v/>
      </c>
      <c r="Y184" s="68" t="str">
        <f>IF('Ümumi baza'!DA184="","",'Ümumi baza'!DA184)</f>
        <v/>
      </c>
      <c r="Z184" s="68" t="str">
        <f>IF('Ümumi baza'!DN184="","",'Ümumi baza'!DN184)</f>
        <v/>
      </c>
      <c r="AA184" s="68" t="str">
        <f>IF('Ümumi baza'!DO184="","",'Ümumi baza'!DO184)</f>
        <v/>
      </c>
      <c r="AB184" s="68" t="str">
        <f>IF('Ümumi baza'!DP184="","",'Ümumi baza'!DP184)</f>
        <v/>
      </c>
      <c r="AC184" s="68" t="str">
        <f>IF('Ümumi baza'!DQ184="","",'Ümumi baza'!DQ184)</f>
        <v/>
      </c>
      <c r="AD184" s="68" t="str">
        <f>IF('Ümumi baza'!DR184="","",'Ümumi baza'!DR184)</f>
        <v/>
      </c>
      <c r="AE184" s="68" t="str">
        <f>IF('Ümumi baza'!DS184="","",'Ümumi baza'!DS184)</f>
        <v/>
      </c>
      <c r="AF184" s="68" t="str">
        <f>IF('Ümumi baza'!EF184="","",'Ümumi baza'!EF184)</f>
        <v/>
      </c>
      <c r="AG184" s="68" t="str">
        <f>IF('Ümumi baza'!ES184="","",'Ümumi baza'!ES184)</f>
        <v/>
      </c>
      <c r="AH184" s="68" t="str">
        <f>IF('Ümumi baza'!ET184="","",'Ümumi baza'!ET184)</f>
        <v/>
      </c>
      <c r="AI184" s="68" t="str">
        <f>IF('Ümumi baza'!EU184="","",'Ümumi baza'!EU184)</f>
        <v/>
      </c>
      <c r="AJ184" s="68" t="str">
        <f>IF('Ümumi baza'!EV184="","",'Ümumi baza'!EV184)</f>
        <v/>
      </c>
      <c r="AK184" s="68" t="str">
        <f>IF('Ümumi baza'!EW184="","",'Ümumi baza'!EW184)</f>
        <v/>
      </c>
      <c r="AL184" s="68" t="str">
        <f>IF('Ümumi baza'!EX184="","",'Ümumi baza'!EX184)</f>
        <v/>
      </c>
      <c r="AM184" s="68" t="str">
        <f>IF('Ümumi baza'!FK184="","",'Ümumi baza'!FK184)</f>
        <v/>
      </c>
      <c r="AN184" s="68" t="str">
        <f>IF('Ümumi baza'!FX184="","",'Ümumi baza'!FX184)</f>
        <v/>
      </c>
      <c r="AO184" s="68" t="str">
        <f>IF('Ümumi baza'!FY184="","",'Ümumi baza'!FY184)</f>
        <v/>
      </c>
      <c r="AP184" s="68" t="str">
        <f>IF('Ümumi baza'!FZ184="","",'Ümumi baza'!FZ184)</f>
        <v/>
      </c>
      <c r="AQ184" s="68" t="str">
        <f>IF('Ümumi baza'!GA184="","",'Ümumi baza'!GA184)</f>
        <v/>
      </c>
      <c r="AR184" s="68" t="str">
        <f>IF('Ümumi baza'!GB184="","",'Ümumi baza'!GB184)</f>
        <v/>
      </c>
      <c r="AS184" s="68" t="str">
        <f>IF('Ümumi baza'!GC184="","",'Ümumi baza'!GC184)</f>
        <v/>
      </c>
      <c r="AT184" s="68" t="str">
        <f>IF('Ümumi baza'!GP184="","",'Ümumi baza'!GP184)</f>
        <v/>
      </c>
      <c r="AU184" s="68" t="str">
        <f>IF('Ümumi baza'!HC184="","",'Ümumi baza'!HC184)</f>
        <v/>
      </c>
      <c r="AV184" s="68" t="str">
        <f>IF('Ümumi baza'!HD184="","",'Ümumi baza'!HD184)</f>
        <v/>
      </c>
      <c r="AW184" s="68" t="str">
        <f>IF('Ümumi baza'!HE184="","",'Ümumi baza'!HE184)</f>
        <v/>
      </c>
      <c r="AX184" s="68" t="str">
        <f>IF('Ümumi baza'!HF184="","",'Ümumi baza'!HF184)</f>
        <v/>
      </c>
      <c r="AY184" s="68" t="str">
        <f>IF('Ümumi baza'!HG184="","",'Ümumi baza'!HG184)</f>
        <v/>
      </c>
      <c r="AZ184" s="68" t="str">
        <f>IF('Ümumi baza'!HH184="","",'Ümumi baza'!HH184)</f>
        <v/>
      </c>
      <c r="BA184" s="68" t="str">
        <f>IF('Ümumi baza'!HU184="","",'Ümumi baza'!HU184)</f>
        <v/>
      </c>
      <c r="BB184" s="68" t="str">
        <f>IF('Ümumi baza'!IH184="","",'Ümumi baza'!IH184)</f>
        <v/>
      </c>
      <c r="BC184" s="68" t="str">
        <f>IF('Ümumi baza'!II184="","",'Ümumi baza'!II184)</f>
        <v/>
      </c>
      <c r="BD184" s="68" t="str">
        <f>IF('Ümumi baza'!IJ184="","",'Ümumi baza'!IJ184)</f>
        <v/>
      </c>
      <c r="BE184" s="68" t="str">
        <f>IF('Ümumi baza'!IK184="","",'Ümumi baza'!IK184)</f>
        <v/>
      </c>
      <c r="BF184" s="68" t="str">
        <f>IF('Ümumi baza'!IL184="","",'Ümumi baza'!IL184)</f>
        <v/>
      </c>
      <c r="BG184" s="68" t="str">
        <f>IF('Ümumi baza'!IM184="","",'Ümumi baza'!IM184)</f>
        <v/>
      </c>
      <c r="BH184" s="68" t="str">
        <f>IF('Ümumi baza'!IZ184="","",'Ümumi baza'!IZ184)</f>
        <v/>
      </c>
      <c r="BI184" s="68" t="str">
        <f>IF('Ümumi baza'!JM184="","",'Ümumi baza'!JM184)</f>
        <v/>
      </c>
      <c r="BJ184" s="68" t="str">
        <f>IF('Ümumi baza'!JN184="","",'Ümumi baza'!JN184)</f>
        <v/>
      </c>
      <c r="BK184" s="68" t="str">
        <f>IF('Ümumi baza'!JO184="","",'Ümumi baza'!JO184)</f>
        <v/>
      </c>
      <c r="BL184" s="68" t="str">
        <f>IF('Ümumi baza'!JP184="","",'Ümumi baza'!JP184)</f>
        <v/>
      </c>
      <c r="BM184" s="68" t="str">
        <f>IF('Ümumi baza'!JQ184="","",'Ümumi baza'!JQ184)</f>
        <v/>
      </c>
      <c r="BN184" s="68" t="str">
        <f>IF('Ümumi baza'!JR184="","",'Ümumi baza'!JR184)</f>
        <v/>
      </c>
      <c r="BO184" s="68" t="str">
        <f>IF('Ümumi baza'!KE184="","",'Ümumi baza'!KE184)</f>
        <v/>
      </c>
      <c r="BP184" s="68" t="str">
        <f>IF('Ümumi baza'!KR184="","",'Ümumi baza'!KR184)</f>
        <v/>
      </c>
      <c r="BQ184" s="68" t="str">
        <f>IF('Ümumi baza'!KS184="","",'Ümumi baza'!KS184)</f>
        <v/>
      </c>
      <c r="BR184" s="68" t="str">
        <f>IF('Ümumi baza'!KT184="","",'Ümumi baza'!KT184)</f>
        <v/>
      </c>
      <c r="BS184" s="68" t="str">
        <f>IF('Ümumi baza'!KU184="","",'Ümumi baza'!KU184)</f>
        <v/>
      </c>
      <c r="BT184" s="68" t="str">
        <f>IF('Ümumi baza'!KV184="","",'Ümumi baza'!KV184)</f>
        <v/>
      </c>
      <c r="BU184" s="68" t="str">
        <f>IF('Ümumi baza'!KW184="","",'Ümumi baza'!KW184)</f>
        <v/>
      </c>
      <c r="BV184" s="68" t="str">
        <f>IF('Ümumi baza'!LJ184="","",'Ümumi baza'!LJ184)</f>
        <v/>
      </c>
      <c r="BW184" s="68" t="str">
        <f>IF('Ümumi baza'!LW184="","",'Ümumi baza'!LW184)</f>
        <v/>
      </c>
      <c r="BX184" s="68" t="str">
        <f>IF('Ümumi baza'!LX184="","",'Ümumi baza'!LX184)</f>
        <v/>
      </c>
      <c r="BY184" s="68" t="str">
        <f>IF('Ümumi baza'!LY184="","",'Ümumi baza'!LY184)</f>
        <v/>
      </c>
      <c r="BZ184" s="68" t="str">
        <f>IF('Ümumi baza'!LZ184="","",'Ümumi baza'!LZ184)</f>
        <v/>
      </c>
      <c r="CA184" s="68" t="str">
        <f>IF('Ümumi baza'!MA184="","",'Ümumi baza'!MA184)</f>
        <v/>
      </c>
      <c r="CB184" s="68" t="str">
        <f>IF('Ümumi baza'!MB184="","",'Ümumi baza'!MB184)</f>
        <v/>
      </c>
      <c r="CC184" s="68" t="str">
        <f>IF('Ümumi baza'!MO184="","",'Ümumi baza'!MO184)</f>
        <v/>
      </c>
      <c r="CD184" s="68" t="str">
        <f>IF('Ümumi baza'!NB184="","",'Ümumi baza'!NB184)</f>
        <v/>
      </c>
      <c r="CE184" s="68" t="str">
        <f>IF('Ümumi baza'!NC184="","",'Ümumi baza'!NC184)</f>
        <v/>
      </c>
      <c r="CF184" s="68" t="str">
        <f>IF('Ümumi baza'!ND184="","",'Ümumi baza'!ND184)</f>
        <v/>
      </c>
      <c r="CG184" s="68" t="str">
        <f>IF('Ümumi baza'!NE184="","",'Ümumi baza'!NE184)</f>
        <v/>
      </c>
      <c r="CH184" s="68" t="str">
        <f>IF('Ümumi baza'!NF184="","",'Ümumi baza'!NF184)</f>
        <v/>
      </c>
      <c r="CI184" s="68" t="str">
        <f>IF('Ümumi baza'!NG184="","",'Ümumi baza'!NG184)</f>
        <v/>
      </c>
      <c r="CJ184" s="69" t="e">
        <f t="shared" si="41"/>
        <v>#DIV/0!</v>
      </c>
      <c r="CK184" s="69" t="e">
        <f t="shared" si="42"/>
        <v>#DIV/0!</v>
      </c>
      <c r="CL184" s="69" t="e">
        <f t="shared" si="43"/>
        <v>#DIV/0!</v>
      </c>
      <c r="CM184" s="69" t="e">
        <f t="shared" si="44"/>
        <v>#DIV/0!</v>
      </c>
      <c r="CN184" s="69" t="e">
        <f t="shared" si="45"/>
        <v>#DIV/0!</v>
      </c>
      <c r="CO184" s="69" t="e">
        <f t="shared" si="46"/>
        <v>#DIV/0!</v>
      </c>
      <c r="CP184" s="69" t="e">
        <f t="shared" si="47"/>
        <v>#DIV/0!</v>
      </c>
    </row>
    <row r="185" spans="1:94" x14ac:dyDescent="0.3">
      <c r="A185" s="63"/>
      <c r="B185" s="68" t="s">
        <v>54</v>
      </c>
      <c r="C185" s="68" t="s">
        <v>87</v>
      </c>
      <c r="D185" s="68" t="str">
        <f>IF('Ümumi baza'!L185="","",'Ümumi baza'!L185)</f>
        <v/>
      </c>
      <c r="E185" s="68" t="str">
        <f>IF('Ümumi baza'!Y185="","",'Ümumi baza'!Y185)</f>
        <v/>
      </c>
      <c r="F185" s="68" t="str">
        <f>IF('Ümumi baza'!Z185="","",'Ümumi baza'!Z185)</f>
        <v/>
      </c>
      <c r="G185" s="68" t="str">
        <f>IF('Ümumi baza'!AA185="","",'Ümumi baza'!AA185)</f>
        <v/>
      </c>
      <c r="H185" s="68" t="str">
        <f>IF('Ümumi baza'!AB185="","",'Ümumi baza'!AB185)</f>
        <v/>
      </c>
      <c r="I185" s="68" t="str">
        <f>IF('Ümumi baza'!AC185="","",'Ümumi baza'!AC185)</f>
        <v/>
      </c>
      <c r="J185" s="68" t="str">
        <f>IF('Ümumi baza'!AD185="","",'Ümumi baza'!AD185)</f>
        <v/>
      </c>
      <c r="K185" s="68" t="str">
        <f>IF('Ümumi baza'!AQ185="","",'Ümumi baza'!AQ185)</f>
        <v/>
      </c>
      <c r="L185" s="68" t="str">
        <f>IF('Ümumi baza'!BD185="","",'Ümumi baza'!BD185)</f>
        <v/>
      </c>
      <c r="M185" s="68" t="str">
        <f>IF('Ümumi baza'!BE185="","",'Ümumi baza'!BE185)</f>
        <v/>
      </c>
      <c r="N185" s="68" t="str">
        <f>IF('Ümumi baza'!BF185="","",'Ümumi baza'!BF185)</f>
        <v/>
      </c>
      <c r="O185" s="68" t="str">
        <f>IF('Ümumi baza'!BG185="","",'Ümumi baza'!BG185)</f>
        <v/>
      </c>
      <c r="P185" s="68" t="str">
        <f>IF('Ümumi baza'!BH185="","",'Ümumi baza'!BH185)</f>
        <v/>
      </c>
      <c r="Q185" s="68" t="str">
        <f>IF('Ümumi baza'!BI185="","",'Ümumi baza'!BI185)</f>
        <v/>
      </c>
      <c r="R185" s="68" t="str">
        <f>IF('Ümumi baza'!BV185="","",'Ümumi baza'!BV185)</f>
        <v/>
      </c>
      <c r="S185" s="68" t="str">
        <f>IF('Ümumi baza'!CI185="","",'Ümumi baza'!CI185)</f>
        <v/>
      </c>
      <c r="T185" s="68" t="str">
        <f>IF('Ümumi baza'!CJ185="","",'Ümumi baza'!CJ185)</f>
        <v/>
      </c>
      <c r="U185" s="68" t="str">
        <f>IF('Ümumi baza'!CK185="","",'Ümumi baza'!CK185)</f>
        <v/>
      </c>
      <c r="V185" s="68" t="str">
        <f>IF('Ümumi baza'!CL185="","",'Ümumi baza'!CL185)</f>
        <v/>
      </c>
      <c r="W185" s="68" t="str">
        <f>IF('Ümumi baza'!CM185="","",'Ümumi baza'!CM185)</f>
        <v/>
      </c>
      <c r="X185" s="68" t="str">
        <f>IF('Ümumi baza'!CN185="","",'Ümumi baza'!CN185)</f>
        <v/>
      </c>
      <c r="Y185" s="68" t="str">
        <f>IF('Ümumi baza'!DA185="","",'Ümumi baza'!DA185)</f>
        <v/>
      </c>
      <c r="Z185" s="68" t="str">
        <f>IF('Ümumi baza'!DN185="","",'Ümumi baza'!DN185)</f>
        <v/>
      </c>
      <c r="AA185" s="68" t="str">
        <f>IF('Ümumi baza'!DO185="","",'Ümumi baza'!DO185)</f>
        <v/>
      </c>
      <c r="AB185" s="68" t="str">
        <f>IF('Ümumi baza'!DP185="","",'Ümumi baza'!DP185)</f>
        <v/>
      </c>
      <c r="AC185" s="68" t="str">
        <f>IF('Ümumi baza'!DQ185="","",'Ümumi baza'!DQ185)</f>
        <v/>
      </c>
      <c r="AD185" s="68" t="str">
        <f>IF('Ümumi baza'!DR185="","",'Ümumi baza'!DR185)</f>
        <v/>
      </c>
      <c r="AE185" s="68" t="str">
        <f>IF('Ümumi baza'!DS185="","",'Ümumi baza'!DS185)</f>
        <v/>
      </c>
      <c r="AF185" s="68" t="str">
        <f>IF('Ümumi baza'!EF185="","",'Ümumi baza'!EF185)</f>
        <v/>
      </c>
      <c r="AG185" s="68" t="str">
        <f>IF('Ümumi baza'!ES185="","",'Ümumi baza'!ES185)</f>
        <v/>
      </c>
      <c r="AH185" s="68" t="str">
        <f>IF('Ümumi baza'!ET185="","",'Ümumi baza'!ET185)</f>
        <v/>
      </c>
      <c r="AI185" s="68" t="str">
        <f>IF('Ümumi baza'!EU185="","",'Ümumi baza'!EU185)</f>
        <v/>
      </c>
      <c r="AJ185" s="68" t="str">
        <f>IF('Ümumi baza'!EV185="","",'Ümumi baza'!EV185)</f>
        <v/>
      </c>
      <c r="AK185" s="68" t="str">
        <f>IF('Ümumi baza'!EW185="","",'Ümumi baza'!EW185)</f>
        <v/>
      </c>
      <c r="AL185" s="68" t="str">
        <f>IF('Ümumi baza'!EX185="","",'Ümumi baza'!EX185)</f>
        <v/>
      </c>
      <c r="AM185" s="68" t="str">
        <f>IF('Ümumi baza'!FK185="","",'Ümumi baza'!FK185)</f>
        <v/>
      </c>
      <c r="AN185" s="68" t="str">
        <f>IF('Ümumi baza'!FX185="","",'Ümumi baza'!FX185)</f>
        <v/>
      </c>
      <c r="AO185" s="68" t="str">
        <f>IF('Ümumi baza'!FY185="","",'Ümumi baza'!FY185)</f>
        <v/>
      </c>
      <c r="AP185" s="68" t="str">
        <f>IF('Ümumi baza'!FZ185="","",'Ümumi baza'!FZ185)</f>
        <v/>
      </c>
      <c r="AQ185" s="68" t="str">
        <f>IF('Ümumi baza'!GA185="","",'Ümumi baza'!GA185)</f>
        <v/>
      </c>
      <c r="AR185" s="68" t="str">
        <f>IF('Ümumi baza'!GB185="","",'Ümumi baza'!GB185)</f>
        <v/>
      </c>
      <c r="AS185" s="68" t="str">
        <f>IF('Ümumi baza'!GC185="","",'Ümumi baza'!GC185)</f>
        <v/>
      </c>
      <c r="AT185" s="68" t="str">
        <f>IF('Ümumi baza'!GP185="","",'Ümumi baza'!GP185)</f>
        <v/>
      </c>
      <c r="AU185" s="68" t="str">
        <f>IF('Ümumi baza'!HC185="","",'Ümumi baza'!HC185)</f>
        <v/>
      </c>
      <c r="AV185" s="68" t="str">
        <f>IF('Ümumi baza'!HD185="","",'Ümumi baza'!HD185)</f>
        <v/>
      </c>
      <c r="AW185" s="68" t="str">
        <f>IF('Ümumi baza'!HE185="","",'Ümumi baza'!HE185)</f>
        <v/>
      </c>
      <c r="AX185" s="68" t="str">
        <f>IF('Ümumi baza'!HF185="","",'Ümumi baza'!HF185)</f>
        <v/>
      </c>
      <c r="AY185" s="68" t="str">
        <f>IF('Ümumi baza'!HG185="","",'Ümumi baza'!HG185)</f>
        <v/>
      </c>
      <c r="AZ185" s="68" t="str">
        <f>IF('Ümumi baza'!HH185="","",'Ümumi baza'!HH185)</f>
        <v/>
      </c>
      <c r="BA185" s="68" t="str">
        <f>IF('Ümumi baza'!HU185="","",'Ümumi baza'!HU185)</f>
        <v/>
      </c>
      <c r="BB185" s="68" t="str">
        <f>IF('Ümumi baza'!IH185="","",'Ümumi baza'!IH185)</f>
        <v/>
      </c>
      <c r="BC185" s="68" t="str">
        <f>IF('Ümumi baza'!II185="","",'Ümumi baza'!II185)</f>
        <v/>
      </c>
      <c r="BD185" s="68" t="str">
        <f>IF('Ümumi baza'!IJ185="","",'Ümumi baza'!IJ185)</f>
        <v/>
      </c>
      <c r="BE185" s="68" t="str">
        <f>IF('Ümumi baza'!IK185="","",'Ümumi baza'!IK185)</f>
        <v/>
      </c>
      <c r="BF185" s="68" t="str">
        <f>IF('Ümumi baza'!IL185="","",'Ümumi baza'!IL185)</f>
        <v/>
      </c>
      <c r="BG185" s="68" t="str">
        <f>IF('Ümumi baza'!IM185="","",'Ümumi baza'!IM185)</f>
        <v/>
      </c>
      <c r="BH185" s="68" t="str">
        <f>IF('Ümumi baza'!IZ185="","",'Ümumi baza'!IZ185)</f>
        <v/>
      </c>
      <c r="BI185" s="68" t="str">
        <f>IF('Ümumi baza'!JM185="","",'Ümumi baza'!JM185)</f>
        <v/>
      </c>
      <c r="BJ185" s="68" t="str">
        <f>IF('Ümumi baza'!JN185="","",'Ümumi baza'!JN185)</f>
        <v/>
      </c>
      <c r="BK185" s="68" t="str">
        <f>IF('Ümumi baza'!JO185="","",'Ümumi baza'!JO185)</f>
        <v/>
      </c>
      <c r="BL185" s="68" t="str">
        <f>IF('Ümumi baza'!JP185="","",'Ümumi baza'!JP185)</f>
        <v/>
      </c>
      <c r="BM185" s="68" t="str">
        <f>IF('Ümumi baza'!JQ185="","",'Ümumi baza'!JQ185)</f>
        <v/>
      </c>
      <c r="BN185" s="68" t="str">
        <f>IF('Ümumi baza'!JR185="","",'Ümumi baza'!JR185)</f>
        <v/>
      </c>
      <c r="BO185" s="68" t="str">
        <f>IF('Ümumi baza'!KE185="","",'Ümumi baza'!KE185)</f>
        <v/>
      </c>
      <c r="BP185" s="68" t="str">
        <f>IF('Ümumi baza'!KR185="","",'Ümumi baza'!KR185)</f>
        <v/>
      </c>
      <c r="BQ185" s="68" t="str">
        <f>IF('Ümumi baza'!KS185="","",'Ümumi baza'!KS185)</f>
        <v/>
      </c>
      <c r="BR185" s="68" t="str">
        <f>IF('Ümumi baza'!KT185="","",'Ümumi baza'!KT185)</f>
        <v/>
      </c>
      <c r="BS185" s="68" t="str">
        <f>IF('Ümumi baza'!KU185="","",'Ümumi baza'!KU185)</f>
        <v/>
      </c>
      <c r="BT185" s="68" t="str">
        <f>IF('Ümumi baza'!KV185="","",'Ümumi baza'!KV185)</f>
        <v/>
      </c>
      <c r="BU185" s="68" t="str">
        <f>IF('Ümumi baza'!KW185="","",'Ümumi baza'!KW185)</f>
        <v/>
      </c>
      <c r="BV185" s="68" t="str">
        <f>IF('Ümumi baza'!LJ185="","",'Ümumi baza'!LJ185)</f>
        <v/>
      </c>
      <c r="BW185" s="68" t="str">
        <f>IF('Ümumi baza'!LW185="","",'Ümumi baza'!LW185)</f>
        <v/>
      </c>
      <c r="BX185" s="68" t="str">
        <f>IF('Ümumi baza'!LX185="","",'Ümumi baza'!LX185)</f>
        <v/>
      </c>
      <c r="BY185" s="68" t="str">
        <f>IF('Ümumi baza'!LY185="","",'Ümumi baza'!LY185)</f>
        <v/>
      </c>
      <c r="BZ185" s="68" t="str">
        <f>IF('Ümumi baza'!LZ185="","",'Ümumi baza'!LZ185)</f>
        <v/>
      </c>
      <c r="CA185" s="68" t="str">
        <f>IF('Ümumi baza'!MA185="","",'Ümumi baza'!MA185)</f>
        <v/>
      </c>
      <c r="CB185" s="68" t="str">
        <f>IF('Ümumi baza'!MB185="","",'Ümumi baza'!MB185)</f>
        <v/>
      </c>
      <c r="CC185" s="68" t="str">
        <f>IF('Ümumi baza'!MO185="","",'Ümumi baza'!MO185)</f>
        <v/>
      </c>
      <c r="CD185" s="68" t="str">
        <f>IF('Ümumi baza'!NB185="","",'Ümumi baza'!NB185)</f>
        <v/>
      </c>
      <c r="CE185" s="68" t="str">
        <f>IF('Ümumi baza'!NC185="","",'Ümumi baza'!NC185)</f>
        <v/>
      </c>
      <c r="CF185" s="68" t="str">
        <f>IF('Ümumi baza'!ND185="","",'Ümumi baza'!ND185)</f>
        <v/>
      </c>
      <c r="CG185" s="68" t="str">
        <f>IF('Ümumi baza'!NE185="","",'Ümumi baza'!NE185)</f>
        <v/>
      </c>
      <c r="CH185" s="68" t="str">
        <f>IF('Ümumi baza'!NF185="","",'Ümumi baza'!NF185)</f>
        <v/>
      </c>
      <c r="CI185" s="68" t="str">
        <f>IF('Ümumi baza'!NG185="","",'Ümumi baza'!NG185)</f>
        <v/>
      </c>
      <c r="CJ185" s="69" t="e">
        <f t="shared" si="41"/>
        <v>#DIV/0!</v>
      </c>
      <c r="CK185" s="69" t="e">
        <f t="shared" si="42"/>
        <v>#DIV/0!</v>
      </c>
      <c r="CL185" s="69" t="e">
        <f t="shared" si="43"/>
        <v>#DIV/0!</v>
      </c>
      <c r="CM185" s="69" t="e">
        <f t="shared" si="44"/>
        <v>#DIV/0!</v>
      </c>
      <c r="CN185" s="69" t="e">
        <f t="shared" si="45"/>
        <v>#DIV/0!</v>
      </c>
      <c r="CO185" s="69" t="e">
        <f t="shared" si="46"/>
        <v>#DIV/0!</v>
      </c>
      <c r="CP185" s="69" t="e">
        <f t="shared" si="47"/>
        <v>#DIV/0!</v>
      </c>
    </row>
    <row r="186" spans="1:94" x14ac:dyDescent="0.3">
      <c r="A186" s="63"/>
      <c r="B186" s="68" t="s">
        <v>54</v>
      </c>
      <c r="C186" s="68" t="s">
        <v>88</v>
      </c>
      <c r="D186" s="68" t="str">
        <f>IF('Ümumi baza'!L186="","",'Ümumi baza'!L186)</f>
        <v/>
      </c>
      <c r="E186" s="68" t="str">
        <f>IF('Ümumi baza'!Y186="","",'Ümumi baza'!Y186)</f>
        <v/>
      </c>
      <c r="F186" s="68" t="str">
        <f>IF('Ümumi baza'!Z186="","",'Ümumi baza'!Z186)</f>
        <v/>
      </c>
      <c r="G186" s="68" t="str">
        <f>IF('Ümumi baza'!AA186="","",'Ümumi baza'!AA186)</f>
        <v/>
      </c>
      <c r="H186" s="68" t="str">
        <f>IF('Ümumi baza'!AB186="","",'Ümumi baza'!AB186)</f>
        <v/>
      </c>
      <c r="I186" s="68" t="str">
        <f>IF('Ümumi baza'!AC186="","",'Ümumi baza'!AC186)</f>
        <v/>
      </c>
      <c r="J186" s="68" t="str">
        <f>IF('Ümumi baza'!AD186="","",'Ümumi baza'!AD186)</f>
        <v/>
      </c>
      <c r="K186" s="68" t="str">
        <f>IF('Ümumi baza'!AQ186="","",'Ümumi baza'!AQ186)</f>
        <v/>
      </c>
      <c r="L186" s="68" t="str">
        <f>IF('Ümumi baza'!BD186="","",'Ümumi baza'!BD186)</f>
        <v/>
      </c>
      <c r="M186" s="68" t="str">
        <f>IF('Ümumi baza'!BE186="","",'Ümumi baza'!BE186)</f>
        <v/>
      </c>
      <c r="N186" s="68" t="str">
        <f>IF('Ümumi baza'!BF186="","",'Ümumi baza'!BF186)</f>
        <v/>
      </c>
      <c r="O186" s="68" t="str">
        <f>IF('Ümumi baza'!BG186="","",'Ümumi baza'!BG186)</f>
        <v/>
      </c>
      <c r="P186" s="68" t="str">
        <f>IF('Ümumi baza'!BH186="","",'Ümumi baza'!BH186)</f>
        <v/>
      </c>
      <c r="Q186" s="68" t="str">
        <f>IF('Ümumi baza'!BI186="","",'Ümumi baza'!BI186)</f>
        <v/>
      </c>
      <c r="R186" s="68" t="str">
        <f>IF('Ümumi baza'!BV186="","",'Ümumi baza'!BV186)</f>
        <v/>
      </c>
      <c r="S186" s="68" t="str">
        <f>IF('Ümumi baza'!CI186="","",'Ümumi baza'!CI186)</f>
        <v/>
      </c>
      <c r="T186" s="68" t="str">
        <f>IF('Ümumi baza'!CJ186="","",'Ümumi baza'!CJ186)</f>
        <v/>
      </c>
      <c r="U186" s="68" t="str">
        <f>IF('Ümumi baza'!CK186="","",'Ümumi baza'!CK186)</f>
        <v/>
      </c>
      <c r="V186" s="68" t="str">
        <f>IF('Ümumi baza'!CL186="","",'Ümumi baza'!CL186)</f>
        <v/>
      </c>
      <c r="W186" s="68" t="str">
        <f>IF('Ümumi baza'!CM186="","",'Ümumi baza'!CM186)</f>
        <v/>
      </c>
      <c r="X186" s="68" t="str">
        <f>IF('Ümumi baza'!CN186="","",'Ümumi baza'!CN186)</f>
        <v/>
      </c>
      <c r="Y186" s="68" t="str">
        <f>IF('Ümumi baza'!DA186="","",'Ümumi baza'!DA186)</f>
        <v/>
      </c>
      <c r="Z186" s="68" t="str">
        <f>IF('Ümumi baza'!DN186="","",'Ümumi baza'!DN186)</f>
        <v/>
      </c>
      <c r="AA186" s="68" t="str">
        <f>IF('Ümumi baza'!DO186="","",'Ümumi baza'!DO186)</f>
        <v/>
      </c>
      <c r="AB186" s="68" t="str">
        <f>IF('Ümumi baza'!DP186="","",'Ümumi baza'!DP186)</f>
        <v/>
      </c>
      <c r="AC186" s="68" t="str">
        <f>IF('Ümumi baza'!DQ186="","",'Ümumi baza'!DQ186)</f>
        <v/>
      </c>
      <c r="AD186" s="68" t="str">
        <f>IF('Ümumi baza'!DR186="","",'Ümumi baza'!DR186)</f>
        <v/>
      </c>
      <c r="AE186" s="68" t="str">
        <f>IF('Ümumi baza'!DS186="","",'Ümumi baza'!DS186)</f>
        <v/>
      </c>
      <c r="AF186" s="68" t="str">
        <f>IF('Ümumi baza'!EF186="","",'Ümumi baza'!EF186)</f>
        <v/>
      </c>
      <c r="AG186" s="68" t="str">
        <f>IF('Ümumi baza'!ES186="","",'Ümumi baza'!ES186)</f>
        <v/>
      </c>
      <c r="AH186" s="68" t="str">
        <f>IF('Ümumi baza'!ET186="","",'Ümumi baza'!ET186)</f>
        <v/>
      </c>
      <c r="AI186" s="68" t="str">
        <f>IF('Ümumi baza'!EU186="","",'Ümumi baza'!EU186)</f>
        <v/>
      </c>
      <c r="AJ186" s="68" t="str">
        <f>IF('Ümumi baza'!EV186="","",'Ümumi baza'!EV186)</f>
        <v/>
      </c>
      <c r="AK186" s="68" t="str">
        <f>IF('Ümumi baza'!EW186="","",'Ümumi baza'!EW186)</f>
        <v/>
      </c>
      <c r="AL186" s="68" t="str">
        <f>IF('Ümumi baza'!EX186="","",'Ümumi baza'!EX186)</f>
        <v/>
      </c>
      <c r="AM186" s="68" t="str">
        <f>IF('Ümumi baza'!FK186="","",'Ümumi baza'!FK186)</f>
        <v/>
      </c>
      <c r="AN186" s="68" t="str">
        <f>IF('Ümumi baza'!FX186="","",'Ümumi baza'!FX186)</f>
        <v/>
      </c>
      <c r="AO186" s="68" t="str">
        <f>IF('Ümumi baza'!FY186="","",'Ümumi baza'!FY186)</f>
        <v/>
      </c>
      <c r="AP186" s="68" t="str">
        <f>IF('Ümumi baza'!FZ186="","",'Ümumi baza'!FZ186)</f>
        <v/>
      </c>
      <c r="AQ186" s="68" t="str">
        <f>IF('Ümumi baza'!GA186="","",'Ümumi baza'!GA186)</f>
        <v/>
      </c>
      <c r="AR186" s="68" t="str">
        <f>IF('Ümumi baza'!GB186="","",'Ümumi baza'!GB186)</f>
        <v/>
      </c>
      <c r="AS186" s="68" t="str">
        <f>IF('Ümumi baza'!GC186="","",'Ümumi baza'!GC186)</f>
        <v/>
      </c>
      <c r="AT186" s="68" t="str">
        <f>IF('Ümumi baza'!GP186="","",'Ümumi baza'!GP186)</f>
        <v/>
      </c>
      <c r="AU186" s="68" t="str">
        <f>IF('Ümumi baza'!HC186="","",'Ümumi baza'!HC186)</f>
        <v/>
      </c>
      <c r="AV186" s="68" t="str">
        <f>IF('Ümumi baza'!HD186="","",'Ümumi baza'!HD186)</f>
        <v/>
      </c>
      <c r="AW186" s="68" t="str">
        <f>IF('Ümumi baza'!HE186="","",'Ümumi baza'!HE186)</f>
        <v/>
      </c>
      <c r="AX186" s="68" t="str">
        <f>IF('Ümumi baza'!HF186="","",'Ümumi baza'!HF186)</f>
        <v/>
      </c>
      <c r="AY186" s="68" t="str">
        <f>IF('Ümumi baza'!HG186="","",'Ümumi baza'!HG186)</f>
        <v/>
      </c>
      <c r="AZ186" s="68" t="str">
        <f>IF('Ümumi baza'!HH186="","",'Ümumi baza'!HH186)</f>
        <v/>
      </c>
      <c r="BA186" s="68" t="str">
        <f>IF('Ümumi baza'!HU186="","",'Ümumi baza'!HU186)</f>
        <v/>
      </c>
      <c r="BB186" s="68" t="str">
        <f>IF('Ümumi baza'!IH186="","",'Ümumi baza'!IH186)</f>
        <v/>
      </c>
      <c r="BC186" s="68" t="str">
        <f>IF('Ümumi baza'!II186="","",'Ümumi baza'!II186)</f>
        <v/>
      </c>
      <c r="BD186" s="68" t="str">
        <f>IF('Ümumi baza'!IJ186="","",'Ümumi baza'!IJ186)</f>
        <v/>
      </c>
      <c r="BE186" s="68" t="str">
        <f>IF('Ümumi baza'!IK186="","",'Ümumi baza'!IK186)</f>
        <v/>
      </c>
      <c r="BF186" s="68" t="str">
        <f>IF('Ümumi baza'!IL186="","",'Ümumi baza'!IL186)</f>
        <v/>
      </c>
      <c r="BG186" s="68" t="str">
        <f>IF('Ümumi baza'!IM186="","",'Ümumi baza'!IM186)</f>
        <v/>
      </c>
      <c r="BH186" s="68" t="str">
        <f>IF('Ümumi baza'!IZ186="","",'Ümumi baza'!IZ186)</f>
        <v/>
      </c>
      <c r="BI186" s="68" t="str">
        <f>IF('Ümumi baza'!JM186="","",'Ümumi baza'!JM186)</f>
        <v/>
      </c>
      <c r="BJ186" s="68" t="str">
        <f>IF('Ümumi baza'!JN186="","",'Ümumi baza'!JN186)</f>
        <v/>
      </c>
      <c r="BK186" s="68" t="str">
        <f>IF('Ümumi baza'!JO186="","",'Ümumi baza'!JO186)</f>
        <v/>
      </c>
      <c r="BL186" s="68" t="str">
        <f>IF('Ümumi baza'!JP186="","",'Ümumi baza'!JP186)</f>
        <v/>
      </c>
      <c r="BM186" s="68" t="str">
        <f>IF('Ümumi baza'!JQ186="","",'Ümumi baza'!JQ186)</f>
        <v/>
      </c>
      <c r="BN186" s="68" t="str">
        <f>IF('Ümumi baza'!JR186="","",'Ümumi baza'!JR186)</f>
        <v/>
      </c>
      <c r="BO186" s="68" t="str">
        <f>IF('Ümumi baza'!KE186="","",'Ümumi baza'!KE186)</f>
        <v/>
      </c>
      <c r="BP186" s="68" t="str">
        <f>IF('Ümumi baza'!KR186="","",'Ümumi baza'!KR186)</f>
        <v/>
      </c>
      <c r="BQ186" s="68" t="str">
        <f>IF('Ümumi baza'!KS186="","",'Ümumi baza'!KS186)</f>
        <v/>
      </c>
      <c r="BR186" s="68" t="str">
        <f>IF('Ümumi baza'!KT186="","",'Ümumi baza'!KT186)</f>
        <v/>
      </c>
      <c r="BS186" s="68" t="str">
        <f>IF('Ümumi baza'!KU186="","",'Ümumi baza'!KU186)</f>
        <v/>
      </c>
      <c r="BT186" s="68" t="str">
        <f>IF('Ümumi baza'!KV186="","",'Ümumi baza'!KV186)</f>
        <v/>
      </c>
      <c r="BU186" s="68" t="str">
        <f>IF('Ümumi baza'!KW186="","",'Ümumi baza'!KW186)</f>
        <v/>
      </c>
      <c r="BV186" s="68" t="str">
        <f>IF('Ümumi baza'!LJ186="","",'Ümumi baza'!LJ186)</f>
        <v/>
      </c>
      <c r="BW186" s="68" t="str">
        <f>IF('Ümumi baza'!LW186="","",'Ümumi baza'!LW186)</f>
        <v/>
      </c>
      <c r="BX186" s="68" t="str">
        <f>IF('Ümumi baza'!LX186="","",'Ümumi baza'!LX186)</f>
        <v/>
      </c>
      <c r="BY186" s="68" t="str">
        <f>IF('Ümumi baza'!LY186="","",'Ümumi baza'!LY186)</f>
        <v/>
      </c>
      <c r="BZ186" s="68" t="str">
        <f>IF('Ümumi baza'!LZ186="","",'Ümumi baza'!LZ186)</f>
        <v/>
      </c>
      <c r="CA186" s="68" t="str">
        <f>IF('Ümumi baza'!MA186="","",'Ümumi baza'!MA186)</f>
        <v/>
      </c>
      <c r="CB186" s="68" t="str">
        <f>IF('Ümumi baza'!MB186="","",'Ümumi baza'!MB186)</f>
        <v/>
      </c>
      <c r="CC186" s="68" t="str">
        <f>IF('Ümumi baza'!MO186="","",'Ümumi baza'!MO186)</f>
        <v/>
      </c>
      <c r="CD186" s="68" t="str">
        <f>IF('Ümumi baza'!NB186="","",'Ümumi baza'!NB186)</f>
        <v/>
      </c>
      <c r="CE186" s="68" t="str">
        <f>IF('Ümumi baza'!NC186="","",'Ümumi baza'!NC186)</f>
        <v/>
      </c>
      <c r="CF186" s="68" t="str">
        <f>IF('Ümumi baza'!ND186="","",'Ümumi baza'!ND186)</f>
        <v/>
      </c>
      <c r="CG186" s="68" t="str">
        <f>IF('Ümumi baza'!NE186="","",'Ümumi baza'!NE186)</f>
        <v/>
      </c>
      <c r="CH186" s="68" t="str">
        <f>IF('Ümumi baza'!NF186="","",'Ümumi baza'!NF186)</f>
        <v/>
      </c>
      <c r="CI186" s="68" t="str">
        <f>IF('Ümumi baza'!NG186="","",'Ümumi baza'!NG186)</f>
        <v/>
      </c>
      <c r="CJ186" s="69" t="e">
        <f t="shared" si="41"/>
        <v>#DIV/0!</v>
      </c>
      <c r="CK186" s="69" t="e">
        <f t="shared" si="42"/>
        <v>#DIV/0!</v>
      </c>
      <c r="CL186" s="69" t="e">
        <f t="shared" si="43"/>
        <v>#DIV/0!</v>
      </c>
      <c r="CM186" s="69" t="e">
        <f t="shared" si="44"/>
        <v>#DIV/0!</v>
      </c>
      <c r="CN186" s="69" t="e">
        <f t="shared" si="45"/>
        <v>#DIV/0!</v>
      </c>
      <c r="CO186" s="69" t="e">
        <f t="shared" si="46"/>
        <v>#DIV/0!</v>
      </c>
      <c r="CP186" s="69" t="e">
        <f t="shared" si="47"/>
        <v>#DIV/0!</v>
      </c>
    </row>
    <row r="187" spans="1:94" x14ac:dyDescent="0.3">
      <c r="A187" s="63"/>
      <c r="B187" s="68" t="s">
        <v>54</v>
      </c>
      <c r="C187" s="68" t="s">
        <v>89</v>
      </c>
      <c r="D187" s="68" t="str">
        <f>IF('Ümumi baza'!L187="","",'Ümumi baza'!L187)</f>
        <v/>
      </c>
      <c r="E187" s="68" t="str">
        <f>IF('Ümumi baza'!Y187="","",'Ümumi baza'!Y187)</f>
        <v/>
      </c>
      <c r="F187" s="68" t="str">
        <f>IF('Ümumi baza'!Z187="","",'Ümumi baza'!Z187)</f>
        <v/>
      </c>
      <c r="G187" s="68" t="str">
        <f>IF('Ümumi baza'!AA187="","",'Ümumi baza'!AA187)</f>
        <v/>
      </c>
      <c r="H187" s="68" t="str">
        <f>IF('Ümumi baza'!AB187="","",'Ümumi baza'!AB187)</f>
        <v/>
      </c>
      <c r="I187" s="68" t="str">
        <f>IF('Ümumi baza'!AC187="","",'Ümumi baza'!AC187)</f>
        <v/>
      </c>
      <c r="J187" s="68" t="str">
        <f>IF('Ümumi baza'!AD187="","",'Ümumi baza'!AD187)</f>
        <v/>
      </c>
      <c r="K187" s="68" t="str">
        <f>IF('Ümumi baza'!AQ187="","",'Ümumi baza'!AQ187)</f>
        <v/>
      </c>
      <c r="L187" s="68" t="str">
        <f>IF('Ümumi baza'!BD187="","",'Ümumi baza'!BD187)</f>
        <v/>
      </c>
      <c r="M187" s="68" t="str">
        <f>IF('Ümumi baza'!BE187="","",'Ümumi baza'!BE187)</f>
        <v/>
      </c>
      <c r="N187" s="68" t="str">
        <f>IF('Ümumi baza'!BF187="","",'Ümumi baza'!BF187)</f>
        <v/>
      </c>
      <c r="O187" s="68" t="str">
        <f>IF('Ümumi baza'!BG187="","",'Ümumi baza'!BG187)</f>
        <v/>
      </c>
      <c r="P187" s="68" t="str">
        <f>IF('Ümumi baza'!BH187="","",'Ümumi baza'!BH187)</f>
        <v/>
      </c>
      <c r="Q187" s="68" t="str">
        <f>IF('Ümumi baza'!BI187="","",'Ümumi baza'!BI187)</f>
        <v/>
      </c>
      <c r="R187" s="68" t="str">
        <f>IF('Ümumi baza'!BV187="","",'Ümumi baza'!BV187)</f>
        <v/>
      </c>
      <c r="S187" s="68" t="str">
        <f>IF('Ümumi baza'!CI187="","",'Ümumi baza'!CI187)</f>
        <v/>
      </c>
      <c r="T187" s="68" t="str">
        <f>IF('Ümumi baza'!CJ187="","",'Ümumi baza'!CJ187)</f>
        <v/>
      </c>
      <c r="U187" s="68" t="str">
        <f>IF('Ümumi baza'!CK187="","",'Ümumi baza'!CK187)</f>
        <v/>
      </c>
      <c r="V187" s="68" t="str">
        <f>IF('Ümumi baza'!CL187="","",'Ümumi baza'!CL187)</f>
        <v/>
      </c>
      <c r="W187" s="68" t="str">
        <f>IF('Ümumi baza'!CM187="","",'Ümumi baza'!CM187)</f>
        <v/>
      </c>
      <c r="X187" s="68" t="str">
        <f>IF('Ümumi baza'!CN187="","",'Ümumi baza'!CN187)</f>
        <v/>
      </c>
      <c r="Y187" s="68" t="str">
        <f>IF('Ümumi baza'!DA187="","",'Ümumi baza'!DA187)</f>
        <v/>
      </c>
      <c r="Z187" s="68" t="str">
        <f>IF('Ümumi baza'!DN187="","",'Ümumi baza'!DN187)</f>
        <v/>
      </c>
      <c r="AA187" s="68" t="str">
        <f>IF('Ümumi baza'!DO187="","",'Ümumi baza'!DO187)</f>
        <v/>
      </c>
      <c r="AB187" s="68" t="str">
        <f>IF('Ümumi baza'!DP187="","",'Ümumi baza'!DP187)</f>
        <v/>
      </c>
      <c r="AC187" s="68" t="str">
        <f>IF('Ümumi baza'!DQ187="","",'Ümumi baza'!DQ187)</f>
        <v/>
      </c>
      <c r="AD187" s="68" t="str">
        <f>IF('Ümumi baza'!DR187="","",'Ümumi baza'!DR187)</f>
        <v/>
      </c>
      <c r="AE187" s="68" t="str">
        <f>IF('Ümumi baza'!DS187="","",'Ümumi baza'!DS187)</f>
        <v/>
      </c>
      <c r="AF187" s="68" t="str">
        <f>IF('Ümumi baza'!EF187="","",'Ümumi baza'!EF187)</f>
        <v/>
      </c>
      <c r="AG187" s="68" t="str">
        <f>IF('Ümumi baza'!ES187="","",'Ümumi baza'!ES187)</f>
        <v/>
      </c>
      <c r="AH187" s="68" t="str">
        <f>IF('Ümumi baza'!ET187="","",'Ümumi baza'!ET187)</f>
        <v/>
      </c>
      <c r="AI187" s="68" t="str">
        <f>IF('Ümumi baza'!EU187="","",'Ümumi baza'!EU187)</f>
        <v/>
      </c>
      <c r="AJ187" s="68" t="str">
        <f>IF('Ümumi baza'!EV187="","",'Ümumi baza'!EV187)</f>
        <v/>
      </c>
      <c r="AK187" s="68" t="str">
        <f>IF('Ümumi baza'!EW187="","",'Ümumi baza'!EW187)</f>
        <v/>
      </c>
      <c r="AL187" s="68" t="str">
        <f>IF('Ümumi baza'!EX187="","",'Ümumi baza'!EX187)</f>
        <v/>
      </c>
      <c r="AM187" s="68" t="str">
        <f>IF('Ümumi baza'!FK187="","",'Ümumi baza'!FK187)</f>
        <v/>
      </c>
      <c r="AN187" s="68" t="str">
        <f>IF('Ümumi baza'!FX187="","",'Ümumi baza'!FX187)</f>
        <v/>
      </c>
      <c r="AO187" s="68" t="str">
        <f>IF('Ümumi baza'!FY187="","",'Ümumi baza'!FY187)</f>
        <v/>
      </c>
      <c r="AP187" s="68" t="str">
        <f>IF('Ümumi baza'!FZ187="","",'Ümumi baza'!FZ187)</f>
        <v/>
      </c>
      <c r="AQ187" s="68" t="str">
        <f>IF('Ümumi baza'!GA187="","",'Ümumi baza'!GA187)</f>
        <v/>
      </c>
      <c r="AR187" s="68" t="str">
        <f>IF('Ümumi baza'!GB187="","",'Ümumi baza'!GB187)</f>
        <v/>
      </c>
      <c r="AS187" s="68" t="str">
        <f>IF('Ümumi baza'!GC187="","",'Ümumi baza'!GC187)</f>
        <v/>
      </c>
      <c r="AT187" s="68" t="str">
        <f>IF('Ümumi baza'!GP187="","",'Ümumi baza'!GP187)</f>
        <v/>
      </c>
      <c r="AU187" s="68" t="str">
        <f>IF('Ümumi baza'!HC187="","",'Ümumi baza'!HC187)</f>
        <v/>
      </c>
      <c r="AV187" s="68" t="str">
        <f>IF('Ümumi baza'!HD187="","",'Ümumi baza'!HD187)</f>
        <v/>
      </c>
      <c r="AW187" s="68" t="str">
        <f>IF('Ümumi baza'!HE187="","",'Ümumi baza'!HE187)</f>
        <v/>
      </c>
      <c r="AX187" s="68" t="str">
        <f>IF('Ümumi baza'!HF187="","",'Ümumi baza'!HF187)</f>
        <v/>
      </c>
      <c r="AY187" s="68" t="str">
        <f>IF('Ümumi baza'!HG187="","",'Ümumi baza'!HG187)</f>
        <v/>
      </c>
      <c r="AZ187" s="68" t="str">
        <f>IF('Ümumi baza'!HH187="","",'Ümumi baza'!HH187)</f>
        <v/>
      </c>
      <c r="BA187" s="68" t="str">
        <f>IF('Ümumi baza'!HU187="","",'Ümumi baza'!HU187)</f>
        <v/>
      </c>
      <c r="BB187" s="68" t="str">
        <f>IF('Ümumi baza'!IH187="","",'Ümumi baza'!IH187)</f>
        <v/>
      </c>
      <c r="BC187" s="68" t="str">
        <f>IF('Ümumi baza'!II187="","",'Ümumi baza'!II187)</f>
        <v/>
      </c>
      <c r="BD187" s="68" t="str">
        <f>IF('Ümumi baza'!IJ187="","",'Ümumi baza'!IJ187)</f>
        <v/>
      </c>
      <c r="BE187" s="68" t="str">
        <f>IF('Ümumi baza'!IK187="","",'Ümumi baza'!IK187)</f>
        <v/>
      </c>
      <c r="BF187" s="68" t="str">
        <f>IF('Ümumi baza'!IL187="","",'Ümumi baza'!IL187)</f>
        <v/>
      </c>
      <c r="BG187" s="68" t="str">
        <f>IF('Ümumi baza'!IM187="","",'Ümumi baza'!IM187)</f>
        <v/>
      </c>
      <c r="BH187" s="68" t="str">
        <f>IF('Ümumi baza'!IZ187="","",'Ümumi baza'!IZ187)</f>
        <v/>
      </c>
      <c r="BI187" s="68" t="str">
        <f>IF('Ümumi baza'!JM187="","",'Ümumi baza'!JM187)</f>
        <v/>
      </c>
      <c r="BJ187" s="68" t="str">
        <f>IF('Ümumi baza'!JN187="","",'Ümumi baza'!JN187)</f>
        <v/>
      </c>
      <c r="BK187" s="68" t="str">
        <f>IF('Ümumi baza'!JO187="","",'Ümumi baza'!JO187)</f>
        <v/>
      </c>
      <c r="BL187" s="68" t="str">
        <f>IF('Ümumi baza'!JP187="","",'Ümumi baza'!JP187)</f>
        <v/>
      </c>
      <c r="BM187" s="68" t="str">
        <f>IF('Ümumi baza'!JQ187="","",'Ümumi baza'!JQ187)</f>
        <v/>
      </c>
      <c r="BN187" s="68" t="str">
        <f>IF('Ümumi baza'!JR187="","",'Ümumi baza'!JR187)</f>
        <v/>
      </c>
      <c r="BO187" s="68" t="str">
        <f>IF('Ümumi baza'!KE187="","",'Ümumi baza'!KE187)</f>
        <v/>
      </c>
      <c r="BP187" s="68" t="str">
        <f>IF('Ümumi baza'!KR187="","",'Ümumi baza'!KR187)</f>
        <v/>
      </c>
      <c r="BQ187" s="68" t="str">
        <f>IF('Ümumi baza'!KS187="","",'Ümumi baza'!KS187)</f>
        <v/>
      </c>
      <c r="BR187" s="68" t="str">
        <f>IF('Ümumi baza'!KT187="","",'Ümumi baza'!KT187)</f>
        <v/>
      </c>
      <c r="BS187" s="68" t="str">
        <f>IF('Ümumi baza'!KU187="","",'Ümumi baza'!KU187)</f>
        <v/>
      </c>
      <c r="BT187" s="68" t="str">
        <f>IF('Ümumi baza'!KV187="","",'Ümumi baza'!KV187)</f>
        <v/>
      </c>
      <c r="BU187" s="68" t="str">
        <f>IF('Ümumi baza'!KW187="","",'Ümumi baza'!KW187)</f>
        <v/>
      </c>
      <c r="BV187" s="68" t="str">
        <f>IF('Ümumi baza'!LJ187="","",'Ümumi baza'!LJ187)</f>
        <v/>
      </c>
      <c r="BW187" s="68" t="str">
        <f>IF('Ümumi baza'!LW187="","",'Ümumi baza'!LW187)</f>
        <v/>
      </c>
      <c r="BX187" s="68" t="str">
        <f>IF('Ümumi baza'!LX187="","",'Ümumi baza'!LX187)</f>
        <v/>
      </c>
      <c r="BY187" s="68" t="str">
        <f>IF('Ümumi baza'!LY187="","",'Ümumi baza'!LY187)</f>
        <v/>
      </c>
      <c r="BZ187" s="68" t="str">
        <f>IF('Ümumi baza'!LZ187="","",'Ümumi baza'!LZ187)</f>
        <v/>
      </c>
      <c r="CA187" s="68" t="str">
        <f>IF('Ümumi baza'!MA187="","",'Ümumi baza'!MA187)</f>
        <v/>
      </c>
      <c r="CB187" s="68" t="str">
        <f>IF('Ümumi baza'!MB187="","",'Ümumi baza'!MB187)</f>
        <v/>
      </c>
      <c r="CC187" s="68" t="str">
        <f>IF('Ümumi baza'!MO187="","",'Ümumi baza'!MO187)</f>
        <v/>
      </c>
      <c r="CD187" s="68" t="str">
        <f>IF('Ümumi baza'!NB187="","",'Ümumi baza'!NB187)</f>
        <v/>
      </c>
      <c r="CE187" s="68" t="str">
        <f>IF('Ümumi baza'!NC187="","",'Ümumi baza'!NC187)</f>
        <v/>
      </c>
      <c r="CF187" s="68" t="str">
        <f>IF('Ümumi baza'!ND187="","",'Ümumi baza'!ND187)</f>
        <v/>
      </c>
      <c r="CG187" s="68" t="str">
        <f>IF('Ümumi baza'!NE187="","",'Ümumi baza'!NE187)</f>
        <v/>
      </c>
      <c r="CH187" s="68" t="str">
        <f>IF('Ümumi baza'!NF187="","",'Ümumi baza'!NF187)</f>
        <v/>
      </c>
      <c r="CI187" s="68" t="str">
        <f>IF('Ümumi baza'!NG187="","",'Ümumi baza'!NG187)</f>
        <v/>
      </c>
      <c r="CJ187" s="69" t="e">
        <f t="shared" si="41"/>
        <v>#DIV/0!</v>
      </c>
      <c r="CK187" s="69" t="e">
        <f t="shared" si="42"/>
        <v>#DIV/0!</v>
      </c>
      <c r="CL187" s="69" t="e">
        <f t="shared" si="43"/>
        <v>#DIV/0!</v>
      </c>
      <c r="CM187" s="69" t="e">
        <f t="shared" si="44"/>
        <v>#DIV/0!</v>
      </c>
      <c r="CN187" s="69" t="e">
        <f t="shared" si="45"/>
        <v>#DIV/0!</v>
      </c>
      <c r="CO187" s="69" t="e">
        <f t="shared" si="46"/>
        <v>#DIV/0!</v>
      </c>
      <c r="CP187" s="69" t="e">
        <f t="shared" si="47"/>
        <v>#DIV/0!</v>
      </c>
    </row>
    <row r="188" spans="1:94" x14ac:dyDescent="0.3">
      <c r="A188" s="63"/>
      <c r="B188" s="68" t="s">
        <v>54</v>
      </c>
      <c r="C188" s="68" t="s">
        <v>90</v>
      </c>
      <c r="D188" s="68" t="str">
        <f>IF('Ümumi baza'!L188="","",'Ümumi baza'!L188)</f>
        <v/>
      </c>
      <c r="E188" s="68" t="str">
        <f>IF('Ümumi baza'!Y188="","",'Ümumi baza'!Y188)</f>
        <v/>
      </c>
      <c r="F188" s="68" t="str">
        <f>IF('Ümumi baza'!Z188="","",'Ümumi baza'!Z188)</f>
        <v/>
      </c>
      <c r="G188" s="68" t="str">
        <f>IF('Ümumi baza'!AA188="","",'Ümumi baza'!AA188)</f>
        <v/>
      </c>
      <c r="H188" s="68" t="str">
        <f>IF('Ümumi baza'!AB188="","",'Ümumi baza'!AB188)</f>
        <v/>
      </c>
      <c r="I188" s="68" t="str">
        <f>IF('Ümumi baza'!AC188="","",'Ümumi baza'!AC188)</f>
        <v/>
      </c>
      <c r="J188" s="68" t="str">
        <f>IF('Ümumi baza'!AD188="","",'Ümumi baza'!AD188)</f>
        <v/>
      </c>
      <c r="K188" s="68" t="str">
        <f>IF('Ümumi baza'!AQ188="","",'Ümumi baza'!AQ188)</f>
        <v/>
      </c>
      <c r="L188" s="68" t="str">
        <f>IF('Ümumi baza'!BD188="","",'Ümumi baza'!BD188)</f>
        <v/>
      </c>
      <c r="M188" s="68" t="str">
        <f>IF('Ümumi baza'!BE188="","",'Ümumi baza'!BE188)</f>
        <v/>
      </c>
      <c r="N188" s="68" t="str">
        <f>IF('Ümumi baza'!BF188="","",'Ümumi baza'!BF188)</f>
        <v/>
      </c>
      <c r="O188" s="68" t="str">
        <f>IF('Ümumi baza'!BG188="","",'Ümumi baza'!BG188)</f>
        <v/>
      </c>
      <c r="P188" s="68" t="str">
        <f>IF('Ümumi baza'!BH188="","",'Ümumi baza'!BH188)</f>
        <v/>
      </c>
      <c r="Q188" s="68" t="str">
        <f>IF('Ümumi baza'!BI188="","",'Ümumi baza'!BI188)</f>
        <v/>
      </c>
      <c r="R188" s="68" t="str">
        <f>IF('Ümumi baza'!BV188="","",'Ümumi baza'!BV188)</f>
        <v/>
      </c>
      <c r="S188" s="68" t="str">
        <f>IF('Ümumi baza'!CI188="","",'Ümumi baza'!CI188)</f>
        <v/>
      </c>
      <c r="T188" s="68" t="str">
        <f>IF('Ümumi baza'!CJ188="","",'Ümumi baza'!CJ188)</f>
        <v/>
      </c>
      <c r="U188" s="68" t="str">
        <f>IF('Ümumi baza'!CK188="","",'Ümumi baza'!CK188)</f>
        <v/>
      </c>
      <c r="V188" s="68" t="str">
        <f>IF('Ümumi baza'!CL188="","",'Ümumi baza'!CL188)</f>
        <v/>
      </c>
      <c r="W188" s="68" t="str">
        <f>IF('Ümumi baza'!CM188="","",'Ümumi baza'!CM188)</f>
        <v/>
      </c>
      <c r="X188" s="68" t="str">
        <f>IF('Ümumi baza'!CN188="","",'Ümumi baza'!CN188)</f>
        <v/>
      </c>
      <c r="Y188" s="68" t="str">
        <f>IF('Ümumi baza'!DA188="","",'Ümumi baza'!DA188)</f>
        <v/>
      </c>
      <c r="Z188" s="68" t="str">
        <f>IF('Ümumi baza'!DN188="","",'Ümumi baza'!DN188)</f>
        <v/>
      </c>
      <c r="AA188" s="68" t="str">
        <f>IF('Ümumi baza'!DO188="","",'Ümumi baza'!DO188)</f>
        <v/>
      </c>
      <c r="AB188" s="68" t="str">
        <f>IF('Ümumi baza'!DP188="","",'Ümumi baza'!DP188)</f>
        <v/>
      </c>
      <c r="AC188" s="68" t="str">
        <f>IF('Ümumi baza'!DQ188="","",'Ümumi baza'!DQ188)</f>
        <v/>
      </c>
      <c r="AD188" s="68" t="str">
        <f>IF('Ümumi baza'!DR188="","",'Ümumi baza'!DR188)</f>
        <v/>
      </c>
      <c r="AE188" s="68" t="str">
        <f>IF('Ümumi baza'!DS188="","",'Ümumi baza'!DS188)</f>
        <v/>
      </c>
      <c r="AF188" s="68" t="str">
        <f>IF('Ümumi baza'!EF188="","",'Ümumi baza'!EF188)</f>
        <v/>
      </c>
      <c r="AG188" s="68" t="str">
        <f>IF('Ümumi baza'!ES188="","",'Ümumi baza'!ES188)</f>
        <v/>
      </c>
      <c r="AH188" s="68" t="str">
        <f>IF('Ümumi baza'!ET188="","",'Ümumi baza'!ET188)</f>
        <v/>
      </c>
      <c r="AI188" s="68" t="str">
        <f>IF('Ümumi baza'!EU188="","",'Ümumi baza'!EU188)</f>
        <v/>
      </c>
      <c r="AJ188" s="68" t="str">
        <f>IF('Ümumi baza'!EV188="","",'Ümumi baza'!EV188)</f>
        <v/>
      </c>
      <c r="AK188" s="68" t="str">
        <f>IF('Ümumi baza'!EW188="","",'Ümumi baza'!EW188)</f>
        <v/>
      </c>
      <c r="AL188" s="68" t="str">
        <f>IF('Ümumi baza'!EX188="","",'Ümumi baza'!EX188)</f>
        <v/>
      </c>
      <c r="AM188" s="68" t="str">
        <f>IF('Ümumi baza'!FK188="","",'Ümumi baza'!FK188)</f>
        <v/>
      </c>
      <c r="AN188" s="68" t="str">
        <f>IF('Ümumi baza'!FX188="","",'Ümumi baza'!FX188)</f>
        <v/>
      </c>
      <c r="AO188" s="68" t="str">
        <f>IF('Ümumi baza'!FY188="","",'Ümumi baza'!FY188)</f>
        <v/>
      </c>
      <c r="AP188" s="68" t="str">
        <f>IF('Ümumi baza'!FZ188="","",'Ümumi baza'!FZ188)</f>
        <v/>
      </c>
      <c r="AQ188" s="68" t="str">
        <f>IF('Ümumi baza'!GA188="","",'Ümumi baza'!GA188)</f>
        <v/>
      </c>
      <c r="AR188" s="68" t="str">
        <f>IF('Ümumi baza'!GB188="","",'Ümumi baza'!GB188)</f>
        <v/>
      </c>
      <c r="AS188" s="68" t="str">
        <f>IF('Ümumi baza'!GC188="","",'Ümumi baza'!GC188)</f>
        <v/>
      </c>
      <c r="AT188" s="68" t="str">
        <f>IF('Ümumi baza'!GP188="","",'Ümumi baza'!GP188)</f>
        <v/>
      </c>
      <c r="AU188" s="68" t="str">
        <f>IF('Ümumi baza'!HC188="","",'Ümumi baza'!HC188)</f>
        <v/>
      </c>
      <c r="AV188" s="68" t="str">
        <f>IF('Ümumi baza'!HD188="","",'Ümumi baza'!HD188)</f>
        <v/>
      </c>
      <c r="AW188" s="68" t="str">
        <f>IF('Ümumi baza'!HE188="","",'Ümumi baza'!HE188)</f>
        <v/>
      </c>
      <c r="AX188" s="68" t="str">
        <f>IF('Ümumi baza'!HF188="","",'Ümumi baza'!HF188)</f>
        <v/>
      </c>
      <c r="AY188" s="68" t="str">
        <f>IF('Ümumi baza'!HG188="","",'Ümumi baza'!HG188)</f>
        <v/>
      </c>
      <c r="AZ188" s="68" t="str">
        <f>IF('Ümumi baza'!HH188="","",'Ümumi baza'!HH188)</f>
        <v/>
      </c>
      <c r="BA188" s="68" t="str">
        <f>IF('Ümumi baza'!HU188="","",'Ümumi baza'!HU188)</f>
        <v/>
      </c>
      <c r="BB188" s="68" t="str">
        <f>IF('Ümumi baza'!IH188="","",'Ümumi baza'!IH188)</f>
        <v/>
      </c>
      <c r="BC188" s="68" t="str">
        <f>IF('Ümumi baza'!II188="","",'Ümumi baza'!II188)</f>
        <v/>
      </c>
      <c r="BD188" s="68" t="str">
        <f>IF('Ümumi baza'!IJ188="","",'Ümumi baza'!IJ188)</f>
        <v/>
      </c>
      <c r="BE188" s="68" t="str">
        <f>IF('Ümumi baza'!IK188="","",'Ümumi baza'!IK188)</f>
        <v/>
      </c>
      <c r="BF188" s="68" t="str">
        <f>IF('Ümumi baza'!IL188="","",'Ümumi baza'!IL188)</f>
        <v/>
      </c>
      <c r="BG188" s="68" t="str">
        <f>IF('Ümumi baza'!IM188="","",'Ümumi baza'!IM188)</f>
        <v/>
      </c>
      <c r="BH188" s="68" t="str">
        <f>IF('Ümumi baza'!IZ188="","",'Ümumi baza'!IZ188)</f>
        <v/>
      </c>
      <c r="BI188" s="68" t="str">
        <f>IF('Ümumi baza'!JM188="","",'Ümumi baza'!JM188)</f>
        <v/>
      </c>
      <c r="BJ188" s="68" t="str">
        <f>IF('Ümumi baza'!JN188="","",'Ümumi baza'!JN188)</f>
        <v/>
      </c>
      <c r="BK188" s="68" t="str">
        <f>IF('Ümumi baza'!JO188="","",'Ümumi baza'!JO188)</f>
        <v/>
      </c>
      <c r="BL188" s="68" t="str">
        <f>IF('Ümumi baza'!JP188="","",'Ümumi baza'!JP188)</f>
        <v/>
      </c>
      <c r="BM188" s="68" t="str">
        <f>IF('Ümumi baza'!JQ188="","",'Ümumi baza'!JQ188)</f>
        <v/>
      </c>
      <c r="BN188" s="68" t="str">
        <f>IF('Ümumi baza'!JR188="","",'Ümumi baza'!JR188)</f>
        <v/>
      </c>
      <c r="BO188" s="68" t="str">
        <f>IF('Ümumi baza'!KE188="","",'Ümumi baza'!KE188)</f>
        <v/>
      </c>
      <c r="BP188" s="68" t="str">
        <f>IF('Ümumi baza'!KR188="","",'Ümumi baza'!KR188)</f>
        <v/>
      </c>
      <c r="BQ188" s="68" t="str">
        <f>IF('Ümumi baza'!KS188="","",'Ümumi baza'!KS188)</f>
        <v/>
      </c>
      <c r="BR188" s="68" t="str">
        <f>IF('Ümumi baza'!KT188="","",'Ümumi baza'!KT188)</f>
        <v/>
      </c>
      <c r="BS188" s="68" t="str">
        <f>IF('Ümumi baza'!KU188="","",'Ümumi baza'!KU188)</f>
        <v/>
      </c>
      <c r="BT188" s="68" t="str">
        <f>IF('Ümumi baza'!KV188="","",'Ümumi baza'!KV188)</f>
        <v/>
      </c>
      <c r="BU188" s="68" t="str">
        <f>IF('Ümumi baza'!KW188="","",'Ümumi baza'!KW188)</f>
        <v/>
      </c>
      <c r="BV188" s="68" t="str">
        <f>IF('Ümumi baza'!LJ188="","",'Ümumi baza'!LJ188)</f>
        <v/>
      </c>
      <c r="BW188" s="68" t="str">
        <f>IF('Ümumi baza'!LW188="","",'Ümumi baza'!LW188)</f>
        <v/>
      </c>
      <c r="BX188" s="68" t="str">
        <f>IF('Ümumi baza'!LX188="","",'Ümumi baza'!LX188)</f>
        <v/>
      </c>
      <c r="BY188" s="68" t="str">
        <f>IF('Ümumi baza'!LY188="","",'Ümumi baza'!LY188)</f>
        <v/>
      </c>
      <c r="BZ188" s="68" t="str">
        <f>IF('Ümumi baza'!LZ188="","",'Ümumi baza'!LZ188)</f>
        <v/>
      </c>
      <c r="CA188" s="68" t="str">
        <f>IF('Ümumi baza'!MA188="","",'Ümumi baza'!MA188)</f>
        <v/>
      </c>
      <c r="CB188" s="68" t="str">
        <f>IF('Ümumi baza'!MB188="","",'Ümumi baza'!MB188)</f>
        <v/>
      </c>
      <c r="CC188" s="68" t="str">
        <f>IF('Ümumi baza'!MO188="","",'Ümumi baza'!MO188)</f>
        <v/>
      </c>
      <c r="CD188" s="68" t="str">
        <f>IF('Ümumi baza'!NB188="","",'Ümumi baza'!NB188)</f>
        <v/>
      </c>
      <c r="CE188" s="68" t="str">
        <f>IF('Ümumi baza'!NC188="","",'Ümumi baza'!NC188)</f>
        <v/>
      </c>
      <c r="CF188" s="68" t="str">
        <f>IF('Ümumi baza'!ND188="","",'Ümumi baza'!ND188)</f>
        <v/>
      </c>
      <c r="CG188" s="68" t="str">
        <f>IF('Ümumi baza'!NE188="","",'Ümumi baza'!NE188)</f>
        <v/>
      </c>
      <c r="CH188" s="68" t="str">
        <f>IF('Ümumi baza'!NF188="","",'Ümumi baza'!NF188)</f>
        <v/>
      </c>
      <c r="CI188" s="68" t="str">
        <f>IF('Ümumi baza'!NG188="","",'Ümumi baza'!NG188)</f>
        <v/>
      </c>
      <c r="CJ188" s="69" t="e">
        <f t="shared" si="41"/>
        <v>#DIV/0!</v>
      </c>
      <c r="CK188" s="69" t="e">
        <f t="shared" si="42"/>
        <v>#DIV/0!</v>
      </c>
      <c r="CL188" s="69" t="e">
        <f t="shared" si="43"/>
        <v>#DIV/0!</v>
      </c>
      <c r="CM188" s="69" t="e">
        <f t="shared" si="44"/>
        <v>#DIV/0!</v>
      </c>
      <c r="CN188" s="69" t="e">
        <f t="shared" si="45"/>
        <v>#DIV/0!</v>
      </c>
      <c r="CO188" s="69" t="e">
        <f t="shared" si="46"/>
        <v>#DIV/0!</v>
      </c>
      <c r="CP188" s="69" t="e">
        <f t="shared" si="47"/>
        <v>#DIV/0!</v>
      </c>
    </row>
    <row r="189" spans="1:94" x14ac:dyDescent="0.3">
      <c r="A189" s="63"/>
      <c r="B189" s="68" t="s">
        <v>54</v>
      </c>
      <c r="C189" s="68" t="s">
        <v>91</v>
      </c>
      <c r="D189" s="68" t="str">
        <f>IF('Ümumi baza'!L189="","",'Ümumi baza'!L189)</f>
        <v/>
      </c>
      <c r="E189" s="68" t="str">
        <f>IF('Ümumi baza'!Y189="","",'Ümumi baza'!Y189)</f>
        <v/>
      </c>
      <c r="F189" s="68" t="str">
        <f>IF('Ümumi baza'!Z189="","",'Ümumi baza'!Z189)</f>
        <v/>
      </c>
      <c r="G189" s="68" t="str">
        <f>IF('Ümumi baza'!AA189="","",'Ümumi baza'!AA189)</f>
        <v/>
      </c>
      <c r="H189" s="68" t="str">
        <f>IF('Ümumi baza'!AB189="","",'Ümumi baza'!AB189)</f>
        <v/>
      </c>
      <c r="I189" s="68" t="str">
        <f>IF('Ümumi baza'!AC189="","",'Ümumi baza'!AC189)</f>
        <v/>
      </c>
      <c r="J189" s="68" t="str">
        <f>IF('Ümumi baza'!AD189="","",'Ümumi baza'!AD189)</f>
        <v/>
      </c>
      <c r="K189" s="68" t="str">
        <f>IF('Ümumi baza'!AQ189="","",'Ümumi baza'!AQ189)</f>
        <v/>
      </c>
      <c r="L189" s="68" t="str">
        <f>IF('Ümumi baza'!BD189="","",'Ümumi baza'!BD189)</f>
        <v/>
      </c>
      <c r="M189" s="68" t="str">
        <f>IF('Ümumi baza'!BE189="","",'Ümumi baza'!BE189)</f>
        <v/>
      </c>
      <c r="N189" s="68" t="str">
        <f>IF('Ümumi baza'!BF189="","",'Ümumi baza'!BF189)</f>
        <v/>
      </c>
      <c r="O189" s="68" t="str">
        <f>IF('Ümumi baza'!BG189="","",'Ümumi baza'!BG189)</f>
        <v/>
      </c>
      <c r="P189" s="68" t="str">
        <f>IF('Ümumi baza'!BH189="","",'Ümumi baza'!BH189)</f>
        <v/>
      </c>
      <c r="Q189" s="68" t="str">
        <f>IF('Ümumi baza'!BI189="","",'Ümumi baza'!BI189)</f>
        <v/>
      </c>
      <c r="R189" s="68" t="str">
        <f>IF('Ümumi baza'!BV189="","",'Ümumi baza'!BV189)</f>
        <v/>
      </c>
      <c r="S189" s="68" t="str">
        <f>IF('Ümumi baza'!CI189="","",'Ümumi baza'!CI189)</f>
        <v/>
      </c>
      <c r="T189" s="68" t="str">
        <f>IF('Ümumi baza'!CJ189="","",'Ümumi baza'!CJ189)</f>
        <v/>
      </c>
      <c r="U189" s="68" t="str">
        <f>IF('Ümumi baza'!CK189="","",'Ümumi baza'!CK189)</f>
        <v/>
      </c>
      <c r="V189" s="68" t="str">
        <f>IF('Ümumi baza'!CL189="","",'Ümumi baza'!CL189)</f>
        <v/>
      </c>
      <c r="W189" s="68" t="str">
        <f>IF('Ümumi baza'!CM189="","",'Ümumi baza'!CM189)</f>
        <v/>
      </c>
      <c r="X189" s="68" t="str">
        <f>IF('Ümumi baza'!CN189="","",'Ümumi baza'!CN189)</f>
        <v/>
      </c>
      <c r="Y189" s="68" t="str">
        <f>IF('Ümumi baza'!DA189="","",'Ümumi baza'!DA189)</f>
        <v/>
      </c>
      <c r="Z189" s="68" t="str">
        <f>IF('Ümumi baza'!DN189="","",'Ümumi baza'!DN189)</f>
        <v/>
      </c>
      <c r="AA189" s="68" t="str">
        <f>IF('Ümumi baza'!DO189="","",'Ümumi baza'!DO189)</f>
        <v/>
      </c>
      <c r="AB189" s="68" t="str">
        <f>IF('Ümumi baza'!DP189="","",'Ümumi baza'!DP189)</f>
        <v/>
      </c>
      <c r="AC189" s="68" t="str">
        <f>IF('Ümumi baza'!DQ189="","",'Ümumi baza'!DQ189)</f>
        <v/>
      </c>
      <c r="AD189" s="68" t="str">
        <f>IF('Ümumi baza'!DR189="","",'Ümumi baza'!DR189)</f>
        <v/>
      </c>
      <c r="AE189" s="68" t="str">
        <f>IF('Ümumi baza'!DS189="","",'Ümumi baza'!DS189)</f>
        <v/>
      </c>
      <c r="AF189" s="68" t="str">
        <f>IF('Ümumi baza'!EF189="","",'Ümumi baza'!EF189)</f>
        <v/>
      </c>
      <c r="AG189" s="68" t="str">
        <f>IF('Ümumi baza'!ES189="","",'Ümumi baza'!ES189)</f>
        <v/>
      </c>
      <c r="AH189" s="68" t="str">
        <f>IF('Ümumi baza'!ET189="","",'Ümumi baza'!ET189)</f>
        <v/>
      </c>
      <c r="AI189" s="68" t="str">
        <f>IF('Ümumi baza'!EU189="","",'Ümumi baza'!EU189)</f>
        <v/>
      </c>
      <c r="AJ189" s="68" t="str">
        <f>IF('Ümumi baza'!EV189="","",'Ümumi baza'!EV189)</f>
        <v/>
      </c>
      <c r="AK189" s="68" t="str">
        <f>IF('Ümumi baza'!EW189="","",'Ümumi baza'!EW189)</f>
        <v/>
      </c>
      <c r="AL189" s="68" t="str">
        <f>IF('Ümumi baza'!EX189="","",'Ümumi baza'!EX189)</f>
        <v/>
      </c>
      <c r="AM189" s="68" t="str">
        <f>IF('Ümumi baza'!FK189="","",'Ümumi baza'!FK189)</f>
        <v/>
      </c>
      <c r="AN189" s="68" t="str">
        <f>IF('Ümumi baza'!FX189="","",'Ümumi baza'!FX189)</f>
        <v/>
      </c>
      <c r="AO189" s="68" t="str">
        <f>IF('Ümumi baza'!FY189="","",'Ümumi baza'!FY189)</f>
        <v/>
      </c>
      <c r="AP189" s="68" t="str">
        <f>IF('Ümumi baza'!FZ189="","",'Ümumi baza'!FZ189)</f>
        <v/>
      </c>
      <c r="AQ189" s="68" t="str">
        <f>IF('Ümumi baza'!GA189="","",'Ümumi baza'!GA189)</f>
        <v/>
      </c>
      <c r="AR189" s="68" t="str">
        <f>IF('Ümumi baza'!GB189="","",'Ümumi baza'!GB189)</f>
        <v/>
      </c>
      <c r="AS189" s="68" t="str">
        <f>IF('Ümumi baza'!GC189="","",'Ümumi baza'!GC189)</f>
        <v/>
      </c>
      <c r="AT189" s="68" t="str">
        <f>IF('Ümumi baza'!GP189="","",'Ümumi baza'!GP189)</f>
        <v/>
      </c>
      <c r="AU189" s="68" t="str">
        <f>IF('Ümumi baza'!HC189="","",'Ümumi baza'!HC189)</f>
        <v/>
      </c>
      <c r="AV189" s="68" t="str">
        <f>IF('Ümumi baza'!HD189="","",'Ümumi baza'!HD189)</f>
        <v/>
      </c>
      <c r="AW189" s="68" t="str">
        <f>IF('Ümumi baza'!HE189="","",'Ümumi baza'!HE189)</f>
        <v/>
      </c>
      <c r="AX189" s="68" t="str">
        <f>IF('Ümumi baza'!HF189="","",'Ümumi baza'!HF189)</f>
        <v/>
      </c>
      <c r="AY189" s="68" t="str">
        <f>IF('Ümumi baza'!HG189="","",'Ümumi baza'!HG189)</f>
        <v/>
      </c>
      <c r="AZ189" s="68" t="str">
        <f>IF('Ümumi baza'!HH189="","",'Ümumi baza'!HH189)</f>
        <v/>
      </c>
      <c r="BA189" s="68" t="str">
        <f>IF('Ümumi baza'!HU189="","",'Ümumi baza'!HU189)</f>
        <v/>
      </c>
      <c r="BB189" s="68" t="str">
        <f>IF('Ümumi baza'!IH189="","",'Ümumi baza'!IH189)</f>
        <v/>
      </c>
      <c r="BC189" s="68" t="str">
        <f>IF('Ümumi baza'!II189="","",'Ümumi baza'!II189)</f>
        <v/>
      </c>
      <c r="BD189" s="68" t="str">
        <f>IF('Ümumi baza'!IJ189="","",'Ümumi baza'!IJ189)</f>
        <v/>
      </c>
      <c r="BE189" s="68" t="str">
        <f>IF('Ümumi baza'!IK189="","",'Ümumi baza'!IK189)</f>
        <v/>
      </c>
      <c r="BF189" s="68" t="str">
        <f>IF('Ümumi baza'!IL189="","",'Ümumi baza'!IL189)</f>
        <v/>
      </c>
      <c r="BG189" s="68" t="str">
        <f>IF('Ümumi baza'!IM189="","",'Ümumi baza'!IM189)</f>
        <v/>
      </c>
      <c r="BH189" s="68" t="str">
        <f>IF('Ümumi baza'!IZ189="","",'Ümumi baza'!IZ189)</f>
        <v/>
      </c>
      <c r="BI189" s="68" t="str">
        <f>IF('Ümumi baza'!JM189="","",'Ümumi baza'!JM189)</f>
        <v/>
      </c>
      <c r="BJ189" s="68" t="str">
        <f>IF('Ümumi baza'!JN189="","",'Ümumi baza'!JN189)</f>
        <v/>
      </c>
      <c r="BK189" s="68" t="str">
        <f>IF('Ümumi baza'!JO189="","",'Ümumi baza'!JO189)</f>
        <v/>
      </c>
      <c r="BL189" s="68" t="str">
        <f>IF('Ümumi baza'!JP189="","",'Ümumi baza'!JP189)</f>
        <v/>
      </c>
      <c r="BM189" s="68" t="str">
        <f>IF('Ümumi baza'!JQ189="","",'Ümumi baza'!JQ189)</f>
        <v/>
      </c>
      <c r="BN189" s="68" t="str">
        <f>IF('Ümumi baza'!JR189="","",'Ümumi baza'!JR189)</f>
        <v/>
      </c>
      <c r="BO189" s="68" t="str">
        <f>IF('Ümumi baza'!KE189="","",'Ümumi baza'!KE189)</f>
        <v/>
      </c>
      <c r="BP189" s="68" t="str">
        <f>IF('Ümumi baza'!KR189="","",'Ümumi baza'!KR189)</f>
        <v/>
      </c>
      <c r="BQ189" s="68" t="str">
        <f>IF('Ümumi baza'!KS189="","",'Ümumi baza'!KS189)</f>
        <v/>
      </c>
      <c r="BR189" s="68" t="str">
        <f>IF('Ümumi baza'!KT189="","",'Ümumi baza'!KT189)</f>
        <v/>
      </c>
      <c r="BS189" s="68" t="str">
        <f>IF('Ümumi baza'!KU189="","",'Ümumi baza'!KU189)</f>
        <v/>
      </c>
      <c r="BT189" s="68" t="str">
        <f>IF('Ümumi baza'!KV189="","",'Ümumi baza'!KV189)</f>
        <v/>
      </c>
      <c r="BU189" s="68" t="str">
        <f>IF('Ümumi baza'!KW189="","",'Ümumi baza'!KW189)</f>
        <v/>
      </c>
      <c r="BV189" s="68" t="str">
        <f>IF('Ümumi baza'!LJ189="","",'Ümumi baza'!LJ189)</f>
        <v/>
      </c>
      <c r="BW189" s="68" t="str">
        <f>IF('Ümumi baza'!LW189="","",'Ümumi baza'!LW189)</f>
        <v/>
      </c>
      <c r="BX189" s="68" t="str">
        <f>IF('Ümumi baza'!LX189="","",'Ümumi baza'!LX189)</f>
        <v/>
      </c>
      <c r="BY189" s="68" t="str">
        <f>IF('Ümumi baza'!LY189="","",'Ümumi baza'!LY189)</f>
        <v/>
      </c>
      <c r="BZ189" s="68" t="str">
        <f>IF('Ümumi baza'!LZ189="","",'Ümumi baza'!LZ189)</f>
        <v/>
      </c>
      <c r="CA189" s="68" t="str">
        <f>IF('Ümumi baza'!MA189="","",'Ümumi baza'!MA189)</f>
        <v/>
      </c>
      <c r="CB189" s="68" t="str">
        <f>IF('Ümumi baza'!MB189="","",'Ümumi baza'!MB189)</f>
        <v/>
      </c>
      <c r="CC189" s="68" t="str">
        <f>IF('Ümumi baza'!MO189="","",'Ümumi baza'!MO189)</f>
        <v/>
      </c>
      <c r="CD189" s="68" t="str">
        <f>IF('Ümumi baza'!NB189="","",'Ümumi baza'!NB189)</f>
        <v/>
      </c>
      <c r="CE189" s="68" t="str">
        <f>IF('Ümumi baza'!NC189="","",'Ümumi baza'!NC189)</f>
        <v/>
      </c>
      <c r="CF189" s="68" t="str">
        <f>IF('Ümumi baza'!ND189="","",'Ümumi baza'!ND189)</f>
        <v/>
      </c>
      <c r="CG189" s="68" t="str">
        <f>IF('Ümumi baza'!NE189="","",'Ümumi baza'!NE189)</f>
        <v/>
      </c>
      <c r="CH189" s="68" t="str">
        <f>IF('Ümumi baza'!NF189="","",'Ümumi baza'!NF189)</f>
        <v/>
      </c>
      <c r="CI189" s="68" t="str">
        <f>IF('Ümumi baza'!NG189="","",'Ümumi baza'!NG189)</f>
        <v/>
      </c>
      <c r="CJ189" s="69" t="e">
        <f t="shared" si="41"/>
        <v>#DIV/0!</v>
      </c>
      <c r="CK189" s="69" t="e">
        <f t="shared" si="42"/>
        <v>#DIV/0!</v>
      </c>
      <c r="CL189" s="69" t="e">
        <f t="shared" si="43"/>
        <v>#DIV/0!</v>
      </c>
      <c r="CM189" s="69" t="e">
        <f t="shared" si="44"/>
        <v>#DIV/0!</v>
      </c>
      <c r="CN189" s="69" t="e">
        <f t="shared" si="45"/>
        <v>#DIV/0!</v>
      </c>
      <c r="CO189" s="69" t="e">
        <f t="shared" si="46"/>
        <v>#DIV/0!</v>
      </c>
      <c r="CP189" s="69" t="e">
        <f t="shared" si="47"/>
        <v>#DIV/0!</v>
      </c>
    </row>
    <row r="190" spans="1:94" x14ac:dyDescent="0.3">
      <c r="A190" s="63"/>
      <c r="B190" s="68">
        <v>106</v>
      </c>
      <c r="C190" s="68" t="s">
        <v>35</v>
      </c>
      <c r="D190" s="68" t="str">
        <f>IF('Ümumi baza'!L190="","",'Ümumi baza'!L190)</f>
        <v/>
      </c>
      <c r="E190" s="68" t="str">
        <f>IF('Ümumi baza'!Y190="","",'Ümumi baza'!Y190)</f>
        <v/>
      </c>
      <c r="F190" s="68" t="str">
        <f>IF('Ümumi baza'!Z190="","",'Ümumi baza'!Z190)</f>
        <v/>
      </c>
      <c r="G190" s="68" t="str">
        <f>IF('Ümumi baza'!AA190="","",'Ümumi baza'!AA190)</f>
        <v/>
      </c>
      <c r="H190" s="68" t="str">
        <f>IF('Ümumi baza'!AB190="","",'Ümumi baza'!AB190)</f>
        <v/>
      </c>
      <c r="I190" s="68" t="str">
        <f>IF('Ümumi baza'!AC190="","",'Ümumi baza'!AC190)</f>
        <v/>
      </c>
      <c r="J190" s="68" t="str">
        <f>IF('Ümumi baza'!AD190="","",'Ümumi baza'!AD190)</f>
        <v/>
      </c>
      <c r="K190" s="68" t="str">
        <f>IF('Ümumi baza'!AQ190="","",'Ümumi baza'!AQ190)</f>
        <v/>
      </c>
      <c r="L190" s="68" t="str">
        <f>IF('Ümumi baza'!BD190="","",'Ümumi baza'!BD190)</f>
        <v/>
      </c>
      <c r="M190" s="68" t="str">
        <f>IF('Ümumi baza'!BE190="","",'Ümumi baza'!BE190)</f>
        <v/>
      </c>
      <c r="N190" s="68" t="str">
        <f>IF('Ümumi baza'!BF190="","",'Ümumi baza'!BF190)</f>
        <v/>
      </c>
      <c r="O190" s="68" t="str">
        <f>IF('Ümumi baza'!BG190="","",'Ümumi baza'!BG190)</f>
        <v/>
      </c>
      <c r="P190" s="68" t="str">
        <f>IF('Ümumi baza'!BH190="","",'Ümumi baza'!BH190)</f>
        <v/>
      </c>
      <c r="Q190" s="68" t="str">
        <f>IF('Ümumi baza'!BI190="","",'Ümumi baza'!BI190)</f>
        <v/>
      </c>
      <c r="R190" s="68" t="str">
        <f>IF('Ümumi baza'!BV190="","",'Ümumi baza'!BV190)</f>
        <v/>
      </c>
      <c r="S190" s="68" t="str">
        <f>IF('Ümumi baza'!CI190="","",'Ümumi baza'!CI190)</f>
        <v/>
      </c>
      <c r="T190" s="68" t="str">
        <f>IF('Ümumi baza'!CJ190="","",'Ümumi baza'!CJ190)</f>
        <v/>
      </c>
      <c r="U190" s="68" t="str">
        <f>IF('Ümumi baza'!CK190="","",'Ümumi baza'!CK190)</f>
        <v/>
      </c>
      <c r="V190" s="68" t="str">
        <f>IF('Ümumi baza'!CL190="","",'Ümumi baza'!CL190)</f>
        <v/>
      </c>
      <c r="W190" s="68" t="str">
        <f>IF('Ümumi baza'!CM190="","",'Ümumi baza'!CM190)</f>
        <v/>
      </c>
      <c r="X190" s="68" t="str">
        <f>IF('Ümumi baza'!CN190="","",'Ümumi baza'!CN190)</f>
        <v/>
      </c>
      <c r="Y190" s="68" t="str">
        <f>IF('Ümumi baza'!DA190="","",'Ümumi baza'!DA190)</f>
        <v/>
      </c>
      <c r="Z190" s="68" t="str">
        <f>IF('Ümumi baza'!DN190="","",'Ümumi baza'!DN190)</f>
        <v/>
      </c>
      <c r="AA190" s="68" t="str">
        <f>IF('Ümumi baza'!DO190="","",'Ümumi baza'!DO190)</f>
        <v/>
      </c>
      <c r="AB190" s="68" t="str">
        <f>IF('Ümumi baza'!DP190="","",'Ümumi baza'!DP190)</f>
        <v/>
      </c>
      <c r="AC190" s="68" t="str">
        <f>IF('Ümumi baza'!DQ190="","",'Ümumi baza'!DQ190)</f>
        <v/>
      </c>
      <c r="AD190" s="68" t="str">
        <f>IF('Ümumi baza'!DR190="","",'Ümumi baza'!DR190)</f>
        <v/>
      </c>
      <c r="AE190" s="68" t="str">
        <f>IF('Ümumi baza'!DS190="","",'Ümumi baza'!DS190)</f>
        <v/>
      </c>
      <c r="AF190" s="68" t="str">
        <f>IF('Ümumi baza'!EF190="","",'Ümumi baza'!EF190)</f>
        <v/>
      </c>
      <c r="AG190" s="68" t="str">
        <f>IF('Ümumi baza'!ES190="","",'Ümumi baza'!ES190)</f>
        <v/>
      </c>
      <c r="AH190" s="68" t="str">
        <f>IF('Ümumi baza'!ET190="","",'Ümumi baza'!ET190)</f>
        <v/>
      </c>
      <c r="AI190" s="68" t="str">
        <f>IF('Ümumi baza'!EU190="","",'Ümumi baza'!EU190)</f>
        <v/>
      </c>
      <c r="AJ190" s="68" t="str">
        <f>IF('Ümumi baza'!EV190="","",'Ümumi baza'!EV190)</f>
        <v/>
      </c>
      <c r="AK190" s="68" t="str">
        <f>IF('Ümumi baza'!EW190="","",'Ümumi baza'!EW190)</f>
        <v/>
      </c>
      <c r="AL190" s="68" t="str">
        <f>IF('Ümumi baza'!EX190="","",'Ümumi baza'!EX190)</f>
        <v/>
      </c>
      <c r="AM190" s="68" t="str">
        <f>IF('Ümumi baza'!FK190="","",'Ümumi baza'!FK190)</f>
        <v/>
      </c>
      <c r="AN190" s="68" t="str">
        <f>IF('Ümumi baza'!FX190="","",'Ümumi baza'!FX190)</f>
        <v/>
      </c>
      <c r="AO190" s="68" t="str">
        <f>IF('Ümumi baza'!FY190="","",'Ümumi baza'!FY190)</f>
        <v/>
      </c>
      <c r="AP190" s="68" t="str">
        <f>IF('Ümumi baza'!FZ190="","",'Ümumi baza'!FZ190)</f>
        <v/>
      </c>
      <c r="AQ190" s="68" t="str">
        <f>IF('Ümumi baza'!GA190="","",'Ümumi baza'!GA190)</f>
        <v/>
      </c>
      <c r="AR190" s="68" t="str">
        <f>IF('Ümumi baza'!GB190="","",'Ümumi baza'!GB190)</f>
        <v/>
      </c>
      <c r="AS190" s="68" t="str">
        <f>IF('Ümumi baza'!GC190="","",'Ümumi baza'!GC190)</f>
        <v/>
      </c>
      <c r="AT190" s="68" t="str">
        <f>IF('Ümumi baza'!GP190="","",'Ümumi baza'!GP190)</f>
        <v/>
      </c>
      <c r="AU190" s="68" t="str">
        <f>IF('Ümumi baza'!HC190="","",'Ümumi baza'!HC190)</f>
        <v/>
      </c>
      <c r="AV190" s="68" t="str">
        <f>IF('Ümumi baza'!HD190="","",'Ümumi baza'!HD190)</f>
        <v/>
      </c>
      <c r="AW190" s="68" t="str">
        <f>IF('Ümumi baza'!HE190="","",'Ümumi baza'!HE190)</f>
        <v/>
      </c>
      <c r="AX190" s="68" t="str">
        <f>IF('Ümumi baza'!HF190="","",'Ümumi baza'!HF190)</f>
        <v/>
      </c>
      <c r="AY190" s="68" t="str">
        <f>IF('Ümumi baza'!HG190="","",'Ümumi baza'!HG190)</f>
        <v/>
      </c>
      <c r="AZ190" s="68" t="str">
        <f>IF('Ümumi baza'!HH190="","",'Ümumi baza'!HH190)</f>
        <v/>
      </c>
      <c r="BA190" s="68" t="str">
        <f>IF('Ümumi baza'!HU190="","",'Ümumi baza'!HU190)</f>
        <v/>
      </c>
      <c r="BB190" s="68" t="str">
        <f>IF('Ümumi baza'!IH190="","",'Ümumi baza'!IH190)</f>
        <v/>
      </c>
      <c r="BC190" s="68" t="str">
        <f>IF('Ümumi baza'!II190="","",'Ümumi baza'!II190)</f>
        <v/>
      </c>
      <c r="BD190" s="68" t="str">
        <f>IF('Ümumi baza'!IJ190="","",'Ümumi baza'!IJ190)</f>
        <v/>
      </c>
      <c r="BE190" s="68" t="str">
        <f>IF('Ümumi baza'!IK190="","",'Ümumi baza'!IK190)</f>
        <v/>
      </c>
      <c r="BF190" s="68" t="str">
        <f>IF('Ümumi baza'!IL190="","",'Ümumi baza'!IL190)</f>
        <v/>
      </c>
      <c r="BG190" s="68" t="str">
        <f>IF('Ümumi baza'!IM190="","",'Ümumi baza'!IM190)</f>
        <v/>
      </c>
      <c r="BH190" s="68" t="str">
        <f>IF('Ümumi baza'!IZ190="","",'Ümumi baza'!IZ190)</f>
        <v/>
      </c>
      <c r="BI190" s="68" t="str">
        <f>IF('Ümumi baza'!JM190="","",'Ümumi baza'!JM190)</f>
        <v/>
      </c>
      <c r="BJ190" s="68" t="str">
        <f>IF('Ümumi baza'!JN190="","",'Ümumi baza'!JN190)</f>
        <v/>
      </c>
      <c r="BK190" s="68" t="str">
        <f>IF('Ümumi baza'!JO190="","",'Ümumi baza'!JO190)</f>
        <v/>
      </c>
      <c r="BL190" s="68" t="str">
        <f>IF('Ümumi baza'!JP190="","",'Ümumi baza'!JP190)</f>
        <v/>
      </c>
      <c r="BM190" s="68" t="str">
        <f>IF('Ümumi baza'!JQ190="","",'Ümumi baza'!JQ190)</f>
        <v/>
      </c>
      <c r="BN190" s="68" t="str">
        <f>IF('Ümumi baza'!JR190="","",'Ümumi baza'!JR190)</f>
        <v/>
      </c>
      <c r="BO190" s="68" t="str">
        <f>IF('Ümumi baza'!KE190="","",'Ümumi baza'!KE190)</f>
        <v/>
      </c>
      <c r="BP190" s="68" t="str">
        <f>IF('Ümumi baza'!KR190="","",'Ümumi baza'!KR190)</f>
        <v/>
      </c>
      <c r="BQ190" s="68" t="str">
        <f>IF('Ümumi baza'!KS190="","",'Ümumi baza'!KS190)</f>
        <v/>
      </c>
      <c r="BR190" s="68" t="str">
        <f>IF('Ümumi baza'!KT190="","",'Ümumi baza'!KT190)</f>
        <v/>
      </c>
      <c r="BS190" s="68" t="str">
        <f>IF('Ümumi baza'!KU190="","",'Ümumi baza'!KU190)</f>
        <v/>
      </c>
      <c r="BT190" s="68" t="str">
        <f>IF('Ümumi baza'!KV190="","",'Ümumi baza'!KV190)</f>
        <v/>
      </c>
      <c r="BU190" s="68" t="str">
        <f>IF('Ümumi baza'!KW190="","",'Ümumi baza'!KW190)</f>
        <v/>
      </c>
      <c r="BV190" s="68" t="str">
        <f>IF('Ümumi baza'!LJ190="","",'Ümumi baza'!LJ190)</f>
        <v/>
      </c>
      <c r="BW190" s="68" t="str">
        <f>IF('Ümumi baza'!LW190="","",'Ümumi baza'!LW190)</f>
        <v/>
      </c>
      <c r="BX190" s="68" t="str">
        <f>IF('Ümumi baza'!LX190="","",'Ümumi baza'!LX190)</f>
        <v/>
      </c>
      <c r="BY190" s="68" t="str">
        <f>IF('Ümumi baza'!LY190="","",'Ümumi baza'!LY190)</f>
        <v/>
      </c>
      <c r="BZ190" s="68" t="str">
        <f>IF('Ümumi baza'!LZ190="","",'Ümumi baza'!LZ190)</f>
        <v/>
      </c>
      <c r="CA190" s="68" t="str">
        <f>IF('Ümumi baza'!MA190="","",'Ümumi baza'!MA190)</f>
        <v/>
      </c>
      <c r="CB190" s="68" t="str">
        <f>IF('Ümumi baza'!MB190="","",'Ümumi baza'!MB190)</f>
        <v/>
      </c>
      <c r="CC190" s="68" t="str">
        <f>IF('Ümumi baza'!MO190="","",'Ümumi baza'!MO190)</f>
        <v/>
      </c>
      <c r="CD190" s="68" t="str">
        <f>IF('Ümumi baza'!NB190="","",'Ümumi baza'!NB190)</f>
        <v/>
      </c>
      <c r="CE190" s="68" t="str">
        <f>IF('Ümumi baza'!NC190="","",'Ümumi baza'!NC190)</f>
        <v/>
      </c>
      <c r="CF190" s="68" t="str">
        <f>IF('Ümumi baza'!ND190="","",'Ümumi baza'!ND190)</f>
        <v/>
      </c>
      <c r="CG190" s="68" t="str">
        <f>IF('Ümumi baza'!NE190="","",'Ümumi baza'!NE190)</f>
        <v/>
      </c>
      <c r="CH190" s="68" t="str">
        <f>IF('Ümumi baza'!NF190="","",'Ümumi baza'!NF190)</f>
        <v/>
      </c>
      <c r="CI190" s="68" t="str">
        <f>IF('Ümumi baza'!NG190="","",'Ümumi baza'!NG190)</f>
        <v/>
      </c>
      <c r="CJ190" s="69" t="e">
        <f t="shared" si="41"/>
        <v>#DIV/0!</v>
      </c>
      <c r="CK190" s="69" t="e">
        <f t="shared" si="42"/>
        <v>#DIV/0!</v>
      </c>
      <c r="CL190" s="69" t="e">
        <f t="shared" si="43"/>
        <v>#DIV/0!</v>
      </c>
      <c r="CM190" s="69" t="e">
        <f t="shared" si="44"/>
        <v>#DIV/0!</v>
      </c>
      <c r="CN190" s="69" t="e">
        <f t="shared" si="45"/>
        <v>#DIV/0!</v>
      </c>
      <c r="CO190" s="69" t="e">
        <f t="shared" si="46"/>
        <v>#DIV/0!</v>
      </c>
      <c r="CP190" s="69" t="e">
        <f t="shared" si="47"/>
        <v>#DIV/0!</v>
      </c>
    </row>
    <row r="191" spans="1:94" x14ac:dyDescent="0.3">
      <c r="A191" s="63"/>
      <c r="B191" s="68" t="s">
        <v>54</v>
      </c>
      <c r="C191" s="68" t="s">
        <v>86</v>
      </c>
      <c r="D191" s="68" t="str">
        <f>IF('Ümumi baza'!L191="","",'Ümumi baza'!L191)</f>
        <v/>
      </c>
      <c r="E191" s="68" t="str">
        <f>IF('Ümumi baza'!Y191="","",'Ümumi baza'!Y191)</f>
        <v/>
      </c>
      <c r="F191" s="68" t="str">
        <f>IF('Ümumi baza'!Z191="","",'Ümumi baza'!Z191)</f>
        <v/>
      </c>
      <c r="G191" s="68" t="str">
        <f>IF('Ümumi baza'!AA191="","",'Ümumi baza'!AA191)</f>
        <v/>
      </c>
      <c r="H191" s="68" t="str">
        <f>IF('Ümumi baza'!AB191="","",'Ümumi baza'!AB191)</f>
        <v/>
      </c>
      <c r="I191" s="68" t="str">
        <f>IF('Ümumi baza'!AC191="","",'Ümumi baza'!AC191)</f>
        <v/>
      </c>
      <c r="J191" s="68" t="str">
        <f>IF('Ümumi baza'!AD191="","",'Ümumi baza'!AD191)</f>
        <v/>
      </c>
      <c r="K191" s="68" t="str">
        <f>IF('Ümumi baza'!AQ191="","",'Ümumi baza'!AQ191)</f>
        <v/>
      </c>
      <c r="L191" s="68" t="str">
        <f>IF('Ümumi baza'!BD191="","",'Ümumi baza'!BD191)</f>
        <v/>
      </c>
      <c r="M191" s="68" t="str">
        <f>IF('Ümumi baza'!BE191="","",'Ümumi baza'!BE191)</f>
        <v/>
      </c>
      <c r="N191" s="68" t="str">
        <f>IF('Ümumi baza'!BF191="","",'Ümumi baza'!BF191)</f>
        <v/>
      </c>
      <c r="O191" s="68" t="str">
        <f>IF('Ümumi baza'!BG191="","",'Ümumi baza'!BG191)</f>
        <v/>
      </c>
      <c r="P191" s="68" t="str">
        <f>IF('Ümumi baza'!BH191="","",'Ümumi baza'!BH191)</f>
        <v/>
      </c>
      <c r="Q191" s="68" t="str">
        <f>IF('Ümumi baza'!BI191="","",'Ümumi baza'!BI191)</f>
        <v/>
      </c>
      <c r="R191" s="68" t="str">
        <f>IF('Ümumi baza'!BV191="","",'Ümumi baza'!BV191)</f>
        <v/>
      </c>
      <c r="S191" s="68" t="str">
        <f>IF('Ümumi baza'!CI191="","",'Ümumi baza'!CI191)</f>
        <v/>
      </c>
      <c r="T191" s="68" t="str">
        <f>IF('Ümumi baza'!CJ191="","",'Ümumi baza'!CJ191)</f>
        <v/>
      </c>
      <c r="U191" s="68" t="str">
        <f>IF('Ümumi baza'!CK191="","",'Ümumi baza'!CK191)</f>
        <v/>
      </c>
      <c r="V191" s="68" t="str">
        <f>IF('Ümumi baza'!CL191="","",'Ümumi baza'!CL191)</f>
        <v/>
      </c>
      <c r="W191" s="68" t="str">
        <f>IF('Ümumi baza'!CM191="","",'Ümumi baza'!CM191)</f>
        <v/>
      </c>
      <c r="X191" s="68" t="str">
        <f>IF('Ümumi baza'!CN191="","",'Ümumi baza'!CN191)</f>
        <v/>
      </c>
      <c r="Y191" s="68" t="str">
        <f>IF('Ümumi baza'!DA191="","",'Ümumi baza'!DA191)</f>
        <v/>
      </c>
      <c r="Z191" s="68" t="str">
        <f>IF('Ümumi baza'!DN191="","",'Ümumi baza'!DN191)</f>
        <v/>
      </c>
      <c r="AA191" s="68" t="str">
        <f>IF('Ümumi baza'!DO191="","",'Ümumi baza'!DO191)</f>
        <v/>
      </c>
      <c r="AB191" s="68" t="str">
        <f>IF('Ümumi baza'!DP191="","",'Ümumi baza'!DP191)</f>
        <v/>
      </c>
      <c r="AC191" s="68" t="str">
        <f>IF('Ümumi baza'!DQ191="","",'Ümumi baza'!DQ191)</f>
        <v/>
      </c>
      <c r="AD191" s="68" t="str">
        <f>IF('Ümumi baza'!DR191="","",'Ümumi baza'!DR191)</f>
        <v/>
      </c>
      <c r="AE191" s="68" t="str">
        <f>IF('Ümumi baza'!DS191="","",'Ümumi baza'!DS191)</f>
        <v/>
      </c>
      <c r="AF191" s="68" t="str">
        <f>IF('Ümumi baza'!EF191="","",'Ümumi baza'!EF191)</f>
        <v/>
      </c>
      <c r="AG191" s="68" t="str">
        <f>IF('Ümumi baza'!ES191="","",'Ümumi baza'!ES191)</f>
        <v/>
      </c>
      <c r="AH191" s="68" t="str">
        <f>IF('Ümumi baza'!ET191="","",'Ümumi baza'!ET191)</f>
        <v/>
      </c>
      <c r="AI191" s="68" t="str">
        <f>IF('Ümumi baza'!EU191="","",'Ümumi baza'!EU191)</f>
        <v/>
      </c>
      <c r="AJ191" s="68" t="str">
        <f>IF('Ümumi baza'!EV191="","",'Ümumi baza'!EV191)</f>
        <v/>
      </c>
      <c r="AK191" s="68" t="str">
        <f>IF('Ümumi baza'!EW191="","",'Ümumi baza'!EW191)</f>
        <v/>
      </c>
      <c r="AL191" s="68" t="str">
        <f>IF('Ümumi baza'!EX191="","",'Ümumi baza'!EX191)</f>
        <v/>
      </c>
      <c r="AM191" s="68" t="str">
        <f>IF('Ümumi baza'!FK191="","",'Ümumi baza'!FK191)</f>
        <v/>
      </c>
      <c r="AN191" s="68" t="str">
        <f>IF('Ümumi baza'!FX191="","",'Ümumi baza'!FX191)</f>
        <v/>
      </c>
      <c r="AO191" s="68" t="str">
        <f>IF('Ümumi baza'!FY191="","",'Ümumi baza'!FY191)</f>
        <v/>
      </c>
      <c r="AP191" s="68" t="str">
        <f>IF('Ümumi baza'!FZ191="","",'Ümumi baza'!FZ191)</f>
        <v/>
      </c>
      <c r="AQ191" s="68" t="str">
        <f>IF('Ümumi baza'!GA191="","",'Ümumi baza'!GA191)</f>
        <v/>
      </c>
      <c r="AR191" s="68" t="str">
        <f>IF('Ümumi baza'!GB191="","",'Ümumi baza'!GB191)</f>
        <v/>
      </c>
      <c r="AS191" s="68" t="str">
        <f>IF('Ümumi baza'!GC191="","",'Ümumi baza'!GC191)</f>
        <v/>
      </c>
      <c r="AT191" s="68" t="str">
        <f>IF('Ümumi baza'!GP191="","",'Ümumi baza'!GP191)</f>
        <v/>
      </c>
      <c r="AU191" s="68" t="str">
        <f>IF('Ümumi baza'!HC191="","",'Ümumi baza'!HC191)</f>
        <v/>
      </c>
      <c r="AV191" s="68" t="str">
        <f>IF('Ümumi baza'!HD191="","",'Ümumi baza'!HD191)</f>
        <v/>
      </c>
      <c r="AW191" s="68" t="str">
        <f>IF('Ümumi baza'!HE191="","",'Ümumi baza'!HE191)</f>
        <v/>
      </c>
      <c r="AX191" s="68" t="str">
        <f>IF('Ümumi baza'!HF191="","",'Ümumi baza'!HF191)</f>
        <v/>
      </c>
      <c r="AY191" s="68" t="str">
        <f>IF('Ümumi baza'!HG191="","",'Ümumi baza'!HG191)</f>
        <v/>
      </c>
      <c r="AZ191" s="68" t="str">
        <f>IF('Ümumi baza'!HH191="","",'Ümumi baza'!HH191)</f>
        <v/>
      </c>
      <c r="BA191" s="68" t="str">
        <f>IF('Ümumi baza'!HU191="","",'Ümumi baza'!HU191)</f>
        <v/>
      </c>
      <c r="BB191" s="68" t="str">
        <f>IF('Ümumi baza'!IH191="","",'Ümumi baza'!IH191)</f>
        <v/>
      </c>
      <c r="BC191" s="68" t="str">
        <f>IF('Ümumi baza'!II191="","",'Ümumi baza'!II191)</f>
        <v/>
      </c>
      <c r="BD191" s="68" t="str">
        <f>IF('Ümumi baza'!IJ191="","",'Ümumi baza'!IJ191)</f>
        <v/>
      </c>
      <c r="BE191" s="68" t="str">
        <f>IF('Ümumi baza'!IK191="","",'Ümumi baza'!IK191)</f>
        <v/>
      </c>
      <c r="BF191" s="68" t="str">
        <f>IF('Ümumi baza'!IL191="","",'Ümumi baza'!IL191)</f>
        <v/>
      </c>
      <c r="BG191" s="68" t="str">
        <f>IF('Ümumi baza'!IM191="","",'Ümumi baza'!IM191)</f>
        <v/>
      </c>
      <c r="BH191" s="68" t="str">
        <f>IF('Ümumi baza'!IZ191="","",'Ümumi baza'!IZ191)</f>
        <v/>
      </c>
      <c r="BI191" s="68" t="str">
        <f>IF('Ümumi baza'!JM191="","",'Ümumi baza'!JM191)</f>
        <v/>
      </c>
      <c r="BJ191" s="68" t="str">
        <f>IF('Ümumi baza'!JN191="","",'Ümumi baza'!JN191)</f>
        <v/>
      </c>
      <c r="BK191" s="68" t="str">
        <f>IF('Ümumi baza'!JO191="","",'Ümumi baza'!JO191)</f>
        <v/>
      </c>
      <c r="BL191" s="68" t="str">
        <f>IF('Ümumi baza'!JP191="","",'Ümumi baza'!JP191)</f>
        <v/>
      </c>
      <c r="BM191" s="68" t="str">
        <f>IF('Ümumi baza'!JQ191="","",'Ümumi baza'!JQ191)</f>
        <v/>
      </c>
      <c r="BN191" s="68" t="str">
        <f>IF('Ümumi baza'!JR191="","",'Ümumi baza'!JR191)</f>
        <v/>
      </c>
      <c r="BO191" s="68" t="str">
        <f>IF('Ümumi baza'!KE191="","",'Ümumi baza'!KE191)</f>
        <v/>
      </c>
      <c r="BP191" s="68" t="str">
        <f>IF('Ümumi baza'!KR191="","",'Ümumi baza'!KR191)</f>
        <v/>
      </c>
      <c r="BQ191" s="68" t="str">
        <f>IF('Ümumi baza'!KS191="","",'Ümumi baza'!KS191)</f>
        <v/>
      </c>
      <c r="BR191" s="68" t="str">
        <f>IF('Ümumi baza'!KT191="","",'Ümumi baza'!KT191)</f>
        <v/>
      </c>
      <c r="BS191" s="68" t="str">
        <f>IF('Ümumi baza'!KU191="","",'Ümumi baza'!KU191)</f>
        <v/>
      </c>
      <c r="BT191" s="68" t="str">
        <f>IF('Ümumi baza'!KV191="","",'Ümumi baza'!KV191)</f>
        <v/>
      </c>
      <c r="BU191" s="68" t="str">
        <f>IF('Ümumi baza'!KW191="","",'Ümumi baza'!KW191)</f>
        <v/>
      </c>
      <c r="BV191" s="68" t="str">
        <f>IF('Ümumi baza'!LJ191="","",'Ümumi baza'!LJ191)</f>
        <v/>
      </c>
      <c r="BW191" s="68" t="str">
        <f>IF('Ümumi baza'!LW191="","",'Ümumi baza'!LW191)</f>
        <v/>
      </c>
      <c r="BX191" s="68" t="str">
        <f>IF('Ümumi baza'!LX191="","",'Ümumi baza'!LX191)</f>
        <v/>
      </c>
      <c r="BY191" s="68" t="str">
        <f>IF('Ümumi baza'!LY191="","",'Ümumi baza'!LY191)</f>
        <v/>
      </c>
      <c r="BZ191" s="68" t="str">
        <f>IF('Ümumi baza'!LZ191="","",'Ümumi baza'!LZ191)</f>
        <v/>
      </c>
      <c r="CA191" s="68" t="str">
        <f>IF('Ümumi baza'!MA191="","",'Ümumi baza'!MA191)</f>
        <v/>
      </c>
      <c r="CB191" s="68" t="str">
        <f>IF('Ümumi baza'!MB191="","",'Ümumi baza'!MB191)</f>
        <v/>
      </c>
      <c r="CC191" s="68" t="str">
        <f>IF('Ümumi baza'!MO191="","",'Ümumi baza'!MO191)</f>
        <v/>
      </c>
      <c r="CD191" s="68" t="str">
        <f>IF('Ümumi baza'!NB191="","",'Ümumi baza'!NB191)</f>
        <v/>
      </c>
      <c r="CE191" s="68" t="str">
        <f>IF('Ümumi baza'!NC191="","",'Ümumi baza'!NC191)</f>
        <v/>
      </c>
      <c r="CF191" s="68" t="str">
        <f>IF('Ümumi baza'!ND191="","",'Ümumi baza'!ND191)</f>
        <v/>
      </c>
      <c r="CG191" s="68" t="str">
        <f>IF('Ümumi baza'!NE191="","",'Ümumi baza'!NE191)</f>
        <v/>
      </c>
      <c r="CH191" s="68" t="str">
        <f>IF('Ümumi baza'!NF191="","",'Ümumi baza'!NF191)</f>
        <v/>
      </c>
      <c r="CI191" s="68" t="str">
        <f>IF('Ümumi baza'!NG191="","",'Ümumi baza'!NG191)</f>
        <v/>
      </c>
      <c r="CJ191" s="69" t="e">
        <f t="shared" si="41"/>
        <v>#DIV/0!</v>
      </c>
      <c r="CK191" s="69" t="e">
        <f t="shared" si="42"/>
        <v>#DIV/0!</v>
      </c>
      <c r="CL191" s="69" t="e">
        <f t="shared" si="43"/>
        <v>#DIV/0!</v>
      </c>
      <c r="CM191" s="69" t="e">
        <f t="shared" si="44"/>
        <v>#DIV/0!</v>
      </c>
      <c r="CN191" s="69" t="e">
        <f t="shared" si="45"/>
        <v>#DIV/0!</v>
      </c>
      <c r="CO191" s="69" t="e">
        <f t="shared" si="46"/>
        <v>#DIV/0!</v>
      </c>
      <c r="CP191" s="69" t="e">
        <f t="shared" si="47"/>
        <v>#DIV/0!</v>
      </c>
    </row>
    <row r="192" spans="1:94" x14ac:dyDescent="0.3">
      <c r="A192" s="63"/>
      <c r="B192" s="68" t="s">
        <v>54</v>
      </c>
      <c r="C192" s="68" t="s">
        <v>87</v>
      </c>
      <c r="D192" s="68" t="str">
        <f>IF('Ümumi baza'!L192="","",'Ümumi baza'!L192)</f>
        <v/>
      </c>
      <c r="E192" s="68" t="str">
        <f>IF('Ümumi baza'!Y192="","",'Ümumi baza'!Y192)</f>
        <v/>
      </c>
      <c r="F192" s="68" t="str">
        <f>IF('Ümumi baza'!Z192="","",'Ümumi baza'!Z192)</f>
        <v/>
      </c>
      <c r="G192" s="68" t="str">
        <f>IF('Ümumi baza'!AA192="","",'Ümumi baza'!AA192)</f>
        <v/>
      </c>
      <c r="H192" s="68" t="str">
        <f>IF('Ümumi baza'!AB192="","",'Ümumi baza'!AB192)</f>
        <v/>
      </c>
      <c r="I192" s="68" t="str">
        <f>IF('Ümumi baza'!AC192="","",'Ümumi baza'!AC192)</f>
        <v/>
      </c>
      <c r="J192" s="68" t="str">
        <f>IF('Ümumi baza'!AD192="","",'Ümumi baza'!AD192)</f>
        <v/>
      </c>
      <c r="K192" s="68" t="str">
        <f>IF('Ümumi baza'!AQ192="","",'Ümumi baza'!AQ192)</f>
        <v/>
      </c>
      <c r="L192" s="68" t="str">
        <f>IF('Ümumi baza'!BD192="","",'Ümumi baza'!BD192)</f>
        <v/>
      </c>
      <c r="M192" s="68" t="str">
        <f>IF('Ümumi baza'!BE192="","",'Ümumi baza'!BE192)</f>
        <v/>
      </c>
      <c r="N192" s="68" t="str">
        <f>IF('Ümumi baza'!BF192="","",'Ümumi baza'!BF192)</f>
        <v/>
      </c>
      <c r="O192" s="68" t="str">
        <f>IF('Ümumi baza'!BG192="","",'Ümumi baza'!BG192)</f>
        <v/>
      </c>
      <c r="P192" s="68" t="str">
        <f>IF('Ümumi baza'!BH192="","",'Ümumi baza'!BH192)</f>
        <v/>
      </c>
      <c r="Q192" s="68" t="str">
        <f>IF('Ümumi baza'!BI192="","",'Ümumi baza'!BI192)</f>
        <v/>
      </c>
      <c r="R192" s="68" t="str">
        <f>IF('Ümumi baza'!BV192="","",'Ümumi baza'!BV192)</f>
        <v/>
      </c>
      <c r="S192" s="68" t="str">
        <f>IF('Ümumi baza'!CI192="","",'Ümumi baza'!CI192)</f>
        <v/>
      </c>
      <c r="T192" s="68" t="str">
        <f>IF('Ümumi baza'!CJ192="","",'Ümumi baza'!CJ192)</f>
        <v/>
      </c>
      <c r="U192" s="68" t="str">
        <f>IF('Ümumi baza'!CK192="","",'Ümumi baza'!CK192)</f>
        <v/>
      </c>
      <c r="V192" s="68" t="str">
        <f>IF('Ümumi baza'!CL192="","",'Ümumi baza'!CL192)</f>
        <v/>
      </c>
      <c r="W192" s="68" t="str">
        <f>IF('Ümumi baza'!CM192="","",'Ümumi baza'!CM192)</f>
        <v/>
      </c>
      <c r="X192" s="68" t="str">
        <f>IF('Ümumi baza'!CN192="","",'Ümumi baza'!CN192)</f>
        <v/>
      </c>
      <c r="Y192" s="68" t="str">
        <f>IF('Ümumi baza'!DA192="","",'Ümumi baza'!DA192)</f>
        <v/>
      </c>
      <c r="Z192" s="68" t="str">
        <f>IF('Ümumi baza'!DN192="","",'Ümumi baza'!DN192)</f>
        <v/>
      </c>
      <c r="AA192" s="68" t="str">
        <f>IF('Ümumi baza'!DO192="","",'Ümumi baza'!DO192)</f>
        <v/>
      </c>
      <c r="AB192" s="68" t="str">
        <f>IF('Ümumi baza'!DP192="","",'Ümumi baza'!DP192)</f>
        <v/>
      </c>
      <c r="AC192" s="68" t="str">
        <f>IF('Ümumi baza'!DQ192="","",'Ümumi baza'!DQ192)</f>
        <v/>
      </c>
      <c r="AD192" s="68" t="str">
        <f>IF('Ümumi baza'!DR192="","",'Ümumi baza'!DR192)</f>
        <v/>
      </c>
      <c r="AE192" s="68" t="str">
        <f>IF('Ümumi baza'!DS192="","",'Ümumi baza'!DS192)</f>
        <v/>
      </c>
      <c r="AF192" s="68" t="str">
        <f>IF('Ümumi baza'!EF192="","",'Ümumi baza'!EF192)</f>
        <v/>
      </c>
      <c r="AG192" s="68" t="str">
        <f>IF('Ümumi baza'!ES192="","",'Ümumi baza'!ES192)</f>
        <v/>
      </c>
      <c r="AH192" s="68" t="str">
        <f>IF('Ümumi baza'!ET192="","",'Ümumi baza'!ET192)</f>
        <v/>
      </c>
      <c r="AI192" s="68" t="str">
        <f>IF('Ümumi baza'!EU192="","",'Ümumi baza'!EU192)</f>
        <v/>
      </c>
      <c r="AJ192" s="68" t="str">
        <f>IF('Ümumi baza'!EV192="","",'Ümumi baza'!EV192)</f>
        <v/>
      </c>
      <c r="AK192" s="68" t="str">
        <f>IF('Ümumi baza'!EW192="","",'Ümumi baza'!EW192)</f>
        <v/>
      </c>
      <c r="AL192" s="68" t="str">
        <f>IF('Ümumi baza'!EX192="","",'Ümumi baza'!EX192)</f>
        <v/>
      </c>
      <c r="AM192" s="68" t="str">
        <f>IF('Ümumi baza'!FK192="","",'Ümumi baza'!FK192)</f>
        <v/>
      </c>
      <c r="AN192" s="68" t="str">
        <f>IF('Ümumi baza'!FX192="","",'Ümumi baza'!FX192)</f>
        <v/>
      </c>
      <c r="AO192" s="68" t="str">
        <f>IF('Ümumi baza'!FY192="","",'Ümumi baza'!FY192)</f>
        <v/>
      </c>
      <c r="AP192" s="68" t="str">
        <f>IF('Ümumi baza'!FZ192="","",'Ümumi baza'!FZ192)</f>
        <v/>
      </c>
      <c r="AQ192" s="68" t="str">
        <f>IF('Ümumi baza'!GA192="","",'Ümumi baza'!GA192)</f>
        <v/>
      </c>
      <c r="AR192" s="68" t="str">
        <f>IF('Ümumi baza'!GB192="","",'Ümumi baza'!GB192)</f>
        <v/>
      </c>
      <c r="AS192" s="68" t="str">
        <f>IF('Ümumi baza'!GC192="","",'Ümumi baza'!GC192)</f>
        <v/>
      </c>
      <c r="AT192" s="68" t="str">
        <f>IF('Ümumi baza'!GP192="","",'Ümumi baza'!GP192)</f>
        <v/>
      </c>
      <c r="AU192" s="68" t="str">
        <f>IF('Ümumi baza'!HC192="","",'Ümumi baza'!HC192)</f>
        <v/>
      </c>
      <c r="AV192" s="68" t="str">
        <f>IF('Ümumi baza'!HD192="","",'Ümumi baza'!HD192)</f>
        <v/>
      </c>
      <c r="AW192" s="68" t="str">
        <f>IF('Ümumi baza'!HE192="","",'Ümumi baza'!HE192)</f>
        <v/>
      </c>
      <c r="AX192" s="68" t="str">
        <f>IF('Ümumi baza'!HF192="","",'Ümumi baza'!HF192)</f>
        <v/>
      </c>
      <c r="AY192" s="68" t="str">
        <f>IF('Ümumi baza'!HG192="","",'Ümumi baza'!HG192)</f>
        <v/>
      </c>
      <c r="AZ192" s="68" t="str">
        <f>IF('Ümumi baza'!HH192="","",'Ümumi baza'!HH192)</f>
        <v/>
      </c>
      <c r="BA192" s="68" t="str">
        <f>IF('Ümumi baza'!HU192="","",'Ümumi baza'!HU192)</f>
        <v/>
      </c>
      <c r="BB192" s="68" t="str">
        <f>IF('Ümumi baza'!IH192="","",'Ümumi baza'!IH192)</f>
        <v/>
      </c>
      <c r="BC192" s="68" t="str">
        <f>IF('Ümumi baza'!II192="","",'Ümumi baza'!II192)</f>
        <v/>
      </c>
      <c r="BD192" s="68" t="str">
        <f>IF('Ümumi baza'!IJ192="","",'Ümumi baza'!IJ192)</f>
        <v/>
      </c>
      <c r="BE192" s="68" t="str">
        <f>IF('Ümumi baza'!IK192="","",'Ümumi baza'!IK192)</f>
        <v/>
      </c>
      <c r="BF192" s="68" t="str">
        <f>IF('Ümumi baza'!IL192="","",'Ümumi baza'!IL192)</f>
        <v/>
      </c>
      <c r="BG192" s="68" t="str">
        <f>IF('Ümumi baza'!IM192="","",'Ümumi baza'!IM192)</f>
        <v/>
      </c>
      <c r="BH192" s="68" t="str">
        <f>IF('Ümumi baza'!IZ192="","",'Ümumi baza'!IZ192)</f>
        <v/>
      </c>
      <c r="BI192" s="68" t="str">
        <f>IF('Ümumi baza'!JM192="","",'Ümumi baza'!JM192)</f>
        <v/>
      </c>
      <c r="BJ192" s="68" t="str">
        <f>IF('Ümumi baza'!JN192="","",'Ümumi baza'!JN192)</f>
        <v/>
      </c>
      <c r="BK192" s="68" t="str">
        <f>IF('Ümumi baza'!JO192="","",'Ümumi baza'!JO192)</f>
        <v/>
      </c>
      <c r="BL192" s="68" t="str">
        <f>IF('Ümumi baza'!JP192="","",'Ümumi baza'!JP192)</f>
        <v/>
      </c>
      <c r="BM192" s="68" t="str">
        <f>IF('Ümumi baza'!JQ192="","",'Ümumi baza'!JQ192)</f>
        <v/>
      </c>
      <c r="BN192" s="68" t="str">
        <f>IF('Ümumi baza'!JR192="","",'Ümumi baza'!JR192)</f>
        <v/>
      </c>
      <c r="BO192" s="68" t="str">
        <f>IF('Ümumi baza'!KE192="","",'Ümumi baza'!KE192)</f>
        <v/>
      </c>
      <c r="BP192" s="68" t="str">
        <f>IF('Ümumi baza'!KR192="","",'Ümumi baza'!KR192)</f>
        <v/>
      </c>
      <c r="BQ192" s="68" t="str">
        <f>IF('Ümumi baza'!KS192="","",'Ümumi baza'!KS192)</f>
        <v/>
      </c>
      <c r="BR192" s="68" t="str">
        <f>IF('Ümumi baza'!KT192="","",'Ümumi baza'!KT192)</f>
        <v/>
      </c>
      <c r="BS192" s="68" t="str">
        <f>IF('Ümumi baza'!KU192="","",'Ümumi baza'!KU192)</f>
        <v/>
      </c>
      <c r="BT192" s="68" t="str">
        <f>IF('Ümumi baza'!KV192="","",'Ümumi baza'!KV192)</f>
        <v/>
      </c>
      <c r="BU192" s="68" t="str">
        <f>IF('Ümumi baza'!KW192="","",'Ümumi baza'!KW192)</f>
        <v/>
      </c>
      <c r="BV192" s="68" t="str">
        <f>IF('Ümumi baza'!LJ192="","",'Ümumi baza'!LJ192)</f>
        <v/>
      </c>
      <c r="BW192" s="68" t="str">
        <f>IF('Ümumi baza'!LW192="","",'Ümumi baza'!LW192)</f>
        <v/>
      </c>
      <c r="BX192" s="68" t="str">
        <f>IF('Ümumi baza'!LX192="","",'Ümumi baza'!LX192)</f>
        <v/>
      </c>
      <c r="BY192" s="68" t="str">
        <f>IF('Ümumi baza'!LY192="","",'Ümumi baza'!LY192)</f>
        <v/>
      </c>
      <c r="BZ192" s="68" t="str">
        <f>IF('Ümumi baza'!LZ192="","",'Ümumi baza'!LZ192)</f>
        <v/>
      </c>
      <c r="CA192" s="68" t="str">
        <f>IF('Ümumi baza'!MA192="","",'Ümumi baza'!MA192)</f>
        <v/>
      </c>
      <c r="CB192" s="68" t="str">
        <f>IF('Ümumi baza'!MB192="","",'Ümumi baza'!MB192)</f>
        <v/>
      </c>
      <c r="CC192" s="68" t="str">
        <f>IF('Ümumi baza'!MO192="","",'Ümumi baza'!MO192)</f>
        <v/>
      </c>
      <c r="CD192" s="68" t="str">
        <f>IF('Ümumi baza'!NB192="","",'Ümumi baza'!NB192)</f>
        <v/>
      </c>
      <c r="CE192" s="68" t="str">
        <f>IF('Ümumi baza'!NC192="","",'Ümumi baza'!NC192)</f>
        <v/>
      </c>
      <c r="CF192" s="68" t="str">
        <f>IF('Ümumi baza'!ND192="","",'Ümumi baza'!ND192)</f>
        <v/>
      </c>
      <c r="CG192" s="68" t="str">
        <f>IF('Ümumi baza'!NE192="","",'Ümumi baza'!NE192)</f>
        <v/>
      </c>
      <c r="CH192" s="68" t="str">
        <f>IF('Ümumi baza'!NF192="","",'Ümumi baza'!NF192)</f>
        <v/>
      </c>
      <c r="CI192" s="68" t="str">
        <f>IF('Ümumi baza'!NG192="","",'Ümumi baza'!NG192)</f>
        <v/>
      </c>
      <c r="CJ192" s="69" t="e">
        <f t="shared" si="41"/>
        <v>#DIV/0!</v>
      </c>
      <c r="CK192" s="69" t="e">
        <f t="shared" si="42"/>
        <v>#DIV/0!</v>
      </c>
      <c r="CL192" s="69" t="e">
        <f t="shared" si="43"/>
        <v>#DIV/0!</v>
      </c>
      <c r="CM192" s="69" t="e">
        <f t="shared" si="44"/>
        <v>#DIV/0!</v>
      </c>
      <c r="CN192" s="69" t="e">
        <f t="shared" si="45"/>
        <v>#DIV/0!</v>
      </c>
      <c r="CO192" s="69" t="e">
        <f t="shared" si="46"/>
        <v>#DIV/0!</v>
      </c>
      <c r="CP192" s="69" t="e">
        <f t="shared" si="47"/>
        <v>#DIV/0!</v>
      </c>
    </row>
    <row r="193" spans="1:94" x14ac:dyDescent="0.3">
      <c r="A193" s="63"/>
      <c r="B193" s="68" t="s">
        <v>54</v>
      </c>
      <c r="C193" s="68" t="s">
        <v>88</v>
      </c>
      <c r="D193" s="68" t="str">
        <f>IF('Ümumi baza'!L193="","",'Ümumi baza'!L193)</f>
        <v/>
      </c>
      <c r="E193" s="68" t="str">
        <f>IF('Ümumi baza'!Y193="","",'Ümumi baza'!Y193)</f>
        <v/>
      </c>
      <c r="F193" s="68" t="str">
        <f>IF('Ümumi baza'!Z193="","",'Ümumi baza'!Z193)</f>
        <v/>
      </c>
      <c r="G193" s="68" t="str">
        <f>IF('Ümumi baza'!AA193="","",'Ümumi baza'!AA193)</f>
        <v/>
      </c>
      <c r="H193" s="68" t="str">
        <f>IF('Ümumi baza'!AB193="","",'Ümumi baza'!AB193)</f>
        <v/>
      </c>
      <c r="I193" s="68" t="str">
        <f>IF('Ümumi baza'!AC193="","",'Ümumi baza'!AC193)</f>
        <v/>
      </c>
      <c r="J193" s="68" t="str">
        <f>IF('Ümumi baza'!AD193="","",'Ümumi baza'!AD193)</f>
        <v/>
      </c>
      <c r="K193" s="68" t="str">
        <f>IF('Ümumi baza'!AQ193="","",'Ümumi baza'!AQ193)</f>
        <v/>
      </c>
      <c r="L193" s="68" t="str">
        <f>IF('Ümumi baza'!BD193="","",'Ümumi baza'!BD193)</f>
        <v/>
      </c>
      <c r="M193" s="68" t="str">
        <f>IF('Ümumi baza'!BE193="","",'Ümumi baza'!BE193)</f>
        <v/>
      </c>
      <c r="N193" s="68" t="str">
        <f>IF('Ümumi baza'!BF193="","",'Ümumi baza'!BF193)</f>
        <v/>
      </c>
      <c r="O193" s="68" t="str">
        <f>IF('Ümumi baza'!BG193="","",'Ümumi baza'!BG193)</f>
        <v/>
      </c>
      <c r="P193" s="68" t="str">
        <f>IF('Ümumi baza'!BH193="","",'Ümumi baza'!BH193)</f>
        <v/>
      </c>
      <c r="Q193" s="68" t="str">
        <f>IF('Ümumi baza'!BI193="","",'Ümumi baza'!BI193)</f>
        <v/>
      </c>
      <c r="R193" s="68" t="str">
        <f>IF('Ümumi baza'!BV193="","",'Ümumi baza'!BV193)</f>
        <v/>
      </c>
      <c r="S193" s="68" t="str">
        <f>IF('Ümumi baza'!CI193="","",'Ümumi baza'!CI193)</f>
        <v/>
      </c>
      <c r="T193" s="68" t="str">
        <f>IF('Ümumi baza'!CJ193="","",'Ümumi baza'!CJ193)</f>
        <v/>
      </c>
      <c r="U193" s="68" t="str">
        <f>IF('Ümumi baza'!CK193="","",'Ümumi baza'!CK193)</f>
        <v/>
      </c>
      <c r="V193" s="68" t="str">
        <f>IF('Ümumi baza'!CL193="","",'Ümumi baza'!CL193)</f>
        <v/>
      </c>
      <c r="W193" s="68" t="str">
        <f>IF('Ümumi baza'!CM193="","",'Ümumi baza'!CM193)</f>
        <v/>
      </c>
      <c r="X193" s="68" t="str">
        <f>IF('Ümumi baza'!CN193="","",'Ümumi baza'!CN193)</f>
        <v/>
      </c>
      <c r="Y193" s="68" t="str">
        <f>IF('Ümumi baza'!DA193="","",'Ümumi baza'!DA193)</f>
        <v/>
      </c>
      <c r="Z193" s="68" t="str">
        <f>IF('Ümumi baza'!DN193="","",'Ümumi baza'!DN193)</f>
        <v/>
      </c>
      <c r="AA193" s="68" t="str">
        <f>IF('Ümumi baza'!DO193="","",'Ümumi baza'!DO193)</f>
        <v/>
      </c>
      <c r="AB193" s="68" t="str">
        <f>IF('Ümumi baza'!DP193="","",'Ümumi baza'!DP193)</f>
        <v/>
      </c>
      <c r="AC193" s="68" t="str">
        <f>IF('Ümumi baza'!DQ193="","",'Ümumi baza'!DQ193)</f>
        <v/>
      </c>
      <c r="AD193" s="68" t="str">
        <f>IF('Ümumi baza'!DR193="","",'Ümumi baza'!DR193)</f>
        <v/>
      </c>
      <c r="AE193" s="68" t="str">
        <f>IF('Ümumi baza'!DS193="","",'Ümumi baza'!DS193)</f>
        <v/>
      </c>
      <c r="AF193" s="68" t="str">
        <f>IF('Ümumi baza'!EF193="","",'Ümumi baza'!EF193)</f>
        <v/>
      </c>
      <c r="AG193" s="68" t="str">
        <f>IF('Ümumi baza'!ES193="","",'Ümumi baza'!ES193)</f>
        <v/>
      </c>
      <c r="AH193" s="68" t="str">
        <f>IF('Ümumi baza'!ET193="","",'Ümumi baza'!ET193)</f>
        <v/>
      </c>
      <c r="AI193" s="68" t="str">
        <f>IF('Ümumi baza'!EU193="","",'Ümumi baza'!EU193)</f>
        <v/>
      </c>
      <c r="AJ193" s="68" t="str">
        <f>IF('Ümumi baza'!EV193="","",'Ümumi baza'!EV193)</f>
        <v/>
      </c>
      <c r="AK193" s="68" t="str">
        <f>IF('Ümumi baza'!EW193="","",'Ümumi baza'!EW193)</f>
        <v/>
      </c>
      <c r="AL193" s="68" t="str">
        <f>IF('Ümumi baza'!EX193="","",'Ümumi baza'!EX193)</f>
        <v/>
      </c>
      <c r="AM193" s="68" t="str">
        <f>IF('Ümumi baza'!FK193="","",'Ümumi baza'!FK193)</f>
        <v/>
      </c>
      <c r="AN193" s="68" t="str">
        <f>IF('Ümumi baza'!FX193="","",'Ümumi baza'!FX193)</f>
        <v/>
      </c>
      <c r="AO193" s="68" t="str">
        <f>IF('Ümumi baza'!FY193="","",'Ümumi baza'!FY193)</f>
        <v/>
      </c>
      <c r="AP193" s="68" t="str">
        <f>IF('Ümumi baza'!FZ193="","",'Ümumi baza'!FZ193)</f>
        <v/>
      </c>
      <c r="AQ193" s="68" t="str">
        <f>IF('Ümumi baza'!GA193="","",'Ümumi baza'!GA193)</f>
        <v/>
      </c>
      <c r="AR193" s="68" t="str">
        <f>IF('Ümumi baza'!GB193="","",'Ümumi baza'!GB193)</f>
        <v/>
      </c>
      <c r="AS193" s="68" t="str">
        <f>IF('Ümumi baza'!GC193="","",'Ümumi baza'!GC193)</f>
        <v/>
      </c>
      <c r="AT193" s="68" t="str">
        <f>IF('Ümumi baza'!GP193="","",'Ümumi baza'!GP193)</f>
        <v/>
      </c>
      <c r="AU193" s="68" t="str">
        <f>IF('Ümumi baza'!HC193="","",'Ümumi baza'!HC193)</f>
        <v/>
      </c>
      <c r="AV193" s="68" t="str">
        <f>IF('Ümumi baza'!HD193="","",'Ümumi baza'!HD193)</f>
        <v/>
      </c>
      <c r="AW193" s="68" t="str">
        <f>IF('Ümumi baza'!HE193="","",'Ümumi baza'!HE193)</f>
        <v/>
      </c>
      <c r="AX193" s="68" t="str">
        <f>IF('Ümumi baza'!HF193="","",'Ümumi baza'!HF193)</f>
        <v/>
      </c>
      <c r="AY193" s="68" t="str">
        <f>IF('Ümumi baza'!HG193="","",'Ümumi baza'!HG193)</f>
        <v/>
      </c>
      <c r="AZ193" s="68" t="str">
        <f>IF('Ümumi baza'!HH193="","",'Ümumi baza'!HH193)</f>
        <v/>
      </c>
      <c r="BA193" s="68" t="str">
        <f>IF('Ümumi baza'!HU193="","",'Ümumi baza'!HU193)</f>
        <v/>
      </c>
      <c r="BB193" s="68" t="str">
        <f>IF('Ümumi baza'!IH193="","",'Ümumi baza'!IH193)</f>
        <v/>
      </c>
      <c r="BC193" s="68" t="str">
        <f>IF('Ümumi baza'!II193="","",'Ümumi baza'!II193)</f>
        <v/>
      </c>
      <c r="BD193" s="68" t="str">
        <f>IF('Ümumi baza'!IJ193="","",'Ümumi baza'!IJ193)</f>
        <v/>
      </c>
      <c r="BE193" s="68" t="str">
        <f>IF('Ümumi baza'!IK193="","",'Ümumi baza'!IK193)</f>
        <v/>
      </c>
      <c r="BF193" s="68" t="str">
        <f>IF('Ümumi baza'!IL193="","",'Ümumi baza'!IL193)</f>
        <v/>
      </c>
      <c r="BG193" s="68" t="str">
        <f>IF('Ümumi baza'!IM193="","",'Ümumi baza'!IM193)</f>
        <v/>
      </c>
      <c r="BH193" s="68" t="str">
        <f>IF('Ümumi baza'!IZ193="","",'Ümumi baza'!IZ193)</f>
        <v/>
      </c>
      <c r="BI193" s="68" t="str">
        <f>IF('Ümumi baza'!JM193="","",'Ümumi baza'!JM193)</f>
        <v/>
      </c>
      <c r="BJ193" s="68" t="str">
        <f>IF('Ümumi baza'!JN193="","",'Ümumi baza'!JN193)</f>
        <v/>
      </c>
      <c r="BK193" s="68" t="str">
        <f>IF('Ümumi baza'!JO193="","",'Ümumi baza'!JO193)</f>
        <v/>
      </c>
      <c r="BL193" s="68" t="str">
        <f>IF('Ümumi baza'!JP193="","",'Ümumi baza'!JP193)</f>
        <v/>
      </c>
      <c r="BM193" s="68" t="str">
        <f>IF('Ümumi baza'!JQ193="","",'Ümumi baza'!JQ193)</f>
        <v/>
      </c>
      <c r="BN193" s="68" t="str">
        <f>IF('Ümumi baza'!JR193="","",'Ümumi baza'!JR193)</f>
        <v/>
      </c>
      <c r="BO193" s="68" t="str">
        <f>IF('Ümumi baza'!KE193="","",'Ümumi baza'!KE193)</f>
        <v/>
      </c>
      <c r="BP193" s="68" t="str">
        <f>IF('Ümumi baza'!KR193="","",'Ümumi baza'!KR193)</f>
        <v/>
      </c>
      <c r="BQ193" s="68" t="str">
        <f>IF('Ümumi baza'!KS193="","",'Ümumi baza'!KS193)</f>
        <v/>
      </c>
      <c r="BR193" s="68" t="str">
        <f>IF('Ümumi baza'!KT193="","",'Ümumi baza'!KT193)</f>
        <v/>
      </c>
      <c r="BS193" s="68" t="str">
        <f>IF('Ümumi baza'!KU193="","",'Ümumi baza'!KU193)</f>
        <v/>
      </c>
      <c r="BT193" s="68" t="str">
        <f>IF('Ümumi baza'!KV193="","",'Ümumi baza'!KV193)</f>
        <v/>
      </c>
      <c r="BU193" s="68" t="str">
        <f>IF('Ümumi baza'!KW193="","",'Ümumi baza'!KW193)</f>
        <v/>
      </c>
      <c r="BV193" s="68" t="str">
        <f>IF('Ümumi baza'!LJ193="","",'Ümumi baza'!LJ193)</f>
        <v/>
      </c>
      <c r="BW193" s="68" t="str">
        <f>IF('Ümumi baza'!LW193="","",'Ümumi baza'!LW193)</f>
        <v/>
      </c>
      <c r="BX193" s="68" t="str">
        <f>IF('Ümumi baza'!LX193="","",'Ümumi baza'!LX193)</f>
        <v/>
      </c>
      <c r="BY193" s="68" t="str">
        <f>IF('Ümumi baza'!LY193="","",'Ümumi baza'!LY193)</f>
        <v/>
      </c>
      <c r="BZ193" s="68" t="str">
        <f>IF('Ümumi baza'!LZ193="","",'Ümumi baza'!LZ193)</f>
        <v/>
      </c>
      <c r="CA193" s="68" t="str">
        <f>IF('Ümumi baza'!MA193="","",'Ümumi baza'!MA193)</f>
        <v/>
      </c>
      <c r="CB193" s="68" t="str">
        <f>IF('Ümumi baza'!MB193="","",'Ümumi baza'!MB193)</f>
        <v/>
      </c>
      <c r="CC193" s="68" t="str">
        <f>IF('Ümumi baza'!MO193="","",'Ümumi baza'!MO193)</f>
        <v/>
      </c>
      <c r="CD193" s="68" t="str">
        <f>IF('Ümumi baza'!NB193="","",'Ümumi baza'!NB193)</f>
        <v/>
      </c>
      <c r="CE193" s="68" t="str">
        <f>IF('Ümumi baza'!NC193="","",'Ümumi baza'!NC193)</f>
        <v/>
      </c>
      <c r="CF193" s="68" t="str">
        <f>IF('Ümumi baza'!ND193="","",'Ümumi baza'!ND193)</f>
        <v/>
      </c>
      <c r="CG193" s="68" t="str">
        <f>IF('Ümumi baza'!NE193="","",'Ümumi baza'!NE193)</f>
        <v/>
      </c>
      <c r="CH193" s="68" t="str">
        <f>IF('Ümumi baza'!NF193="","",'Ümumi baza'!NF193)</f>
        <v/>
      </c>
      <c r="CI193" s="68" t="str">
        <f>IF('Ümumi baza'!NG193="","",'Ümumi baza'!NG193)</f>
        <v/>
      </c>
      <c r="CJ193" s="69" t="e">
        <f t="shared" si="41"/>
        <v>#DIV/0!</v>
      </c>
      <c r="CK193" s="69" t="e">
        <f t="shared" si="42"/>
        <v>#DIV/0!</v>
      </c>
      <c r="CL193" s="69" t="e">
        <f t="shared" si="43"/>
        <v>#DIV/0!</v>
      </c>
      <c r="CM193" s="69" t="e">
        <f t="shared" si="44"/>
        <v>#DIV/0!</v>
      </c>
      <c r="CN193" s="69" t="e">
        <f t="shared" si="45"/>
        <v>#DIV/0!</v>
      </c>
      <c r="CO193" s="69" t="e">
        <f t="shared" si="46"/>
        <v>#DIV/0!</v>
      </c>
      <c r="CP193" s="69" t="e">
        <f t="shared" si="47"/>
        <v>#DIV/0!</v>
      </c>
    </row>
    <row r="194" spans="1:94" x14ac:dyDescent="0.3">
      <c r="A194" s="63"/>
      <c r="B194" s="68" t="s">
        <v>54</v>
      </c>
      <c r="C194" s="68" t="s">
        <v>89</v>
      </c>
      <c r="D194" s="68" t="str">
        <f>IF('Ümumi baza'!L194="","",'Ümumi baza'!L194)</f>
        <v/>
      </c>
      <c r="E194" s="68" t="str">
        <f>IF('Ümumi baza'!Y194="","",'Ümumi baza'!Y194)</f>
        <v/>
      </c>
      <c r="F194" s="68" t="str">
        <f>IF('Ümumi baza'!Z194="","",'Ümumi baza'!Z194)</f>
        <v/>
      </c>
      <c r="G194" s="68" t="str">
        <f>IF('Ümumi baza'!AA194="","",'Ümumi baza'!AA194)</f>
        <v/>
      </c>
      <c r="H194" s="68" t="str">
        <f>IF('Ümumi baza'!AB194="","",'Ümumi baza'!AB194)</f>
        <v/>
      </c>
      <c r="I194" s="68" t="str">
        <f>IF('Ümumi baza'!AC194="","",'Ümumi baza'!AC194)</f>
        <v/>
      </c>
      <c r="J194" s="68" t="str">
        <f>IF('Ümumi baza'!AD194="","",'Ümumi baza'!AD194)</f>
        <v/>
      </c>
      <c r="K194" s="68" t="str">
        <f>IF('Ümumi baza'!AQ194="","",'Ümumi baza'!AQ194)</f>
        <v/>
      </c>
      <c r="L194" s="68" t="str">
        <f>IF('Ümumi baza'!BD194="","",'Ümumi baza'!BD194)</f>
        <v/>
      </c>
      <c r="M194" s="68" t="str">
        <f>IF('Ümumi baza'!BE194="","",'Ümumi baza'!BE194)</f>
        <v/>
      </c>
      <c r="N194" s="68" t="str">
        <f>IF('Ümumi baza'!BF194="","",'Ümumi baza'!BF194)</f>
        <v/>
      </c>
      <c r="O194" s="68" t="str">
        <f>IF('Ümumi baza'!BG194="","",'Ümumi baza'!BG194)</f>
        <v/>
      </c>
      <c r="P194" s="68" t="str">
        <f>IF('Ümumi baza'!BH194="","",'Ümumi baza'!BH194)</f>
        <v/>
      </c>
      <c r="Q194" s="68" t="str">
        <f>IF('Ümumi baza'!BI194="","",'Ümumi baza'!BI194)</f>
        <v/>
      </c>
      <c r="R194" s="68" t="str">
        <f>IF('Ümumi baza'!BV194="","",'Ümumi baza'!BV194)</f>
        <v/>
      </c>
      <c r="S194" s="68" t="str">
        <f>IF('Ümumi baza'!CI194="","",'Ümumi baza'!CI194)</f>
        <v/>
      </c>
      <c r="T194" s="68" t="str">
        <f>IF('Ümumi baza'!CJ194="","",'Ümumi baza'!CJ194)</f>
        <v/>
      </c>
      <c r="U194" s="68" t="str">
        <f>IF('Ümumi baza'!CK194="","",'Ümumi baza'!CK194)</f>
        <v/>
      </c>
      <c r="V194" s="68" t="str">
        <f>IF('Ümumi baza'!CL194="","",'Ümumi baza'!CL194)</f>
        <v/>
      </c>
      <c r="W194" s="68" t="str">
        <f>IF('Ümumi baza'!CM194="","",'Ümumi baza'!CM194)</f>
        <v/>
      </c>
      <c r="X194" s="68" t="str">
        <f>IF('Ümumi baza'!CN194="","",'Ümumi baza'!CN194)</f>
        <v/>
      </c>
      <c r="Y194" s="68" t="str">
        <f>IF('Ümumi baza'!DA194="","",'Ümumi baza'!DA194)</f>
        <v/>
      </c>
      <c r="Z194" s="68" t="str">
        <f>IF('Ümumi baza'!DN194="","",'Ümumi baza'!DN194)</f>
        <v/>
      </c>
      <c r="AA194" s="68" t="str">
        <f>IF('Ümumi baza'!DO194="","",'Ümumi baza'!DO194)</f>
        <v/>
      </c>
      <c r="AB194" s="68" t="str">
        <f>IF('Ümumi baza'!DP194="","",'Ümumi baza'!DP194)</f>
        <v/>
      </c>
      <c r="AC194" s="68" t="str">
        <f>IF('Ümumi baza'!DQ194="","",'Ümumi baza'!DQ194)</f>
        <v/>
      </c>
      <c r="AD194" s="68" t="str">
        <f>IF('Ümumi baza'!DR194="","",'Ümumi baza'!DR194)</f>
        <v/>
      </c>
      <c r="AE194" s="68" t="str">
        <f>IF('Ümumi baza'!DS194="","",'Ümumi baza'!DS194)</f>
        <v/>
      </c>
      <c r="AF194" s="68" t="str">
        <f>IF('Ümumi baza'!EF194="","",'Ümumi baza'!EF194)</f>
        <v/>
      </c>
      <c r="AG194" s="68" t="str">
        <f>IF('Ümumi baza'!ES194="","",'Ümumi baza'!ES194)</f>
        <v/>
      </c>
      <c r="AH194" s="68" t="str">
        <f>IF('Ümumi baza'!ET194="","",'Ümumi baza'!ET194)</f>
        <v/>
      </c>
      <c r="AI194" s="68" t="str">
        <f>IF('Ümumi baza'!EU194="","",'Ümumi baza'!EU194)</f>
        <v/>
      </c>
      <c r="AJ194" s="68" t="str">
        <f>IF('Ümumi baza'!EV194="","",'Ümumi baza'!EV194)</f>
        <v/>
      </c>
      <c r="AK194" s="68" t="str">
        <f>IF('Ümumi baza'!EW194="","",'Ümumi baza'!EW194)</f>
        <v/>
      </c>
      <c r="AL194" s="68" t="str">
        <f>IF('Ümumi baza'!EX194="","",'Ümumi baza'!EX194)</f>
        <v/>
      </c>
      <c r="AM194" s="68" t="str">
        <f>IF('Ümumi baza'!FK194="","",'Ümumi baza'!FK194)</f>
        <v/>
      </c>
      <c r="AN194" s="68" t="str">
        <f>IF('Ümumi baza'!FX194="","",'Ümumi baza'!FX194)</f>
        <v/>
      </c>
      <c r="AO194" s="68" t="str">
        <f>IF('Ümumi baza'!FY194="","",'Ümumi baza'!FY194)</f>
        <v/>
      </c>
      <c r="AP194" s="68" t="str">
        <f>IF('Ümumi baza'!FZ194="","",'Ümumi baza'!FZ194)</f>
        <v/>
      </c>
      <c r="AQ194" s="68" t="str">
        <f>IF('Ümumi baza'!GA194="","",'Ümumi baza'!GA194)</f>
        <v/>
      </c>
      <c r="AR194" s="68" t="str">
        <f>IF('Ümumi baza'!GB194="","",'Ümumi baza'!GB194)</f>
        <v/>
      </c>
      <c r="AS194" s="68" t="str">
        <f>IF('Ümumi baza'!GC194="","",'Ümumi baza'!GC194)</f>
        <v/>
      </c>
      <c r="AT194" s="68" t="str">
        <f>IF('Ümumi baza'!GP194="","",'Ümumi baza'!GP194)</f>
        <v/>
      </c>
      <c r="AU194" s="68" t="str">
        <f>IF('Ümumi baza'!HC194="","",'Ümumi baza'!HC194)</f>
        <v/>
      </c>
      <c r="AV194" s="68" t="str">
        <f>IF('Ümumi baza'!HD194="","",'Ümumi baza'!HD194)</f>
        <v/>
      </c>
      <c r="AW194" s="68" t="str">
        <f>IF('Ümumi baza'!HE194="","",'Ümumi baza'!HE194)</f>
        <v/>
      </c>
      <c r="AX194" s="68" t="str">
        <f>IF('Ümumi baza'!HF194="","",'Ümumi baza'!HF194)</f>
        <v/>
      </c>
      <c r="AY194" s="68" t="str">
        <f>IF('Ümumi baza'!HG194="","",'Ümumi baza'!HG194)</f>
        <v/>
      </c>
      <c r="AZ194" s="68" t="str">
        <f>IF('Ümumi baza'!HH194="","",'Ümumi baza'!HH194)</f>
        <v/>
      </c>
      <c r="BA194" s="68" t="str">
        <f>IF('Ümumi baza'!HU194="","",'Ümumi baza'!HU194)</f>
        <v/>
      </c>
      <c r="BB194" s="68" t="str">
        <f>IF('Ümumi baza'!IH194="","",'Ümumi baza'!IH194)</f>
        <v/>
      </c>
      <c r="BC194" s="68" t="str">
        <f>IF('Ümumi baza'!II194="","",'Ümumi baza'!II194)</f>
        <v/>
      </c>
      <c r="BD194" s="68" t="str">
        <f>IF('Ümumi baza'!IJ194="","",'Ümumi baza'!IJ194)</f>
        <v/>
      </c>
      <c r="BE194" s="68" t="str">
        <f>IF('Ümumi baza'!IK194="","",'Ümumi baza'!IK194)</f>
        <v/>
      </c>
      <c r="BF194" s="68" t="str">
        <f>IF('Ümumi baza'!IL194="","",'Ümumi baza'!IL194)</f>
        <v/>
      </c>
      <c r="BG194" s="68" t="str">
        <f>IF('Ümumi baza'!IM194="","",'Ümumi baza'!IM194)</f>
        <v/>
      </c>
      <c r="BH194" s="68" t="str">
        <f>IF('Ümumi baza'!IZ194="","",'Ümumi baza'!IZ194)</f>
        <v/>
      </c>
      <c r="BI194" s="68" t="str">
        <f>IF('Ümumi baza'!JM194="","",'Ümumi baza'!JM194)</f>
        <v/>
      </c>
      <c r="BJ194" s="68" t="str">
        <f>IF('Ümumi baza'!JN194="","",'Ümumi baza'!JN194)</f>
        <v/>
      </c>
      <c r="BK194" s="68" t="str">
        <f>IF('Ümumi baza'!JO194="","",'Ümumi baza'!JO194)</f>
        <v/>
      </c>
      <c r="BL194" s="68" t="str">
        <f>IF('Ümumi baza'!JP194="","",'Ümumi baza'!JP194)</f>
        <v/>
      </c>
      <c r="BM194" s="68" t="str">
        <f>IF('Ümumi baza'!JQ194="","",'Ümumi baza'!JQ194)</f>
        <v/>
      </c>
      <c r="BN194" s="68" t="str">
        <f>IF('Ümumi baza'!JR194="","",'Ümumi baza'!JR194)</f>
        <v/>
      </c>
      <c r="BO194" s="68" t="str">
        <f>IF('Ümumi baza'!KE194="","",'Ümumi baza'!KE194)</f>
        <v/>
      </c>
      <c r="BP194" s="68" t="str">
        <f>IF('Ümumi baza'!KR194="","",'Ümumi baza'!KR194)</f>
        <v/>
      </c>
      <c r="BQ194" s="68" t="str">
        <f>IF('Ümumi baza'!KS194="","",'Ümumi baza'!KS194)</f>
        <v/>
      </c>
      <c r="BR194" s="68" t="str">
        <f>IF('Ümumi baza'!KT194="","",'Ümumi baza'!KT194)</f>
        <v/>
      </c>
      <c r="BS194" s="68" t="str">
        <f>IF('Ümumi baza'!KU194="","",'Ümumi baza'!KU194)</f>
        <v/>
      </c>
      <c r="BT194" s="68" t="str">
        <f>IF('Ümumi baza'!KV194="","",'Ümumi baza'!KV194)</f>
        <v/>
      </c>
      <c r="BU194" s="68" t="str">
        <f>IF('Ümumi baza'!KW194="","",'Ümumi baza'!KW194)</f>
        <v/>
      </c>
      <c r="BV194" s="68" t="str">
        <f>IF('Ümumi baza'!LJ194="","",'Ümumi baza'!LJ194)</f>
        <v/>
      </c>
      <c r="BW194" s="68" t="str">
        <f>IF('Ümumi baza'!LW194="","",'Ümumi baza'!LW194)</f>
        <v/>
      </c>
      <c r="BX194" s="68" t="str">
        <f>IF('Ümumi baza'!LX194="","",'Ümumi baza'!LX194)</f>
        <v/>
      </c>
      <c r="BY194" s="68" t="str">
        <f>IF('Ümumi baza'!LY194="","",'Ümumi baza'!LY194)</f>
        <v/>
      </c>
      <c r="BZ194" s="68" t="str">
        <f>IF('Ümumi baza'!LZ194="","",'Ümumi baza'!LZ194)</f>
        <v/>
      </c>
      <c r="CA194" s="68" t="str">
        <f>IF('Ümumi baza'!MA194="","",'Ümumi baza'!MA194)</f>
        <v/>
      </c>
      <c r="CB194" s="68" t="str">
        <f>IF('Ümumi baza'!MB194="","",'Ümumi baza'!MB194)</f>
        <v/>
      </c>
      <c r="CC194" s="68" t="str">
        <f>IF('Ümumi baza'!MO194="","",'Ümumi baza'!MO194)</f>
        <v/>
      </c>
      <c r="CD194" s="68" t="str">
        <f>IF('Ümumi baza'!NB194="","",'Ümumi baza'!NB194)</f>
        <v/>
      </c>
      <c r="CE194" s="68" t="str">
        <f>IF('Ümumi baza'!NC194="","",'Ümumi baza'!NC194)</f>
        <v/>
      </c>
      <c r="CF194" s="68" t="str">
        <f>IF('Ümumi baza'!ND194="","",'Ümumi baza'!ND194)</f>
        <v/>
      </c>
      <c r="CG194" s="68" t="str">
        <f>IF('Ümumi baza'!NE194="","",'Ümumi baza'!NE194)</f>
        <v/>
      </c>
      <c r="CH194" s="68" t="str">
        <f>IF('Ümumi baza'!NF194="","",'Ümumi baza'!NF194)</f>
        <v/>
      </c>
      <c r="CI194" s="68" t="str">
        <f>IF('Ümumi baza'!NG194="","",'Ümumi baza'!NG194)</f>
        <v/>
      </c>
      <c r="CJ194" s="69" t="e">
        <f t="shared" si="41"/>
        <v>#DIV/0!</v>
      </c>
      <c r="CK194" s="69" t="e">
        <f t="shared" si="42"/>
        <v>#DIV/0!</v>
      </c>
      <c r="CL194" s="69" t="e">
        <f t="shared" si="43"/>
        <v>#DIV/0!</v>
      </c>
      <c r="CM194" s="69" t="e">
        <f t="shared" si="44"/>
        <v>#DIV/0!</v>
      </c>
      <c r="CN194" s="69" t="e">
        <f t="shared" si="45"/>
        <v>#DIV/0!</v>
      </c>
      <c r="CO194" s="69" t="e">
        <f t="shared" si="46"/>
        <v>#DIV/0!</v>
      </c>
      <c r="CP194" s="69" t="e">
        <f t="shared" si="47"/>
        <v>#DIV/0!</v>
      </c>
    </row>
    <row r="195" spans="1:94" x14ac:dyDescent="0.3">
      <c r="A195" s="63"/>
      <c r="B195" s="68" t="s">
        <v>54</v>
      </c>
      <c r="C195" s="68" t="s">
        <v>90</v>
      </c>
      <c r="D195" s="68" t="str">
        <f>IF('Ümumi baza'!L195="","",'Ümumi baza'!L195)</f>
        <v/>
      </c>
      <c r="E195" s="68" t="str">
        <f>IF('Ümumi baza'!Y195="","",'Ümumi baza'!Y195)</f>
        <v/>
      </c>
      <c r="F195" s="68" t="str">
        <f>IF('Ümumi baza'!Z195="","",'Ümumi baza'!Z195)</f>
        <v/>
      </c>
      <c r="G195" s="68" t="str">
        <f>IF('Ümumi baza'!AA195="","",'Ümumi baza'!AA195)</f>
        <v/>
      </c>
      <c r="H195" s="68" t="str">
        <f>IF('Ümumi baza'!AB195="","",'Ümumi baza'!AB195)</f>
        <v/>
      </c>
      <c r="I195" s="68" t="str">
        <f>IF('Ümumi baza'!AC195="","",'Ümumi baza'!AC195)</f>
        <v/>
      </c>
      <c r="J195" s="68" t="str">
        <f>IF('Ümumi baza'!AD195="","",'Ümumi baza'!AD195)</f>
        <v/>
      </c>
      <c r="K195" s="68" t="str">
        <f>IF('Ümumi baza'!AQ195="","",'Ümumi baza'!AQ195)</f>
        <v/>
      </c>
      <c r="L195" s="68" t="str">
        <f>IF('Ümumi baza'!BD195="","",'Ümumi baza'!BD195)</f>
        <v/>
      </c>
      <c r="M195" s="68" t="str">
        <f>IF('Ümumi baza'!BE195="","",'Ümumi baza'!BE195)</f>
        <v/>
      </c>
      <c r="N195" s="68" t="str">
        <f>IF('Ümumi baza'!BF195="","",'Ümumi baza'!BF195)</f>
        <v/>
      </c>
      <c r="O195" s="68" t="str">
        <f>IF('Ümumi baza'!BG195="","",'Ümumi baza'!BG195)</f>
        <v/>
      </c>
      <c r="P195" s="68" t="str">
        <f>IF('Ümumi baza'!BH195="","",'Ümumi baza'!BH195)</f>
        <v/>
      </c>
      <c r="Q195" s="68" t="str">
        <f>IF('Ümumi baza'!BI195="","",'Ümumi baza'!BI195)</f>
        <v/>
      </c>
      <c r="R195" s="68" t="str">
        <f>IF('Ümumi baza'!BV195="","",'Ümumi baza'!BV195)</f>
        <v/>
      </c>
      <c r="S195" s="68" t="str">
        <f>IF('Ümumi baza'!CI195="","",'Ümumi baza'!CI195)</f>
        <v/>
      </c>
      <c r="T195" s="68" t="str">
        <f>IF('Ümumi baza'!CJ195="","",'Ümumi baza'!CJ195)</f>
        <v/>
      </c>
      <c r="U195" s="68" t="str">
        <f>IF('Ümumi baza'!CK195="","",'Ümumi baza'!CK195)</f>
        <v/>
      </c>
      <c r="V195" s="68" t="str">
        <f>IF('Ümumi baza'!CL195="","",'Ümumi baza'!CL195)</f>
        <v/>
      </c>
      <c r="W195" s="68" t="str">
        <f>IF('Ümumi baza'!CM195="","",'Ümumi baza'!CM195)</f>
        <v/>
      </c>
      <c r="X195" s="68" t="str">
        <f>IF('Ümumi baza'!CN195="","",'Ümumi baza'!CN195)</f>
        <v/>
      </c>
      <c r="Y195" s="68" t="str">
        <f>IF('Ümumi baza'!DA195="","",'Ümumi baza'!DA195)</f>
        <v/>
      </c>
      <c r="Z195" s="68" t="str">
        <f>IF('Ümumi baza'!DN195="","",'Ümumi baza'!DN195)</f>
        <v/>
      </c>
      <c r="AA195" s="68" t="str">
        <f>IF('Ümumi baza'!DO195="","",'Ümumi baza'!DO195)</f>
        <v/>
      </c>
      <c r="AB195" s="68" t="str">
        <f>IF('Ümumi baza'!DP195="","",'Ümumi baza'!DP195)</f>
        <v/>
      </c>
      <c r="AC195" s="68" t="str">
        <f>IF('Ümumi baza'!DQ195="","",'Ümumi baza'!DQ195)</f>
        <v/>
      </c>
      <c r="AD195" s="68" t="str">
        <f>IF('Ümumi baza'!DR195="","",'Ümumi baza'!DR195)</f>
        <v/>
      </c>
      <c r="AE195" s="68" t="str">
        <f>IF('Ümumi baza'!DS195="","",'Ümumi baza'!DS195)</f>
        <v/>
      </c>
      <c r="AF195" s="68" t="str">
        <f>IF('Ümumi baza'!EF195="","",'Ümumi baza'!EF195)</f>
        <v/>
      </c>
      <c r="AG195" s="68" t="str">
        <f>IF('Ümumi baza'!ES195="","",'Ümumi baza'!ES195)</f>
        <v/>
      </c>
      <c r="AH195" s="68" t="str">
        <f>IF('Ümumi baza'!ET195="","",'Ümumi baza'!ET195)</f>
        <v/>
      </c>
      <c r="AI195" s="68" t="str">
        <f>IF('Ümumi baza'!EU195="","",'Ümumi baza'!EU195)</f>
        <v/>
      </c>
      <c r="AJ195" s="68" t="str">
        <f>IF('Ümumi baza'!EV195="","",'Ümumi baza'!EV195)</f>
        <v/>
      </c>
      <c r="AK195" s="68" t="str">
        <f>IF('Ümumi baza'!EW195="","",'Ümumi baza'!EW195)</f>
        <v/>
      </c>
      <c r="AL195" s="68" t="str">
        <f>IF('Ümumi baza'!EX195="","",'Ümumi baza'!EX195)</f>
        <v/>
      </c>
      <c r="AM195" s="68" t="str">
        <f>IF('Ümumi baza'!FK195="","",'Ümumi baza'!FK195)</f>
        <v/>
      </c>
      <c r="AN195" s="68" t="str">
        <f>IF('Ümumi baza'!FX195="","",'Ümumi baza'!FX195)</f>
        <v/>
      </c>
      <c r="AO195" s="68" t="str">
        <f>IF('Ümumi baza'!FY195="","",'Ümumi baza'!FY195)</f>
        <v/>
      </c>
      <c r="AP195" s="68" t="str">
        <f>IF('Ümumi baza'!FZ195="","",'Ümumi baza'!FZ195)</f>
        <v/>
      </c>
      <c r="AQ195" s="68" t="str">
        <f>IF('Ümumi baza'!GA195="","",'Ümumi baza'!GA195)</f>
        <v/>
      </c>
      <c r="AR195" s="68" t="str">
        <f>IF('Ümumi baza'!GB195="","",'Ümumi baza'!GB195)</f>
        <v/>
      </c>
      <c r="AS195" s="68" t="str">
        <f>IF('Ümumi baza'!GC195="","",'Ümumi baza'!GC195)</f>
        <v/>
      </c>
      <c r="AT195" s="68" t="str">
        <f>IF('Ümumi baza'!GP195="","",'Ümumi baza'!GP195)</f>
        <v/>
      </c>
      <c r="AU195" s="68" t="str">
        <f>IF('Ümumi baza'!HC195="","",'Ümumi baza'!HC195)</f>
        <v/>
      </c>
      <c r="AV195" s="68" t="str">
        <f>IF('Ümumi baza'!HD195="","",'Ümumi baza'!HD195)</f>
        <v/>
      </c>
      <c r="AW195" s="68" t="str">
        <f>IF('Ümumi baza'!HE195="","",'Ümumi baza'!HE195)</f>
        <v/>
      </c>
      <c r="AX195" s="68" t="str">
        <f>IF('Ümumi baza'!HF195="","",'Ümumi baza'!HF195)</f>
        <v/>
      </c>
      <c r="AY195" s="68" t="str">
        <f>IF('Ümumi baza'!HG195="","",'Ümumi baza'!HG195)</f>
        <v/>
      </c>
      <c r="AZ195" s="68" t="str">
        <f>IF('Ümumi baza'!HH195="","",'Ümumi baza'!HH195)</f>
        <v/>
      </c>
      <c r="BA195" s="68" t="str">
        <f>IF('Ümumi baza'!HU195="","",'Ümumi baza'!HU195)</f>
        <v/>
      </c>
      <c r="BB195" s="68" t="str">
        <f>IF('Ümumi baza'!IH195="","",'Ümumi baza'!IH195)</f>
        <v/>
      </c>
      <c r="BC195" s="68" t="str">
        <f>IF('Ümumi baza'!II195="","",'Ümumi baza'!II195)</f>
        <v/>
      </c>
      <c r="BD195" s="68" t="str">
        <f>IF('Ümumi baza'!IJ195="","",'Ümumi baza'!IJ195)</f>
        <v/>
      </c>
      <c r="BE195" s="68" t="str">
        <f>IF('Ümumi baza'!IK195="","",'Ümumi baza'!IK195)</f>
        <v/>
      </c>
      <c r="BF195" s="68" t="str">
        <f>IF('Ümumi baza'!IL195="","",'Ümumi baza'!IL195)</f>
        <v/>
      </c>
      <c r="BG195" s="68" t="str">
        <f>IF('Ümumi baza'!IM195="","",'Ümumi baza'!IM195)</f>
        <v/>
      </c>
      <c r="BH195" s="68" t="str">
        <f>IF('Ümumi baza'!IZ195="","",'Ümumi baza'!IZ195)</f>
        <v/>
      </c>
      <c r="BI195" s="68" t="str">
        <f>IF('Ümumi baza'!JM195="","",'Ümumi baza'!JM195)</f>
        <v/>
      </c>
      <c r="BJ195" s="68" t="str">
        <f>IF('Ümumi baza'!JN195="","",'Ümumi baza'!JN195)</f>
        <v/>
      </c>
      <c r="BK195" s="68" t="str">
        <f>IF('Ümumi baza'!JO195="","",'Ümumi baza'!JO195)</f>
        <v/>
      </c>
      <c r="BL195" s="68" t="str">
        <f>IF('Ümumi baza'!JP195="","",'Ümumi baza'!JP195)</f>
        <v/>
      </c>
      <c r="BM195" s="68" t="str">
        <f>IF('Ümumi baza'!JQ195="","",'Ümumi baza'!JQ195)</f>
        <v/>
      </c>
      <c r="BN195" s="68" t="str">
        <f>IF('Ümumi baza'!JR195="","",'Ümumi baza'!JR195)</f>
        <v/>
      </c>
      <c r="BO195" s="68" t="str">
        <f>IF('Ümumi baza'!KE195="","",'Ümumi baza'!KE195)</f>
        <v/>
      </c>
      <c r="BP195" s="68" t="str">
        <f>IF('Ümumi baza'!KR195="","",'Ümumi baza'!KR195)</f>
        <v/>
      </c>
      <c r="BQ195" s="68" t="str">
        <f>IF('Ümumi baza'!KS195="","",'Ümumi baza'!KS195)</f>
        <v/>
      </c>
      <c r="BR195" s="68" t="str">
        <f>IF('Ümumi baza'!KT195="","",'Ümumi baza'!KT195)</f>
        <v/>
      </c>
      <c r="BS195" s="68" t="str">
        <f>IF('Ümumi baza'!KU195="","",'Ümumi baza'!KU195)</f>
        <v/>
      </c>
      <c r="BT195" s="68" t="str">
        <f>IF('Ümumi baza'!KV195="","",'Ümumi baza'!KV195)</f>
        <v/>
      </c>
      <c r="BU195" s="68" t="str">
        <f>IF('Ümumi baza'!KW195="","",'Ümumi baza'!KW195)</f>
        <v/>
      </c>
      <c r="BV195" s="68" t="str">
        <f>IF('Ümumi baza'!LJ195="","",'Ümumi baza'!LJ195)</f>
        <v/>
      </c>
      <c r="BW195" s="68" t="str">
        <f>IF('Ümumi baza'!LW195="","",'Ümumi baza'!LW195)</f>
        <v/>
      </c>
      <c r="BX195" s="68" t="str">
        <f>IF('Ümumi baza'!LX195="","",'Ümumi baza'!LX195)</f>
        <v/>
      </c>
      <c r="BY195" s="68" t="str">
        <f>IF('Ümumi baza'!LY195="","",'Ümumi baza'!LY195)</f>
        <v/>
      </c>
      <c r="BZ195" s="68" t="str">
        <f>IF('Ümumi baza'!LZ195="","",'Ümumi baza'!LZ195)</f>
        <v/>
      </c>
      <c r="CA195" s="68" t="str">
        <f>IF('Ümumi baza'!MA195="","",'Ümumi baza'!MA195)</f>
        <v/>
      </c>
      <c r="CB195" s="68" t="str">
        <f>IF('Ümumi baza'!MB195="","",'Ümumi baza'!MB195)</f>
        <v/>
      </c>
      <c r="CC195" s="68" t="str">
        <f>IF('Ümumi baza'!MO195="","",'Ümumi baza'!MO195)</f>
        <v/>
      </c>
      <c r="CD195" s="68" t="str">
        <f>IF('Ümumi baza'!NB195="","",'Ümumi baza'!NB195)</f>
        <v/>
      </c>
      <c r="CE195" s="68" t="str">
        <f>IF('Ümumi baza'!NC195="","",'Ümumi baza'!NC195)</f>
        <v/>
      </c>
      <c r="CF195" s="68" t="str">
        <f>IF('Ümumi baza'!ND195="","",'Ümumi baza'!ND195)</f>
        <v/>
      </c>
      <c r="CG195" s="68" t="str">
        <f>IF('Ümumi baza'!NE195="","",'Ümumi baza'!NE195)</f>
        <v/>
      </c>
      <c r="CH195" s="68" t="str">
        <f>IF('Ümumi baza'!NF195="","",'Ümumi baza'!NF195)</f>
        <v/>
      </c>
      <c r="CI195" s="68" t="str">
        <f>IF('Ümumi baza'!NG195="","",'Ümumi baza'!NG195)</f>
        <v/>
      </c>
      <c r="CJ195" s="69" t="e">
        <f t="shared" si="41"/>
        <v>#DIV/0!</v>
      </c>
      <c r="CK195" s="69" t="e">
        <f t="shared" si="42"/>
        <v>#DIV/0!</v>
      </c>
      <c r="CL195" s="69" t="e">
        <f t="shared" si="43"/>
        <v>#DIV/0!</v>
      </c>
      <c r="CM195" s="69" t="e">
        <f t="shared" si="44"/>
        <v>#DIV/0!</v>
      </c>
      <c r="CN195" s="69" t="e">
        <f t="shared" si="45"/>
        <v>#DIV/0!</v>
      </c>
      <c r="CO195" s="69" t="e">
        <f t="shared" si="46"/>
        <v>#DIV/0!</v>
      </c>
      <c r="CP195" s="69" t="e">
        <f t="shared" si="47"/>
        <v>#DIV/0!</v>
      </c>
    </row>
    <row r="196" spans="1:94" x14ac:dyDescent="0.3">
      <c r="A196" s="63"/>
      <c r="B196" s="68" t="s">
        <v>54</v>
      </c>
      <c r="C196" s="68" t="s">
        <v>91</v>
      </c>
      <c r="D196" s="68" t="str">
        <f>IF('Ümumi baza'!L196="","",'Ümumi baza'!L196)</f>
        <v/>
      </c>
      <c r="E196" s="68" t="str">
        <f>IF('Ümumi baza'!Y196="","",'Ümumi baza'!Y196)</f>
        <v/>
      </c>
      <c r="F196" s="68" t="str">
        <f>IF('Ümumi baza'!Z196="","",'Ümumi baza'!Z196)</f>
        <v/>
      </c>
      <c r="G196" s="68" t="str">
        <f>IF('Ümumi baza'!AA196="","",'Ümumi baza'!AA196)</f>
        <v/>
      </c>
      <c r="H196" s="68" t="str">
        <f>IF('Ümumi baza'!AB196="","",'Ümumi baza'!AB196)</f>
        <v/>
      </c>
      <c r="I196" s="68" t="str">
        <f>IF('Ümumi baza'!AC196="","",'Ümumi baza'!AC196)</f>
        <v/>
      </c>
      <c r="J196" s="68" t="str">
        <f>IF('Ümumi baza'!AD196="","",'Ümumi baza'!AD196)</f>
        <v/>
      </c>
      <c r="K196" s="68" t="str">
        <f>IF('Ümumi baza'!AQ196="","",'Ümumi baza'!AQ196)</f>
        <v/>
      </c>
      <c r="L196" s="68" t="str">
        <f>IF('Ümumi baza'!BD196="","",'Ümumi baza'!BD196)</f>
        <v/>
      </c>
      <c r="M196" s="68" t="str">
        <f>IF('Ümumi baza'!BE196="","",'Ümumi baza'!BE196)</f>
        <v/>
      </c>
      <c r="N196" s="68" t="str">
        <f>IF('Ümumi baza'!BF196="","",'Ümumi baza'!BF196)</f>
        <v/>
      </c>
      <c r="O196" s="68" t="str">
        <f>IF('Ümumi baza'!BG196="","",'Ümumi baza'!BG196)</f>
        <v/>
      </c>
      <c r="P196" s="68" t="str">
        <f>IF('Ümumi baza'!BH196="","",'Ümumi baza'!BH196)</f>
        <v/>
      </c>
      <c r="Q196" s="68" t="str">
        <f>IF('Ümumi baza'!BI196="","",'Ümumi baza'!BI196)</f>
        <v/>
      </c>
      <c r="R196" s="68" t="str">
        <f>IF('Ümumi baza'!BV196="","",'Ümumi baza'!BV196)</f>
        <v/>
      </c>
      <c r="S196" s="68" t="str">
        <f>IF('Ümumi baza'!CI196="","",'Ümumi baza'!CI196)</f>
        <v/>
      </c>
      <c r="T196" s="68" t="str">
        <f>IF('Ümumi baza'!CJ196="","",'Ümumi baza'!CJ196)</f>
        <v/>
      </c>
      <c r="U196" s="68" t="str">
        <f>IF('Ümumi baza'!CK196="","",'Ümumi baza'!CK196)</f>
        <v/>
      </c>
      <c r="V196" s="68" t="str">
        <f>IF('Ümumi baza'!CL196="","",'Ümumi baza'!CL196)</f>
        <v/>
      </c>
      <c r="W196" s="68" t="str">
        <f>IF('Ümumi baza'!CM196="","",'Ümumi baza'!CM196)</f>
        <v/>
      </c>
      <c r="X196" s="68" t="str">
        <f>IF('Ümumi baza'!CN196="","",'Ümumi baza'!CN196)</f>
        <v/>
      </c>
      <c r="Y196" s="68" t="str">
        <f>IF('Ümumi baza'!DA196="","",'Ümumi baza'!DA196)</f>
        <v/>
      </c>
      <c r="Z196" s="68" t="str">
        <f>IF('Ümumi baza'!DN196="","",'Ümumi baza'!DN196)</f>
        <v/>
      </c>
      <c r="AA196" s="68" t="str">
        <f>IF('Ümumi baza'!DO196="","",'Ümumi baza'!DO196)</f>
        <v/>
      </c>
      <c r="AB196" s="68" t="str">
        <f>IF('Ümumi baza'!DP196="","",'Ümumi baza'!DP196)</f>
        <v/>
      </c>
      <c r="AC196" s="68" t="str">
        <f>IF('Ümumi baza'!DQ196="","",'Ümumi baza'!DQ196)</f>
        <v/>
      </c>
      <c r="AD196" s="68" t="str">
        <f>IF('Ümumi baza'!DR196="","",'Ümumi baza'!DR196)</f>
        <v/>
      </c>
      <c r="AE196" s="68" t="str">
        <f>IF('Ümumi baza'!DS196="","",'Ümumi baza'!DS196)</f>
        <v/>
      </c>
      <c r="AF196" s="68" t="str">
        <f>IF('Ümumi baza'!EF196="","",'Ümumi baza'!EF196)</f>
        <v/>
      </c>
      <c r="AG196" s="68" t="str">
        <f>IF('Ümumi baza'!ES196="","",'Ümumi baza'!ES196)</f>
        <v/>
      </c>
      <c r="AH196" s="68" t="str">
        <f>IF('Ümumi baza'!ET196="","",'Ümumi baza'!ET196)</f>
        <v/>
      </c>
      <c r="AI196" s="68" t="str">
        <f>IF('Ümumi baza'!EU196="","",'Ümumi baza'!EU196)</f>
        <v/>
      </c>
      <c r="AJ196" s="68" t="str">
        <f>IF('Ümumi baza'!EV196="","",'Ümumi baza'!EV196)</f>
        <v/>
      </c>
      <c r="AK196" s="68" t="str">
        <f>IF('Ümumi baza'!EW196="","",'Ümumi baza'!EW196)</f>
        <v/>
      </c>
      <c r="AL196" s="68" t="str">
        <f>IF('Ümumi baza'!EX196="","",'Ümumi baza'!EX196)</f>
        <v/>
      </c>
      <c r="AM196" s="68" t="str">
        <f>IF('Ümumi baza'!FK196="","",'Ümumi baza'!FK196)</f>
        <v/>
      </c>
      <c r="AN196" s="68" t="str">
        <f>IF('Ümumi baza'!FX196="","",'Ümumi baza'!FX196)</f>
        <v/>
      </c>
      <c r="AO196" s="68" t="str">
        <f>IF('Ümumi baza'!FY196="","",'Ümumi baza'!FY196)</f>
        <v/>
      </c>
      <c r="AP196" s="68" t="str">
        <f>IF('Ümumi baza'!FZ196="","",'Ümumi baza'!FZ196)</f>
        <v/>
      </c>
      <c r="AQ196" s="68" t="str">
        <f>IF('Ümumi baza'!GA196="","",'Ümumi baza'!GA196)</f>
        <v/>
      </c>
      <c r="AR196" s="68" t="str">
        <f>IF('Ümumi baza'!GB196="","",'Ümumi baza'!GB196)</f>
        <v/>
      </c>
      <c r="AS196" s="68" t="str">
        <f>IF('Ümumi baza'!GC196="","",'Ümumi baza'!GC196)</f>
        <v/>
      </c>
      <c r="AT196" s="68" t="str">
        <f>IF('Ümumi baza'!GP196="","",'Ümumi baza'!GP196)</f>
        <v/>
      </c>
      <c r="AU196" s="68" t="str">
        <f>IF('Ümumi baza'!HC196="","",'Ümumi baza'!HC196)</f>
        <v/>
      </c>
      <c r="AV196" s="68" t="str">
        <f>IF('Ümumi baza'!HD196="","",'Ümumi baza'!HD196)</f>
        <v/>
      </c>
      <c r="AW196" s="68" t="str">
        <f>IF('Ümumi baza'!HE196="","",'Ümumi baza'!HE196)</f>
        <v/>
      </c>
      <c r="AX196" s="68" t="str">
        <f>IF('Ümumi baza'!HF196="","",'Ümumi baza'!HF196)</f>
        <v/>
      </c>
      <c r="AY196" s="68" t="str">
        <f>IF('Ümumi baza'!HG196="","",'Ümumi baza'!HG196)</f>
        <v/>
      </c>
      <c r="AZ196" s="68" t="str">
        <f>IF('Ümumi baza'!HH196="","",'Ümumi baza'!HH196)</f>
        <v/>
      </c>
      <c r="BA196" s="68" t="str">
        <f>IF('Ümumi baza'!HU196="","",'Ümumi baza'!HU196)</f>
        <v/>
      </c>
      <c r="BB196" s="68" t="str">
        <f>IF('Ümumi baza'!IH196="","",'Ümumi baza'!IH196)</f>
        <v/>
      </c>
      <c r="BC196" s="68" t="str">
        <f>IF('Ümumi baza'!II196="","",'Ümumi baza'!II196)</f>
        <v/>
      </c>
      <c r="BD196" s="68" t="str">
        <f>IF('Ümumi baza'!IJ196="","",'Ümumi baza'!IJ196)</f>
        <v/>
      </c>
      <c r="BE196" s="68" t="str">
        <f>IF('Ümumi baza'!IK196="","",'Ümumi baza'!IK196)</f>
        <v/>
      </c>
      <c r="BF196" s="68" t="str">
        <f>IF('Ümumi baza'!IL196="","",'Ümumi baza'!IL196)</f>
        <v/>
      </c>
      <c r="BG196" s="68" t="str">
        <f>IF('Ümumi baza'!IM196="","",'Ümumi baza'!IM196)</f>
        <v/>
      </c>
      <c r="BH196" s="68" t="str">
        <f>IF('Ümumi baza'!IZ196="","",'Ümumi baza'!IZ196)</f>
        <v/>
      </c>
      <c r="BI196" s="68" t="str">
        <f>IF('Ümumi baza'!JM196="","",'Ümumi baza'!JM196)</f>
        <v/>
      </c>
      <c r="BJ196" s="68" t="str">
        <f>IF('Ümumi baza'!JN196="","",'Ümumi baza'!JN196)</f>
        <v/>
      </c>
      <c r="BK196" s="68" t="str">
        <f>IF('Ümumi baza'!JO196="","",'Ümumi baza'!JO196)</f>
        <v/>
      </c>
      <c r="BL196" s="68" t="str">
        <f>IF('Ümumi baza'!JP196="","",'Ümumi baza'!JP196)</f>
        <v/>
      </c>
      <c r="BM196" s="68" t="str">
        <f>IF('Ümumi baza'!JQ196="","",'Ümumi baza'!JQ196)</f>
        <v/>
      </c>
      <c r="BN196" s="68" t="str">
        <f>IF('Ümumi baza'!JR196="","",'Ümumi baza'!JR196)</f>
        <v/>
      </c>
      <c r="BO196" s="68" t="str">
        <f>IF('Ümumi baza'!KE196="","",'Ümumi baza'!KE196)</f>
        <v/>
      </c>
      <c r="BP196" s="68" t="str">
        <f>IF('Ümumi baza'!KR196="","",'Ümumi baza'!KR196)</f>
        <v/>
      </c>
      <c r="BQ196" s="68" t="str">
        <f>IF('Ümumi baza'!KS196="","",'Ümumi baza'!KS196)</f>
        <v/>
      </c>
      <c r="BR196" s="68" t="str">
        <f>IF('Ümumi baza'!KT196="","",'Ümumi baza'!KT196)</f>
        <v/>
      </c>
      <c r="BS196" s="68" t="str">
        <f>IF('Ümumi baza'!KU196="","",'Ümumi baza'!KU196)</f>
        <v/>
      </c>
      <c r="BT196" s="68" t="str">
        <f>IF('Ümumi baza'!KV196="","",'Ümumi baza'!KV196)</f>
        <v/>
      </c>
      <c r="BU196" s="68" t="str">
        <f>IF('Ümumi baza'!KW196="","",'Ümumi baza'!KW196)</f>
        <v/>
      </c>
      <c r="BV196" s="68" t="str">
        <f>IF('Ümumi baza'!LJ196="","",'Ümumi baza'!LJ196)</f>
        <v/>
      </c>
      <c r="BW196" s="68" t="str">
        <f>IF('Ümumi baza'!LW196="","",'Ümumi baza'!LW196)</f>
        <v/>
      </c>
      <c r="BX196" s="68" t="str">
        <f>IF('Ümumi baza'!LX196="","",'Ümumi baza'!LX196)</f>
        <v/>
      </c>
      <c r="BY196" s="68" t="str">
        <f>IF('Ümumi baza'!LY196="","",'Ümumi baza'!LY196)</f>
        <v/>
      </c>
      <c r="BZ196" s="68" t="str">
        <f>IF('Ümumi baza'!LZ196="","",'Ümumi baza'!LZ196)</f>
        <v/>
      </c>
      <c r="CA196" s="68" t="str">
        <f>IF('Ümumi baza'!MA196="","",'Ümumi baza'!MA196)</f>
        <v/>
      </c>
      <c r="CB196" s="68" t="str">
        <f>IF('Ümumi baza'!MB196="","",'Ümumi baza'!MB196)</f>
        <v/>
      </c>
      <c r="CC196" s="68" t="str">
        <f>IF('Ümumi baza'!MO196="","",'Ümumi baza'!MO196)</f>
        <v/>
      </c>
      <c r="CD196" s="68" t="str">
        <f>IF('Ümumi baza'!NB196="","",'Ümumi baza'!NB196)</f>
        <v/>
      </c>
      <c r="CE196" s="68" t="str">
        <f>IF('Ümumi baza'!NC196="","",'Ümumi baza'!NC196)</f>
        <v/>
      </c>
      <c r="CF196" s="68" t="str">
        <f>IF('Ümumi baza'!ND196="","",'Ümumi baza'!ND196)</f>
        <v/>
      </c>
      <c r="CG196" s="68" t="str">
        <f>IF('Ümumi baza'!NE196="","",'Ümumi baza'!NE196)</f>
        <v/>
      </c>
      <c r="CH196" s="68" t="str">
        <f>IF('Ümumi baza'!NF196="","",'Ümumi baza'!NF196)</f>
        <v/>
      </c>
      <c r="CI196" s="68" t="str">
        <f>IF('Ümumi baza'!NG196="","",'Ümumi baza'!NG196)</f>
        <v/>
      </c>
      <c r="CJ196" s="69" t="e">
        <f t="shared" si="41"/>
        <v>#DIV/0!</v>
      </c>
      <c r="CK196" s="69" t="e">
        <f t="shared" si="42"/>
        <v>#DIV/0!</v>
      </c>
      <c r="CL196" s="69" t="e">
        <f t="shared" si="43"/>
        <v>#DIV/0!</v>
      </c>
      <c r="CM196" s="69" t="e">
        <f t="shared" si="44"/>
        <v>#DIV/0!</v>
      </c>
      <c r="CN196" s="69" t="e">
        <f t="shared" si="45"/>
        <v>#DIV/0!</v>
      </c>
      <c r="CO196" s="69" t="e">
        <f t="shared" si="46"/>
        <v>#DIV/0!</v>
      </c>
      <c r="CP196" s="69" t="e">
        <f t="shared" si="47"/>
        <v>#DIV/0!</v>
      </c>
    </row>
    <row r="197" spans="1:94" x14ac:dyDescent="0.3">
      <c r="A197" s="63"/>
      <c r="B197" s="68">
        <v>107</v>
      </c>
      <c r="C197" s="68" t="s">
        <v>36</v>
      </c>
      <c r="D197" s="68" t="str">
        <f>IF('Ümumi baza'!L197="","",'Ümumi baza'!L197)</f>
        <v/>
      </c>
      <c r="E197" s="68" t="str">
        <f>IF('Ümumi baza'!Y197="","",'Ümumi baza'!Y197)</f>
        <v/>
      </c>
      <c r="F197" s="68" t="str">
        <f>IF('Ümumi baza'!Z197="","",'Ümumi baza'!Z197)</f>
        <v/>
      </c>
      <c r="G197" s="68" t="str">
        <f>IF('Ümumi baza'!AA197="","",'Ümumi baza'!AA197)</f>
        <v/>
      </c>
      <c r="H197" s="68" t="str">
        <f>IF('Ümumi baza'!AB197="","",'Ümumi baza'!AB197)</f>
        <v/>
      </c>
      <c r="I197" s="68" t="str">
        <f>IF('Ümumi baza'!AC197="","",'Ümumi baza'!AC197)</f>
        <v/>
      </c>
      <c r="J197" s="68" t="str">
        <f>IF('Ümumi baza'!AD197="","",'Ümumi baza'!AD197)</f>
        <v/>
      </c>
      <c r="K197" s="68" t="str">
        <f>IF('Ümumi baza'!AQ197="","",'Ümumi baza'!AQ197)</f>
        <v/>
      </c>
      <c r="L197" s="68" t="str">
        <f>IF('Ümumi baza'!BD197="","",'Ümumi baza'!BD197)</f>
        <v/>
      </c>
      <c r="M197" s="68" t="str">
        <f>IF('Ümumi baza'!BE197="","",'Ümumi baza'!BE197)</f>
        <v/>
      </c>
      <c r="N197" s="68" t="str">
        <f>IF('Ümumi baza'!BF197="","",'Ümumi baza'!BF197)</f>
        <v/>
      </c>
      <c r="O197" s="68" t="str">
        <f>IF('Ümumi baza'!BG197="","",'Ümumi baza'!BG197)</f>
        <v/>
      </c>
      <c r="P197" s="68" t="str">
        <f>IF('Ümumi baza'!BH197="","",'Ümumi baza'!BH197)</f>
        <v/>
      </c>
      <c r="Q197" s="68" t="str">
        <f>IF('Ümumi baza'!BI197="","",'Ümumi baza'!BI197)</f>
        <v/>
      </c>
      <c r="R197" s="68" t="str">
        <f>IF('Ümumi baza'!BV197="","",'Ümumi baza'!BV197)</f>
        <v/>
      </c>
      <c r="S197" s="68" t="str">
        <f>IF('Ümumi baza'!CI197="","",'Ümumi baza'!CI197)</f>
        <v/>
      </c>
      <c r="T197" s="68" t="str">
        <f>IF('Ümumi baza'!CJ197="","",'Ümumi baza'!CJ197)</f>
        <v/>
      </c>
      <c r="U197" s="68" t="str">
        <f>IF('Ümumi baza'!CK197="","",'Ümumi baza'!CK197)</f>
        <v/>
      </c>
      <c r="V197" s="68" t="str">
        <f>IF('Ümumi baza'!CL197="","",'Ümumi baza'!CL197)</f>
        <v/>
      </c>
      <c r="W197" s="68" t="str">
        <f>IF('Ümumi baza'!CM197="","",'Ümumi baza'!CM197)</f>
        <v/>
      </c>
      <c r="X197" s="68" t="str">
        <f>IF('Ümumi baza'!CN197="","",'Ümumi baza'!CN197)</f>
        <v/>
      </c>
      <c r="Y197" s="68" t="str">
        <f>IF('Ümumi baza'!DA197="","",'Ümumi baza'!DA197)</f>
        <v/>
      </c>
      <c r="Z197" s="68" t="str">
        <f>IF('Ümumi baza'!DN197="","",'Ümumi baza'!DN197)</f>
        <v/>
      </c>
      <c r="AA197" s="68" t="str">
        <f>IF('Ümumi baza'!DO197="","",'Ümumi baza'!DO197)</f>
        <v/>
      </c>
      <c r="AB197" s="68" t="str">
        <f>IF('Ümumi baza'!DP197="","",'Ümumi baza'!DP197)</f>
        <v/>
      </c>
      <c r="AC197" s="68" t="str">
        <f>IF('Ümumi baza'!DQ197="","",'Ümumi baza'!DQ197)</f>
        <v/>
      </c>
      <c r="AD197" s="68" t="str">
        <f>IF('Ümumi baza'!DR197="","",'Ümumi baza'!DR197)</f>
        <v/>
      </c>
      <c r="AE197" s="68" t="str">
        <f>IF('Ümumi baza'!DS197="","",'Ümumi baza'!DS197)</f>
        <v/>
      </c>
      <c r="AF197" s="68" t="str">
        <f>IF('Ümumi baza'!EF197="","",'Ümumi baza'!EF197)</f>
        <v/>
      </c>
      <c r="AG197" s="68" t="str">
        <f>IF('Ümumi baza'!ES197="","",'Ümumi baza'!ES197)</f>
        <v/>
      </c>
      <c r="AH197" s="68" t="str">
        <f>IF('Ümumi baza'!ET197="","",'Ümumi baza'!ET197)</f>
        <v/>
      </c>
      <c r="AI197" s="68" t="str">
        <f>IF('Ümumi baza'!EU197="","",'Ümumi baza'!EU197)</f>
        <v/>
      </c>
      <c r="AJ197" s="68" t="str">
        <f>IF('Ümumi baza'!EV197="","",'Ümumi baza'!EV197)</f>
        <v/>
      </c>
      <c r="AK197" s="68" t="str">
        <f>IF('Ümumi baza'!EW197="","",'Ümumi baza'!EW197)</f>
        <v/>
      </c>
      <c r="AL197" s="68" t="str">
        <f>IF('Ümumi baza'!EX197="","",'Ümumi baza'!EX197)</f>
        <v/>
      </c>
      <c r="AM197" s="68" t="str">
        <f>IF('Ümumi baza'!FK197="","",'Ümumi baza'!FK197)</f>
        <v/>
      </c>
      <c r="AN197" s="68" t="str">
        <f>IF('Ümumi baza'!FX197="","",'Ümumi baza'!FX197)</f>
        <v/>
      </c>
      <c r="AO197" s="68" t="str">
        <f>IF('Ümumi baza'!FY197="","",'Ümumi baza'!FY197)</f>
        <v/>
      </c>
      <c r="AP197" s="68" t="str">
        <f>IF('Ümumi baza'!FZ197="","",'Ümumi baza'!FZ197)</f>
        <v/>
      </c>
      <c r="AQ197" s="68" t="str">
        <f>IF('Ümumi baza'!GA197="","",'Ümumi baza'!GA197)</f>
        <v/>
      </c>
      <c r="AR197" s="68" t="str">
        <f>IF('Ümumi baza'!GB197="","",'Ümumi baza'!GB197)</f>
        <v/>
      </c>
      <c r="AS197" s="68" t="str">
        <f>IF('Ümumi baza'!GC197="","",'Ümumi baza'!GC197)</f>
        <v/>
      </c>
      <c r="AT197" s="68" t="str">
        <f>IF('Ümumi baza'!GP197="","",'Ümumi baza'!GP197)</f>
        <v/>
      </c>
      <c r="AU197" s="68" t="str">
        <f>IF('Ümumi baza'!HC197="","",'Ümumi baza'!HC197)</f>
        <v/>
      </c>
      <c r="AV197" s="68" t="str">
        <f>IF('Ümumi baza'!HD197="","",'Ümumi baza'!HD197)</f>
        <v/>
      </c>
      <c r="AW197" s="68" t="str">
        <f>IF('Ümumi baza'!HE197="","",'Ümumi baza'!HE197)</f>
        <v/>
      </c>
      <c r="AX197" s="68" t="str">
        <f>IF('Ümumi baza'!HF197="","",'Ümumi baza'!HF197)</f>
        <v/>
      </c>
      <c r="AY197" s="68" t="str">
        <f>IF('Ümumi baza'!HG197="","",'Ümumi baza'!HG197)</f>
        <v/>
      </c>
      <c r="AZ197" s="68" t="str">
        <f>IF('Ümumi baza'!HH197="","",'Ümumi baza'!HH197)</f>
        <v/>
      </c>
      <c r="BA197" s="68" t="str">
        <f>IF('Ümumi baza'!HU197="","",'Ümumi baza'!HU197)</f>
        <v/>
      </c>
      <c r="BB197" s="68" t="str">
        <f>IF('Ümumi baza'!IH197="","",'Ümumi baza'!IH197)</f>
        <v/>
      </c>
      <c r="BC197" s="68" t="str">
        <f>IF('Ümumi baza'!II197="","",'Ümumi baza'!II197)</f>
        <v/>
      </c>
      <c r="BD197" s="68" t="str">
        <f>IF('Ümumi baza'!IJ197="","",'Ümumi baza'!IJ197)</f>
        <v/>
      </c>
      <c r="BE197" s="68" t="str">
        <f>IF('Ümumi baza'!IK197="","",'Ümumi baza'!IK197)</f>
        <v/>
      </c>
      <c r="BF197" s="68" t="str">
        <f>IF('Ümumi baza'!IL197="","",'Ümumi baza'!IL197)</f>
        <v/>
      </c>
      <c r="BG197" s="68" t="str">
        <f>IF('Ümumi baza'!IM197="","",'Ümumi baza'!IM197)</f>
        <v/>
      </c>
      <c r="BH197" s="68" t="str">
        <f>IF('Ümumi baza'!IZ197="","",'Ümumi baza'!IZ197)</f>
        <v/>
      </c>
      <c r="BI197" s="68" t="str">
        <f>IF('Ümumi baza'!JM197="","",'Ümumi baza'!JM197)</f>
        <v/>
      </c>
      <c r="BJ197" s="68" t="str">
        <f>IF('Ümumi baza'!JN197="","",'Ümumi baza'!JN197)</f>
        <v/>
      </c>
      <c r="BK197" s="68" t="str">
        <f>IF('Ümumi baza'!JO197="","",'Ümumi baza'!JO197)</f>
        <v/>
      </c>
      <c r="BL197" s="68" t="str">
        <f>IF('Ümumi baza'!JP197="","",'Ümumi baza'!JP197)</f>
        <v/>
      </c>
      <c r="BM197" s="68" t="str">
        <f>IF('Ümumi baza'!JQ197="","",'Ümumi baza'!JQ197)</f>
        <v/>
      </c>
      <c r="BN197" s="68" t="str">
        <f>IF('Ümumi baza'!JR197="","",'Ümumi baza'!JR197)</f>
        <v/>
      </c>
      <c r="BO197" s="68" t="str">
        <f>IF('Ümumi baza'!KE197="","",'Ümumi baza'!KE197)</f>
        <v/>
      </c>
      <c r="BP197" s="68" t="str">
        <f>IF('Ümumi baza'!KR197="","",'Ümumi baza'!KR197)</f>
        <v/>
      </c>
      <c r="BQ197" s="68" t="str">
        <f>IF('Ümumi baza'!KS197="","",'Ümumi baza'!KS197)</f>
        <v/>
      </c>
      <c r="BR197" s="68" t="str">
        <f>IF('Ümumi baza'!KT197="","",'Ümumi baza'!KT197)</f>
        <v/>
      </c>
      <c r="BS197" s="68" t="str">
        <f>IF('Ümumi baza'!KU197="","",'Ümumi baza'!KU197)</f>
        <v/>
      </c>
      <c r="BT197" s="68" t="str">
        <f>IF('Ümumi baza'!KV197="","",'Ümumi baza'!KV197)</f>
        <v/>
      </c>
      <c r="BU197" s="68" t="str">
        <f>IF('Ümumi baza'!KW197="","",'Ümumi baza'!KW197)</f>
        <v/>
      </c>
      <c r="BV197" s="68" t="str">
        <f>IF('Ümumi baza'!LJ197="","",'Ümumi baza'!LJ197)</f>
        <v/>
      </c>
      <c r="BW197" s="68" t="str">
        <f>IF('Ümumi baza'!LW197="","",'Ümumi baza'!LW197)</f>
        <v/>
      </c>
      <c r="BX197" s="68" t="str">
        <f>IF('Ümumi baza'!LX197="","",'Ümumi baza'!LX197)</f>
        <v/>
      </c>
      <c r="BY197" s="68" t="str">
        <f>IF('Ümumi baza'!LY197="","",'Ümumi baza'!LY197)</f>
        <v/>
      </c>
      <c r="BZ197" s="68" t="str">
        <f>IF('Ümumi baza'!LZ197="","",'Ümumi baza'!LZ197)</f>
        <v/>
      </c>
      <c r="CA197" s="68" t="str">
        <f>IF('Ümumi baza'!MA197="","",'Ümumi baza'!MA197)</f>
        <v/>
      </c>
      <c r="CB197" s="68" t="str">
        <f>IF('Ümumi baza'!MB197="","",'Ümumi baza'!MB197)</f>
        <v/>
      </c>
      <c r="CC197" s="68" t="str">
        <f>IF('Ümumi baza'!MO197="","",'Ümumi baza'!MO197)</f>
        <v/>
      </c>
      <c r="CD197" s="68" t="str">
        <f>IF('Ümumi baza'!NB197="","",'Ümumi baza'!NB197)</f>
        <v/>
      </c>
      <c r="CE197" s="68" t="str">
        <f>IF('Ümumi baza'!NC197="","",'Ümumi baza'!NC197)</f>
        <v/>
      </c>
      <c r="CF197" s="68" t="str">
        <f>IF('Ümumi baza'!ND197="","",'Ümumi baza'!ND197)</f>
        <v/>
      </c>
      <c r="CG197" s="68" t="str">
        <f>IF('Ümumi baza'!NE197="","",'Ümumi baza'!NE197)</f>
        <v/>
      </c>
      <c r="CH197" s="68" t="str">
        <f>IF('Ümumi baza'!NF197="","",'Ümumi baza'!NF197)</f>
        <v/>
      </c>
      <c r="CI197" s="68" t="str">
        <f>IF('Ümumi baza'!NG197="","",'Ümumi baza'!NG197)</f>
        <v/>
      </c>
      <c r="CJ197" s="69" t="e">
        <f t="shared" si="41"/>
        <v>#DIV/0!</v>
      </c>
      <c r="CK197" s="69" t="e">
        <f t="shared" si="42"/>
        <v>#DIV/0!</v>
      </c>
      <c r="CL197" s="69" t="e">
        <f t="shared" si="43"/>
        <v>#DIV/0!</v>
      </c>
      <c r="CM197" s="69" t="e">
        <f t="shared" si="44"/>
        <v>#DIV/0!</v>
      </c>
      <c r="CN197" s="69" t="e">
        <f t="shared" si="45"/>
        <v>#DIV/0!</v>
      </c>
      <c r="CO197" s="69" t="e">
        <f t="shared" si="46"/>
        <v>#DIV/0!</v>
      </c>
      <c r="CP197" s="69" t="e">
        <f t="shared" si="47"/>
        <v>#DIV/0!</v>
      </c>
    </row>
    <row r="198" spans="1:94" x14ac:dyDescent="0.3">
      <c r="A198" s="63"/>
      <c r="B198" s="68" t="s">
        <v>54</v>
      </c>
      <c r="C198" s="68" t="s">
        <v>86</v>
      </c>
      <c r="D198" s="68" t="str">
        <f>IF('Ümumi baza'!L198="","",'Ümumi baza'!L198)</f>
        <v/>
      </c>
      <c r="E198" s="68" t="str">
        <f>IF('Ümumi baza'!Y198="","",'Ümumi baza'!Y198)</f>
        <v/>
      </c>
      <c r="F198" s="68" t="str">
        <f>IF('Ümumi baza'!Z198="","",'Ümumi baza'!Z198)</f>
        <v/>
      </c>
      <c r="G198" s="68" t="str">
        <f>IF('Ümumi baza'!AA198="","",'Ümumi baza'!AA198)</f>
        <v/>
      </c>
      <c r="H198" s="68" t="str">
        <f>IF('Ümumi baza'!AB198="","",'Ümumi baza'!AB198)</f>
        <v/>
      </c>
      <c r="I198" s="68" t="str">
        <f>IF('Ümumi baza'!AC198="","",'Ümumi baza'!AC198)</f>
        <v/>
      </c>
      <c r="J198" s="68" t="str">
        <f>IF('Ümumi baza'!AD198="","",'Ümumi baza'!AD198)</f>
        <v/>
      </c>
      <c r="K198" s="68" t="str">
        <f>IF('Ümumi baza'!AQ198="","",'Ümumi baza'!AQ198)</f>
        <v/>
      </c>
      <c r="L198" s="68" t="str">
        <f>IF('Ümumi baza'!BD198="","",'Ümumi baza'!BD198)</f>
        <v/>
      </c>
      <c r="M198" s="68" t="str">
        <f>IF('Ümumi baza'!BE198="","",'Ümumi baza'!BE198)</f>
        <v/>
      </c>
      <c r="N198" s="68" t="str">
        <f>IF('Ümumi baza'!BF198="","",'Ümumi baza'!BF198)</f>
        <v/>
      </c>
      <c r="O198" s="68" t="str">
        <f>IF('Ümumi baza'!BG198="","",'Ümumi baza'!BG198)</f>
        <v/>
      </c>
      <c r="P198" s="68" t="str">
        <f>IF('Ümumi baza'!BH198="","",'Ümumi baza'!BH198)</f>
        <v/>
      </c>
      <c r="Q198" s="68" t="str">
        <f>IF('Ümumi baza'!BI198="","",'Ümumi baza'!BI198)</f>
        <v/>
      </c>
      <c r="R198" s="68" t="str">
        <f>IF('Ümumi baza'!BV198="","",'Ümumi baza'!BV198)</f>
        <v/>
      </c>
      <c r="S198" s="68" t="str">
        <f>IF('Ümumi baza'!CI198="","",'Ümumi baza'!CI198)</f>
        <v/>
      </c>
      <c r="T198" s="68" t="str">
        <f>IF('Ümumi baza'!CJ198="","",'Ümumi baza'!CJ198)</f>
        <v/>
      </c>
      <c r="U198" s="68" t="str">
        <f>IF('Ümumi baza'!CK198="","",'Ümumi baza'!CK198)</f>
        <v/>
      </c>
      <c r="V198" s="68" t="str">
        <f>IF('Ümumi baza'!CL198="","",'Ümumi baza'!CL198)</f>
        <v/>
      </c>
      <c r="W198" s="68" t="str">
        <f>IF('Ümumi baza'!CM198="","",'Ümumi baza'!CM198)</f>
        <v/>
      </c>
      <c r="X198" s="68" t="str">
        <f>IF('Ümumi baza'!CN198="","",'Ümumi baza'!CN198)</f>
        <v/>
      </c>
      <c r="Y198" s="68" t="str">
        <f>IF('Ümumi baza'!DA198="","",'Ümumi baza'!DA198)</f>
        <v/>
      </c>
      <c r="Z198" s="68" t="str">
        <f>IF('Ümumi baza'!DN198="","",'Ümumi baza'!DN198)</f>
        <v/>
      </c>
      <c r="AA198" s="68" t="str">
        <f>IF('Ümumi baza'!DO198="","",'Ümumi baza'!DO198)</f>
        <v/>
      </c>
      <c r="AB198" s="68" t="str">
        <f>IF('Ümumi baza'!DP198="","",'Ümumi baza'!DP198)</f>
        <v/>
      </c>
      <c r="AC198" s="68" t="str">
        <f>IF('Ümumi baza'!DQ198="","",'Ümumi baza'!DQ198)</f>
        <v/>
      </c>
      <c r="AD198" s="68" t="str">
        <f>IF('Ümumi baza'!DR198="","",'Ümumi baza'!DR198)</f>
        <v/>
      </c>
      <c r="AE198" s="68" t="str">
        <f>IF('Ümumi baza'!DS198="","",'Ümumi baza'!DS198)</f>
        <v/>
      </c>
      <c r="AF198" s="68" t="str">
        <f>IF('Ümumi baza'!EF198="","",'Ümumi baza'!EF198)</f>
        <v/>
      </c>
      <c r="AG198" s="68" t="str">
        <f>IF('Ümumi baza'!ES198="","",'Ümumi baza'!ES198)</f>
        <v/>
      </c>
      <c r="AH198" s="68" t="str">
        <f>IF('Ümumi baza'!ET198="","",'Ümumi baza'!ET198)</f>
        <v/>
      </c>
      <c r="AI198" s="68" t="str">
        <f>IF('Ümumi baza'!EU198="","",'Ümumi baza'!EU198)</f>
        <v/>
      </c>
      <c r="AJ198" s="68" t="str">
        <f>IF('Ümumi baza'!EV198="","",'Ümumi baza'!EV198)</f>
        <v/>
      </c>
      <c r="AK198" s="68" t="str">
        <f>IF('Ümumi baza'!EW198="","",'Ümumi baza'!EW198)</f>
        <v/>
      </c>
      <c r="AL198" s="68" t="str">
        <f>IF('Ümumi baza'!EX198="","",'Ümumi baza'!EX198)</f>
        <v/>
      </c>
      <c r="AM198" s="68" t="str">
        <f>IF('Ümumi baza'!FK198="","",'Ümumi baza'!FK198)</f>
        <v/>
      </c>
      <c r="AN198" s="68" t="str">
        <f>IF('Ümumi baza'!FX198="","",'Ümumi baza'!FX198)</f>
        <v/>
      </c>
      <c r="AO198" s="68" t="str">
        <f>IF('Ümumi baza'!FY198="","",'Ümumi baza'!FY198)</f>
        <v/>
      </c>
      <c r="AP198" s="68" t="str">
        <f>IF('Ümumi baza'!FZ198="","",'Ümumi baza'!FZ198)</f>
        <v/>
      </c>
      <c r="AQ198" s="68" t="str">
        <f>IF('Ümumi baza'!GA198="","",'Ümumi baza'!GA198)</f>
        <v/>
      </c>
      <c r="AR198" s="68" t="str">
        <f>IF('Ümumi baza'!GB198="","",'Ümumi baza'!GB198)</f>
        <v/>
      </c>
      <c r="AS198" s="68" t="str">
        <f>IF('Ümumi baza'!GC198="","",'Ümumi baza'!GC198)</f>
        <v/>
      </c>
      <c r="AT198" s="68" t="str">
        <f>IF('Ümumi baza'!GP198="","",'Ümumi baza'!GP198)</f>
        <v/>
      </c>
      <c r="AU198" s="68" t="str">
        <f>IF('Ümumi baza'!HC198="","",'Ümumi baza'!HC198)</f>
        <v/>
      </c>
      <c r="AV198" s="68" t="str">
        <f>IF('Ümumi baza'!HD198="","",'Ümumi baza'!HD198)</f>
        <v/>
      </c>
      <c r="AW198" s="68" t="str">
        <f>IF('Ümumi baza'!HE198="","",'Ümumi baza'!HE198)</f>
        <v/>
      </c>
      <c r="AX198" s="68" t="str">
        <f>IF('Ümumi baza'!HF198="","",'Ümumi baza'!HF198)</f>
        <v/>
      </c>
      <c r="AY198" s="68" t="str">
        <f>IF('Ümumi baza'!HG198="","",'Ümumi baza'!HG198)</f>
        <v/>
      </c>
      <c r="AZ198" s="68" t="str">
        <f>IF('Ümumi baza'!HH198="","",'Ümumi baza'!HH198)</f>
        <v/>
      </c>
      <c r="BA198" s="68" t="str">
        <f>IF('Ümumi baza'!HU198="","",'Ümumi baza'!HU198)</f>
        <v/>
      </c>
      <c r="BB198" s="68" t="str">
        <f>IF('Ümumi baza'!IH198="","",'Ümumi baza'!IH198)</f>
        <v/>
      </c>
      <c r="BC198" s="68" t="str">
        <f>IF('Ümumi baza'!II198="","",'Ümumi baza'!II198)</f>
        <v/>
      </c>
      <c r="BD198" s="68" t="str">
        <f>IF('Ümumi baza'!IJ198="","",'Ümumi baza'!IJ198)</f>
        <v/>
      </c>
      <c r="BE198" s="68" t="str">
        <f>IF('Ümumi baza'!IK198="","",'Ümumi baza'!IK198)</f>
        <v/>
      </c>
      <c r="BF198" s="68" t="str">
        <f>IF('Ümumi baza'!IL198="","",'Ümumi baza'!IL198)</f>
        <v/>
      </c>
      <c r="BG198" s="68" t="str">
        <f>IF('Ümumi baza'!IM198="","",'Ümumi baza'!IM198)</f>
        <v/>
      </c>
      <c r="BH198" s="68" t="str">
        <f>IF('Ümumi baza'!IZ198="","",'Ümumi baza'!IZ198)</f>
        <v/>
      </c>
      <c r="BI198" s="68" t="str">
        <f>IF('Ümumi baza'!JM198="","",'Ümumi baza'!JM198)</f>
        <v/>
      </c>
      <c r="BJ198" s="68" t="str">
        <f>IF('Ümumi baza'!JN198="","",'Ümumi baza'!JN198)</f>
        <v/>
      </c>
      <c r="BK198" s="68" t="str">
        <f>IF('Ümumi baza'!JO198="","",'Ümumi baza'!JO198)</f>
        <v/>
      </c>
      <c r="BL198" s="68" t="str">
        <f>IF('Ümumi baza'!JP198="","",'Ümumi baza'!JP198)</f>
        <v/>
      </c>
      <c r="BM198" s="68" t="str">
        <f>IF('Ümumi baza'!JQ198="","",'Ümumi baza'!JQ198)</f>
        <v/>
      </c>
      <c r="BN198" s="68" t="str">
        <f>IF('Ümumi baza'!JR198="","",'Ümumi baza'!JR198)</f>
        <v/>
      </c>
      <c r="BO198" s="68" t="str">
        <f>IF('Ümumi baza'!KE198="","",'Ümumi baza'!KE198)</f>
        <v/>
      </c>
      <c r="BP198" s="68" t="str">
        <f>IF('Ümumi baza'!KR198="","",'Ümumi baza'!KR198)</f>
        <v/>
      </c>
      <c r="BQ198" s="68" t="str">
        <f>IF('Ümumi baza'!KS198="","",'Ümumi baza'!KS198)</f>
        <v/>
      </c>
      <c r="BR198" s="68" t="str">
        <f>IF('Ümumi baza'!KT198="","",'Ümumi baza'!KT198)</f>
        <v/>
      </c>
      <c r="BS198" s="68" t="str">
        <f>IF('Ümumi baza'!KU198="","",'Ümumi baza'!KU198)</f>
        <v/>
      </c>
      <c r="BT198" s="68" t="str">
        <f>IF('Ümumi baza'!KV198="","",'Ümumi baza'!KV198)</f>
        <v/>
      </c>
      <c r="BU198" s="68" t="str">
        <f>IF('Ümumi baza'!KW198="","",'Ümumi baza'!KW198)</f>
        <v/>
      </c>
      <c r="BV198" s="68" t="str">
        <f>IF('Ümumi baza'!LJ198="","",'Ümumi baza'!LJ198)</f>
        <v/>
      </c>
      <c r="BW198" s="68" t="str">
        <f>IF('Ümumi baza'!LW198="","",'Ümumi baza'!LW198)</f>
        <v/>
      </c>
      <c r="BX198" s="68" t="str">
        <f>IF('Ümumi baza'!LX198="","",'Ümumi baza'!LX198)</f>
        <v/>
      </c>
      <c r="BY198" s="68" t="str">
        <f>IF('Ümumi baza'!LY198="","",'Ümumi baza'!LY198)</f>
        <v/>
      </c>
      <c r="BZ198" s="68" t="str">
        <f>IF('Ümumi baza'!LZ198="","",'Ümumi baza'!LZ198)</f>
        <v/>
      </c>
      <c r="CA198" s="68" t="str">
        <f>IF('Ümumi baza'!MA198="","",'Ümumi baza'!MA198)</f>
        <v/>
      </c>
      <c r="CB198" s="68" t="str">
        <f>IF('Ümumi baza'!MB198="","",'Ümumi baza'!MB198)</f>
        <v/>
      </c>
      <c r="CC198" s="68" t="str">
        <f>IF('Ümumi baza'!MO198="","",'Ümumi baza'!MO198)</f>
        <v/>
      </c>
      <c r="CD198" s="68" t="str">
        <f>IF('Ümumi baza'!NB198="","",'Ümumi baza'!NB198)</f>
        <v/>
      </c>
      <c r="CE198" s="68" t="str">
        <f>IF('Ümumi baza'!NC198="","",'Ümumi baza'!NC198)</f>
        <v/>
      </c>
      <c r="CF198" s="68" t="str">
        <f>IF('Ümumi baza'!ND198="","",'Ümumi baza'!ND198)</f>
        <v/>
      </c>
      <c r="CG198" s="68" t="str">
        <f>IF('Ümumi baza'!NE198="","",'Ümumi baza'!NE198)</f>
        <v/>
      </c>
      <c r="CH198" s="68" t="str">
        <f>IF('Ümumi baza'!NF198="","",'Ümumi baza'!NF198)</f>
        <v/>
      </c>
      <c r="CI198" s="68" t="str">
        <f>IF('Ümumi baza'!NG198="","",'Ümumi baza'!NG198)</f>
        <v/>
      </c>
      <c r="CJ198" s="69" t="e">
        <f t="shared" si="41"/>
        <v>#DIV/0!</v>
      </c>
      <c r="CK198" s="69" t="e">
        <f t="shared" si="42"/>
        <v>#DIV/0!</v>
      </c>
      <c r="CL198" s="69" t="e">
        <f t="shared" si="43"/>
        <v>#DIV/0!</v>
      </c>
      <c r="CM198" s="69" t="e">
        <f t="shared" si="44"/>
        <v>#DIV/0!</v>
      </c>
      <c r="CN198" s="69" t="e">
        <f t="shared" si="45"/>
        <v>#DIV/0!</v>
      </c>
      <c r="CO198" s="69" t="e">
        <f t="shared" si="46"/>
        <v>#DIV/0!</v>
      </c>
      <c r="CP198" s="69" t="e">
        <f t="shared" si="47"/>
        <v>#DIV/0!</v>
      </c>
    </row>
    <row r="199" spans="1:94" x14ac:dyDescent="0.3">
      <c r="A199" s="63"/>
      <c r="B199" s="68" t="s">
        <v>54</v>
      </c>
      <c r="C199" s="68" t="s">
        <v>87</v>
      </c>
      <c r="D199" s="68" t="str">
        <f>IF('Ümumi baza'!L199="","",'Ümumi baza'!L199)</f>
        <v/>
      </c>
      <c r="E199" s="68" t="str">
        <f>IF('Ümumi baza'!Y199="","",'Ümumi baza'!Y199)</f>
        <v/>
      </c>
      <c r="F199" s="68" t="str">
        <f>IF('Ümumi baza'!Z199="","",'Ümumi baza'!Z199)</f>
        <v/>
      </c>
      <c r="G199" s="68" t="str">
        <f>IF('Ümumi baza'!AA199="","",'Ümumi baza'!AA199)</f>
        <v/>
      </c>
      <c r="H199" s="68" t="str">
        <f>IF('Ümumi baza'!AB199="","",'Ümumi baza'!AB199)</f>
        <v/>
      </c>
      <c r="I199" s="68" t="str">
        <f>IF('Ümumi baza'!AC199="","",'Ümumi baza'!AC199)</f>
        <v/>
      </c>
      <c r="J199" s="68" t="str">
        <f>IF('Ümumi baza'!AD199="","",'Ümumi baza'!AD199)</f>
        <v/>
      </c>
      <c r="K199" s="68" t="str">
        <f>IF('Ümumi baza'!AQ199="","",'Ümumi baza'!AQ199)</f>
        <v/>
      </c>
      <c r="L199" s="68" t="str">
        <f>IF('Ümumi baza'!BD199="","",'Ümumi baza'!BD199)</f>
        <v/>
      </c>
      <c r="M199" s="68" t="str">
        <f>IF('Ümumi baza'!BE199="","",'Ümumi baza'!BE199)</f>
        <v/>
      </c>
      <c r="N199" s="68" t="str">
        <f>IF('Ümumi baza'!BF199="","",'Ümumi baza'!BF199)</f>
        <v/>
      </c>
      <c r="O199" s="68" t="str">
        <f>IF('Ümumi baza'!BG199="","",'Ümumi baza'!BG199)</f>
        <v/>
      </c>
      <c r="P199" s="68" t="str">
        <f>IF('Ümumi baza'!BH199="","",'Ümumi baza'!BH199)</f>
        <v/>
      </c>
      <c r="Q199" s="68" t="str">
        <f>IF('Ümumi baza'!BI199="","",'Ümumi baza'!BI199)</f>
        <v/>
      </c>
      <c r="R199" s="68" t="str">
        <f>IF('Ümumi baza'!BV199="","",'Ümumi baza'!BV199)</f>
        <v/>
      </c>
      <c r="S199" s="68" t="str">
        <f>IF('Ümumi baza'!CI199="","",'Ümumi baza'!CI199)</f>
        <v/>
      </c>
      <c r="T199" s="68" t="str">
        <f>IF('Ümumi baza'!CJ199="","",'Ümumi baza'!CJ199)</f>
        <v/>
      </c>
      <c r="U199" s="68" t="str">
        <f>IF('Ümumi baza'!CK199="","",'Ümumi baza'!CK199)</f>
        <v/>
      </c>
      <c r="V199" s="68" t="str">
        <f>IF('Ümumi baza'!CL199="","",'Ümumi baza'!CL199)</f>
        <v/>
      </c>
      <c r="W199" s="68" t="str">
        <f>IF('Ümumi baza'!CM199="","",'Ümumi baza'!CM199)</f>
        <v/>
      </c>
      <c r="X199" s="68" t="str">
        <f>IF('Ümumi baza'!CN199="","",'Ümumi baza'!CN199)</f>
        <v/>
      </c>
      <c r="Y199" s="68" t="str">
        <f>IF('Ümumi baza'!DA199="","",'Ümumi baza'!DA199)</f>
        <v/>
      </c>
      <c r="Z199" s="68" t="str">
        <f>IF('Ümumi baza'!DN199="","",'Ümumi baza'!DN199)</f>
        <v/>
      </c>
      <c r="AA199" s="68" t="str">
        <f>IF('Ümumi baza'!DO199="","",'Ümumi baza'!DO199)</f>
        <v/>
      </c>
      <c r="AB199" s="68" t="str">
        <f>IF('Ümumi baza'!DP199="","",'Ümumi baza'!DP199)</f>
        <v/>
      </c>
      <c r="AC199" s="68" t="str">
        <f>IF('Ümumi baza'!DQ199="","",'Ümumi baza'!DQ199)</f>
        <v/>
      </c>
      <c r="AD199" s="68" t="str">
        <f>IF('Ümumi baza'!DR199="","",'Ümumi baza'!DR199)</f>
        <v/>
      </c>
      <c r="AE199" s="68" t="str">
        <f>IF('Ümumi baza'!DS199="","",'Ümumi baza'!DS199)</f>
        <v/>
      </c>
      <c r="AF199" s="68" t="str">
        <f>IF('Ümumi baza'!EF199="","",'Ümumi baza'!EF199)</f>
        <v/>
      </c>
      <c r="AG199" s="68" t="str">
        <f>IF('Ümumi baza'!ES199="","",'Ümumi baza'!ES199)</f>
        <v/>
      </c>
      <c r="AH199" s="68" t="str">
        <f>IF('Ümumi baza'!ET199="","",'Ümumi baza'!ET199)</f>
        <v/>
      </c>
      <c r="AI199" s="68" t="str">
        <f>IF('Ümumi baza'!EU199="","",'Ümumi baza'!EU199)</f>
        <v/>
      </c>
      <c r="AJ199" s="68" t="str">
        <f>IF('Ümumi baza'!EV199="","",'Ümumi baza'!EV199)</f>
        <v/>
      </c>
      <c r="AK199" s="68" t="str">
        <f>IF('Ümumi baza'!EW199="","",'Ümumi baza'!EW199)</f>
        <v/>
      </c>
      <c r="AL199" s="68" t="str">
        <f>IF('Ümumi baza'!EX199="","",'Ümumi baza'!EX199)</f>
        <v/>
      </c>
      <c r="AM199" s="68" t="str">
        <f>IF('Ümumi baza'!FK199="","",'Ümumi baza'!FK199)</f>
        <v/>
      </c>
      <c r="AN199" s="68" t="str">
        <f>IF('Ümumi baza'!FX199="","",'Ümumi baza'!FX199)</f>
        <v/>
      </c>
      <c r="AO199" s="68" t="str">
        <f>IF('Ümumi baza'!FY199="","",'Ümumi baza'!FY199)</f>
        <v/>
      </c>
      <c r="AP199" s="68" t="str">
        <f>IF('Ümumi baza'!FZ199="","",'Ümumi baza'!FZ199)</f>
        <v/>
      </c>
      <c r="AQ199" s="68" t="str">
        <f>IF('Ümumi baza'!GA199="","",'Ümumi baza'!GA199)</f>
        <v/>
      </c>
      <c r="AR199" s="68" t="str">
        <f>IF('Ümumi baza'!GB199="","",'Ümumi baza'!GB199)</f>
        <v/>
      </c>
      <c r="AS199" s="68" t="str">
        <f>IF('Ümumi baza'!GC199="","",'Ümumi baza'!GC199)</f>
        <v/>
      </c>
      <c r="AT199" s="68" t="str">
        <f>IF('Ümumi baza'!GP199="","",'Ümumi baza'!GP199)</f>
        <v/>
      </c>
      <c r="AU199" s="68" t="str">
        <f>IF('Ümumi baza'!HC199="","",'Ümumi baza'!HC199)</f>
        <v/>
      </c>
      <c r="AV199" s="68" t="str">
        <f>IF('Ümumi baza'!HD199="","",'Ümumi baza'!HD199)</f>
        <v/>
      </c>
      <c r="AW199" s="68" t="str">
        <f>IF('Ümumi baza'!HE199="","",'Ümumi baza'!HE199)</f>
        <v/>
      </c>
      <c r="AX199" s="68" t="str">
        <f>IF('Ümumi baza'!HF199="","",'Ümumi baza'!HF199)</f>
        <v/>
      </c>
      <c r="AY199" s="68" t="str">
        <f>IF('Ümumi baza'!HG199="","",'Ümumi baza'!HG199)</f>
        <v/>
      </c>
      <c r="AZ199" s="68" t="str">
        <f>IF('Ümumi baza'!HH199="","",'Ümumi baza'!HH199)</f>
        <v/>
      </c>
      <c r="BA199" s="68" t="str">
        <f>IF('Ümumi baza'!HU199="","",'Ümumi baza'!HU199)</f>
        <v/>
      </c>
      <c r="BB199" s="68" t="str">
        <f>IF('Ümumi baza'!IH199="","",'Ümumi baza'!IH199)</f>
        <v/>
      </c>
      <c r="BC199" s="68" t="str">
        <f>IF('Ümumi baza'!II199="","",'Ümumi baza'!II199)</f>
        <v/>
      </c>
      <c r="BD199" s="68" t="str">
        <f>IF('Ümumi baza'!IJ199="","",'Ümumi baza'!IJ199)</f>
        <v/>
      </c>
      <c r="BE199" s="68" t="str">
        <f>IF('Ümumi baza'!IK199="","",'Ümumi baza'!IK199)</f>
        <v/>
      </c>
      <c r="BF199" s="68" t="str">
        <f>IF('Ümumi baza'!IL199="","",'Ümumi baza'!IL199)</f>
        <v/>
      </c>
      <c r="BG199" s="68" t="str">
        <f>IF('Ümumi baza'!IM199="","",'Ümumi baza'!IM199)</f>
        <v/>
      </c>
      <c r="BH199" s="68" t="str">
        <f>IF('Ümumi baza'!IZ199="","",'Ümumi baza'!IZ199)</f>
        <v/>
      </c>
      <c r="BI199" s="68" t="str">
        <f>IF('Ümumi baza'!JM199="","",'Ümumi baza'!JM199)</f>
        <v/>
      </c>
      <c r="BJ199" s="68" t="str">
        <f>IF('Ümumi baza'!JN199="","",'Ümumi baza'!JN199)</f>
        <v/>
      </c>
      <c r="BK199" s="68" t="str">
        <f>IF('Ümumi baza'!JO199="","",'Ümumi baza'!JO199)</f>
        <v/>
      </c>
      <c r="BL199" s="68" t="str">
        <f>IF('Ümumi baza'!JP199="","",'Ümumi baza'!JP199)</f>
        <v/>
      </c>
      <c r="BM199" s="68" t="str">
        <f>IF('Ümumi baza'!JQ199="","",'Ümumi baza'!JQ199)</f>
        <v/>
      </c>
      <c r="BN199" s="68" t="str">
        <f>IF('Ümumi baza'!JR199="","",'Ümumi baza'!JR199)</f>
        <v/>
      </c>
      <c r="BO199" s="68" t="str">
        <f>IF('Ümumi baza'!KE199="","",'Ümumi baza'!KE199)</f>
        <v/>
      </c>
      <c r="BP199" s="68" t="str">
        <f>IF('Ümumi baza'!KR199="","",'Ümumi baza'!KR199)</f>
        <v/>
      </c>
      <c r="BQ199" s="68" t="str">
        <f>IF('Ümumi baza'!KS199="","",'Ümumi baza'!KS199)</f>
        <v/>
      </c>
      <c r="BR199" s="68" t="str">
        <f>IF('Ümumi baza'!KT199="","",'Ümumi baza'!KT199)</f>
        <v/>
      </c>
      <c r="BS199" s="68" t="str">
        <f>IF('Ümumi baza'!KU199="","",'Ümumi baza'!KU199)</f>
        <v/>
      </c>
      <c r="BT199" s="68" t="str">
        <f>IF('Ümumi baza'!KV199="","",'Ümumi baza'!KV199)</f>
        <v/>
      </c>
      <c r="BU199" s="68" t="str">
        <f>IF('Ümumi baza'!KW199="","",'Ümumi baza'!KW199)</f>
        <v/>
      </c>
      <c r="BV199" s="68" t="str">
        <f>IF('Ümumi baza'!LJ199="","",'Ümumi baza'!LJ199)</f>
        <v/>
      </c>
      <c r="BW199" s="68" t="str">
        <f>IF('Ümumi baza'!LW199="","",'Ümumi baza'!LW199)</f>
        <v/>
      </c>
      <c r="BX199" s="68" t="str">
        <f>IF('Ümumi baza'!LX199="","",'Ümumi baza'!LX199)</f>
        <v/>
      </c>
      <c r="BY199" s="68" t="str">
        <f>IF('Ümumi baza'!LY199="","",'Ümumi baza'!LY199)</f>
        <v/>
      </c>
      <c r="BZ199" s="68" t="str">
        <f>IF('Ümumi baza'!LZ199="","",'Ümumi baza'!LZ199)</f>
        <v/>
      </c>
      <c r="CA199" s="68" t="str">
        <f>IF('Ümumi baza'!MA199="","",'Ümumi baza'!MA199)</f>
        <v/>
      </c>
      <c r="CB199" s="68" t="str">
        <f>IF('Ümumi baza'!MB199="","",'Ümumi baza'!MB199)</f>
        <v/>
      </c>
      <c r="CC199" s="68" t="str">
        <f>IF('Ümumi baza'!MO199="","",'Ümumi baza'!MO199)</f>
        <v/>
      </c>
      <c r="CD199" s="68" t="str">
        <f>IF('Ümumi baza'!NB199="","",'Ümumi baza'!NB199)</f>
        <v/>
      </c>
      <c r="CE199" s="68" t="str">
        <f>IF('Ümumi baza'!NC199="","",'Ümumi baza'!NC199)</f>
        <v/>
      </c>
      <c r="CF199" s="68" t="str">
        <f>IF('Ümumi baza'!ND199="","",'Ümumi baza'!ND199)</f>
        <v/>
      </c>
      <c r="CG199" s="68" t="str">
        <f>IF('Ümumi baza'!NE199="","",'Ümumi baza'!NE199)</f>
        <v/>
      </c>
      <c r="CH199" s="68" t="str">
        <f>IF('Ümumi baza'!NF199="","",'Ümumi baza'!NF199)</f>
        <v/>
      </c>
      <c r="CI199" s="68" t="str">
        <f>IF('Ümumi baza'!NG199="","",'Ümumi baza'!NG199)</f>
        <v/>
      </c>
      <c r="CJ199" s="69" t="e">
        <f t="shared" si="41"/>
        <v>#DIV/0!</v>
      </c>
      <c r="CK199" s="69" t="e">
        <f t="shared" si="42"/>
        <v>#DIV/0!</v>
      </c>
      <c r="CL199" s="69" t="e">
        <f t="shared" si="43"/>
        <v>#DIV/0!</v>
      </c>
      <c r="CM199" s="69" t="e">
        <f t="shared" si="44"/>
        <v>#DIV/0!</v>
      </c>
      <c r="CN199" s="69" t="e">
        <f t="shared" si="45"/>
        <v>#DIV/0!</v>
      </c>
      <c r="CO199" s="69" t="e">
        <f t="shared" si="46"/>
        <v>#DIV/0!</v>
      </c>
      <c r="CP199" s="69" t="e">
        <f t="shared" si="47"/>
        <v>#DIV/0!</v>
      </c>
    </row>
    <row r="200" spans="1:94" x14ac:dyDescent="0.3">
      <c r="A200" s="63"/>
      <c r="B200" s="68" t="s">
        <v>54</v>
      </c>
      <c r="C200" s="68" t="s">
        <v>88</v>
      </c>
      <c r="D200" s="68" t="str">
        <f>IF('Ümumi baza'!L200="","",'Ümumi baza'!L200)</f>
        <v/>
      </c>
      <c r="E200" s="68" t="str">
        <f>IF('Ümumi baza'!Y200="","",'Ümumi baza'!Y200)</f>
        <v/>
      </c>
      <c r="F200" s="68" t="str">
        <f>IF('Ümumi baza'!Z200="","",'Ümumi baza'!Z200)</f>
        <v/>
      </c>
      <c r="G200" s="68" t="str">
        <f>IF('Ümumi baza'!AA200="","",'Ümumi baza'!AA200)</f>
        <v/>
      </c>
      <c r="H200" s="68" t="str">
        <f>IF('Ümumi baza'!AB200="","",'Ümumi baza'!AB200)</f>
        <v/>
      </c>
      <c r="I200" s="68" t="str">
        <f>IF('Ümumi baza'!AC200="","",'Ümumi baza'!AC200)</f>
        <v/>
      </c>
      <c r="J200" s="68" t="str">
        <f>IF('Ümumi baza'!AD200="","",'Ümumi baza'!AD200)</f>
        <v/>
      </c>
      <c r="K200" s="68" t="str">
        <f>IF('Ümumi baza'!AQ200="","",'Ümumi baza'!AQ200)</f>
        <v/>
      </c>
      <c r="L200" s="68" t="str">
        <f>IF('Ümumi baza'!BD200="","",'Ümumi baza'!BD200)</f>
        <v/>
      </c>
      <c r="M200" s="68" t="str">
        <f>IF('Ümumi baza'!BE200="","",'Ümumi baza'!BE200)</f>
        <v/>
      </c>
      <c r="N200" s="68" t="str">
        <f>IF('Ümumi baza'!BF200="","",'Ümumi baza'!BF200)</f>
        <v/>
      </c>
      <c r="O200" s="68" t="str">
        <f>IF('Ümumi baza'!BG200="","",'Ümumi baza'!BG200)</f>
        <v/>
      </c>
      <c r="P200" s="68" t="str">
        <f>IF('Ümumi baza'!BH200="","",'Ümumi baza'!BH200)</f>
        <v/>
      </c>
      <c r="Q200" s="68" t="str">
        <f>IF('Ümumi baza'!BI200="","",'Ümumi baza'!BI200)</f>
        <v/>
      </c>
      <c r="R200" s="68" t="str">
        <f>IF('Ümumi baza'!BV200="","",'Ümumi baza'!BV200)</f>
        <v/>
      </c>
      <c r="S200" s="68" t="str">
        <f>IF('Ümumi baza'!CI200="","",'Ümumi baza'!CI200)</f>
        <v/>
      </c>
      <c r="T200" s="68" t="str">
        <f>IF('Ümumi baza'!CJ200="","",'Ümumi baza'!CJ200)</f>
        <v/>
      </c>
      <c r="U200" s="68" t="str">
        <f>IF('Ümumi baza'!CK200="","",'Ümumi baza'!CK200)</f>
        <v/>
      </c>
      <c r="V200" s="68" t="str">
        <f>IF('Ümumi baza'!CL200="","",'Ümumi baza'!CL200)</f>
        <v/>
      </c>
      <c r="W200" s="68" t="str">
        <f>IF('Ümumi baza'!CM200="","",'Ümumi baza'!CM200)</f>
        <v/>
      </c>
      <c r="X200" s="68" t="str">
        <f>IF('Ümumi baza'!CN200="","",'Ümumi baza'!CN200)</f>
        <v/>
      </c>
      <c r="Y200" s="68" t="str">
        <f>IF('Ümumi baza'!DA200="","",'Ümumi baza'!DA200)</f>
        <v/>
      </c>
      <c r="Z200" s="68" t="str">
        <f>IF('Ümumi baza'!DN200="","",'Ümumi baza'!DN200)</f>
        <v/>
      </c>
      <c r="AA200" s="68" t="str">
        <f>IF('Ümumi baza'!DO200="","",'Ümumi baza'!DO200)</f>
        <v/>
      </c>
      <c r="AB200" s="68" t="str">
        <f>IF('Ümumi baza'!DP200="","",'Ümumi baza'!DP200)</f>
        <v/>
      </c>
      <c r="AC200" s="68" t="str">
        <f>IF('Ümumi baza'!DQ200="","",'Ümumi baza'!DQ200)</f>
        <v/>
      </c>
      <c r="AD200" s="68" t="str">
        <f>IF('Ümumi baza'!DR200="","",'Ümumi baza'!DR200)</f>
        <v/>
      </c>
      <c r="AE200" s="68" t="str">
        <f>IF('Ümumi baza'!DS200="","",'Ümumi baza'!DS200)</f>
        <v/>
      </c>
      <c r="AF200" s="68" t="str">
        <f>IF('Ümumi baza'!EF200="","",'Ümumi baza'!EF200)</f>
        <v/>
      </c>
      <c r="AG200" s="68" t="str">
        <f>IF('Ümumi baza'!ES200="","",'Ümumi baza'!ES200)</f>
        <v/>
      </c>
      <c r="AH200" s="68" t="str">
        <f>IF('Ümumi baza'!ET200="","",'Ümumi baza'!ET200)</f>
        <v/>
      </c>
      <c r="AI200" s="68" t="str">
        <f>IF('Ümumi baza'!EU200="","",'Ümumi baza'!EU200)</f>
        <v/>
      </c>
      <c r="AJ200" s="68" t="str">
        <f>IF('Ümumi baza'!EV200="","",'Ümumi baza'!EV200)</f>
        <v/>
      </c>
      <c r="AK200" s="68" t="str">
        <f>IF('Ümumi baza'!EW200="","",'Ümumi baza'!EW200)</f>
        <v/>
      </c>
      <c r="AL200" s="68" t="str">
        <f>IF('Ümumi baza'!EX200="","",'Ümumi baza'!EX200)</f>
        <v/>
      </c>
      <c r="AM200" s="68" t="str">
        <f>IF('Ümumi baza'!FK200="","",'Ümumi baza'!FK200)</f>
        <v/>
      </c>
      <c r="AN200" s="68" t="str">
        <f>IF('Ümumi baza'!FX200="","",'Ümumi baza'!FX200)</f>
        <v/>
      </c>
      <c r="AO200" s="68" t="str">
        <f>IF('Ümumi baza'!FY200="","",'Ümumi baza'!FY200)</f>
        <v/>
      </c>
      <c r="AP200" s="68" t="str">
        <f>IF('Ümumi baza'!FZ200="","",'Ümumi baza'!FZ200)</f>
        <v/>
      </c>
      <c r="AQ200" s="68" t="str">
        <f>IF('Ümumi baza'!GA200="","",'Ümumi baza'!GA200)</f>
        <v/>
      </c>
      <c r="AR200" s="68" t="str">
        <f>IF('Ümumi baza'!GB200="","",'Ümumi baza'!GB200)</f>
        <v/>
      </c>
      <c r="AS200" s="68" t="str">
        <f>IF('Ümumi baza'!GC200="","",'Ümumi baza'!GC200)</f>
        <v/>
      </c>
      <c r="AT200" s="68" t="str">
        <f>IF('Ümumi baza'!GP200="","",'Ümumi baza'!GP200)</f>
        <v/>
      </c>
      <c r="AU200" s="68" t="str">
        <f>IF('Ümumi baza'!HC200="","",'Ümumi baza'!HC200)</f>
        <v/>
      </c>
      <c r="AV200" s="68" t="str">
        <f>IF('Ümumi baza'!HD200="","",'Ümumi baza'!HD200)</f>
        <v/>
      </c>
      <c r="AW200" s="68" t="str">
        <f>IF('Ümumi baza'!HE200="","",'Ümumi baza'!HE200)</f>
        <v/>
      </c>
      <c r="AX200" s="68" t="str">
        <f>IF('Ümumi baza'!HF200="","",'Ümumi baza'!HF200)</f>
        <v/>
      </c>
      <c r="AY200" s="68" t="str">
        <f>IF('Ümumi baza'!HG200="","",'Ümumi baza'!HG200)</f>
        <v/>
      </c>
      <c r="AZ200" s="68" t="str">
        <f>IF('Ümumi baza'!HH200="","",'Ümumi baza'!HH200)</f>
        <v/>
      </c>
      <c r="BA200" s="68" t="str">
        <f>IF('Ümumi baza'!HU200="","",'Ümumi baza'!HU200)</f>
        <v/>
      </c>
      <c r="BB200" s="68" t="str">
        <f>IF('Ümumi baza'!IH200="","",'Ümumi baza'!IH200)</f>
        <v/>
      </c>
      <c r="BC200" s="68" t="str">
        <f>IF('Ümumi baza'!II200="","",'Ümumi baza'!II200)</f>
        <v/>
      </c>
      <c r="BD200" s="68" t="str">
        <f>IF('Ümumi baza'!IJ200="","",'Ümumi baza'!IJ200)</f>
        <v/>
      </c>
      <c r="BE200" s="68" t="str">
        <f>IF('Ümumi baza'!IK200="","",'Ümumi baza'!IK200)</f>
        <v/>
      </c>
      <c r="BF200" s="68" t="str">
        <f>IF('Ümumi baza'!IL200="","",'Ümumi baza'!IL200)</f>
        <v/>
      </c>
      <c r="BG200" s="68" t="str">
        <f>IF('Ümumi baza'!IM200="","",'Ümumi baza'!IM200)</f>
        <v/>
      </c>
      <c r="BH200" s="68" t="str">
        <f>IF('Ümumi baza'!IZ200="","",'Ümumi baza'!IZ200)</f>
        <v/>
      </c>
      <c r="BI200" s="68" t="str">
        <f>IF('Ümumi baza'!JM200="","",'Ümumi baza'!JM200)</f>
        <v/>
      </c>
      <c r="BJ200" s="68" t="str">
        <f>IF('Ümumi baza'!JN200="","",'Ümumi baza'!JN200)</f>
        <v/>
      </c>
      <c r="BK200" s="68" t="str">
        <f>IF('Ümumi baza'!JO200="","",'Ümumi baza'!JO200)</f>
        <v/>
      </c>
      <c r="BL200" s="68" t="str">
        <f>IF('Ümumi baza'!JP200="","",'Ümumi baza'!JP200)</f>
        <v/>
      </c>
      <c r="BM200" s="68" t="str">
        <f>IF('Ümumi baza'!JQ200="","",'Ümumi baza'!JQ200)</f>
        <v/>
      </c>
      <c r="BN200" s="68" t="str">
        <f>IF('Ümumi baza'!JR200="","",'Ümumi baza'!JR200)</f>
        <v/>
      </c>
      <c r="BO200" s="68" t="str">
        <f>IF('Ümumi baza'!KE200="","",'Ümumi baza'!KE200)</f>
        <v/>
      </c>
      <c r="BP200" s="68" t="str">
        <f>IF('Ümumi baza'!KR200="","",'Ümumi baza'!KR200)</f>
        <v/>
      </c>
      <c r="BQ200" s="68" t="str">
        <f>IF('Ümumi baza'!KS200="","",'Ümumi baza'!KS200)</f>
        <v/>
      </c>
      <c r="BR200" s="68" t="str">
        <f>IF('Ümumi baza'!KT200="","",'Ümumi baza'!KT200)</f>
        <v/>
      </c>
      <c r="BS200" s="68" t="str">
        <f>IF('Ümumi baza'!KU200="","",'Ümumi baza'!KU200)</f>
        <v/>
      </c>
      <c r="BT200" s="68" t="str">
        <f>IF('Ümumi baza'!KV200="","",'Ümumi baza'!KV200)</f>
        <v/>
      </c>
      <c r="BU200" s="68" t="str">
        <f>IF('Ümumi baza'!KW200="","",'Ümumi baza'!KW200)</f>
        <v/>
      </c>
      <c r="BV200" s="68" t="str">
        <f>IF('Ümumi baza'!LJ200="","",'Ümumi baza'!LJ200)</f>
        <v/>
      </c>
      <c r="BW200" s="68" t="str">
        <f>IF('Ümumi baza'!LW200="","",'Ümumi baza'!LW200)</f>
        <v/>
      </c>
      <c r="BX200" s="68" t="str">
        <f>IF('Ümumi baza'!LX200="","",'Ümumi baza'!LX200)</f>
        <v/>
      </c>
      <c r="BY200" s="68" t="str">
        <f>IF('Ümumi baza'!LY200="","",'Ümumi baza'!LY200)</f>
        <v/>
      </c>
      <c r="BZ200" s="68" t="str">
        <f>IF('Ümumi baza'!LZ200="","",'Ümumi baza'!LZ200)</f>
        <v/>
      </c>
      <c r="CA200" s="68" t="str">
        <f>IF('Ümumi baza'!MA200="","",'Ümumi baza'!MA200)</f>
        <v/>
      </c>
      <c r="CB200" s="68" t="str">
        <f>IF('Ümumi baza'!MB200="","",'Ümumi baza'!MB200)</f>
        <v/>
      </c>
      <c r="CC200" s="68" t="str">
        <f>IF('Ümumi baza'!MO200="","",'Ümumi baza'!MO200)</f>
        <v/>
      </c>
      <c r="CD200" s="68" t="str">
        <f>IF('Ümumi baza'!NB200="","",'Ümumi baza'!NB200)</f>
        <v/>
      </c>
      <c r="CE200" s="68" t="str">
        <f>IF('Ümumi baza'!NC200="","",'Ümumi baza'!NC200)</f>
        <v/>
      </c>
      <c r="CF200" s="68" t="str">
        <f>IF('Ümumi baza'!ND200="","",'Ümumi baza'!ND200)</f>
        <v/>
      </c>
      <c r="CG200" s="68" t="str">
        <f>IF('Ümumi baza'!NE200="","",'Ümumi baza'!NE200)</f>
        <v/>
      </c>
      <c r="CH200" s="68" t="str">
        <f>IF('Ümumi baza'!NF200="","",'Ümumi baza'!NF200)</f>
        <v/>
      </c>
      <c r="CI200" s="68" t="str">
        <f>IF('Ümumi baza'!NG200="","",'Ümumi baza'!NG200)</f>
        <v/>
      </c>
      <c r="CJ200" s="69" t="e">
        <f t="shared" si="41"/>
        <v>#DIV/0!</v>
      </c>
      <c r="CK200" s="69" t="e">
        <f t="shared" si="42"/>
        <v>#DIV/0!</v>
      </c>
      <c r="CL200" s="69" t="e">
        <f t="shared" si="43"/>
        <v>#DIV/0!</v>
      </c>
      <c r="CM200" s="69" t="e">
        <f t="shared" si="44"/>
        <v>#DIV/0!</v>
      </c>
      <c r="CN200" s="69" t="e">
        <f t="shared" si="45"/>
        <v>#DIV/0!</v>
      </c>
      <c r="CO200" s="69" t="e">
        <f t="shared" si="46"/>
        <v>#DIV/0!</v>
      </c>
      <c r="CP200" s="69" t="e">
        <f t="shared" si="47"/>
        <v>#DIV/0!</v>
      </c>
    </row>
    <row r="201" spans="1:94" x14ac:dyDescent="0.3">
      <c r="A201" s="63"/>
      <c r="B201" s="68" t="s">
        <v>54</v>
      </c>
      <c r="C201" s="68" t="s">
        <v>89</v>
      </c>
      <c r="D201" s="68" t="str">
        <f>IF('Ümumi baza'!L201="","",'Ümumi baza'!L201)</f>
        <v/>
      </c>
      <c r="E201" s="68" t="str">
        <f>IF('Ümumi baza'!Y201="","",'Ümumi baza'!Y201)</f>
        <v/>
      </c>
      <c r="F201" s="68" t="str">
        <f>IF('Ümumi baza'!Z201="","",'Ümumi baza'!Z201)</f>
        <v/>
      </c>
      <c r="G201" s="68" t="str">
        <f>IF('Ümumi baza'!AA201="","",'Ümumi baza'!AA201)</f>
        <v/>
      </c>
      <c r="H201" s="68" t="str">
        <f>IF('Ümumi baza'!AB201="","",'Ümumi baza'!AB201)</f>
        <v/>
      </c>
      <c r="I201" s="68" t="str">
        <f>IF('Ümumi baza'!AC201="","",'Ümumi baza'!AC201)</f>
        <v/>
      </c>
      <c r="J201" s="68" t="str">
        <f>IF('Ümumi baza'!AD201="","",'Ümumi baza'!AD201)</f>
        <v/>
      </c>
      <c r="K201" s="68" t="str">
        <f>IF('Ümumi baza'!AQ201="","",'Ümumi baza'!AQ201)</f>
        <v/>
      </c>
      <c r="L201" s="68" t="str">
        <f>IF('Ümumi baza'!BD201="","",'Ümumi baza'!BD201)</f>
        <v/>
      </c>
      <c r="M201" s="68" t="str">
        <f>IF('Ümumi baza'!BE201="","",'Ümumi baza'!BE201)</f>
        <v/>
      </c>
      <c r="N201" s="68" t="str">
        <f>IF('Ümumi baza'!BF201="","",'Ümumi baza'!BF201)</f>
        <v/>
      </c>
      <c r="O201" s="68" t="str">
        <f>IF('Ümumi baza'!BG201="","",'Ümumi baza'!BG201)</f>
        <v/>
      </c>
      <c r="P201" s="68" t="str">
        <f>IF('Ümumi baza'!BH201="","",'Ümumi baza'!BH201)</f>
        <v/>
      </c>
      <c r="Q201" s="68" t="str">
        <f>IF('Ümumi baza'!BI201="","",'Ümumi baza'!BI201)</f>
        <v/>
      </c>
      <c r="R201" s="68" t="str">
        <f>IF('Ümumi baza'!BV201="","",'Ümumi baza'!BV201)</f>
        <v/>
      </c>
      <c r="S201" s="68" t="str">
        <f>IF('Ümumi baza'!CI201="","",'Ümumi baza'!CI201)</f>
        <v/>
      </c>
      <c r="T201" s="68" t="str">
        <f>IF('Ümumi baza'!CJ201="","",'Ümumi baza'!CJ201)</f>
        <v/>
      </c>
      <c r="U201" s="68" t="str">
        <f>IF('Ümumi baza'!CK201="","",'Ümumi baza'!CK201)</f>
        <v/>
      </c>
      <c r="V201" s="68" t="str">
        <f>IF('Ümumi baza'!CL201="","",'Ümumi baza'!CL201)</f>
        <v/>
      </c>
      <c r="W201" s="68" t="str">
        <f>IF('Ümumi baza'!CM201="","",'Ümumi baza'!CM201)</f>
        <v/>
      </c>
      <c r="X201" s="68" t="str">
        <f>IF('Ümumi baza'!CN201="","",'Ümumi baza'!CN201)</f>
        <v/>
      </c>
      <c r="Y201" s="68" t="str">
        <f>IF('Ümumi baza'!DA201="","",'Ümumi baza'!DA201)</f>
        <v/>
      </c>
      <c r="Z201" s="68" t="str">
        <f>IF('Ümumi baza'!DN201="","",'Ümumi baza'!DN201)</f>
        <v/>
      </c>
      <c r="AA201" s="68" t="str">
        <f>IF('Ümumi baza'!DO201="","",'Ümumi baza'!DO201)</f>
        <v/>
      </c>
      <c r="AB201" s="68" t="str">
        <f>IF('Ümumi baza'!DP201="","",'Ümumi baza'!DP201)</f>
        <v/>
      </c>
      <c r="AC201" s="68" t="str">
        <f>IF('Ümumi baza'!DQ201="","",'Ümumi baza'!DQ201)</f>
        <v/>
      </c>
      <c r="AD201" s="68" t="str">
        <f>IF('Ümumi baza'!DR201="","",'Ümumi baza'!DR201)</f>
        <v/>
      </c>
      <c r="AE201" s="68" t="str">
        <f>IF('Ümumi baza'!DS201="","",'Ümumi baza'!DS201)</f>
        <v/>
      </c>
      <c r="AF201" s="68" t="str">
        <f>IF('Ümumi baza'!EF201="","",'Ümumi baza'!EF201)</f>
        <v/>
      </c>
      <c r="AG201" s="68" t="str">
        <f>IF('Ümumi baza'!ES201="","",'Ümumi baza'!ES201)</f>
        <v/>
      </c>
      <c r="AH201" s="68" t="str">
        <f>IF('Ümumi baza'!ET201="","",'Ümumi baza'!ET201)</f>
        <v/>
      </c>
      <c r="AI201" s="68" t="str">
        <f>IF('Ümumi baza'!EU201="","",'Ümumi baza'!EU201)</f>
        <v/>
      </c>
      <c r="AJ201" s="68" t="str">
        <f>IF('Ümumi baza'!EV201="","",'Ümumi baza'!EV201)</f>
        <v/>
      </c>
      <c r="AK201" s="68" t="str">
        <f>IF('Ümumi baza'!EW201="","",'Ümumi baza'!EW201)</f>
        <v/>
      </c>
      <c r="AL201" s="68" t="str">
        <f>IF('Ümumi baza'!EX201="","",'Ümumi baza'!EX201)</f>
        <v/>
      </c>
      <c r="AM201" s="68" t="str">
        <f>IF('Ümumi baza'!FK201="","",'Ümumi baza'!FK201)</f>
        <v/>
      </c>
      <c r="AN201" s="68" t="str">
        <f>IF('Ümumi baza'!FX201="","",'Ümumi baza'!FX201)</f>
        <v/>
      </c>
      <c r="AO201" s="68" t="str">
        <f>IF('Ümumi baza'!FY201="","",'Ümumi baza'!FY201)</f>
        <v/>
      </c>
      <c r="AP201" s="68" t="str">
        <f>IF('Ümumi baza'!FZ201="","",'Ümumi baza'!FZ201)</f>
        <v/>
      </c>
      <c r="AQ201" s="68" t="str">
        <f>IF('Ümumi baza'!GA201="","",'Ümumi baza'!GA201)</f>
        <v/>
      </c>
      <c r="AR201" s="68" t="str">
        <f>IF('Ümumi baza'!GB201="","",'Ümumi baza'!GB201)</f>
        <v/>
      </c>
      <c r="AS201" s="68" t="str">
        <f>IF('Ümumi baza'!GC201="","",'Ümumi baza'!GC201)</f>
        <v/>
      </c>
      <c r="AT201" s="68" t="str">
        <f>IF('Ümumi baza'!GP201="","",'Ümumi baza'!GP201)</f>
        <v/>
      </c>
      <c r="AU201" s="68" t="str">
        <f>IF('Ümumi baza'!HC201="","",'Ümumi baza'!HC201)</f>
        <v/>
      </c>
      <c r="AV201" s="68" t="str">
        <f>IF('Ümumi baza'!HD201="","",'Ümumi baza'!HD201)</f>
        <v/>
      </c>
      <c r="AW201" s="68" t="str">
        <f>IF('Ümumi baza'!HE201="","",'Ümumi baza'!HE201)</f>
        <v/>
      </c>
      <c r="AX201" s="68" t="str">
        <f>IF('Ümumi baza'!HF201="","",'Ümumi baza'!HF201)</f>
        <v/>
      </c>
      <c r="AY201" s="68" t="str">
        <f>IF('Ümumi baza'!HG201="","",'Ümumi baza'!HG201)</f>
        <v/>
      </c>
      <c r="AZ201" s="68" t="str">
        <f>IF('Ümumi baza'!HH201="","",'Ümumi baza'!HH201)</f>
        <v/>
      </c>
      <c r="BA201" s="68" t="str">
        <f>IF('Ümumi baza'!HU201="","",'Ümumi baza'!HU201)</f>
        <v/>
      </c>
      <c r="BB201" s="68" t="str">
        <f>IF('Ümumi baza'!IH201="","",'Ümumi baza'!IH201)</f>
        <v/>
      </c>
      <c r="BC201" s="68" t="str">
        <f>IF('Ümumi baza'!II201="","",'Ümumi baza'!II201)</f>
        <v/>
      </c>
      <c r="BD201" s="68" t="str">
        <f>IF('Ümumi baza'!IJ201="","",'Ümumi baza'!IJ201)</f>
        <v/>
      </c>
      <c r="BE201" s="68" t="str">
        <f>IF('Ümumi baza'!IK201="","",'Ümumi baza'!IK201)</f>
        <v/>
      </c>
      <c r="BF201" s="68" t="str">
        <f>IF('Ümumi baza'!IL201="","",'Ümumi baza'!IL201)</f>
        <v/>
      </c>
      <c r="BG201" s="68" t="str">
        <f>IF('Ümumi baza'!IM201="","",'Ümumi baza'!IM201)</f>
        <v/>
      </c>
      <c r="BH201" s="68" t="str">
        <f>IF('Ümumi baza'!IZ201="","",'Ümumi baza'!IZ201)</f>
        <v/>
      </c>
      <c r="BI201" s="68" t="str">
        <f>IF('Ümumi baza'!JM201="","",'Ümumi baza'!JM201)</f>
        <v/>
      </c>
      <c r="BJ201" s="68" t="str">
        <f>IF('Ümumi baza'!JN201="","",'Ümumi baza'!JN201)</f>
        <v/>
      </c>
      <c r="BK201" s="68" t="str">
        <f>IF('Ümumi baza'!JO201="","",'Ümumi baza'!JO201)</f>
        <v/>
      </c>
      <c r="BL201" s="68" t="str">
        <f>IF('Ümumi baza'!JP201="","",'Ümumi baza'!JP201)</f>
        <v/>
      </c>
      <c r="BM201" s="68" t="str">
        <f>IF('Ümumi baza'!JQ201="","",'Ümumi baza'!JQ201)</f>
        <v/>
      </c>
      <c r="BN201" s="68" t="str">
        <f>IF('Ümumi baza'!JR201="","",'Ümumi baza'!JR201)</f>
        <v/>
      </c>
      <c r="BO201" s="68" t="str">
        <f>IF('Ümumi baza'!KE201="","",'Ümumi baza'!KE201)</f>
        <v/>
      </c>
      <c r="BP201" s="68" t="str">
        <f>IF('Ümumi baza'!KR201="","",'Ümumi baza'!KR201)</f>
        <v/>
      </c>
      <c r="BQ201" s="68" t="str">
        <f>IF('Ümumi baza'!KS201="","",'Ümumi baza'!KS201)</f>
        <v/>
      </c>
      <c r="BR201" s="68" t="str">
        <f>IF('Ümumi baza'!KT201="","",'Ümumi baza'!KT201)</f>
        <v/>
      </c>
      <c r="BS201" s="68" t="str">
        <f>IF('Ümumi baza'!KU201="","",'Ümumi baza'!KU201)</f>
        <v/>
      </c>
      <c r="BT201" s="68" t="str">
        <f>IF('Ümumi baza'!KV201="","",'Ümumi baza'!KV201)</f>
        <v/>
      </c>
      <c r="BU201" s="68" t="str">
        <f>IF('Ümumi baza'!KW201="","",'Ümumi baza'!KW201)</f>
        <v/>
      </c>
      <c r="BV201" s="68" t="str">
        <f>IF('Ümumi baza'!LJ201="","",'Ümumi baza'!LJ201)</f>
        <v/>
      </c>
      <c r="BW201" s="68" t="str">
        <f>IF('Ümumi baza'!LW201="","",'Ümumi baza'!LW201)</f>
        <v/>
      </c>
      <c r="BX201" s="68" t="str">
        <f>IF('Ümumi baza'!LX201="","",'Ümumi baza'!LX201)</f>
        <v/>
      </c>
      <c r="BY201" s="68" t="str">
        <f>IF('Ümumi baza'!LY201="","",'Ümumi baza'!LY201)</f>
        <v/>
      </c>
      <c r="BZ201" s="68" t="str">
        <f>IF('Ümumi baza'!LZ201="","",'Ümumi baza'!LZ201)</f>
        <v/>
      </c>
      <c r="CA201" s="68" t="str">
        <f>IF('Ümumi baza'!MA201="","",'Ümumi baza'!MA201)</f>
        <v/>
      </c>
      <c r="CB201" s="68" t="str">
        <f>IF('Ümumi baza'!MB201="","",'Ümumi baza'!MB201)</f>
        <v/>
      </c>
      <c r="CC201" s="68" t="str">
        <f>IF('Ümumi baza'!MO201="","",'Ümumi baza'!MO201)</f>
        <v/>
      </c>
      <c r="CD201" s="68" t="str">
        <f>IF('Ümumi baza'!NB201="","",'Ümumi baza'!NB201)</f>
        <v/>
      </c>
      <c r="CE201" s="68" t="str">
        <f>IF('Ümumi baza'!NC201="","",'Ümumi baza'!NC201)</f>
        <v/>
      </c>
      <c r="CF201" s="68" t="str">
        <f>IF('Ümumi baza'!ND201="","",'Ümumi baza'!ND201)</f>
        <v/>
      </c>
      <c r="CG201" s="68" t="str">
        <f>IF('Ümumi baza'!NE201="","",'Ümumi baza'!NE201)</f>
        <v/>
      </c>
      <c r="CH201" s="68" t="str">
        <f>IF('Ümumi baza'!NF201="","",'Ümumi baza'!NF201)</f>
        <v/>
      </c>
      <c r="CI201" s="68" t="str">
        <f>IF('Ümumi baza'!NG201="","",'Ümumi baza'!NG201)</f>
        <v/>
      </c>
      <c r="CJ201" s="69" t="e">
        <f t="shared" si="41"/>
        <v>#DIV/0!</v>
      </c>
      <c r="CK201" s="69" t="e">
        <f t="shared" si="42"/>
        <v>#DIV/0!</v>
      </c>
      <c r="CL201" s="69" t="e">
        <f t="shared" si="43"/>
        <v>#DIV/0!</v>
      </c>
      <c r="CM201" s="69" t="e">
        <f t="shared" si="44"/>
        <v>#DIV/0!</v>
      </c>
      <c r="CN201" s="69" t="e">
        <f t="shared" si="45"/>
        <v>#DIV/0!</v>
      </c>
      <c r="CO201" s="69" t="e">
        <f t="shared" si="46"/>
        <v>#DIV/0!</v>
      </c>
      <c r="CP201" s="69" t="e">
        <f t="shared" si="47"/>
        <v>#DIV/0!</v>
      </c>
    </row>
    <row r="202" spans="1:94" x14ac:dyDescent="0.3">
      <c r="A202" s="63"/>
      <c r="B202" s="68" t="s">
        <v>54</v>
      </c>
      <c r="C202" s="68" t="s">
        <v>90</v>
      </c>
      <c r="D202" s="68" t="str">
        <f>IF('Ümumi baza'!L202="","",'Ümumi baza'!L202)</f>
        <v/>
      </c>
      <c r="E202" s="68" t="str">
        <f>IF('Ümumi baza'!Y202="","",'Ümumi baza'!Y202)</f>
        <v/>
      </c>
      <c r="F202" s="68" t="str">
        <f>IF('Ümumi baza'!Z202="","",'Ümumi baza'!Z202)</f>
        <v/>
      </c>
      <c r="G202" s="68" t="str">
        <f>IF('Ümumi baza'!AA202="","",'Ümumi baza'!AA202)</f>
        <v/>
      </c>
      <c r="H202" s="68" t="str">
        <f>IF('Ümumi baza'!AB202="","",'Ümumi baza'!AB202)</f>
        <v/>
      </c>
      <c r="I202" s="68" t="str">
        <f>IF('Ümumi baza'!AC202="","",'Ümumi baza'!AC202)</f>
        <v/>
      </c>
      <c r="J202" s="68" t="str">
        <f>IF('Ümumi baza'!AD202="","",'Ümumi baza'!AD202)</f>
        <v/>
      </c>
      <c r="K202" s="68" t="str">
        <f>IF('Ümumi baza'!AQ202="","",'Ümumi baza'!AQ202)</f>
        <v/>
      </c>
      <c r="L202" s="68" t="str">
        <f>IF('Ümumi baza'!BD202="","",'Ümumi baza'!BD202)</f>
        <v/>
      </c>
      <c r="M202" s="68" t="str">
        <f>IF('Ümumi baza'!BE202="","",'Ümumi baza'!BE202)</f>
        <v/>
      </c>
      <c r="N202" s="68" t="str">
        <f>IF('Ümumi baza'!BF202="","",'Ümumi baza'!BF202)</f>
        <v/>
      </c>
      <c r="O202" s="68" t="str">
        <f>IF('Ümumi baza'!BG202="","",'Ümumi baza'!BG202)</f>
        <v/>
      </c>
      <c r="P202" s="68" t="str">
        <f>IF('Ümumi baza'!BH202="","",'Ümumi baza'!BH202)</f>
        <v/>
      </c>
      <c r="Q202" s="68" t="str">
        <f>IF('Ümumi baza'!BI202="","",'Ümumi baza'!BI202)</f>
        <v/>
      </c>
      <c r="R202" s="68" t="str">
        <f>IF('Ümumi baza'!BV202="","",'Ümumi baza'!BV202)</f>
        <v/>
      </c>
      <c r="S202" s="68" t="str">
        <f>IF('Ümumi baza'!CI202="","",'Ümumi baza'!CI202)</f>
        <v/>
      </c>
      <c r="T202" s="68" t="str">
        <f>IF('Ümumi baza'!CJ202="","",'Ümumi baza'!CJ202)</f>
        <v/>
      </c>
      <c r="U202" s="68" t="str">
        <f>IF('Ümumi baza'!CK202="","",'Ümumi baza'!CK202)</f>
        <v/>
      </c>
      <c r="V202" s="68" t="str">
        <f>IF('Ümumi baza'!CL202="","",'Ümumi baza'!CL202)</f>
        <v/>
      </c>
      <c r="W202" s="68" t="str">
        <f>IF('Ümumi baza'!CM202="","",'Ümumi baza'!CM202)</f>
        <v/>
      </c>
      <c r="X202" s="68" t="str">
        <f>IF('Ümumi baza'!CN202="","",'Ümumi baza'!CN202)</f>
        <v/>
      </c>
      <c r="Y202" s="68" t="str">
        <f>IF('Ümumi baza'!DA202="","",'Ümumi baza'!DA202)</f>
        <v/>
      </c>
      <c r="Z202" s="68" t="str">
        <f>IF('Ümumi baza'!DN202="","",'Ümumi baza'!DN202)</f>
        <v/>
      </c>
      <c r="AA202" s="68" t="str">
        <f>IF('Ümumi baza'!DO202="","",'Ümumi baza'!DO202)</f>
        <v/>
      </c>
      <c r="AB202" s="68" t="str">
        <f>IF('Ümumi baza'!DP202="","",'Ümumi baza'!DP202)</f>
        <v/>
      </c>
      <c r="AC202" s="68" t="str">
        <f>IF('Ümumi baza'!DQ202="","",'Ümumi baza'!DQ202)</f>
        <v/>
      </c>
      <c r="AD202" s="68" t="str">
        <f>IF('Ümumi baza'!DR202="","",'Ümumi baza'!DR202)</f>
        <v/>
      </c>
      <c r="AE202" s="68" t="str">
        <f>IF('Ümumi baza'!DS202="","",'Ümumi baza'!DS202)</f>
        <v/>
      </c>
      <c r="AF202" s="68" t="str">
        <f>IF('Ümumi baza'!EF202="","",'Ümumi baza'!EF202)</f>
        <v/>
      </c>
      <c r="AG202" s="68" t="str">
        <f>IF('Ümumi baza'!ES202="","",'Ümumi baza'!ES202)</f>
        <v/>
      </c>
      <c r="AH202" s="68" t="str">
        <f>IF('Ümumi baza'!ET202="","",'Ümumi baza'!ET202)</f>
        <v/>
      </c>
      <c r="AI202" s="68" t="str">
        <f>IF('Ümumi baza'!EU202="","",'Ümumi baza'!EU202)</f>
        <v/>
      </c>
      <c r="AJ202" s="68" t="str">
        <f>IF('Ümumi baza'!EV202="","",'Ümumi baza'!EV202)</f>
        <v/>
      </c>
      <c r="AK202" s="68" t="str">
        <f>IF('Ümumi baza'!EW202="","",'Ümumi baza'!EW202)</f>
        <v/>
      </c>
      <c r="AL202" s="68" t="str">
        <f>IF('Ümumi baza'!EX202="","",'Ümumi baza'!EX202)</f>
        <v/>
      </c>
      <c r="AM202" s="68" t="str">
        <f>IF('Ümumi baza'!FK202="","",'Ümumi baza'!FK202)</f>
        <v/>
      </c>
      <c r="AN202" s="68" t="str">
        <f>IF('Ümumi baza'!FX202="","",'Ümumi baza'!FX202)</f>
        <v/>
      </c>
      <c r="AO202" s="68" t="str">
        <f>IF('Ümumi baza'!FY202="","",'Ümumi baza'!FY202)</f>
        <v/>
      </c>
      <c r="AP202" s="68" t="str">
        <f>IF('Ümumi baza'!FZ202="","",'Ümumi baza'!FZ202)</f>
        <v/>
      </c>
      <c r="AQ202" s="68" t="str">
        <f>IF('Ümumi baza'!GA202="","",'Ümumi baza'!GA202)</f>
        <v/>
      </c>
      <c r="AR202" s="68" t="str">
        <f>IF('Ümumi baza'!GB202="","",'Ümumi baza'!GB202)</f>
        <v/>
      </c>
      <c r="AS202" s="68" t="str">
        <f>IF('Ümumi baza'!GC202="","",'Ümumi baza'!GC202)</f>
        <v/>
      </c>
      <c r="AT202" s="68" t="str">
        <f>IF('Ümumi baza'!GP202="","",'Ümumi baza'!GP202)</f>
        <v/>
      </c>
      <c r="AU202" s="68" t="str">
        <f>IF('Ümumi baza'!HC202="","",'Ümumi baza'!HC202)</f>
        <v/>
      </c>
      <c r="AV202" s="68" t="str">
        <f>IF('Ümumi baza'!HD202="","",'Ümumi baza'!HD202)</f>
        <v/>
      </c>
      <c r="AW202" s="68" t="str">
        <f>IF('Ümumi baza'!HE202="","",'Ümumi baza'!HE202)</f>
        <v/>
      </c>
      <c r="AX202" s="68" t="str">
        <f>IF('Ümumi baza'!HF202="","",'Ümumi baza'!HF202)</f>
        <v/>
      </c>
      <c r="AY202" s="68" t="str">
        <f>IF('Ümumi baza'!HG202="","",'Ümumi baza'!HG202)</f>
        <v/>
      </c>
      <c r="AZ202" s="68" t="str">
        <f>IF('Ümumi baza'!HH202="","",'Ümumi baza'!HH202)</f>
        <v/>
      </c>
      <c r="BA202" s="68" t="str">
        <f>IF('Ümumi baza'!HU202="","",'Ümumi baza'!HU202)</f>
        <v/>
      </c>
      <c r="BB202" s="68" t="str">
        <f>IF('Ümumi baza'!IH202="","",'Ümumi baza'!IH202)</f>
        <v/>
      </c>
      <c r="BC202" s="68" t="str">
        <f>IF('Ümumi baza'!II202="","",'Ümumi baza'!II202)</f>
        <v/>
      </c>
      <c r="BD202" s="68" t="str">
        <f>IF('Ümumi baza'!IJ202="","",'Ümumi baza'!IJ202)</f>
        <v/>
      </c>
      <c r="BE202" s="68" t="str">
        <f>IF('Ümumi baza'!IK202="","",'Ümumi baza'!IK202)</f>
        <v/>
      </c>
      <c r="BF202" s="68" t="str">
        <f>IF('Ümumi baza'!IL202="","",'Ümumi baza'!IL202)</f>
        <v/>
      </c>
      <c r="BG202" s="68" t="str">
        <f>IF('Ümumi baza'!IM202="","",'Ümumi baza'!IM202)</f>
        <v/>
      </c>
      <c r="BH202" s="68" t="str">
        <f>IF('Ümumi baza'!IZ202="","",'Ümumi baza'!IZ202)</f>
        <v/>
      </c>
      <c r="BI202" s="68" t="str">
        <f>IF('Ümumi baza'!JM202="","",'Ümumi baza'!JM202)</f>
        <v/>
      </c>
      <c r="BJ202" s="68" t="str">
        <f>IF('Ümumi baza'!JN202="","",'Ümumi baza'!JN202)</f>
        <v/>
      </c>
      <c r="BK202" s="68" t="str">
        <f>IF('Ümumi baza'!JO202="","",'Ümumi baza'!JO202)</f>
        <v/>
      </c>
      <c r="BL202" s="68" t="str">
        <f>IF('Ümumi baza'!JP202="","",'Ümumi baza'!JP202)</f>
        <v/>
      </c>
      <c r="BM202" s="68" t="str">
        <f>IF('Ümumi baza'!JQ202="","",'Ümumi baza'!JQ202)</f>
        <v/>
      </c>
      <c r="BN202" s="68" t="str">
        <f>IF('Ümumi baza'!JR202="","",'Ümumi baza'!JR202)</f>
        <v/>
      </c>
      <c r="BO202" s="68" t="str">
        <f>IF('Ümumi baza'!KE202="","",'Ümumi baza'!KE202)</f>
        <v/>
      </c>
      <c r="BP202" s="68" t="str">
        <f>IF('Ümumi baza'!KR202="","",'Ümumi baza'!KR202)</f>
        <v/>
      </c>
      <c r="BQ202" s="68" t="str">
        <f>IF('Ümumi baza'!KS202="","",'Ümumi baza'!KS202)</f>
        <v/>
      </c>
      <c r="BR202" s="68" t="str">
        <f>IF('Ümumi baza'!KT202="","",'Ümumi baza'!KT202)</f>
        <v/>
      </c>
      <c r="BS202" s="68" t="str">
        <f>IF('Ümumi baza'!KU202="","",'Ümumi baza'!KU202)</f>
        <v/>
      </c>
      <c r="BT202" s="68" t="str">
        <f>IF('Ümumi baza'!KV202="","",'Ümumi baza'!KV202)</f>
        <v/>
      </c>
      <c r="BU202" s="68" t="str">
        <f>IF('Ümumi baza'!KW202="","",'Ümumi baza'!KW202)</f>
        <v/>
      </c>
      <c r="BV202" s="68" t="str">
        <f>IF('Ümumi baza'!LJ202="","",'Ümumi baza'!LJ202)</f>
        <v/>
      </c>
      <c r="BW202" s="68" t="str">
        <f>IF('Ümumi baza'!LW202="","",'Ümumi baza'!LW202)</f>
        <v/>
      </c>
      <c r="BX202" s="68" t="str">
        <f>IF('Ümumi baza'!LX202="","",'Ümumi baza'!LX202)</f>
        <v/>
      </c>
      <c r="BY202" s="68" t="str">
        <f>IF('Ümumi baza'!LY202="","",'Ümumi baza'!LY202)</f>
        <v/>
      </c>
      <c r="BZ202" s="68" t="str">
        <f>IF('Ümumi baza'!LZ202="","",'Ümumi baza'!LZ202)</f>
        <v/>
      </c>
      <c r="CA202" s="68" t="str">
        <f>IF('Ümumi baza'!MA202="","",'Ümumi baza'!MA202)</f>
        <v/>
      </c>
      <c r="CB202" s="68" t="str">
        <f>IF('Ümumi baza'!MB202="","",'Ümumi baza'!MB202)</f>
        <v/>
      </c>
      <c r="CC202" s="68" t="str">
        <f>IF('Ümumi baza'!MO202="","",'Ümumi baza'!MO202)</f>
        <v/>
      </c>
      <c r="CD202" s="68" t="str">
        <f>IF('Ümumi baza'!NB202="","",'Ümumi baza'!NB202)</f>
        <v/>
      </c>
      <c r="CE202" s="68" t="str">
        <f>IF('Ümumi baza'!NC202="","",'Ümumi baza'!NC202)</f>
        <v/>
      </c>
      <c r="CF202" s="68" t="str">
        <f>IF('Ümumi baza'!ND202="","",'Ümumi baza'!ND202)</f>
        <v/>
      </c>
      <c r="CG202" s="68" t="str">
        <f>IF('Ümumi baza'!NE202="","",'Ümumi baza'!NE202)</f>
        <v/>
      </c>
      <c r="CH202" s="68" t="str">
        <f>IF('Ümumi baza'!NF202="","",'Ümumi baza'!NF202)</f>
        <v/>
      </c>
      <c r="CI202" s="68" t="str">
        <f>IF('Ümumi baza'!NG202="","",'Ümumi baza'!NG202)</f>
        <v/>
      </c>
      <c r="CJ202" s="69" t="e">
        <f t="shared" si="41"/>
        <v>#DIV/0!</v>
      </c>
      <c r="CK202" s="69" t="e">
        <f t="shared" si="42"/>
        <v>#DIV/0!</v>
      </c>
      <c r="CL202" s="69" t="e">
        <f t="shared" si="43"/>
        <v>#DIV/0!</v>
      </c>
      <c r="CM202" s="69" t="e">
        <f t="shared" si="44"/>
        <v>#DIV/0!</v>
      </c>
      <c r="CN202" s="69" t="e">
        <f t="shared" si="45"/>
        <v>#DIV/0!</v>
      </c>
      <c r="CO202" s="69" t="e">
        <f t="shared" si="46"/>
        <v>#DIV/0!</v>
      </c>
      <c r="CP202" s="69" t="e">
        <f t="shared" si="47"/>
        <v>#DIV/0!</v>
      </c>
    </row>
    <row r="203" spans="1:94" x14ac:dyDescent="0.3">
      <c r="A203" s="63"/>
      <c r="B203" s="68" t="s">
        <v>54</v>
      </c>
      <c r="C203" s="68" t="s">
        <v>91</v>
      </c>
      <c r="D203" s="68" t="str">
        <f>IF('Ümumi baza'!L203="","",'Ümumi baza'!L203)</f>
        <v/>
      </c>
      <c r="E203" s="68" t="str">
        <f>IF('Ümumi baza'!Y203="","",'Ümumi baza'!Y203)</f>
        <v/>
      </c>
      <c r="F203" s="68" t="str">
        <f>IF('Ümumi baza'!Z203="","",'Ümumi baza'!Z203)</f>
        <v/>
      </c>
      <c r="G203" s="68" t="str">
        <f>IF('Ümumi baza'!AA203="","",'Ümumi baza'!AA203)</f>
        <v/>
      </c>
      <c r="H203" s="68" t="str">
        <f>IF('Ümumi baza'!AB203="","",'Ümumi baza'!AB203)</f>
        <v/>
      </c>
      <c r="I203" s="68" t="str">
        <f>IF('Ümumi baza'!AC203="","",'Ümumi baza'!AC203)</f>
        <v/>
      </c>
      <c r="J203" s="68" t="str">
        <f>IF('Ümumi baza'!AD203="","",'Ümumi baza'!AD203)</f>
        <v/>
      </c>
      <c r="K203" s="68" t="str">
        <f>IF('Ümumi baza'!AQ203="","",'Ümumi baza'!AQ203)</f>
        <v/>
      </c>
      <c r="L203" s="68" t="str">
        <f>IF('Ümumi baza'!BD203="","",'Ümumi baza'!BD203)</f>
        <v/>
      </c>
      <c r="M203" s="68" t="str">
        <f>IF('Ümumi baza'!BE203="","",'Ümumi baza'!BE203)</f>
        <v/>
      </c>
      <c r="N203" s="68" t="str">
        <f>IF('Ümumi baza'!BF203="","",'Ümumi baza'!BF203)</f>
        <v/>
      </c>
      <c r="O203" s="68" t="str">
        <f>IF('Ümumi baza'!BG203="","",'Ümumi baza'!BG203)</f>
        <v/>
      </c>
      <c r="P203" s="68" t="str">
        <f>IF('Ümumi baza'!BH203="","",'Ümumi baza'!BH203)</f>
        <v/>
      </c>
      <c r="Q203" s="68" t="str">
        <f>IF('Ümumi baza'!BI203="","",'Ümumi baza'!BI203)</f>
        <v/>
      </c>
      <c r="R203" s="68" t="str">
        <f>IF('Ümumi baza'!BV203="","",'Ümumi baza'!BV203)</f>
        <v/>
      </c>
      <c r="S203" s="68" t="str">
        <f>IF('Ümumi baza'!CI203="","",'Ümumi baza'!CI203)</f>
        <v/>
      </c>
      <c r="T203" s="68" t="str">
        <f>IF('Ümumi baza'!CJ203="","",'Ümumi baza'!CJ203)</f>
        <v/>
      </c>
      <c r="U203" s="68" t="str">
        <f>IF('Ümumi baza'!CK203="","",'Ümumi baza'!CK203)</f>
        <v/>
      </c>
      <c r="V203" s="68" t="str">
        <f>IF('Ümumi baza'!CL203="","",'Ümumi baza'!CL203)</f>
        <v/>
      </c>
      <c r="W203" s="68" t="str">
        <f>IF('Ümumi baza'!CM203="","",'Ümumi baza'!CM203)</f>
        <v/>
      </c>
      <c r="X203" s="68" t="str">
        <f>IF('Ümumi baza'!CN203="","",'Ümumi baza'!CN203)</f>
        <v/>
      </c>
      <c r="Y203" s="68" t="str">
        <f>IF('Ümumi baza'!DA203="","",'Ümumi baza'!DA203)</f>
        <v/>
      </c>
      <c r="Z203" s="68" t="str">
        <f>IF('Ümumi baza'!DN203="","",'Ümumi baza'!DN203)</f>
        <v/>
      </c>
      <c r="AA203" s="68" t="str">
        <f>IF('Ümumi baza'!DO203="","",'Ümumi baza'!DO203)</f>
        <v/>
      </c>
      <c r="AB203" s="68" t="str">
        <f>IF('Ümumi baza'!DP203="","",'Ümumi baza'!DP203)</f>
        <v/>
      </c>
      <c r="AC203" s="68" t="str">
        <f>IF('Ümumi baza'!DQ203="","",'Ümumi baza'!DQ203)</f>
        <v/>
      </c>
      <c r="AD203" s="68" t="str">
        <f>IF('Ümumi baza'!DR203="","",'Ümumi baza'!DR203)</f>
        <v/>
      </c>
      <c r="AE203" s="68" t="str">
        <f>IF('Ümumi baza'!DS203="","",'Ümumi baza'!DS203)</f>
        <v/>
      </c>
      <c r="AF203" s="68" t="str">
        <f>IF('Ümumi baza'!EF203="","",'Ümumi baza'!EF203)</f>
        <v/>
      </c>
      <c r="AG203" s="68" t="str">
        <f>IF('Ümumi baza'!ES203="","",'Ümumi baza'!ES203)</f>
        <v/>
      </c>
      <c r="AH203" s="68" t="str">
        <f>IF('Ümumi baza'!ET203="","",'Ümumi baza'!ET203)</f>
        <v/>
      </c>
      <c r="AI203" s="68" t="str">
        <f>IF('Ümumi baza'!EU203="","",'Ümumi baza'!EU203)</f>
        <v/>
      </c>
      <c r="AJ203" s="68" t="str">
        <f>IF('Ümumi baza'!EV203="","",'Ümumi baza'!EV203)</f>
        <v/>
      </c>
      <c r="AK203" s="68" t="str">
        <f>IF('Ümumi baza'!EW203="","",'Ümumi baza'!EW203)</f>
        <v/>
      </c>
      <c r="AL203" s="68" t="str">
        <f>IF('Ümumi baza'!EX203="","",'Ümumi baza'!EX203)</f>
        <v/>
      </c>
      <c r="AM203" s="68" t="str">
        <f>IF('Ümumi baza'!FK203="","",'Ümumi baza'!FK203)</f>
        <v/>
      </c>
      <c r="AN203" s="68" t="str">
        <f>IF('Ümumi baza'!FX203="","",'Ümumi baza'!FX203)</f>
        <v/>
      </c>
      <c r="AO203" s="68" t="str">
        <f>IF('Ümumi baza'!FY203="","",'Ümumi baza'!FY203)</f>
        <v/>
      </c>
      <c r="AP203" s="68" t="str">
        <f>IF('Ümumi baza'!FZ203="","",'Ümumi baza'!FZ203)</f>
        <v/>
      </c>
      <c r="AQ203" s="68" t="str">
        <f>IF('Ümumi baza'!GA203="","",'Ümumi baza'!GA203)</f>
        <v/>
      </c>
      <c r="AR203" s="68" t="str">
        <f>IF('Ümumi baza'!GB203="","",'Ümumi baza'!GB203)</f>
        <v/>
      </c>
      <c r="AS203" s="68" t="str">
        <f>IF('Ümumi baza'!GC203="","",'Ümumi baza'!GC203)</f>
        <v/>
      </c>
      <c r="AT203" s="68" t="str">
        <f>IF('Ümumi baza'!GP203="","",'Ümumi baza'!GP203)</f>
        <v/>
      </c>
      <c r="AU203" s="68" t="str">
        <f>IF('Ümumi baza'!HC203="","",'Ümumi baza'!HC203)</f>
        <v/>
      </c>
      <c r="AV203" s="68" t="str">
        <f>IF('Ümumi baza'!HD203="","",'Ümumi baza'!HD203)</f>
        <v/>
      </c>
      <c r="AW203" s="68" t="str">
        <f>IF('Ümumi baza'!HE203="","",'Ümumi baza'!HE203)</f>
        <v/>
      </c>
      <c r="AX203" s="68" t="str">
        <f>IF('Ümumi baza'!HF203="","",'Ümumi baza'!HF203)</f>
        <v/>
      </c>
      <c r="AY203" s="68" t="str">
        <f>IF('Ümumi baza'!HG203="","",'Ümumi baza'!HG203)</f>
        <v/>
      </c>
      <c r="AZ203" s="68" t="str">
        <f>IF('Ümumi baza'!HH203="","",'Ümumi baza'!HH203)</f>
        <v/>
      </c>
      <c r="BA203" s="68" t="str">
        <f>IF('Ümumi baza'!HU203="","",'Ümumi baza'!HU203)</f>
        <v/>
      </c>
      <c r="BB203" s="68" t="str">
        <f>IF('Ümumi baza'!IH203="","",'Ümumi baza'!IH203)</f>
        <v/>
      </c>
      <c r="BC203" s="68" t="str">
        <f>IF('Ümumi baza'!II203="","",'Ümumi baza'!II203)</f>
        <v/>
      </c>
      <c r="BD203" s="68" t="str">
        <f>IF('Ümumi baza'!IJ203="","",'Ümumi baza'!IJ203)</f>
        <v/>
      </c>
      <c r="BE203" s="68" t="str">
        <f>IF('Ümumi baza'!IK203="","",'Ümumi baza'!IK203)</f>
        <v/>
      </c>
      <c r="BF203" s="68" t="str">
        <f>IF('Ümumi baza'!IL203="","",'Ümumi baza'!IL203)</f>
        <v/>
      </c>
      <c r="BG203" s="68" t="str">
        <f>IF('Ümumi baza'!IM203="","",'Ümumi baza'!IM203)</f>
        <v/>
      </c>
      <c r="BH203" s="68" t="str">
        <f>IF('Ümumi baza'!IZ203="","",'Ümumi baza'!IZ203)</f>
        <v/>
      </c>
      <c r="BI203" s="68" t="str">
        <f>IF('Ümumi baza'!JM203="","",'Ümumi baza'!JM203)</f>
        <v/>
      </c>
      <c r="BJ203" s="68" t="str">
        <f>IF('Ümumi baza'!JN203="","",'Ümumi baza'!JN203)</f>
        <v/>
      </c>
      <c r="BK203" s="68" t="str">
        <f>IF('Ümumi baza'!JO203="","",'Ümumi baza'!JO203)</f>
        <v/>
      </c>
      <c r="BL203" s="68" t="str">
        <f>IF('Ümumi baza'!JP203="","",'Ümumi baza'!JP203)</f>
        <v/>
      </c>
      <c r="BM203" s="68" t="str">
        <f>IF('Ümumi baza'!JQ203="","",'Ümumi baza'!JQ203)</f>
        <v/>
      </c>
      <c r="BN203" s="68" t="str">
        <f>IF('Ümumi baza'!JR203="","",'Ümumi baza'!JR203)</f>
        <v/>
      </c>
      <c r="BO203" s="68" t="str">
        <f>IF('Ümumi baza'!KE203="","",'Ümumi baza'!KE203)</f>
        <v/>
      </c>
      <c r="BP203" s="68" t="str">
        <f>IF('Ümumi baza'!KR203="","",'Ümumi baza'!KR203)</f>
        <v/>
      </c>
      <c r="BQ203" s="68" t="str">
        <f>IF('Ümumi baza'!KS203="","",'Ümumi baza'!KS203)</f>
        <v/>
      </c>
      <c r="BR203" s="68" t="str">
        <f>IF('Ümumi baza'!KT203="","",'Ümumi baza'!KT203)</f>
        <v/>
      </c>
      <c r="BS203" s="68" t="str">
        <f>IF('Ümumi baza'!KU203="","",'Ümumi baza'!KU203)</f>
        <v/>
      </c>
      <c r="BT203" s="68" t="str">
        <f>IF('Ümumi baza'!KV203="","",'Ümumi baza'!KV203)</f>
        <v/>
      </c>
      <c r="BU203" s="68" t="str">
        <f>IF('Ümumi baza'!KW203="","",'Ümumi baza'!KW203)</f>
        <v/>
      </c>
      <c r="BV203" s="68" t="str">
        <f>IF('Ümumi baza'!LJ203="","",'Ümumi baza'!LJ203)</f>
        <v/>
      </c>
      <c r="BW203" s="68" t="str">
        <f>IF('Ümumi baza'!LW203="","",'Ümumi baza'!LW203)</f>
        <v/>
      </c>
      <c r="BX203" s="68" t="str">
        <f>IF('Ümumi baza'!LX203="","",'Ümumi baza'!LX203)</f>
        <v/>
      </c>
      <c r="BY203" s="68" t="str">
        <f>IF('Ümumi baza'!LY203="","",'Ümumi baza'!LY203)</f>
        <v/>
      </c>
      <c r="BZ203" s="68" t="str">
        <f>IF('Ümumi baza'!LZ203="","",'Ümumi baza'!LZ203)</f>
        <v/>
      </c>
      <c r="CA203" s="68" t="str">
        <f>IF('Ümumi baza'!MA203="","",'Ümumi baza'!MA203)</f>
        <v/>
      </c>
      <c r="CB203" s="68" t="str">
        <f>IF('Ümumi baza'!MB203="","",'Ümumi baza'!MB203)</f>
        <v/>
      </c>
      <c r="CC203" s="68" t="str">
        <f>IF('Ümumi baza'!MO203="","",'Ümumi baza'!MO203)</f>
        <v/>
      </c>
      <c r="CD203" s="68" t="str">
        <f>IF('Ümumi baza'!NB203="","",'Ümumi baza'!NB203)</f>
        <v/>
      </c>
      <c r="CE203" s="68" t="str">
        <f>IF('Ümumi baza'!NC203="","",'Ümumi baza'!NC203)</f>
        <v/>
      </c>
      <c r="CF203" s="68" t="str">
        <f>IF('Ümumi baza'!ND203="","",'Ümumi baza'!ND203)</f>
        <v/>
      </c>
      <c r="CG203" s="68" t="str">
        <f>IF('Ümumi baza'!NE203="","",'Ümumi baza'!NE203)</f>
        <v/>
      </c>
      <c r="CH203" s="68" t="str">
        <f>IF('Ümumi baza'!NF203="","",'Ümumi baza'!NF203)</f>
        <v/>
      </c>
      <c r="CI203" s="68" t="str">
        <f>IF('Ümumi baza'!NG203="","",'Ümumi baza'!NG203)</f>
        <v/>
      </c>
      <c r="CJ203" s="69" t="e">
        <f t="shared" si="41"/>
        <v>#DIV/0!</v>
      </c>
      <c r="CK203" s="69" t="e">
        <f t="shared" si="42"/>
        <v>#DIV/0!</v>
      </c>
      <c r="CL203" s="69" t="e">
        <f t="shared" si="43"/>
        <v>#DIV/0!</v>
      </c>
      <c r="CM203" s="69" t="e">
        <f t="shared" si="44"/>
        <v>#DIV/0!</v>
      </c>
      <c r="CN203" s="69" t="e">
        <f t="shared" si="45"/>
        <v>#DIV/0!</v>
      </c>
      <c r="CO203" s="69" t="e">
        <f t="shared" si="46"/>
        <v>#DIV/0!</v>
      </c>
      <c r="CP203" s="69" t="e">
        <f t="shared" si="47"/>
        <v>#DIV/0!</v>
      </c>
    </row>
    <row r="204" spans="1:94" ht="31.2" x14ac:dyDescent="0.3">
      <c r="A204" s="63"/>
      <c r="B204" s="68">
        <v>108</v>
      </c>
      <c r="C204" s="68" t="s">
        <v>98</v>
      </c>
      <c r="D204" s="68" t="str">
        <f>IF('Ümumi baza'!L204="","",'Ümumi baza'!L204)</f>
        <v/>
      </c>
      <c r="E204" s="68" t="str">
        <f>IF('Ümumi baza'!Y204="","",'Ümumi baza'!Y204)</f>
        <v/>
      </c>
      <c r="F204" s="68" t="str">
        <f>IF('Ümumi baza'!Z204="","",'Ümumi baza'!Z204)</f>
        <v/>
      </c>
      <c r="G204" s="68" t="str">
        <f>IF('Ümumi baza'!AA204="","",'Ümumi baza'!AA204)</f>
        <v/>
      </c>
      <c r="H204" s="68" t="str">
        <f>IF('Ümumi baza'!AB204="","",'Ümumi baza'!AB204)</f>
        <v/>
      </c>
      <c r="I204" s="68" t="str">
        <f>IF('Ümumi baza'!AC204="","",'Ümumi baza'!AC204)</f>
        <v/>
      </c>
      <c r="J204" s="68" t="str">
        <f>IF('Ümumi baza'!AD204="","",'Ümumi baza'!AD204)</f>
        <v/>
      </c>
      <c r="K204" s="68" t="str">
        <f>IF('Ümumi baza'!AQ204="","",'Ümumi baza'!AQ204)</f>
        <v/>
      </c>
      <c r="L204" s="68" t="str">
        <f>IF('Ümumi baza'!BD204="","",'Ümumi baza'!BD204)</f>
        <v/>
      </c>
      <c r="M204" s="68" t="str">
        <f>IF('Ümumi baza'!BE204="","",'Ümumi baza'!BE204)</f>
        <v/>
      </c>
      <c r="N204" s="68" t="str">
        <f>IF('Ümumi baza'!BF204="","",'Ümumi baza'!BF204)</f>
        <v/>
      </c>
      <c r="O204" s="68" t="str">
        <f>IF('Ümumi baza'!BG204="","",'Ümumi baza'!BG204)</f>
        <v/>
      </c>
      <c r="P204" s="68" t="str">
        <f>IF('Ümumi baza'!BH204="","",'Ümumi baza'!BH204)</f>
        <v/>
      </c>
      <c r="Q204" s="68" t="str">
        <f>IF('Ümumi baza'!BI204="","",'Ümumi baza'!BI204)</f>
        <v/>
      </c>
      <c r="R204" s="68" t="str">
        <f>IF('Ümumi baza'!BV204="","",'Ümumi baza'!BV204)</f>
        <v/>
      </c>
      <c r="S204" s="68" t="str">
        <f>IF('Ümumi baza'!CI204="","",'Ümumi baza'!CI204)</f>
        <v/>
      </c>
      <c r="T204" s="68" t="str">
        <f>IF('Ümumi baza'!CJ204="","",'Ümumi baza'!CJ204)</f>
        <v/>
      </c>
      <c r="U204" s="68" t="str">
        <f>IF('Ümumi baza'!CK204="","",'Ümumi baza'!CK204)</f>
        <v/>
      </c>
      <c r="V204" s="68" t="str">
        <f>IF('Ümumi baza'!CL204="","",'Ümumi baza'!CL204)</f>
        <v/>
      </c>
      <c r="W204" s="68" t="str">
        <f>IF('Ümumi baza'!CM204="","",'Ümumi baza'!CM204)</f>
        <v/>
      </c>
      <c r="X204" s="68" t="str">
        <f>IF('Ümumi baza'!CN204="","",'Ümumi baza'!CN204)</f>
        <v/>
      </c>
      <c r="Y204" s="68" t="str">
        <f>IF('Ümumi baza'!DA204="","",'Ümumi baza'!DA204)</f>
        <v/>
      </c>
      <c r="Z204" s="68" t="str">
        <f>IF('Ümumi baza'!DN204="","",'Ümumi baza'!DN204)</f>
        <v/>
      </c>
      <c r="AA204" s="68" t="str">
        <f>IF('Ümumi baza'!DO204="","",'Ümumi baza'!DO204)</f>
        <v/>
      </c>
      <c r="AB204" s="68" t="str">
        <f>IF('Ümumi baza'!DP204="","",'Ümumi baza'!DP204)</f>
        <v/>
      </c>
      <c r="AC204" s="68" t="str">
        <f>IF('Ümumi baza'!DQ204="","",'Ümumi baza'!DQ204)</f>
        <v/>
      </c>
      <c r="AD204" s="68" t="str">
        <f>IF('Ümumi baza'!DR204="","",'Ümumi baza'!DR204)</f>
        <v/>
      </c>
      <c r="AE204" s="68" t="str">
        <f>IF('Ümumi baza'!DS204="","",'Ümumi baza'!DS204)</f>
        <v/>
      </c>
      <c r="AF204" s="68" t="str">
        <f>IF('Ümumi baza'!EF204="","",'Ümumi baza'!EF204)</f>
        <v/>
      </c>
      <c r="AG204" s="68" t="str">
        <f>IF('Ümumi baza'!ES204="","",'Ümumi baza'!ES204)</f>
        <v/>
      </c>
      <c r="AH204" s="68" t="str">
        <f>IF('Ümumi baza'!ET204="","",'Ümumi baza'!ET204)</f>
        <v/>
      </c>
      <c r="AI204" s="68" t="str">
        <f>IF('Ümumi baza'!EU204="","",'Ümumi baza'!EU204)</f>
        <v/>
      </c>
      <c r="AJ204" s="68" t="str">
        <f>IF('Ümumi baza'!EV204="","",'Ümumi baza'!EV204)</f>
        <v/>
      </c>
      <c r="AK204" s="68" t="str">
        <f>IF('Ümumi baza'!EW204="","",'Ümumi baza'!EW204)</f>
        <v/>
      </c>
      <c r="AL204" s="68" t="str">
        <f>IF('Ümumi baza'!EX204="","",'Ümumi baza'!EX204)</f>
        <v/>
      </c>
      <c r="AM204" s="68" t="str">
        <f>IF('Ümumi baza'!FK204="","",'Ümumi baza'!FK204)</f>
        <v/>
      </c>
      <c r="AN204" s="68" t="str">
        <f>IF('Ümumi baza'!FX204="","",'Ümumi baza'!FX204)</f>
        <v/>
      </c>
      <c r="AO204" s="68" t="str">
        <f>IF('Ümumi baza'!FY204="","",'Ümumi baza'!FY204)</f>
        <v/>
      </c>
      <c r="AP204" s="68" t="str">
        <f>IF('Ümumi baza'!FZ204="","",'Ümumi baza'!FZ204)</f>
        <v/>
      </c>
      <c r="AQ204" s="68" t="str">
        <f>IF('Ümumi baza'!GA204="","",'Ümumi baza'!GA204)</f>
        <v/>
      </c>
      <c r="AR204" s="68" t="str">
        <f>IF('Ümumi baza'!GB204="","",'Ümumi baza'!GB204)</f>
        <v/>
      </c>
      <c r="AS204" s="68" t="str">
        <f>IF('Ümumi baza'!GC204="","",'Ümumi baza'!GC204)</f>
        <v/>
      </c>
      <c r="AT204" s="68" t="str">
        <f>IF('Ümumi baza'!GP204="","",'Ümumi baza'!GP204)</f>
        <v/>
      </c>
      <c r="AU204" s="68" t="str">
        <f>IF('Ümumi baza'!HC204="","",'Ümumi baza'!HC204)</f>
        <v/>
      </c>
      <c r="AV204" s="68" t="str">
        <f>IF('Ümumi baza'!HD204="","",'Ümumi baza'!HD204)</f>
        <v/>
      </c>
      <c r="AW204" s="68" t="str">
        <f>IF('Ümumi baza'!HE204="","",'Ümumi baza'!HE204)</f>
        <v/>
      </c>
      <c r="AX204" s="68" t="str">
        <f>IF('Ümumi baza'!HF204="","",'Ümumi baza'!HF204)</f>
        <v/>
      </c>
      <c r="AY204" s="68" t="str">
        <f>IF('Ümumi baza'!HG204="","",'Ümumi baza'!HG204)</f>
        <v/>
      </c>
      <c r="AZ204" s="68" t="str">
        <f>IF('Ümumi baza'!HH204="","",'Ümumi baza'!HH204)</f>
        <v/>
      </c>
      <c r="BA204" s="68" t="str">
        <f>IF('Ümumi baza'!HU204="","",'Ümumi baza'!HU204)</f>
        <v/>
      </c>
      <c r="BB204" s="68" t="str">
        <f>IF('Ümumi baza'!IH204="","",'Ümumi baza'!IH204)</f>
        <v/>
      </c>
      <c r="BC204" s="68" t="str">
        <f>IF('Ümumi baza'!II204="","",'Ümumi baza'!II204)</f>
        <v/>
      </c>
      <c r="BD204" s="68" t="str">
        <f>IF('Ümumi baza'!IJ204="","",'Ümumi baza'!IJ204)</f>
        <v/>
      </c>
      <c r="BE204" s="68" t="str">
        <f>IF('Ümumi baza'!IK204="","",'Ümumi baza'!IK204)</f>
        <v/>
      </c>
      <c r="BF204" s="68" t="str">
        <f>IF('Ümumi baza'!IL204="","",'Ümumi baza'!IL204)</f>
        <v/>
      </c>
      <c r="BG204" s="68" t="str">
        <f>IF('Ümumi baza'!IM204="","",'Ümumi baza'!IM204)</f>
        <v/>
      </c>
      <c r="BH204" s="68" t="str">
        <f>IF('Ümumi baza'!IZ204="","",'Ümumi baza'!IZ204)</f>
        <v/>
      </c>
      <c r="BI204" s="68" t="str">
        <f>IF('Ümumi baza'!JM204="","",'Ümumi baza'!JM204)</f>
        <v/>
      </c>
      <c r="BJ204" s="68" t="str">
        <f>IF('Ümumi baza'!JN204="","",'Ümumi baza'!JN204)</f>
        <v/>
      </c>
      <c r="BK204" s="68" t="str">
        <f>IF('Ümumi baza'!JO204="","",'Ümumi baza'!JO204)</f>
        <v/>
      </c>
      <c r="BL204" s="68" t="str">
        <f>IF('Ümumi baza'!JP204="","",'Ümumi baza'!JP204)</f>
        <v/>
      </c>
      <c r="BM204" s="68" t="str">
        <f>IF('Ümumi baza'!JQ204="","",'Ümumi baza'!JQ204)</f>
        <v/>
      </c>
      <c r="BN204" s="68" t="str">
        <f>IF('Ümumi baza'!JR204="","",'Ümumi baza'!JR204)</f>
        <v/>
      </c>
      <c r="BO204" s="68" t="str">
        <f>IF('Ümumi baza'!KE204="","",'Ümumi baza'!KE204)</f>
        <v/>
      </c>
      <c r="BP204" s="68" t="str">
        <f>IF('Ümumi baza'!KR204="","",'Ümumi baza'!KR204)</f>
        <v/>
      </c>
      <c r="BQ204" s="68" t="str">
        <f>IF('Ümumi baza'!KS204="","",'Ümumi baza'!KS204)</f>
        <v/>
      </c>
      <c r="BR204" s="68" t="str">
        <f>IF('Ümumi baza'!KT204="","",'Ümumi baza'!KT204)</f>
        <v/>
      </c>
      <c r="BS204" s="68" t="str">
        <f>IF('Ümumi baza'!KU204="","",'Ümumi baza'!KU204)</f>
        <v/>
      </c>
      <c r="BT204" s="68" t="str">
        <f>IF('Ümumi baza'!KV204="","",'Ümumi baza'!KV204)</f>
        <v/>
      </c>
      <c r="BU204" s="68" t="str">
        <f>IF('Ümumi baza'!KW204="","",'Ümumi baza'!KW204)</f>
        <v/>
      </c>
      <c r="BV204" s="68" t="str">
        <f>IF('Ümumi baza'!LJ204="","",'Ümumi baza'!LJ204)</f>
        <v/>
      </c>
      <c r="BW204" s="68" t="str">
        <f>IF('Ümumi baza'!LW204="","",'Ümumi baza'!LW204)</f>
        <v/>
      </c>
      <c r="BX204" s="68" t="str">
        <f>IF('Ümumi baza'!LX204="","",'Ümumi baza'!LX204)</f>
        <v/>
      </c>
      <c r="BY204" s="68" t="str">
        <f>IF('Ümumi baza'!LY204="","",'Ümumi baza'!LY204)</f>
        <v/>
      </c>
      <c r="BZ204" s="68" t="str">
        <f>IF('Ümumi baza'!LZ204="","",'Ümumi baza'!LZ204)</f>
        <v/>
      </c>
      <c r="CA204" s="68" t="str">
        <f>IF('Ümumi baza'!MA204="","",'Ümumi baza'!MA204)</f>
        <v/>
      </c>
      <c r="CB204" s="68" t="str">
        <f>IF('Ümumi baza'!MB204="","",'Ümumi baza'!MB204)</f>
        <v/>
      </c>
      <c r="CC204" s="68" t="str">
        <f>IF('Ümumi baza'!MO204="","",'Ümumi baza'!MO204)</f>
        <v/>
      </c>
      <c r="CD204" s="68" t="str">
        <f>IF('Ümumi baza'!NB204="","",'Ümumi baza'!NB204)</f>
        <v/>
      </c>
      <c r="CE204" s="68" t="str">
        <f>IF('Ümumi baza'!NC204="","",'Ümumi baza'!NC204)</f>
        <v/>
      </c>
      <c r="CF204" s="68" t="str">
        <f>IF('Ümumi baza'!ND204="","",'Ümumi baza'!ND204)</f>
        <v/>
      </c>
      <c r="CG204" s="68" t="str">
        <f>IF('Ümumi baza'!NE204="","",'Ümumi baza'!NE204)</f>
        <v/>
      </c>
      <c r="CH204" s="68" t="str">
        <f>IF('Ümumi baza'!NF204="","",'Ümumi baza'!NF204)</f>
        <v/>
      </c>
      <c r="CI204" s="68" t="str">
        <f>IF('Ümumi baza'!NG204="","",'Ümumi baza'!NG204)</f>
        <v/>
      </c>
      <c r="CJ204" s="69" t="e">
        <f t="shared" si="41"/>
        <v>#DIV/0!</v>
      </c>
      <c r="CK204" s="69" t="e">
        <f t="shared" si="42"/>
        <v>#DIV/0!</v>
      </c>
      <c r="CL204" s="69" t="e">
        <f t="shared" si="43"/>
        <v>#DIV/0!</v>
      </c>
      <c r="CM204" s="69" t="e">
        <f t="shared" si="44"/>
        <v>#DIV/0!</v>
      </c>
      <c r="CN204" s="69" t="e">
        <f t="shared" si="45"/>
        <v>#DIV/0!</v>
      </c>
      <c r="CO204" s="69" t="e">
        <f t="shared" si="46"/>
        <v>#DIV/0!</v>
      </c>
      <c r="CP204" s="69" t="e">
        <f t="shared" si="47"/>
        <v>#DIV/0!</v>
      </c>
    </row>
    <row r="205" spans="1:94" x14ac:dyDescent="0.3">
      <c r="A205" s="63"/>
      <c r="B205" s="68" t="s">
        <v>54</v>
      </c>
      <c r="C205" s="68" t="s">
        <v>86</v>
      </c>
      <c r="D205" s="68" t="str">
        <f>IF('Ümumi baza'!L205="","",'Ümumi baza'!L205)</f>
        <v/>
      </c>
      <c r="E205" s="68" t="str">
        <f>IF('Ümumi baza'!Y205="","",'Ümumi baza'!Y205)</f>
        <v/>
      </c>
      <c r="F205" s="68" t="str">
        <f>IF('Ümumi baza'!Z205="","",'Ümumi baza'!Z205)</f>
        <v/>
      </c>
      <c r="G205" s="68" t="str">
        <f>IF('Ümumi baza'!AA205="","",'Ümumi baza'!AA205)</f>
        <v/>
      </c>
      <c r="H205" s="68" t="str">
        <f>IF('Ümumi baza'!AB205="","",'Ümumi baza'!AB205)</f>
        <v/>
      </c>
      <c r="I205" s="68" t="str">
        <f>IF('Ümumi baza'!AC205="","",'Ümumi baza'!AC205)</f>
        <v/>
      </c>
      <c r="J205" s="68" t="str">
        <f>IF('Ümumi baza'!AD205="","",'Ümumi baza'!AD205)</f>
        <v/>
      </c>
      <c r="K205" s="68" t="str">
        <f>IF('Ümumi baza'!AQ205="","",'Ümumi baza'!AQ205)</f>
        <v/>
      </c>
      <c r="L205" s="68" t="str">
        <f>IF('Ümumi baza'!BD205="","",'Ümumi baza'!BD205)</f>
        <v/>
      </c>
      <c r="M205" s="68" t="str">
        <f>IF('Ümumi baza'!BE205="","",'Ümumi baza'!BE205)</f>
        <v/>
      </c>
      <c r="N205" s="68" t="str">
        <f>IF('Ümumi baza'!BF205="","",'Ümumi baza'!BF205)</f>
        <v/>
      </c>
      <c r="O205" s="68" t="str">
        <f>IF('Ümumi baza'!BG205="","",'Ümumi baza'!BG205)</f>
        <v/>
      </c>
      <c r="P205" s="68" t="str">
        <f>IF('Ümumi baza'!BH205="","",'Ümumi baza'!BH205)</f>
        <v/>
      </c>
      <c r="Q205" s="68" t="str">
        <f>IF('Ümumi baza'!BI205="","",'Ümumi baza'!BI205)</f>
        <v/>
      </c>
      <c r="R205" s="68" t="str">
        <f>IF('Ümumi baza'!BV205="","",'Ümumi baza'!BV205)</f>
        <v/>
      </c>
      <c r="S205" s="68" t="str">
        <f>IF('Ümumi baza'!CI205="","",'Ümumi baza'!CI205)</f>
        <v/>
      </c>
      <c r="T205" s="68" t="str">
        <f>IF('Ümumi baza'!CJ205="","",'Ümumi baza'!CJ205)</f>
        <v/>
      </c>
      <c r="U205" s="68" t="str">
        <f>IF('Ümumi baza'!CK205="","",'Ümumi baza'!CK205)</f>
        <v/>
      </c>
      <c r="V205" s="68" t="str">
        <f>IF('Ümumi baza'!CL205="","",'Ümumi baza'!CL205)</f>
        <v/>
      </c>
      <c r="W205" s="68" t="str">
        <f>IF('Ümumi baza'!CM205="","",'Ümumi baza'!CM205)</f>
        <v/>
      </c>
      <c r="X205" s="68" t="str">
        <f>IF('Ümumi baza'!CN205="","",'Ümumi baza'!CN205)</f>
        <v/>
      </c>
      <c r="Y205" s="68" t="str">
        <f>IF('Ümumi baza'!DA205="","",'Ümumi baza'!DA205)</f>
        <v/>
      </c>
      <c r="Z205" s="68" t="str">
        <f>IF('Ümumi baza'!DN205="","",'Ümumi baza'!DN205)</f>
        <v/>
      </c>
      <c r="AA205" s="68" t="str">
        <f>IF('Ümumi baza'!DO205="","",'Ümumi baza'!DO205)</f>
        <v/>
      </c>
      <c r="AB205" s="68" t="str">
        <f>IF('Ümumi baza'!DP205="","",'Ümumi baza'!DP205)</f>
        <v/>
      </c>
      <c r="AC205" s="68" t="str">
        <f>IF('Ümumi baza'!DQ205="","",'Ümumi baza'!DQ205)</f>
        <v/>
      </c>
      <c r="AD205" s="68" t="str">
        <f>IF('Ümumi baza'!DR205="","",'Ümumi baza'!DR205)</f>
        <v/>
      </c>
      <c r="AE205" s="68" t="str">
        <f>IF('Ümumi baza'!DS205="","",'Ümumi baza'!DS205)</f>
        <v/>
      </c>
      <c r="AF205" s="68" t="str">
        <f>IF('Ümumi baza'!EF205="","",'Ümumi baza'!EF205)</f>
        <v/>
      </c>
      <c r="AG205" s="68" t="str">
        <f>IF('Ümumi baza'!ES205="","",'Ümumi baza'!ES205)</f>
        <v/>
      </c>
      <c r="AH205" s="68" t="str">
        <f>IF('Ümumi baza'!ET205="","",'Ümumi baza'!ET205)</f>
        <v/>
      </c>
      <c r="AI205" s="68" t="str">
        <f>IF('Ümumi baza'!EU205="","",'Ümumi baza'!EU205)</f>
        <v/>
      </c>
      <c r="AJ205" s="68" t="str">
        <f>IF('Ümumi baza'!EV205="","",'Ümumi baza'!EV205)</f>
        <v/>
      </c>
      <c r="AK205" s="68" t="str">
        <f>IF('Ümumi baza'!EW205="","",'Ümumi baza'!EW205)</f>
        <v/>
      </c>
      <c r="AL205" s="68" t="str">
        <f>IF('Ümumi baza'!EX205="","",'Ümumi baza'!EX205)</f>
        <v/>
      </c>
      <c r="AM205" s="68" t="str">
        <f>IF('Ümumi baza'!FK205="","",'Ümumi baza'!FK205)</f>
        <v/>
      </c>
      <c r="AN205" s="68" t="str">
        <f>IF('Ümumi baza'!FX205="","",'Ümumi baza'!FX205)</f>
        <v/>
      </c>
      <c r="AO205" s="68" t="str">
        <f>IF('Ümumi baza'!FY205="","",'Ümumi baza'!FY205)</f>
        <v/>
      </c>
      <c r="AP205" s="68" t="str">
        <f>IF('Ümumi baza'!FZ205="","",'Ümumi baza'!FZ205)</f>
        <v/>
      </c>
      <c r="AQ205" s="68" t="str">
        <f>IF('Ümumi baza'!GA205="","",'Ümumi baza'!GA205)</f>
        <v/>
      </c>
      <c r="AR205" s="68" t="str">
        <f>IF('Ümumi baza'!GB205="","",'Ümumi baza'!GB205)</f>
        <v/>
      </c>
      <c r="AS205" s="68" t="str">
        <f>IF('Ümumi baza'!GC205="","",'Ümumi baza'!GC205)</f>
        <v/>
      </c>
      <c r="AT205" s="68" t="str">
        <f>IF('Ümumi baza'!GP205="","",'Ümumi baza'!GP205)</f>
        <v/>
      </c>
      <c r="AU205" s="68" t="str">
        <f>IF('Ümumi baza'!HC205="","",'Ümumi baza'!HC205)</f>
        <v/>
      </c>
      <c r="AV205" s="68" t="str">
        <f>IF('Ümumi baza'!HD205="","",'Ümumi baza'!HD205)</f>
        <v/>
      </c>
      <c r="AW205" s="68" t="str">
        <f>IF('Ümumi baza'!HE205="","",'Ümumi baza'!HE205)</f>
        <v/>
      </c>
      <c r="AX205" s="68" t="str">
        <f>IF('Ümumi baza'!HF205="","",'Ümumi baza'!HF205)</f>
        <v/>
      </c>
      <c r="AY205" s="68" t="str">
        <f>IF('Ümumi baza'!HG205="","",'Ümumi baza'!HG205)</f>
        <v/>
      </c>
      <c r="AZ205" s="68" t="str">
        <f>IF('Ümumi baza'!HH205="","",'Ümumi baza'!HH205)</f>
        <v/>
      </c>
      <c r="BA205" s="68" t="str">
        <f>IF('Ümumi baza'!HU205="","",'Ümumi baza'!HU205)</f>
        <v/>
      </c>
      <c r="BB205" s="68" t="str">
        <f>IF('Ümumi baza'!IH205="","",'Ümumi baza'!IH205)</f>
        <v/>
      </c>
      <c r="BC205" s="68" t="str">
        <f>IF('Ümumi baza'!II205="","",'Ümumi baza'!II205)</f>
        <v/>
      </c>
      <c r="BD205" s="68" t="str">
        <f>IF('Ümumi baza'!IJ205="","",'Ümumi baza'!IJ205)</f>
        <v/>
      </c>
      <c r="BE205" s="68" t="str">
        <f>IF('Ümumi baza'!IK205="","",'Ümumi baza'!IK205)</f>
        <v/>
      </c>
      <c r="BF205" s="68" t="str">
        <f>IF('Ümumi baza'!IL205="","",'Ümumi baza'!IL205)</f>
        <v/>
      </c>
      <c r="BG205" s="68" t="str">
        <f>IF('Ümumi baza'!IM205="","",'Ümumi baza'!IM205)</f>
        <v/>
      </c>
      <c r="BH205" s="68" t="str">
        <f>IF('Ümumi baza'!IZ205="","",'Ümumi baza'!IZ205)</f>
        <v/>
      </c>
      <c r="BI205" s="68" t="str">
        <f>IF('Ümumi baza'!JM205="","",'Ümumi baza'!JM205)</f>
        <v/>
      </c>
      <c r="BJ205" s="68" t="str">
        <f>IF('Ümumi baza'!JN205="","",'Ümumi baza'!JN205)</f>
        <v/>
      </c>
      <c r="BK205" s="68" t="str">
        <f>IF('Ümumi baza'!JO205="","",'Ümumi baza'!JO205)</f>
        <v/>
      </c>
      <c r="BL205" s="68" t="str">
        <f>IF('Ümumi baza'!JP205="","",'Ümumi baza'!JP205)</f>
        <v/>
      </c>
      <c r="BM205" s="68" t="str">
        <f>IF('Ümumi baza'!JQ205="","",'Ümumi baza'!JQ205)</f>
        <v/>
      </c>
      <c r="BN205" s="68" t="str">
        <f>IF('Ümumi baza'!JR205="","",'Ümumi baza'!JR205)</f>
        <v/>
      </c>
      <c r="BO205" s="68" t="str">
        <f>IF('Ümumi baza'!KE205="","",'Ümumi baza'!KE205)</f>
        <v/>
      </c>
      <c r="BP205" s="68" t="str">
        <f>IF('Ümumi baza'!KR205="","",'Ümumi baza'!KR205)</f>
        <v/>
      </c>
      <c r="BQ205" s="68" t="str">
        <f>IF('Ümumi baza'!KS205="","",'Ümumi baza'!KS205)</f>
        <v/>
      </c>
      <c r="BR205" s="68" t="str">
        <f>IF('Ümumi baza'!KT205="","",'Ümumi baza'!KT205)</f>
        <v/>
      </c>
      <c r="BS205" s="68" t="str">
        <f>IF('Ümumi baza'!KU205="","",'Ümumi baza'!KU205)</f>
        <v/>
      </c>
      <c r="BT205" s="68" t="str">
        <f>IF('Ümumi baza'!KV205="","",'Ümumi baza'!KV205)</f>
        <v/>
      </c>
      <c r="BU205" s="68" t="str">
        <f>IF('Ümumi baza'!KW205="","",'Ümumi baza'!KW205)</f>
        <v/>
      </c>
      <c r="BV205" s="68" t="str">
        <f>IF('Ümumi baza'!LJ205="","",'Ümumi baza'!LJ205)</f>
        <v/>
      </c>
      <c r="BW205" s="68" t="str">
        <f>IF('Ümumi baza'!LW205="","",'Ümumi baza'!LW205)</f>
        <v/>
      </c>
      <c r="BX205" s="68" t="str">
        <f>IF('Ümumi baza'!LX205="","",'Ümumi baza'!LX205)</f>
        <v/>
      </c>
      <c r="BY205" s="68" t="str">
        <f>IF('Ümumi baza'!LY205="","",'Ümumi baza'!LY205)</f>
        <v/>
      </c>
      <c r="BZ205" s="68" t="str">
        <f>IF('Ümumi baza'!LZ205="","",'Ümumi baza'!LZ205)</f>
        <v/>
      </c>
      <c r="CA205" s="68" t="str">
        <f>IF('Ümumi baza'!MA205="","",'Ümumi baza'!MA205)</f>
        <v/>
      </c>
      <c r="CB205" s="68" t="str">
        <f>IF('Ümumi baza'!MB205="","",'Ümumi baza'!MB205)</f>
        <v/>
      </c>
      <c r="CC205" s="68" t="str">
        <f>IF('Ümumi baza'!MO205="","",'Ümumi baza'!MO205)</f>
        <v/>
      </c>
      <c r="CD205" s="68" t="str">
        <f>IF('Ümumi baza'!NB205="","",'Ümumi baza'!NB205)</f>
        <v/>
      </c>
      <c r="CE205" s="68" t="str">
        <f>IF('Ümumi baza'!NC205="","",'Ümumi baza'!NC205)</f>
        <v/>
      </c>
      <c r="CF205" s="68" t="str">
        <f>IF('Ümumi baza'!ND205="","",'Ümumi baza'!ND205)</f>
        <v/>
      </c>
      <c r="CG205" s="68" t="str">
        <f>IF('Ümumi baza'!NE205="","",'Ümumi baza'!NE205)</f>
        <v/>
      </c>
      <c r="CH205" s="68" t="str">
        <f>IF('Ümumi baza'!NF205="","",'Ümumi baza'!NF205)</f>
        <v/>
      </c>
      <c r="CI205" s="68" t="str">
        <f>IF('Ümumi baza'!NG205="","",'Ümumi baza'!NG205)</f>
        <v/>
      </c>
      <c r="CJ205" s="69" t="e">
        <f t="shared" si="41"/>
        <v>#DIV/0!</v>
      </c>
      <c r="CK205" s="69" t="e">
        <f t="shared" si="42"/>
        <v>#DIV/0!</v>
      </c>
      <c r="CL205" s="69" t="e">
        <f t="shared" si="43"/>
        <v>#DIV/0!</v>
      </c>
      <c r="CM205" s="69" t="e">
        <f t="shared" si="44"/>
        <v>#DIV/0!</v>
      </c>
      <c r="CN205" s="69" t="e">
        <f t="shared" si="45"/>
        <v>#DIV/0!</v>
      </c>
      <c r="CO205" s="69" t="e">
        <f t="shared" si="46"/>
        <v>#DIV/0!</v>
      </c>
      <c r="CP205" s="69" t="e">
        <f t="shared" si="47"/>
        <v>#DIV/0!</v>
      </c>
    </row>
    <row r="206" spans="1:94" x14ac:dyDescent="0.3">
      <c r="A206" s="63"/>
      <c r="B206" s="68" t="s">
        <v>54</v>
      </c>
      <c r="C206" s="68" t="s">
        <v>87</v>
      </c>
      <c r="D206" s="68" t="str">
        <f>IF('Ümumi baza'!L206="","",'Ümumi baza'!L206)</f>
        <v/>
      </c>
      <c r="E206" s="68" t="str">
        <f>IF('Ümumi baza'!Y206="","",'Ümumi baza'!Y206)</f>
        <v/>
      </c>
      <c r="F206" s="68" t="str">
        <f>IF('Ümumi baza'!Z206="","",'Ümumi baza'!Z206)</f>
        <v/>
      </c>
      <c r="G206" s="68" t="str">
        <f>IF('Ümumi baza'!AA206="","",'Ümumi baza'!AA206)</f>
        <v/>
      </c>
      <c r="H206" s="68" t="str">
        <f>IF('Ümumi baza'!AB206="","",'Ümumi baza'!AB206)</f>
        <v/>
      </c>
      <c r="I206" s="68" t="str">
        <f>IF('Ümumi baza'!AC206="","",'Ümumi baza'!AC206)</f>
        <v/>
      </c>
      <c r="J206" s="68" t="str">
        <f>IF('Ümumi baza'!AD206="","",'Ümumi baza'!AD206)</f>
        <v/>
      </c>
      <c r="K206" s="68" t="str">
        <f>IF('Ümumi baza'!AQ206="","",'Ümumi baza'!AQ206)</f>
        <v/>
      </c>
      <c r="L206" s="68" t="str">
        <f>IF('Ümumi baza'!BD206="","",'Ümumi baza'!BD206)</f>
        <v/>
      </c>
      <c r="M206" s="68" t="str">
        <f>IF('Ümumi baza'!BE206="","",'Ümumi baza'!BE206)</f>
        <v/>
      </c>
      <c r="N206" s="68" t="str">
        <f>IF('Ümumi baza'!BF206="","",'Ümumi baza'!BF206)</f>
        <v/>
      </c>
      <c r="O206" s="68" t="str">
        <f>IF('Ümumi baza'!BG206="","",'Ümumi baza'!BG206)</f>
        <v/>
      </c>
      <c r="P206" s="68" t="str">
        <f>IF('Ümumi baza'!BH206="","",'Ümumi baza'!BH206)</f>
        <v/>
      </c>
      <c r="Q206" s="68" t="str">
        <f>IF('Ümumi baza'!BI206="","",'Ümumi baza'!BI206)</f>
        <v/>
      </c>
      <c r="R206" s="68" t="str">
        <f>IF('Ümumi baza'!BV206="","",'Ümumi baza'!BV206)</f>
        <v/>
      </c>
      <c r="S206" s="68" t="str">
        <f>IF('Ümumi baza'!CI206="","",'Ümumi baza'!CI206)</f>
        <v/>
      </c>
      <c r="T206" s="68" t="str">
        <f>IF('Ümumi baza'!CJ206="","",'Ümumi baza'!CJ206)</f>
        <v/>
      </c>
      <c r="U206" s="68" t="str">
        <f>IF('Ümumi baza'!CK206="","",'Ümumi baza'!CK206)</f>
        <v/>
      </c>
      <c r="V206" s="68" t="str">
        <f>IF('Ümumi baza'!CL206="","",'Ümumi baza'!CL206)</f>
        <v/>
      </c>
      <c r="W206" s="68" t="str">
        <f>IF('Ümumi baza'!CM206="","",'Ümumi baza'!CM206)</f>
        <v/>
      </c>
      <c r="X206" s="68" t="str">
        <f>IF('Ümumi baza'!CN206="","",'Ümumi baza'!CN206)</f>
        <v/>
      </c>
      <c r="Y206" s="68" t="str">
        <f>IF('Ümumi baza'!DA206="","",'Ümumi baza'!DA206)</f>
        <v/>
      </c>
      <c r="Z206" s="68" t="str">
        <f>IF('Ümumi baza'!DN206="","",'Ümumi baza'!DN206)</f>
        <v/>
      </c>
      <c r="AA206" s="68" t="str">
        <f>IF('Ümumi baza'!DO206="","",'Ümumi baza'!DO206)</f>
        <v/>
      </c>
      <c r="AB206" s="68" t="str">
        <f>IF('Ümumi baza'!DP206="","",'Ümumi baza'!DP206)</f>
        <v/>
      </c>
      <c r="AC206" s="68" t="str">
        <f>IF('Ümumi baza'!DQ206="","",'Ümumi baza'!DQ206)</f>
        <v/>
      </c>
      <c r="AD206" s="68" t="str">
        <f>IF('Ümumi baza'!DR206="","",'Ümumi baza'!DR206)</f>
        <v/>
      </c>
      <c r="AE206" s="68" t="str">
        <f>IF('Ümumi baza'!DS206="","",'Ümumi baza'!DS206)</f>
        <v/>
      </c>
      <c r="AF206" s="68" t="str">
        <f>IF('Ümumi baza'!EF206="","",'Ümumi baza'!EF206)</f>
        <v/>
      </c>
      <c r="AG206" s="68" t="str">
        <f>IF('Ümumi baza'!ES206="","",'Ümumi baza'!ES206)</f>
        <v/>
      </c>
      <c r="AH206" s="68" t="str">
        <f>IF('Ümumi baza'!ET206="","",'Ümumi baza'!ET206)</f>
        <v/>
      </c>
      <c r="AI206" s="68" t="str">
        <f>IF('Ümumi baza'!EU206="","",'Ümumi baza'!EU206)</f>
        <v/>
      </c>
      <c r="AJ206" s="68" t="str">
        <f>IF('Ümumi baza'!EV206="","",'Ümumi baza'!EV206)</f>
        <v/>
      </c>
      <c r="AK206" s="68" t="str">
        <f>IF('Ümumi baza'!EW206="","",'Ümumi baza'!EW206)</f>
        <v/>
      </c>
      <c r="AL206" s="68" t="str">
        <f>IF('Ümumi baza'!EX206="","",'Ümumi baza'!EX206)</f>
        <v/>
      </c>
      <c r="AM206" s="68" t="str">
        <f>IF('Ümumi baza'!FK206="","",'Ümumi baza'!FK206)</f>
        <v/>
      </c>
      <c r="AN206" s="68" t="str">
        <f>IF('Ümumi baza'!FX206="","",'Ümumi baza'!FX206)</f>
        <v/>
      </c>
      <c r="AO206" s="68" t="str">
        <f>IF('Ümumi baza'!FY206="","",'Ümumi baza'!FY206)</f>
        <v/>
      </c>
      <c r="AP206" s="68" t="str">
        <f>IF('Ümumi baza'!FZ206="","",'Ümumi baza'!FZ206)</f>
        <v/>
      </c>
      <c r="AQ206" s="68" t="str">
        <f>IF('Ümumi baza'!GA206="","",'Ümumi baza'!GA206)</f>
        <v/>
      </c>
      <c r="AR206" s="68" t="str">
        <f>IF('Ümumi baza'!GB206="","",'Ümumi baza'!GB206)</f>
        <v/>
      </c>
      <c r="AS206" s="68" t="str">
        <f>IF('Ümumi baza'!GC206="","",'Ümumi baza'!GC206)</f>
        <v/>
      </c>
      <c r="AT206" s="68" t="str">
        <f>IF('Ümumi baza'!GP206="","",'Ümumi baza'!GP206)</f>
        <v/>
      </c>
      <c r="AU206" s="68" t="str">
        <f>IF('Ümumi baza'!HC206="","",'Ümumi baza'!HC206)</f>
        <v/>
      </c>
      <c r="AV206" s="68" t="str">
        <f>IF('Ümumi baza'!HD206="","",'Ümumi baza'!HD206)</f>
        <v/>
      </c>
      <c r="AW206" s="68" t="str">
        <f>IF('Ümumi baza'!HE206="","",'Ümumi baza'!HE206)</f>
        <v/>
      </c>
      <c r="AX206" s="68" t="str">
        <f>IF('Ümumi baza'!HF206="","",'Ümumi baza'!HF206)</f>
        <v/>
      </c>
      <c r="AY206" s="68" t="str">
        <f>IF('Ümumi baza'!HG206="","",'Ümumi baza'!HG206)</f>
        <v/>
      </c>
      <c r="AZ206" s="68" t="str">
        <f>IF('Ümumi baza'!HH206="","",'Ümumi baza'!HH206)</f>
        <v/>
      </c>
      <c r="BA206" s="68" t="str">
        <f>IF('Ümumi baza'!HU206="","",'Ümumi baza'!HU206)</f>
        <v/>
      </c>
      <c r="BB206" s="68" t="str">
        <f>IF('Ümumi baza'!IH206="","",'Ümumi baza'!IH206)</f>
        <v/>
      </c>
      <c r="BC206" s="68" t="str">
        <f>IF('Ümumi baza'!II206="","",'Ümumi baza'!II206)</f>
        <v/>
      </c>
      <c r="BD206" s="68" t="str">
        <f>IF('Ümumi baza'!IJ206="","",'Ümumi baza'!IJ206)</f>
        <v/>
      </c>
      <c r="BE206" s="68" t="str">
        <f>IF('Ümumi baza'!IK206="","",'Ümumi baza'!IK206)</f>
        <v/>
      </c>
      <c r="BF206" s="68" t="str">
        <f>IF('Ümumi baza'!IL206="","",'Ümumi baza'!IL206)</f>
        <v/>
      </c>
      <c r="BG206" s="68" t="str">
        <f>IF('Ümumi baza'!IM206="","",'Ümumi baza'!IM206)</f>
        <v/>
      </c>
      <c r="BH206" s="68" t="str">
        <f>IF('Ümumi baza'!IZ206="","",'Ümumi baza'!IZ206)</f>
        <v/>
      </c>
      <c r="BI206" s="68" t="str">
        <f>IF('Ümumi baza'!JM206="","",'Ümumi baza'!JM206)</f>
        <v/>
      </c>
      <c r="BJ206" s="68" t="str">
        <f>IF('Ümumi baza'!JN206="","",'Ümumi baza'!JN206)</f>
        <v/>
      </c>
      <c r="BK206" s="68" t="str">
        <f>IF('Ümumi baza'!JO206="","",'Ümumi baza'!JO206)</f>
        <v/>
      </c>
      <c r="BL206" s="68" t="str">
        <f>IF('Ümumi baza'!JP206="","",'Ümumi baza'!JP206)</f>
        <v/>
      </c>
      <c r="BM206" s="68" t="str">
        <f>IF('Ümumi baza'!JQ206="","",'Ümumi baza'!JQ206)</f>
        <v/>
      </c>
      <c r="BN206" s="68" t="str">
        <f>IF('Ümumi baza'!JR206="","",'Ümumi baza'!JR206)</f>
        <v/>
      </c>
      <c r="BO206" s="68" t="str">
        <f>IF('Ümumi baza'!KE206="","",'Ümumi baza'!KE206)</f>
        <v/>
      </c>
      <c r="BP206" s="68" t="str">
        <f>IF('Ümumi baza'!KR206="","",'Ümumi baza'!KR206)</f>
        <v/>
      </c>
      <c r="BQ206" s="68" t="str">
        <f>IF('Ümumi baza'!KS206="","",'Ümumi baza'!KS206)</f>
        <v/>
      </c>
      <c r="BR206" s="68" t="str">
        <f>IF('Ümumi baza'!KT206="","",'Ümumi baza'!KT206)</f>
        <v/>
      </c>
      <c r="BS206" s="68" t="str">
        <f>IF('Ümumi baza'!KU206="","",'Ümumi baza'!KU206)</f>
        <v/>
      </c>
      <c r="BT206" s="68" t="str">
        <f>IF('Ümumi baza'!KV206="","",'Ümumi baza'!KV206)</f>
        <v/>
      </c>
      <c r="BU206" s="68" t="str">
        <f>IF('Ümumi baza'!KW206="","",'Ümumi baza'!KW206)</f>
        <v/>
      </c>
      <c r="BV206" s="68" t="str">
        <f>IF('Ümumi baza'!LJ206="","",'Ümumi baza'!LJ206)</f>
        <v/>
      </c>
      <c r="BW206" s="68" t="str">
        <f>IF('Ümumi baza'!LW206="","",'Ümumi baza'!LW206)</f>
        <v/>
      </c>
      <c r="BX206" s="68" t="str">
        <f>IF('Ümumi baza'!LX206="","",'Ümumi baza'!LX206)</f>
        <v/>
      </c>
      <c r="BY206" s="68" t="str">
        <f>IF('Ümumi baza'!LY206="","",'Ümumi baza'!LY206)</f>
        <v/>
      </c>
      <c r="BZ206" s="68" t="str">
        <f>IF('Ümumi baza'!LZ206="","",'Ümumi baza'!LZ206)</f>
        <v/>
      </c>
      <c r="CA206" s="68" t="str">
        <f>IF('Ümumi baza'!MA206="","",'Ümumi baza'!MA206)</f>
        <v/>
      </c>
      <c r="CB206" s="68" t="str">
        <f>IF('Ümumi baza'!MB206="","",'Ümumi baza'!MB206)</f>
        <v/>
      </c>
      <c r="CC206" s="68" t="str">
        <f>IF('Ümumi baza'!MO206="","",'Ümumi baza'!MO206)</f>
        <v/>
      </c>
      <c r="CD206" s="68" t="str">
        <f>IF('Ümumi baza'!NB206="","",'Ümumi baza'!NB206)</f>
        <v/>
      </c>
      <c r="CE206" s="68" t="str">
        <f>IF('Ümumi baza'!NC206="","",'Ümumi baza'!NC206)</f>
        <v/>
      </c>
      <c r="CF206" s="68" t="str">
        <f>IF('Ümumi baza'!ND206="","",'Ümumi baza'!ND206)</f>
        <v/>
      </c>
      <c r="CG206" s="68" t="str">
        <f>IF('Ümumi baza'!NE206="","",'Ümumi baza'!NE206)</f>
        <v/>
      </c>
      <c r="CH206" s="68" t="str">
        <f>IF('Ümumi baza'!NF206="","",'Ümumi baza'!NF206)</f>
        <v/>
      </c>
      <c r="CI206" s="68" t="str">
        <f>IF('Ümumi baza'!NG206="","",'Ümumi baza'!NG206)</f>
        <v/>
      </c>
      <c r="CJ206" s="69" t="e">
        <f t="shared" si="41"/>
        <v>#DIV/0!</v>
      </c>
      <c r="CK206" s="69" t="e">
        <f t="shared" si="42"/>
        <v>#DIV/0!</v>
      </c>
      <c r="CL206" s="69" t="e">
        <f t="shared" si="43"/>
        <v>#DIV/0!</v>
      </c>
      <c r="CM206" s="69" t="e">
        <f t="shared" si="44"/>
        <v>#DIV/0!</v>
      </c>
      <c r="CN206" s="69" t="e">
        <f t="shared" si="45"/>
        <v>#DIV/0!</v>
      </c>
      <c r="CO206" s="69" t="e">
        <f t="shared" si="46"/>
        <v>#DIV/0!</v>
      </c>
      <c r="CP206" s="69" t="e">
        <f t="shared" si="47"/>
        <v>#DIV/0!</v>
      </c>
    </row>
    <row r="207" spans="1:94" x14ac:dyDescent="0.3">
      <c r="A207" s="63"/>
      <c r="B207" s="68" t="s">
        <v>54</v>
      </c>
      <c r="C207" s="68" t="s">
        <v>88</v>
      </c>
      <c r="D207" s="68" t="str">
        <f>IF('Ümumi baza'!L207="","",'Ümumi baza'!L207)</f>
        <v/>
      </c>
      <c r="E207" s="68" t="str">
        <f>IF('Ümumi baza'!Y207="","",'Ümumi baza'!Y207)</f>
        <v/>
      </c>
      <c r="F207" s="68" t="str">
        <f>IF('Ümumi baza'!Z207="","",'Ümumi baza'!Z207)</f>
        <v/>
      </c>
      <c r="G207" s="68" t="str">
        <f>IF('Ümumi baza'!AA207="","",'Ümumi baza'!AA207)</f>
        <v/>
      </c>
      <c r="H207" s="68" t="str">
        <f>IF('Ümumi baza'!AB207="","",'Ümumi baza'!AB207)</f>
        <v/>
      </c>
      <c r="I207" s="68" t="str">
        <f>IF('Ümumi baza'!AC207="","",'Ümumi baza'!AC207)</f>
        <v/>
      </c>
      <c r="J207" s="68" t="str">
        <f>IF('Ümumi baza'!AD207="","",'Ümumi baza'!AD207)</f>
        <v/>
      </c>
      <c r="K207" s="68" t="str">
        <f>IF('Ümumi baza'!AQ207="","",'Ümumi baza'!AQ207)</f>
        <v/>
      </c>
      <c r="L207" s="68" t="str">
        <f>IF('Ümumi baza'!BD207="","",'Ümumi baza'!BD207)</f>
        <v/>
      </c>
      <c r="M207" s="68" t="str">
        <f>IF('Ümumi baza'!BE207="","",'Ümumi baza'!BE207)</f>
        <v/>
      </c>
      <c r="N207" s="68" t="str">
        <f>IF('Ümumi baza'!BF207="","",'Ümumi baza'!BF207)</f>
        <v/>
      </c>
      <c r="O207" s="68" t="str">
        <f>IF('Ümumi baza'!BG207="","",'Ümumi baza'!BG207)</f>
        <v/>
      </c>
      <c r="P207" s="68" t="str">
        <f>IF('Ümumi baza'!BH207="","",'Ümumi baza'!BH207)</f>
        <v/>
      </c>
      <c r="Q207" s="68" t="str">
        <f>IF('Ümumi baza'!BI207="","",'Ümumi baza'!BI207)</f>
        <v/>
      </c>
      <c r="R207" s="68" t="str">
        <f>IF('Ümumi baza'!BV207="","",'Ümumi baza'!BV207)</f>
        <v/>
      </c>
      <c r="S207" s="68" t="str">
        <f>IF('Ümumi baza'!CI207="","",'Ümumi baza'!CI207)</f>
        <v/>
      </c>
      <c r="T207" s="68" t="str">
        <f>IF('Ümumi baza'!CJ207="","",'Ümumi baza'!CJ207)</f>
        <v/>
      </c>
      <c r="U207" s="68" t="str">
        <f>IF('Ümumi baza'!CK207="","",'Ümumi baza'!CK207)</f>
        <v/>
      </c>
      <c r="V207" s="68" t="str">
        <f>IF('Ümumi baza'!CL207="","",'Ümumi baza'!CL207)</f>
        <v/>
      </c>
      <c r="W207" s="68" t="str">
        <f>IF('Ümumi baza'!CM207="","",'Ümumi baza'!CM207)</f>
        <v/>
      </c>
      <c r="X207" s="68" t="str">
        <f>IF('Ümumi baza'!CN207="","",'Ümumi baza'!CN207)</f>
        <v/>
      </c>
      <c r="Y207" s="68" t="str">
        <f>IF('Ümumi baza'!DA207="","",'Ümumi baza'!DA207)</f>
        <v/>
      </c>
      <c r="Z207" s="68" t="str">
        <f>IF('Ümumi baza'!DN207="","",'Ümumi baza'!DN207)</f>
        <v/>
      </c>
      <c r="AA207" s="68" t="str">
        <f>IF('Ümumi baza'!DO207="","",'Ümumi baza'!DO207)</f>
        <v/>
      </c>
      <c r="AB207" s="68" t="str">
        <f>IF('Ümumi baza'!DP207="","",'Ümumi baza'!DP207)</f>
        <v/>
      </c>
      <c r="AC207" s="68" t="str">
        <f>IF('Ümumi baza'!DQ207="","",'Ümumi baza'!DQ207)</f>
        <v/>
      </c>
      <c r="AD207" s="68" t="str">
        <f>IF('Ümumi baza'!DR207="","",'Ümumi baza'!DR207)</f>
        <v/>
      </c>
      <c r="AE207" s="68" t="str">
        <f>IF('Ümumi baza'!DS207="","",'Ümumi baza'!DS207)</f>
        <v/>
      </c>
      <c r="AF207" s="68" t="str">
        <f>IF('Ümumi baza'!EF207="","",'Ümumi baza'!EF207)</f>
        <v/>
      </c>
      <c r="AG207" s="68" t="str">
        <f>IF('Ümumi baza'!ES207="","",'Ümumi baza'!ES207)</f>
        <v/>
      </c>
      <c r="AH207" s="68" t="str">
        <f>IF('Ümumi baza'!ET207="","",'Ümumi baza'!ET207)</f>
        <v/>
      </c>
      <c r="AI207" s="68" t="str">
        <f>IF('Ümumi baza'!EU207="","",'Ümumi baza'!EU207)</f>
        <v/>
      </c>
      <c r="AJ207" s="68" t="str">
        <f>IF('Ümumi baza'!EV207="","",'Ümumi baza'!EV207)</f>
        <v/>
      </c>
      <c r="AK207" s="68" t="str">
        <f>IF('Ümumi baza'!EW207="","",'Ümumi baza'!EW207)</f>
        <v/>
      </c>
      <c r="AL207" s="68" t="str">
        <f>IF('Ümumi baza'!EX207="","",'Ümumi baza'!EX207)</f>
        <v/>
      </c>
      <c r="AM207" s="68" t="str">
        <f>IF('Ümumi baza'!FK207="","",'Ümumi baza'!FK207)</f>
        <v/>
      </c>
      <c r="AN207" s="68" t="str">
        <f>IF('Ümumi baza'!FX207="","",'Ümumi baza'!FX207)</f>
        <v/>
      </c>
      <c r="AO207" s="68" t="str">
        <f>IF('Ümumi baza'!FY207="","",'Ümumi baza'!FY207)</f>
        <v/>
      </c>
      <c r="AP207" s="68" t="str">
        <f>IF('Ümumi baza'!FZ207="","",'Ümumi baza'!FZ207)</f>
        <v/>
      </c>
      <c r="AQ207" s="68" t="str">
        <f>IF('Ümumi baza'!GA207="","",'Ümumi baza'!GA207)</f>
        <v/>
      </c>
      <c r="AR207" s="68" t="str">
        <f>IF('Ümumi baza'!GB207="","",'Ümumi baza'!GB207)</f>
        <v/>
      </c>
      <c r="AS207" s="68" t="str">
        <f>IF('Ümumi baza'!GC207="","",'Ümumi baza'!GC207)</f>
        <v/>
      </c>
      <c r="AT207" s="68" t="str">
        <f>IF('Ümumi baza'!GP207="","",'Ümumi baza'!GP207)</f>
        <v/>
      </c>
      <c r="AU207" s="68" t="str">
        <f>IF('Ümumi baza'!HC207="","",'Ümumi baza'!HC207)</f>
        <v/>
      </c>
      <c r="AV207" s="68" t="str">
        <f>IF('Ümumi baza'!HD207="","",'Ümumi baza'!HD207)</f>
        <v/>
      </c>
      <c r="AW207" s="68" t="str">
        <f>IF('Ümumi baza'!HE207="","",'Ümumi baza'!HE207)</f>
        <v/>
      </c>
      <c r="AX207" s="68" t="str">
        <f>IF('Ümumi baza'!HF207="","",'Ümumi baza'!HF207)</f>
        <v/>
      </c>
      <c r="AY207" s="68" t="str">
        <f>IF('Ümumi baza'!HG207="","",'Ümumi baza'!HG207)</f>
        <v/>
      </c>
      <c r="AZ207" s="68" t="str">
        <f>IF('Ümumi baza'!HH207="","",'Ümumi baza'!HH207)</f>
        <v/>
      </c>
      <c r="BA207" s="68" t="str">
        <f>IF('Ümumi baza'!HU207="","",'Ümumi baza'!HU207)</f>
        <v/>
      </c>
      <c r="BB207" s="68" t="str">
        <f>IF('Ümumi baza'!IH207="","",'Ümumi baza'!IH207)</f>
        <v/>
      </c>
      <c r="BC207" s="68" t="str">
        <f>IF('Ümumi baza'!II207="","",'Ümumi baza'!II207)</f>
        <v/>
      </c>
      <c r="BD207" s="68" t="str">
        <f>IF('Ümumi baza'!IJ207="","",'Ümumi baza'!IJ207)</f>
        <v/>
      </c>
      <c r="BE207" s="68" t="str">
        <f>IF('Ümumi baza'!IK207="","",'Ümumi baza'!IK207)</f>
        <v/>
      </c>
      <c r="BF207" s="68" t="str">
        <f>IF('Ümumi baza'!IL207="","",'Ümumi baza'!IL207)</f>
        <v/>
      </c>
      <c r="BG207" s="68" t="str">
        <f>IF('Ümumi baza'!IM207="","",'Ümumi baza'!IM207)</f>
        <v/>
      </c>
      <c r="BH207" s="68" t="str">
        <f>IF('Ümumi baza'!IZ207="","",'Ümumi baza'!IZ207)</f>
        <v/>
      </c>
      <c r="BI207" s="68" t="str">
        <f>IF('Ümumi baza'!JM207="","",'Ümumi baza'!JM207)</f>
        <v/>
      </c>
      <c r="BJ207" s="68" t="str">
        <f>IF('Ümumi baza'!JN207="","",'Ümumi baza'!JN207)</f>
        <v/>
      </c>
      <c r="BK207" s="68" t="str">
        <f>IF('Ümumi baza'!JO207="","",'Ümumi baza'!JO207)</f>
        <v/>
      </c>
      <c r="BL207" s="68" t="str">
        <f>IF('Ümumi baza'!JP207="","",'Ümumi baza'!JP207)</f>
        <v/>
      </c>
      <c r="BM207" s="68" t="str">
        <f>IF('Ümumi baza'!JQ207="","",'Ümumi baza'!JQ207)</f>
        <v/>
      </c>
      <c r="BN207" s="68" t="str">
        <f>IF('Ümumi baza'!JR207="","",'Ümumi baza'!JR207)</f>
        <v/>
      </c>
      <c r="BO207" s="68" t="str">
        <f>IF('Ümumi baza'!KE207="","",'Ümumi baza'!KE207)</f>
        <v/>
      </c>
      <c r="BP207" s="68" t="str">
        <f>IF('Ümumi baza'!KR207="","",'Ümumi baza'!KR207)</f>
        <v/>
      </c>
      <c r="BQ207" s="68" t="str">
        <f>IF('Ümumi baza'!KS207="","",'Ümumi baza'!KS207)</f>
        <v/>
      </c>
      <c r="BR207" s="68" t="str">
        <f>IF('Ümumi baza'!KT207="","",'Ümumi baza'!KT207)</f>
        <v/>
      </c>
      <c r="BS207" s="68" t="str">
        <f>IF('Ümumi baza'!KU207="","",'Ümumi baza'!KU207)</f>
        <v/>
      </c>
      <c r="BT207" s="68" t="str">
        <f>IF('Ümumi baza'!KV207="","",'Ümumi baza'!KV207)</f>
        <v/>
      </c>
      <c r="BU207" s="68" t="str">
        <f>IF('Ümumi baza'!KW207="","",'Ümumi baza'!KW207)</f>
        <v/>
      </c>
      <c r="BV207" s="68" t="str">
        <f>IF('Ümumi baza'!LJ207="","",'Ümumi baza'!LJ207)</f>
        <v/>
      </c>
      <c r="BW207" s="68" t="str">
        <f>IF('Ümumi baza'!LW207="","",'Ümumi baza'!LW207)</f>
        <v/>
      </c>
      <c r="BX207" s="68" t="str">
        <f>IF('Ümumi baza'!LX207="","",'Ümumi baza'!LX207)</f>
        <v/>
      </c>
      <c r="BY207" s="68" t="str">
        <f>IF('Ümumi baza'!LY207="","",'Ümumi baza'!LY207)</f>
        <v/>
      </c>
      <c r="BZ207" s="68" t="str">
        <f>IF('Ümumi baza'!LZ207="","",'Ümumi baza'!LZ207)</f>
        <v/>
      </c>
      <c r="CA207" s="68" t="str">
        <f>IF('Ümumi baza'!MA207="","",'Ümumi baza'!MA207)</f>
        <v/>
      </c>
      <c r="CB207" s="68" t="str">
        <f>IF('Ümumi baza'!MB207="","",'Ümumi baza'!MB207)</f>
        <v/>
      </c>
      <c r="CC207" s="68" t="str">
        <f>IF('Ümumi baza'!MO207="","",'Ümumi baza'!MO207)</f>
        <v/>
      </c>
      <c r="CD207" s="68" t="str">
        <f>IF('Ümumi baza'!NB207="","",'Ümumi baza'!NB207)</f>
        <v/>
      </c>
      <c r="CE207" s="68" t="str">
        <f>IF('Ümumi baza'!NC207="","",'Ümumi baza'!NC207)</f>
        <v/>
      </c>
      <c r="CF207" s="68" t="str">
        <f>IF('Ümumi baza'!ND207="","",'Ümumi baza'!ND207)</f>
        <v/>
      </c>
      <c r="CG207" s="68" t="str">
        <f>IF('Ümumi baza'!NE207="","",'Ümumi baza'!NE207)</f>
        <v/>
      </c>
      <c r="CH207" s="68" t="str">
        <f>IF('Ümumi baza'!NF207="","",'Ümumi baza'!NF207)</f>
        <v/>
      </c>
      <c r="CI207" s="68" t="str">
        <f>IF('Ümumi baza'!NG207="","",'Ümumi baza'!NG207)</f>
        <v/>
      </c>
      <c r="CJ207" s="69" t="e">
        <f t="shared" si="41"/>
        <v>#DIV/0!</v>
      </c>
      <c r="CK207" s="69" t="e">
        <f t="shared" si="42"/>
        <v>#DIV/0!</v>
      </c>
      <c r="CL207" s="69" t="e">
        <f t="shared" si="43"/>
        <v>#DIV/0!</v>
      </c>
      <c r="CM207" s="69" t="e">
        <f t="shared" si="44"/>
        <v>#DIV/0!</v>
      </c>
      <c r="CN207" s="69" t="e">
        <f t="shared" si="45"/>
        <v>#DIV/0!</v>
      </c>
      <c r="CO207" s="69" t="e">
        <f t="shared" si="46"/>
        <v>#DIV/0!</v>
      </c>
      <c r="CP207" s="69" t="e">
        <f t="shared" si="47"/>
        <v>#DIV/0!</v>
      </c>
    </row>
    <row r="208" spans="1:94" x14ac:dyDescent="0.3">
      <c r="A208" s="63"/>
      <c r="B208" s="68" t="s">
        <v>54</v>
      </c>
      <c r="C208" s="68" t="s">
        <v>89</v>
      </c>
      <c r="D208" s="68" t="str">
        <f>IF('Ümumi baza'!L208="","",'Ümumi baza'!L208)</f>
        <v/>
      </c>
      <c r="E208" s="68" t="str">
        <f>IF('Ümumi baza'!Y208="","",'Ümumi baza'!Y208)</f>
        <v/>
      </c>
      <c r="F208" s="68" t="str">
        <f>IF('Ümumi baza'!Z208="","",'Ümumi baza'!Z208)</f>
        <v/>
      </c>
      <c r="G208" s="68" t="str">
        <f>IF('Ümumi baza'!AA208="","",'Ümumi baza'!AA208)</f>
        <v/>
      </c>
      <c r="H208" s="68" t="str">
        <f>IF('Ümumi baza'!AB208="","",'Ümumi baza'!AB208)</f>
        <v/>
      </c>
      <c r="I208" s="68" t="str">
        <f>IF('Ümumi baza'!AC208="","",'Ümumi baza'!AC208)</f>
        <v/>
      </c>
      <c r="J208" s="68" t="str">
        <f>IF('Ümumi baza'!AD208="","",'Ümumi baza'!AD208)</f>
        <v/>
      </c>
      <c r="K208" s="68" t="str">
        <f>IF('Ümumi baza'!AQ208="","",'Ümumi baza'!AQ208)</f>
        <v/>
      </c>
      <c r="L208" s="68" t="str">
        <f>IF('Ümumi baza'!BD208="","",'Ümumi baza'!BD208)</f>
        <v/>
      </c>
      <c r="M208" s="68" t="str">
        <f>IF('Ümumi baza'!BE208="","",'Ümumi baza'!BE208)</f>
        <v/>
      </c>
      <c r="N208" s="68" t="str">
        <f>IF('Ümumi baza'!BF208="","",'Ümumi baza'!BF208)</f>
        <v/>
      </c>
      <c r="O208" s="68" t="str">
        <f>IF('Ümumi baza'!BG208="","",'Ümumi baza'!BG208)</f>
        <v/>
      </c>
      <c r="P208" s="68" t="str">
        <f>IF('Ümumi baza'!BH208="","",'Ümumi baza'!BH208)</f>
        <v/>
      </c>
      <c r="Q208" s="68" t="str">
        <f>IF('Ümumi baza'!BI208="","",'Ümumi baza'!BI208)</f>
        <v/>
      </c>
      <c r="R208" s="68" t="str">
        <f>IF('Ümumi baza'!BV208="","",'Ümumi baza'!BV208)</f>
        <v/>
      </c>
      <c r="S208" s="68" t="str">
        <f>IF('Ümumi baza'!CI208="","",'Ümumi baza'!CI208)</f>
        <v/>
      </c>
      <c r="T208" s="68" t="str">
        <f>IF('Ümumi baza'!CJ208="","",'Ümumi baza'!CJ208)</f>
        <v/>
      </c>
      <c r="U208" s="68" t="str">
        <f>IF('Ümumi baza'!CK208="","",'Ümumi baza'!CK208)</f>
        <v/>
      </c>
      <c r="V208" s="68" t="str">
        <f>IF('Ümumi baza'!CL208="","",'Ümumi baza'!CL208)</f>
        <v/>
      </c>
      <c r="W208" s="68" t="str">
        <f>IF('Ümumi baza'!CM208="","",'Ümumi baza'!CM208)</f>
        <v/>
      </c>
      <c r="X208" s="68" t="str">
        <f>IF('Ümumi baza'!CN208="","",'Ümumi baza'!CN208)</f>
        <v/>
      </c>
      <c r="Y208" s="68" t="str">
        <f>IF('Ümumi baza'!DA208="","",'Ümumi baza'!DA208)</f>
        <v/>
      </c>
      <c r="Z208" s="68" t="str">
        <f>IF('Ümumi baza'!DN208="","",'Ümumi baza'!DN208)</f>
        <v/>
      </c>
      <c r="AA208" s="68" t="str">
        <f>IF('Ümumi baza'!DO208="","",'Ümumi baza'!DO208)</f>
        <v/>
      </c>
      <c r="AB208" s="68" t="str">
        <f>IF('Ümumi baza'!DP208="","",'Ümumi baza'!DP208)</f>
        <v/>
      </c>
      <c r="AC208" s="68" t="str">
        <f>IF('Ümumi baza'!DQ208="","",'Ümumi baza'!DQ208)</f>
        <v/>
      </c>
      <c r="AD208" s="68" t="str">
        <f>IF('Ümumi baza'!DR208="","",'Ümumi baza'!DR208)</f>
        <v/>
      </c>
      <c r="AE208" s="68" t="str">
        <f>IF('Ümumi baza'!DS208="","",'Ümumi baza'!DS208)</f>
        <v/>
      </c>
      <c r="AF208" s="68" t="str">
        <f>IF('Ümumi baza'!EF208="","",'Ümumi baza'!EF208)</f>
        <v/>
      </c>
      <c r="AG208" s="68" t="str">
        <f>IF('Ümumi baza'!ES208="","",'Ümumi baza'!ES208)</f>
        <v/>
      </c>
      <c r="AH208" s="68" t="str">
        <f>IF('Ümumi baza'!ET208="","",'Ümumi baza'!ET208)</f>
        <v/>
      </c>
      <c r="AI208" s="68" t="str">
        <f>IF('Ümumi baza'!EU208="","",'Ümumi baza'!EU208)</f>
        <v/>
      </c>
      <c r="AJ208" s="68" t="str">
        <f>IF('Ümumi baza'!EV208="","",'Ümumi baza'!EV208)</f>
        <v/>
      </c>
      <c r="AK208" s="68" t="str">
        <f>IF('Ümumi baza'!EW208="","",'Ümumi baza'!EW208)</f>
        <v/>
      </c>
      <c r="AL208" s="68" t="str">
        <f>IF('Ümumi baza'!EX208="","",'Ümumi baza'!EX208)</f>
        <v/>
      </c>
      <c r="AM208" s="68" t="str">
        <f>IF('Ümumi baza'!FK208="","",'Ümumi baza'!FK208)</f>
        <v/>
      </c>
      <c r="AN208" s="68" t="str">
        <f>IF('Ümumi baza'!FX208="","",'Ümumi baza'!FX208)</f>
        <v/>
      </c>
      <c r="AO208" s="68" t="str">
        <f>IF('Ümumi baza'!FY208="","",'Ümumi baza'!FY208)</f>
        <v/>
      </c>
      <c r="AP208" s="68" t="str">
        <f>IF('Ümumi baza'!FZ208="","",'Ümumi baza'!FZ208)</f>
        <v/>
      </c>
      <c r="AQ208" s="68" t="str">
        <f>IF('Ümumi baza'!GA208="","",'Ümumi baza'!GA208)</f>
        <v/>
      </c>
      <c r="AR208" s="68" t="str">
        <f>IF('Ümumi baza'!GB208="","",'Ümumi baza'!GB208)</f>
        <v/>
      </c>
      <c r="AS208" s="68" t="str">
        <f>IF('Ümumi baza'!GC208="","",'Ümumi baza'!GC208)</f>
        <v/>
      </c>
      <c r="AT208" s="68" t="str">
        <f>IF('Ümumi baza'!GP208="","",'Ümumi baza'!GP208)</f>
        <v/>
      </c>
      <c r="AU208" s="68" t="str">
        <f>IF('Ümumi baza'!HC208="","",'Ümumi baza'!HC208)</f>
        <v/>
      </c>
      <c r="AV208" s="68" t="str">
        <f>IF('Ümumi baza'!HD208="","",'Ümumi baza'!HD208)</f>
        <v/>
      </c>
      <c r="AW208" s="68" t="str">
        <f>IF('Ümumi baza'!HE208="","",'Ümumi baza'!HE208)</f>
        <v/>
      </c>
      <c r="AX208" s="68" t="str">
        <f>IF('Ümumi baza'!HF208="","",'Ümumi baza'!HF208)</f>
        <v/>
      </c>
      <c r="AY208" s="68" t="str">
        <f>IF('Ümumi baza'!HG208="","",'Ümumi baza'!HG208)</f>
        <v/>
      </c>
      <c r="AZ208" s="68" t="str">
        <f>IF('Ümumi baza'!HH208="","",'Ümumi baza'!HH208)</f>
        <v/>
      </c>
      <c r="BA208" s="68" t="str">
        <f>IF('Ümumi baza'!HU208="","",'Ümumi baza'!HU208)</f>
        <v/>
      </c>
      <c r="BB208" s="68" t="str">
        <f>IF('Ümumi baza'!IH208="","",'Ümumi baza'!IH208)</f>
        <v/>
      </c>
      <c r="BC208" s="68" t="str">
        <f>IF('Ümumi baza'!II208="","",'Ümumi baza'!II208)</f>
        <v/>
      </c>
      <c r="BD208" s="68" t="str">
        <f>IF('Ümumi baza'!IJ208="","",'Ümumi baza'!IJ208)</f>
        <v/>
      </c>
      <c r="BE208" s="68" t="str">
        <f>IF('Ümumi baza'!IK208="","",'Ümumi baza'!IK208)</f>
        <v/>
      </c>
      <c r="BF208" s="68" t="str">
        <f>IF('Ümumi baza'!IL208="","",'Ümumi baza'!IL208)</f>
        <v/>
      </c>
      <c r="BG208" s="68" t="str">
        <f>IF('Ümumi baza'!IM208="","",'Ümumi baza'!IM208)</f>
        <v/>
      </c>
      <c r="BH208" s="68" t="str">
        <f>IF('Ümumi baza'!IZ208="","",'Ümumi baza'!IZ208)</f>
        <v/>
      </c>
      <c r="BI208" s="68" t="str">
        <f>IF('Ümumi baza'!JM208="","",'Ümumi baza'!JM208)</f>
        <v/>
      </c>
      <c r="BJ208" s="68" t="str">
        <f>IF('Ümumi baza'!JN208="","",'Ümumi baza'!JN208)</f>
        <v/>
      </c>
      <c r="BK208" s="68" t="str">
        <f>IF('Ümumi baza'!JO208="","",'Ümumi baza'!JO208)</f>
        <v/>
      </c>
      <c r="BL208" s="68" t="str">
        <f>IF('Ümumi baza'!JP208="","",'Ümumi baza'!JP208)</f>
        <v/>
      </c>
      <c r="BM208" s="68" t="str">
        <f>IF('Ümumi baza'!JQ208="","",'Ümumi baza'!JQ208)</f>
        <v/>
      </c>
      <c r="BN208" s="68" t="str">
        <f>IF('Ümumi baza'!JR208="","",'Ümumi baza'!JR208)</f>
        <v/>
      </c>
      <c r="BO208" s="68" t="str">
        <f>IF('Ümumi baza'!KE208="","",'Ümumi baza'!KE208)</f>
        <v/>
      </c>
      <c r="BP208" s="68" t="str">
        <f>IF('Ümumi baza'!KR208="","",'Ümumi baza'!KR208)</f>
        <v/>
      </c>
      <c r="BQ208" s="68" t="str">
        <f>IF('Ümumi baza'!KS208="","",'Ümumi baza'!KS208)</f>
        <v/>
      </c>
      <c r="BR208" s="68" t="str">
        <f>IF('Ümumi baza'!KT208="","",'Ümumi baza'!KT208)</f>
        <v/>
      </c>
      <c r="BS208" s="68" t="str">
        <f>IF('Ümumi baza'!KU208="","",'Ümumi baza'!KU208)</f>
        <v/>
      </c>
      <c r="BT208" s="68" t="str">
        <f>IF('Ümumi baza'!KV208="","",'Ümumi baza'!KV208)</f>
        <v/>
      </c>
      <c r="BU208" s="68" t="str">
        <f>IF('Ümumi baza'!KW208="","",'Ümumi baza'!KW208)</f>
        <v/>
      </c>
      <c r="BV208" s="68" t="str">
        <f>IF('Ümumi baza'!LJ208="","",'Ümumi baza'!LJ208)</f>
        <v/>
      </c>
      <c r="BW208" s="68" t="str">
        <f>IF('Ümumi baza'!LW208="","",'Ümumi baza'!LW208)</f>
        <v/>
      </c>
      <c r="BX208" s="68" t="str">
        <f>IF('Ümumi baza'!LX208="","",'Ümumi baza'!LX208)</f>
        <v/>
      </c>
      <c r="BY208" s="68" t="str">
        <f>IF('Ümumi baza'!LY208="","",'Ümumi baza'!LY208)</f>
        <v/>
      </c>
      <c r="BZ208" s="68" t="str">
        <f>IF('Ümumi baza'!LZ208="","",'Ümumi baza'!LZ208)</f>
        <v/>
      </c>
      <c r="CA208" s="68" t="str">
        <f>IF('Ümumi baza'!MA208="","",'Ümumi baza'!MA208)</f>
        <v/>
      </c>
      <c r="CB208" s="68" t="str">
        <f>IF('Ümumi baza'!MB208="","",'Ümumi baza'!MB208)</f>
        <v/>
      </c>
      <c r="CC208" s="68" t="str">
        <f>IF('Ümumi baza'!MO208="","",'Ümumi baza'!MO208)</f>
        <v/>
      </c>
      <c r="CD208" s="68" t="str">
        <f>IF('Ümumi baza'!NB208="","",'Ümumi baza'!NB208)</f>
        <v/>
      </c>
      <c r="CE208" s="68" t="str">
        <f>IF('Ümumi baza'!NC208="","",'Ümumi baza'!NC208)</f>
        <v/>
      </c>
      <c r="CF208" s="68" t="str">
        <f>IF('Ümumi baza'!ND208="","",'Ümumi baza'!ND208)</f>
        <v/>
      </c>
      <c r="CG208" s="68" t="str">
        <f>IF('Ümumi baza'!NE208="","",'Ümumi baza'!NE208)</f>
        <v/>
      </c>
      <c r="CH208" s="68" t="str">
        <f>IF('Ümumi baza'!NF208="","",'Ümumi baza'!NF208)</f>
        <v/>
      </c>
      <c r="CI208" s="68" t="str">
        <f>IF('Ümumi baza'!NG208="","",'Ümumi baza'!NG208)</f>
        <v/>
      </c>
      <c r="CJ208" s="69" t="e">
        <f t="shared" si="41"/>
        <v>#DIV/0!</v>
      </c>
      <c r="CK208" s="69" t="e">
        <f t="shared" si="42"/>
        <v>#DIV/0!</v>
      </c>
      <c r="CL208" s="69" t="e">
        <f t="shared" si="43"/>
        <v>#DIV/0!</v>
      </c>
      <c r="CM208" s="69" t="e">
        <f t="shared" si="44"/>
        <v>#DIV/0!</v>
      </c>
      <c r="CN208" s="69" t="e">
        <f t="shared" si="45"/>
        <v>#DIV/0!</v>
      </c>
      <c r="CO208" s="69" t="e">
        <f t="shared" si="46"/>
        <v>#DIV/0!</v>
      </c>
      <c r="CP208" s="69" t="e">
        <f t="shared" si="47"/>
        <v>#DIV/0!</v>
      </c>
    </row>
    <row r="209" spans="1:94" x14ac:dyDescent="0.3">
      <c r="A209" s="63"/>
      <c r="B209" s="68" t="s">
        <v>54</v>
      </c>
      <c r="C209" s="68" t="s">
        <v>90</v>
      </c>
      <c r="D209" s="68" t="str">
        <f>IF('Ümumi baza'!L209="","",'Ümumi baza'!L209)</f>
        <v/>
      </c>
      <c r="E209" s="68" t="str">
        <f>IF('Ümumi baza'!Y209="","",'Ümumi baza'!Y209)</f>
        <v/>
      </c>
      <c r="F209" s="68" t="str">
        <f>IF('Ümumi baza'!Z209="","",'Ümumi baza'!Z209)</f>
        <v/>
      </c>
      <c r="G209" s="68" t="str">
        <f>IF('Ümumi baza'!AA209="","",'Ümumi baza'!AA209)</f>
        <v/>
      </c>
      <c r="H209" s="68" t="str">
        <f>IF('Ümumi baza'!AB209="","",'Ümumi baza'!AB209)</f>
        <v/>
      </c>
      <c r="I209" s="68" t="str">
        <f>IF('Ümumi baza'!AC209="","",'Ümumi baza'!AC209)</f>
        <v/>
      </c>
      <c r="J209" s="68" t="str">
        <f>IF('Ümumi baza'!AD209="","",'Ümumi baza'!AD209)</f>
        <v/>
      </c>
      <c r="K209" s="68" t="str">
        <f>IF('Ümumi baza'!AQ209="","",'Ümumi baza'!AQ209)</f>
        <v/>
      </c>
      <c r="L209" s="68" t="str">
        <f>IF('Ümumi baza'!BD209="","",'Ümumi baza'!BD209)</f>
        <v/>
      </c>
      <c r="M209" s="68" t="str">
        <f>IF('Ümumi baza'!BE209="","",'Ümumi baza'!BE209)</f>
        <v/>
      </c>
      <c r="N209" s="68" t="str">
        <f>IF('Ümumi baza'!BF209="","",'Ümumi baza'!BF209)</f>
        <v/>
      </c>
      <c r="O209" s="68" t="str">
        <f>IF('Ümumi baza'!BG209="","",'Ümumi baza'!BG209)</f>
        <v/>
      </c>
      <c r="P209" s="68" t="str">
        <f>IF('Ümumi baza'!BH209="","",'Ümumi baza'!BH209)</f>
        <v/>
      </c>
      <c r="Q209" s="68" t="str">
        <f>IF('Ümumi baza'!BI209="","",'Ümumi baza'!BI209)</f>
        <v/>
      </c>
      <c r="R209" s="68" t="str">
        <f>IF('Ümumi baza'!BV209="","",'Ümumi baza'!BV209)</f>
        <v/>
      </c>
      <c r="S209" s="68" t="str">
        <f>IF('Ümumi baza'!CI209="","",'Ümumi baza'!CI209)</f>
        <v/>
      </c>
      <c r="T209" s="68" t="str">
        <f>IF('Ümumi baza'!CJ209="","",'Ümumi baza'!CJ209)</f>
        <v/>
      </c>
      <c r="U209" s="68" t="str">
        <f>IF('Ümumi baza'!CK209="","",'Ümumi baza'!CK209)</f>
        <v/>
      </c>
      <c r="V209" s="68" t="str">
        <f>IF('Ümumi baza'!CL209="","",'Ümumi baza'!CL209)</f>
        <v/>
      </c>
      <c r="W209" s="68" t="str">
        <f>IF('Ümumi baza'!CM209="","",'Ümumi baza'!CM209)</f>
        <v/>
      </c>
      <c r="X209" s="68" t="str">
        <f>IF('Ümumi baza'!CN209="","",'Ümumi baza'!CN209)</f>
        <v/>
      </c>
      <c r="Y209" s="68" t="str">
        <f>IF('Ümumi baza'!DA209="","",'Ümumi baza'!DA209)</f>
        <v/>
      </c>
      <c r="Z209" s="68" t="str">
        <f>IF('Ümumi baza'!DN209="","",'Ümumi baza'!DN209)</f>
        <v/>
      </c>
      <c r="AA209" s="68" t="str">
        <f>IF('Ümumi baza'!DO209="","",'Ümumi baza'!DO209)</f>
        <v/>
      </c>
      <c r="AB209" s="68" t="str">
        <f>IF('Ümumi baza'!DP209="","",'Ümumi baza'!DP209)</f>
        <v/>
      </c>
      <c r="AC209" s="68" t="str">
        <f>IF('Ümumi baza'!DQ209="","",'Ümumi baza'!DQ209)</f>
        <v/>
      </c>
      <c r="AD209" s="68" t="str">
        <f>IF('Ümumi baza'!DR209="","",'Ümumi baza'!DR209)</f>
        <v/>
      </c>
      <c r="AE209" s="68" t="str">
        <f>IF('Ümumi baza'!DS209="","",'Ümumi baza'!DS209)</f>
        <v/>
      </c>
      <c r="AF209" s="68" t="str">
        <f>IF('Ümumi baza'!EF209="","",'Ümumi baza'!EF209)</f>
        <v/>
      </c>
      <c r="AG209" s="68" t="str">
        <f>IF('Ümumi baza'!ES209="","",'Ümumi baza'!ES209)</f>
        <v/>
      </c>
      <c r="AH209" s="68" t="str">
        <f>IF('Ümumi baza'!ET209="","",'Ümumi baza'!ET209)</f>
        <v/>
      </c>
      <c r="AI209" s="68" t="str">
        <f>IF('Ümumi baza'!EU209="","",'Ümumi baza'!EU209)</f>
        <v/>
      </c>
      <c r="AJ209" s="68" t="str">
        <f>IF('Ümumi baza'!EV209="","",'Ümumi baza'!EV209)</f>
        <v/>
      </c>
      <c r="AK209" s="68" t="str">
        <f>IF('Ümumi baza'!EW209="","",'Ümumi baza'!EW209)</f>
        <v/>
      </c>
      <c r="AL209" s="68" t="str">
        <f>IF('Ümumi baza'!EX209="","",'Ümumi baza'!EX209)</f>
        <v/>
      </c>
      <c r="AM209" s="68" t="str">
        <f>IF('Ümumi baza'!FK209="","",'Ümumi baza'!FK209)</f>
        <v/>
      </c>
      <c r="AN209" s="68" t="str">
        <f>IF('Ümumi baza'!FX209="","",'Ümumi baza'!FX209)</f>
        <v/>
      </c>
      <c r="AO209" s="68" t="str">
        <f>IF('Ümumi baza'!FY209="","",'Ümumi baza'!FY209)</f>
        <v/>
      </c>
      <c r="AP209" s="68" t="str">
        <f>IF('Ümumi baza'!FZ209="","",'Ümumi baza'!FZ209)</f>
        <v/>
      </c>
      <c r="AQ209" s="68" t="str">
        <f>IF('Ümumi baza'!GA209="","",'Ümumi baza'!GA209)</f>
        <v/>
      </c>
      <c r="AR209" s="68" t="str">
        <f>IF('Ümumi baza'!GB209="","",'Ümumi baza'!GB209)</f>
        <v/>
      </c>
      <c r="AS209" s="68" t="str">
        <f>IF('Ümumi baza'!GC209="","",'Ümumi baza'!GC209)</f>
        <v/>
      </c>
      <c r="AT209" s="68" t="str">
        <f>IF('Ümumi baza'!GP209="","",'Ümumi baza'!GP209)</f>
        <v/>
      </c>
      <c r="AU209" s="68" t="str">
        <f>IF('Ümumi baza'!HC209="","",'Ümumi baza'!HC209)</f>
        <v/>
      </c>
      <c r="AV209" s="68" t="str">
        <f>IF('Ümumi baza'!HD209="","",'Ümumi baza'!HD209)</f>
        <v/>
      </c>
      <c r="AW209" s="68" t="str">
        <f>IF('Ümumi baza'!HE209="","",'Ümumi baza'!HE209)</f>
        <v/>
      </c>
      <c r="AX209" s="68" t="str">
        <f>IF('Ümumi baza'!HF209="","",'Ümumi baza'!HF209)</f>
        <v/>
      </c>
      <c r="AY209" s="68" t="str">
        <f>IF('Ümumi baza'!HG209="","",'Ümumi baza'!HG209)</f>
        <v/>
      </c>
      <c r="AZ209" s="68" t="str">
        <f>IF('Ümumi baza'!HH209="","",'Ümumi baza'!HH209)</f>
        <v/>
      </c>
      <c r="BA209" s="68" t="str">
        <f>IF('Ümumi baza'!HU209="","",'Ümumi baza'!HU209)</f>
        <v/>
      </c>
      <c r="BB209" s="68" t="str">
        <f>IF('Ümumi baza'!IH209="","",'Ümumi baza'!IH209)</f>
        <v/>
      </c>
      <c r="BC209" s="68" t="str">
        <f>IF('Ümumi baza'!II209="","",'Ümumi baza'!II209)</f>
        <v/>
      </c>
      <c r="BD209" s="68" t="str">
        <f>IF('Ümumi baza'!IJ209="","",'Ümumi baza'!IJ209)</f>
        <v/>
      </c>
      <c r="BE209" s="68" t="str">
        <f>IF('Ümumi baza'!IK209="","",'Ümumi baza'!IK209)</f>
        <v/>
      </c>
      <c r="BF209" s="68" t="str">
        <f>IF('Ümumi baza'!IL209="","",'Ümumi baza'!IL209)</f>
        <v/>
      </c>
      <c r="BG209" s="68" t="str">
        <f>IF('Ümumi baza'!IM209="","",'Ümumi baza'!IM209)</f>
        <v/>
      </c>
      <c r="BH209" s="68" t="str">
        <f>IF('Ümumi baza'!IZ209="","",'Ümumi baza'!IZ209)</f>
        <v/>
      </c>
      <c r="BI209" s="68" t="str">
        <f>IF('Ümumi baza'!JM209="","",'Ümumi baza'!JM209)</f>
        <v/>
      </c>
      <c r="BJ209" s="68" t="str">
        <f>IF('Ümumi baza'!JN209="","",'Ümumi baza'!JN209)</f>
        <v/>
      </c>
      <c r="BK209" s="68" t="str">
        <f>IF('Ümumi baza'!JO209="","",'Ümumi baza'!JO209)</f>
        <v/>
      </c>
      <c r="BL209" s="68" t="str">
        <f>IF('Ümumi baza'!JP209="","",'Ümumi baza'!JP209)</f>
        <v/>
      </c>
      <c r="BM209" s="68" t="str">
        <f>IF('Ümumi baza'!JQ209="","",'Ümumi baza'!JQ209)</f>
        <v/>
      </c>
      <c r="BN209" s="68" t="str">
        <f>IF('Ümumi baza'!JR209="","",'Ümumi baza'!JR209)</f>
        <v/>
      </c>
      <c r="BO209" s="68" t="str">
        <f>IF('Ümumi baza'!KE209="","",'Ümumi baza'!KE209)</f>
        <v/>
      </c>
      <c r="BP209" s="68" t="str">
        <f>IF('Ümumi baza'!KR209="","",'Ümumi baza'!KR209)</f>
        <v/>
      </c>
      <c r="BQ209" s="68" t="str">
        <f>IF('Ümumi baza'!KS209="","",'Ümumi baza'!KS209)</f>
        <v/>
      </c>
      <c r="BR209" s="68" t="str">
        <f>IF('Ümumi baza'!KT209="","",'Ümumi baza'!KT209)</f>
        <v/>
      </c>
      <c r="BS209" s="68" t="str">
        <f>IF('Ümumi baza'!KU209="","",'Ümumi baza'!KU209)</f>
        <v/>
      </c>
      <c r="BT209" s="68" t="str">
        <f>IF('Ümumi baza'!KV209="","",'Ümumi baza'!KV209)</f>
        <v/>
      </c>
      <c r="BU209" s="68" t="str">
        <f>IF('Ümumi baza'!KW209="","",'Ümumi baza'!KW209)</f>
        <v/>
      </c>
      <c r="BV209" s="68" t="str">
        <f>IF('Ümumi baza'!LJ209="","",'Ümumi baza'!LJ209)</f>
        <v/>
      </c>
      <c r="BW209" s="68" t="str">
        <f>IF('Ümumi baza'!LW209="","",'Ümumi baza'!LW209)</f>
        <v/>
      </c>
      <c r="BX209" s="68" t="str">
        <f>IF('Ümumi baza'!LX209="","",'Ümumi baza'!LX209)</f>
        <v/>
      </c>
      <c r="BY209" s="68" t="str">
        <f>IF('Ümumi baza'!LY209="","",'Ümumi baza'!LY209)</f>
        <v/>
      </c>
      <c r="BZ209" s="68" t="str">
        <f>IF('Ümumi baza'!LZ209="","",'Ümumi baza'!LZ209)</f>
        <v/>
      </c>
      <c r="CA209" s="68" t="str">
        <f>IF('Ümumi baza'!MA209="","",'Ümumi baza'!MA209)</f>
        <v/>
      </c>
      <c r="CB209" s="68" t="str">
        <f>IF('Ümumi baza'!MB209="","",'Ümumi baza'!MB209)</f>
        <v/>
      </c>
      <c r="CC209" s="68" t="str">
        <f>IF('Ümumi baza'!MO209="","",'Ümumi baza'!MO209)</f>
        <v/>
      </c>
      <c r="CD209" s="68" t="str">
        <f>IF('Ümumi baza'!NB209="","",'Ümumi baza'!NB209)</f>
        <v/>
      </c>
      <c r="CE209" s="68" t="str">
        <f>IF('Ümumi baza'!NC209="","",'Ümumi baza'!NC209)</f>
        <v/>
      </c>
      <c r="CF209" s="68" t="str">
        <f>IF('Ümumi baza'!ND209="","",'Ümumi baza'!ND209)</f>
        <v/>
      </c>
      <c r="CG209" s="68" t="str">
        <f>IF('Ümumi baza'!NE209="","",'Ümumi baza'!NE209)</f>
        <v/>
      </c>
      <c r="CH209" s="68" t="str">
        <f>IF('Ümumi baza'!NF209="","",'Ümumi baza'!NF209)</f>
        <v/>
      </c>
      <c r="CI209" s="68" t="str">
        <f>IF('Ümumi baza'!NG209="","",'Ümumi baza'!NG209)</f>
        <v/>
      </c>
      <c r="CJ209" s="69" t="e">
        <f t="shared" si="41"/>
        <v>#DIV/0!</v>
      </c>
      <c r="CK209" s="69" t="e">
        <f t="shared" si="42"/>
        <v>#DIV/0!</v>
      </c>
      <c r="CL209" s="69" t="e">
        <f t="shared" si="43"/>
        <v>#DIV/0!</v>
      </c>
      <c r="CM209" s="69" t="e">
        <f t="shared" si="44"/>
        <v>#DIV/0!</v>
      </c>
      <c r="CN209" s="69" t="e">
        <f t="shared" si="45"/>
        <v>#DIV/0!</v>
      </c>
      <c r="CO209" s="69" t="e">
        <f t="shared" si="46"/>
        <v>#DIV/0!</v>
      </c>
      <c r="CP209" s="69" t="e">
        <f t="shared" si="47"/>
        <v>#DIV/0!</v>
      </c>
    </row>
    <row r="210" spans="1:94" x14ac:dyDescent="0.3">
      <c r="A210" s="63"/>
      <c r="B210" s="68" t="s">
        <v>54</v>
      </c>
      <c r="C210" s="68" t="s">
        <v>91</v>
      </c>
      <c r="D210" s="68" t="str">
        <f>IF('Ümumi baza'!L210="","",'Ümumi baza'!L210)</f>
        <v/>
      </c>
      <c r="E210" s="68" t="str">
        <f>IF('Ümumi baza'!Y210="","",'Ümumi baza'!Y210)</f>
        <v/>
      </c>
      <c r="F210" s="68" t="str">
        <f>IF('Ümumi baza'!Z210="","",'Ümumi baza'!Z210)</f>
        <v/>
      </c>
      <c r="G210" s="68" t="str">
        <f>IF('Ümumi baza'!AA210="","",'Ümumi baza'!AA210)</f>
        <v/>
      </c>
      <c r="H210" s="68" t="str">
        <f>IF('Ümumi baza'!AB210="","",'Ümumi baza'!AB210)</f>
        <v/>
      </c>
      <c r="I210" s="68" t="str">
        <f>IF('Ümumi baza'!AC210="","",'Ümumi baza'!AC210)</f>
        <v/>
      </c>
      <c r="J210" s="68" t="str">
        <f>IF('Ümumi baza'!AD210="","",'Ümumi baza'!AD210)</f>
        <v/>
      </c>
      <c r="K210" s="68" t="str">
        <f>IF('Ümumi baza'!AQ210="","",'Ümumi baza'!AQ210)</f>
        <v/>
      </c>
      <c r="L210" s="68" t="str">
        <f>IF('Ümumi baza'!BD210="","",'Ümumi baza'!BD210)</f>
        <v/>
      </c>
      <c r="M210" s="68" t="str">
        <f>IF('Ümumi baza'!BE210="","",'Ümumi baza'!BE210)</f>
        <v/>
      </c>
      <c r="N210" s="68" t="str">
        <f>IF('Ümumi baza'!BF210="","",'Ümumi baza'!BF210)</f>
        <v/>
      </c>
      <c r="O210" s="68" t="str">
        <f>IF('Ümumi baza'!BG210="","",'Ümumi baza'!BG210)</f>
        <v/>
      </c>
      <c r="P210" s="68" t="str">
        <f>IF('Ümumi baza'!BH210="","",'Ümumi baza'!BH210)</f>
        <v/>
      </c>
      <c r="Q210" s="68" t="str">
        <f>IF('Ümumi baza'!BI210="","",'Ümumi baza'!BI210)</f>
        <v/>
      </c>
      <c r="R210" s="68" t="str">
        <f>IF('Ümumi baza'!BV210="","",'Ümumi baza'!BV210)</f>
        <v/>
      </c>
      <c r="S210" s="68" t="str">
        <f>IF('Ümumi baza'!CI210="","",'Ümumi baza'!CI210)</f>
        <v/>
      </c>
      <c r="T210" s="68" t="str">
        <f>IF('Ümumi baza'!CJ210="","",'Ümumi baza'!CJ210)</f>
        <v/>
      </c>
      <c r="U210" s="68" t="str">
        <f>IF('Ümumi baza'!CK210="","",'Ümumi baza'!CK210)</f>
        <v/>
      </c>
      <c r="V210" s="68" t="str">
        <f>IF('Ümumi baza'!CL210="","",'Ümumi baza'!CL210)</f>
        <v/>
      </c>
      <c r="W210" s="68" t="str">
        <f>IF('Ümumi baza'!CM210="","",'Ümumi baza'!CM210)</f>
        <v/>
      </c>
      <c r="X210" s="68" t="str">
        <f>IF('Ümumi baza'!CN210="","",'Ümumi baza'!CN210)</f>
        <v/>
      </c>
      <c r="Y210" s="68" t="str">
        <f>IF('Ümumi baza'!DA210="","",'Ümumi baza'!DA210)</f>
        <v/>
      </c>
      <c r="Z210" s="68" t="str">
        <f>IF('Ümumi baza'!DN210="","",'Ümumi baza'!DN210)</f>
        <v/>
      </c>
      <c r="AA210" s="68" t="str">
        <f>IF('Ümumi baza'!DO210="","",'Ümumi baza'!DO210)</f>
        <v/>
      </c>
      <c r="AB210" s="68" t="str">
        <f>IF('Ümumi baza'!DP210="","",'Ümumi baza'!DP210)</f>
        <v/>
      </c>
      <c r="AC210" s="68" t="str">
        <f>IF('Ümumi baza'!DQ210="","",'Ümumi baza'!DQ210)</f>
        <v/>
      </c>
      <c r="AD210" s="68" t="str">
        <f>IF('Ümumi baza'!DR210="","",'Ümumi baza'!DR210)</f>
        <v/>
      </c>
      <c r="AE210" s="68" t="str">
        <f>IF('Ümumi baza'!DS210="","",'Ümumi baza'!DS210)</f>
        <v/>
      </c>
      <c r="AF210" s="68" t="str">
        <f>IF('Ümumi baza'!EF210="","",'Ümumi baza'!EF210)</f>
        <v/>
      </c>
      <c r="AG210" s="68" t="str">
        <f>IF('Ümumi baza'!ES210="","",'Ümumi baza'!ES210)</f>
        <v/>
      </c>
      <c r="AH210" s="68" t="str">
        <f>IF('Ümumi baza'!ET210="","",'Ümumi baza'!ET210)</f>
        <v/>
      </c>
      <c r="AI210" s="68" t="str">
        <f>IF('Ümumi baza'!EU210="","",'Ümumi baza'!EU210)</f>
        <v/>
      </c>
      <c r="AJ210" s="68" t="str">
        <f>IF('Ümumi baza'!EV210="","",'Ümumi baza'!EV210)</f>
        <v/>
      </c>
      <c r="AK210" s="68" t="str">
        <f>IF('Ümumi baza'!EW210="","",'Ümumi baza'!EW210)</f>
        <v/>
      </c>
      <c r="AL210" s="68" t="str">
        <f>IF('Ümumi baza'!EX210="","",'Ümumi baza'!EX210)</f>
        <v/>
      </c>
      <c r="AM210" s="68" t="str">
        <f>IF('Ümumi baza'!FK210="","",'Ümumi baza'!FK210)</f>
        <v/>
      </c>
      <c r="AN210" s="68" t="str">
        <f>IF('Ümumi baza'!FX210="","",'Ümumi baza'!FX210)</f>
        <v/>
      </c>
      <c r="AO210" s="68" t="str">
        <f>IF('Ümumi baza'!FY210="","",'Ümumi baza'!FY210)</f>
        <v/>
      </c>
      <c r="AP210" s="68" t="str">
        <f>IF('Ümumi baza'!FZ210="","",'Ümumi baza'!FZ210)</f>
        <v/>
      </c>
      <c r="AQ210" s="68" t="str">
        <f>IF('Ümumi baza'!GA210="","",'Ümumi baza'!GA210)</f>
        <v/>
      </c>
      <c r="AR210" s="68" t="str">
        <f>IF('Ümumi baza'!GB210="","",'Ümumi baza'!GB210)</f>
        <v/>
      </c>
      <c r="AS210" s="68" t="str">
        <f>IF('Ümumi baza'!GC210="","",'Ümumi baza'!GC210)</f>
        <v/>
      </c>
      <c r="AT210" s="68" t="str">
        <f>IF('Ümumi baza'!GP210="","",'Ümumi baza'!GP210)</f>
        <v/>
      </c>
      <c r="AU210" s="68" t="str">
        <f>IF('Ümumi baza'!HC210="","",'Ümumi baza'!HC210)</f>
        <v/>
      </c>
      <c r="AV210" s="68" t="str">
        <f>IF('Ümumi baza'!HD210="","",'Ümumi baza'!HD210)</f>
        <v/>
      </c>
      <c r="AW210" s="68" t="str">
        <f>IF('Ümumi baza'!HE210="","",'Ümumi baza'!HE210)</f>
        <v/>
      </c>
      <c r="AX210" s="68" t="str">
        <f>IF('Ümumi baza'!HF210="","",'Ümumi baza'!HF210)</f>
        <v/>
      </c>
      <c r="AY210" s="68" t="str">
        <f>IF('Ümumi baza'!HG210="","",'Ümumi baza'!HG210)</f>
        <v/>
      </c>
      <c r="AZ210" s="68" t="str">
        <f>IF('Ümumi baza'!HH210="","",'Ümumi baza'!HH210)</f>
        <v/>
      </c>
      <c r="BA210" s="68" t="str">
        <f>IF('Ümumi baza'!HU210="","",'Ümumi baza'!HU210)</f>
        <v/>
      </c>
      <c r="BB210" s="68" t="str">
        <f>IF('Ümumi baza'!IH210="","",'Ümumi baza'!IH210)</f>
        <v/>
      </c>
      <c r="BC210" s="68" t="str">
        <f>IF('Ümumi baza'!II210="","",'Ümumi baza'!II210)</f>
        <v/>
      </c>
      <c r="BD210" s="68" t="str">
        <f>IF('Ümumi baza'!IJ210="","",'Ümumi baza'!IJ210)</f>
        <v/>
      </c>
      <c r="BE210" s="68" t="str">
        <f>IF('Ümumi baza'!IK210="","",'Ümumi baza'!IK210)</f>
        <v/>
      </c>
      <c r="BF210" s="68" t="str">
        <f>IF('Ümumi baza'!IL210="","",'Ümumi baza'!IL210)</f>
        <v/>
      </c>
      <c r="BG210" s="68" t="str">
        <f>IF('Ümumi baza'!IM210="","",'Ümumi baza'!IM210)</f>
        <v/>
      </c>
      <c r="BH210" s="68" t="str">
        <f>IF('Ümumi baza'!IZ210="","",'Ümumi baza'!IZ210)</f>
        <v/>
      </c>
      <c r="BI210" s="68" t="str">
        <f>IF('Ümumi baza'!JM210="","",'Ümumi baza'!JM210)</f>
        <v/>
      </c>
      <c r="BJ210" s="68" t="str">
        <f>IF('Ümumi baza'!JN210="","",'Ümumi baza'!JN210)</f>
        <v/>
      </c>
      <c r="BK210" s="68" t="str">
        <f>IF('Ümumi baza'!JO210="","",'Ümumi baza'!JO210)</f>
        <v/>
      </c>
      <c r="BL210" s="68" t="str">
        <f>IF('Ümumi baza'!JP210="","",'Ümumi baza'!JP210)</f>
        <v/>
      </c>
      <c r="BM210" s="68" t="str">
        <f>IF('Ümumi baza'!JQ210="","",'Ümumi baza'!JQ210)</f>
        <v/>
      </c>
      <c r="BN210" s="68" t="str">
        <f>IF('Ümumi baza'!JR210="","",'Ümumi baza'!JR210)</f>
        <v/>
      </c>
      <c r="BO210" s="68" t="str">
        <f>IF('Ümumi baza'!KE210="","",'Ümumi baza'!KE210)</f>
        <v/>
      </c>
      <c r="BP210" s="68" t="str">
        <f>IF('Ümumi baza'!KR210="","",'Ümumi baza'!KR210)</f>
        <v/>
      </c>
      <c r="BQ210" s="68" t="str">
        <f>IF('Ümumi baza'!KS210="","",'Ümumi baza'!KS210)</f>
        <v/>
      </c>
      <c r="BR210" s="68" t="str">
        <f>IF('Ümumi baza'!KT210="","",'Ümumi baza'!KT210)</f>
        <v/>
      </c>
      <c r="BS210" s="68" t="str">
        <f>IF('Ümumi baza'!KU210="","",'Ümumi baza'!KU210)</f>
        <v/>
      </c>
      <c r="BT210" s="68" t="str">
        <f>IF('Ümumi baza'!KV210="","",'Ümumi baza'!KV210)</f>
        <v/>
      </c>
      <c r="BU210" s="68" t="str">
        <f>IF('Ümumi baza'!KW210="","",'Ümumi baza'!KW210)</f>
        <v/>
      </c>
      <c r="BV210" s="68" t="str">
        <f>IF('Ümumi baza'!LJ210="","",'Ümumi baza'!LJ210)</f>
        <v/>
      </c>
      <c r="BW210" s="68" t="str">
        <f>IF('Ümumi baza'!LW210="","",'Ümumi baza'!LW210)</f>
        <v/>
      </c>
      <c r="BX210" s="68" t="str">
        <f>IF('Ümumi baza'!LX210="","",'Ümumi baza'!LX210)</f>
        <v/>
      </c>
      <c r="BY210" s="68" t="str">
        <f>IF('Ümumi baza'!LY210="","",'Ümumi baza'!LY210)</f>
        <v/>
      </c>
      <c r="BZ210" s="68" t="str">
        <f>IF('Ümumi baza'!LZ210="","",'Ümumi baza'!LZ210)</f>
        <v/>
      </c>
      <c r="CA210" s="68" t="str">
        <f>IF('Ümumi baza'!MA210="","",'Ümumi baza'!MA210)</f>
        <v/>
      </c>
      <c r="CB210" s="68" t="str">
        <f>IF('Ümumi baza'!MB210="","",'Ümumi baza'!MB210)</f>
        <v/>
      </c>
      <c r="CC210" s="68" t="str">
        <f>IF('Ümumi baza'!MO210="","",'Ümumi baza'!MO210)</f>
        <v/>
      </c>
      <c r="CD210" s="68" t="str">
        <f>IF('Ümumi baza'!NB210="","",'Ümumi baza'!NB210)</f>
        <v/>
      </c>
      <c r="CE210" s="68" t="str">
        <f>IF('Ümumi baza'!NC210="","",'Ümumi baza'!NC210)</f>
        <v/>
      </c>
      <c r="CF210" s="68" t="str">
        <f>IF('Ümumi baza'!ND210="","",'Ümumi baza'!ND210)</f>
        <v/>
      </c>
      <c r="CG210" s="68" t="str">
        <f>IF('Ümumi baza'!NE210="","",'Ümumi baza'!NE210)</f>
        <v/>
      </c>
      <c r="CH210" s="68" t="str">
        <f>IF('Ümumi baza'!NF210="","",'Ümumi baza'!NF210)</f>
        <v/>
      </c>
      <c r="CI210" s="68" t="str">
        <f>IF('Ümumi baza'!NG210="","",'Ümumi baza'!NG210)</f>
        <v/>
      </c>
      <c r="CJ210" s="69" t="e">
        <f t="shared" si="41"/>
        <v>#DIV/0!</v>
      </c>
      <c r="CK210" s="69" t="e">
        <f t="shared" si="42"/>
        <v>#DIV/0!</v>
      </c>
      <c r="CL210" s="69" t="e">
        <f t="shared" si="43"/>
        <v>#DIV/0!</v>
      </c>
      <c r="CM210" s="69" t="e">
        <f t="shared" si="44"/>
        <v>#DIV/0!</v>
      </c>
      <c r="CN210" s="69" t="e">
        <f t="shared" si="45"/>
        <v>#DIV/0!</v>
      </c>
      <c r="CO210" s="69" t="e">
        <f t="shared" si="46"/>
        <v>#DIV/0!</v>
      </c>
      <c r="CP210" s="69" t="e">
        <f t="shared" si="47"/>
        <v>#DIV/0!</v>
      </c>
    </row>
    <row r="211" spans="1:94" ht="31.2" x14ac:dyDescent="0.3">
      <c r="A211" s="63"/>
      <c r="B211" s="68">
        <v>109</v>
      </c>
      <c r="C211" s="68" t="s">
        <v>99</v>
      </c>
      <c r="D211" s="68" t="str">
        <f>IF('Ümumi baza'!L211="","",'Ümumi baza'!L211)</f>
        <v/>
      </c>
      <c r="E211" s="68" t="str">
        <f>IF('Ümumi baza'!Y211="","",'Ümumi baza'!Y211)</f>
        <v/>
      </c>
      <c r="F211" s="68" t="str">
        <f>IF('Ümumi baza'!Z211="","",'Ümumi baza'!Z211)</f>
        <v/>
      </c>
      <c r="G211" s="68" t="str">
        <f>IF('Ümumi baza'!AA211="","",'Ümumi baza'!AA211)</f>
        <v/>
      </c>
      <c r="H211" s="68" t="str">
        <f>IF('Ümumi baza'!AB211="","",'Ümumi baza'!AB211)</f>
        <v/>
      </c>
      <c r="I211" s="68" t="str">
        <f>IF('Ümumi baza'!AC211="","",'Ümumi baza'!AC211)</f>
        <v/>
      </c>
      <c r="J211" s="68" t="str">
        <f>IF('Ümumi baza'!AD211="","",'Ümumi baza'!AD211)</f>
        <v/>
      </c>
      <c r="K211" s="68" t="str">
        <f>IF('Ümumi baza'!AQ211="","",'Ümumi baza'!AQ211)</f>
        <v/>
      </c>
      <c r="L211" s="68" t="str">
        <f>IF('Ümumi baza'!BD211="","",'Ümumi baza'!BD211)</f>
        <v/>
      </c>
      <c r="M211" s="68" t="str">
        <f>IF('Ümumi baza'!BE211="","",'Ümumi baza'!BE211)</f>
        <v/>
      </c>
      <c r="N211" s="68" t="str">
        <f>IF('Ümumi baza'!BF211="","",'Ümumi baza'!BF211)</f>
        <v/>
      </c>
      <c r="O211" s="68" t="str">
        <f>IF('Ümumi baza'!BG211="","",'Ümumi baza'!BG211)</f>
        <v/>
      </c>
      <c r="P211" s="68" t="str">
        <f>IF('Ümumi baza'!BH211="","",'Ümumi baza'!BH211)</f>
        <v/>
      </c>
      <c r="Q211" s="68" t="str">
        <f>IF('Ümumi baza'!BI211="","",'Ümumi baza'!BI211)</f>
        <v/>
      </c>
      <c r="R211" s="68" t="str">
        <f>IF('Ümumi baza'!BV211="","",'Ümumi baza'!BV211)</f>
        <v/>
      </c>
      <c r="S211" s="68" t="str">
        <f>IF('Ümumi baza'!CI211="","",'Ümumi baza'!CI211)</f>
        <v/>
      </c>
      <c r="T211" s="68" t="str">
        <f>IF('Ümumi baza'!CJ211="","",'Ümumi baza'!CJ211)</f>
        <v/>
      </c>
      <c r="U211" s="68" t="str">
        <f>IF('Ümumi baza'!CK211="","",'Ümumi baza'!CK211)</f>
        <v/>
      </c>
      <c r="V211" s="68" t="str">
        <f>IF('Ümumi baza'!CL211="","",'Ümumi baza'!CL211)</f>
        <v/>
      </c>
      <c r="W211" s="68" t="str">
        <f>IF('Ümumi baza'!CM211="","",'Ümumi baza'!CM211)</f>
        <v/>
      </c>
      <c r="X211" s="68" t="str">
        <f>IF('Ümumi baza'!CN211="","",'Ümumi baza'!CN211)</f>
        <v/>
      </c>
      <c r="Y211" s="68" t="str">
        <f>IF('Ümumi baza'!DA211="","",'Ümumi baza'!DA211)</f>
        <v/>
      </c>
      <c r="Z211" s="68" t="str">
        <f>IF('Ümumi baza'!DN211="","",'Ümumi baza'!DN211)</f>
        <v/>
      </c>
      <c r="AA211" s="68" t="str">
        <f>IF('Ümumi baza'!DO211="","",'Ümumi baza'!DO211)</f>
        <v/>
      </c>
      <c r="AB211" s="68" t="str">
        <f>IF('Ümumi baza'!DP211="","",'Ümumi baza'!DP211)</f>
        <v/>
      </c>
      <c r="AC211" s="68" t="str">
        <f>IF('Ümumi baza'!DQ211="","",'Ümumi baza'!DQ211)</f>
        <v/>
      </c>
      <c r="AD211" s="68" t="str">
        <f>IF('Ümumi baza'!DR211="","",'Ümumi baza'!DR211)</f>
        <v/>
      </c>
      <c r="AE211" s="68" t="str">
        <f>IF('Ümumi baza'!DS211="","",'Ümumi baza'!DS211)</f>
        <v/>
      </c>
      <c r="AF211" s="68" t="str">
        <f>IF('Ümumi baza'!EF211="","",'Ümumi baza'!EF211)</f>
        <v/>
      </c>
      <c r="AG211" s="68" t="str">
        <f>IF('Ümumi baza'!ES211="","",'Ümumi baza'!ES211)</f>
        <v/>
      </c>
      <c r="AH211" s="68" t="str">
        <f>IF('Ümumi baza'!ET211="","",'Ümumi baza'!ET211)</f>
        <v/>
      </c>
      <c r="AI211" s="68" t="str">
        <f>IF('Ümumi baza'!EU211="","",'Ümumi baza'!EU211)</f>
        <v/>
      </c>
      <c r="AJ211" s="68" t="str">
        <f>IF('Ümumi baza'!EV211="","",'Ümumi baza'!EV211)</f>
        <v/>
      </c>
      <c r="AK211" s="68" t="str">
        <f>IF('Ümumi baza'!EW211="","",'Ümumi baza'!EW211)</f>
        <v/>
      </c>
      <c r="AL211" s="68" t="str">
        <f>IF('Ümumi baza'!EX211="","",'Ümumi baza'!EX211)</f>
        <v/>
      </c>
      <c r="AM211" s="68" t="str">
        <f>IF('Ümumi baza'!FK211="","",'Ümumi baza'!FK211)</f>
        <v/>
      </c>
      <c r="AN211" s="68" t="str">
        <f>IF('Ümumi baza'!FX211="","",'Ümumi baza'!FX211)</f>
        <v/>
      </c>
      <c r="AO211" s="68" t="str">
        <f>IF('Ümumi baza'!FY211="","",'Ümumi baza'!FY211)</f>
        <v/>
      </c>
      <c r="AP211" s="68" t="str">
        <f>IF('Ümumi baza'!FZ211="","",'Ümumi baza'!FZ211)</f>
        <v/>
      </c>
      <c r="AQ211" s="68" t="str">
        <f>IF('Ümumi baza'!GA211="","",'Ümumi baza'!GA211)</f>
        <v/>
      </c>
      <c r="AR211" s="68" t="str">
        <f>IF('Ümumi baza'!GB211="","",'Ümumi baza'!GB211)</f>
        <v/>
      </c>
      <c r="AS211" s="68" t="str">
        <f>IF('Ümumi baza'!GC211="","",'Ümumi baza'!GC211)</f>
        <v/>
      </c>
      <c r="AT211" s="68" t="str">
        <f>IF('Ümumi baza'!GP211="","",'Ümumi baza'!GP211)</f>
        <v/>
      </c>
      <c r="AU211" s="68" t="str">
        <f>IF('Ümumi baza'!HC211="","",'Ümumi baza'!HC211)</f>
        <v/>
      </c>
      <c r="AV211" s="68" t="str">
        <f>IF('Ümumi baza'!HD211="","",'Ümumi baza'!HD211)</f>
        <v/>
      </c>
      <c r="AW211" s="68" t="str">
        <f>IF('Ümumi baza'!HE211="","",'Ümumi baza'!HE211)</f>
        <v/>
      </c>
      <c r="AX211" s="68" t="str">
        <f>IF('Ümumi baza'!HF211="","",'Ümumi baza'!HF211)</f>
        <v/>
      </c>
      <c r="AY211" s="68" t="str">
        <f>IF('Ümumi baza'!HG211="","",'Ümumi baza'!HG211)</f>
        <v/>
      </c>
      <c r="AZ211" s="68" t="str">
        <f>IF('Ümumi baza'!HH211="","",'Ümumi baza'!HH211)</f>
        <v/>
      </c>
      <c r="BA211" s="68" t="str">
        <f>IF('Ümumi baza'!HU211="","",'Ümumi baza'!HU211)</f>
        <v/>
      </c>
      <c r="BB211" s="68" t="str">
        <f>IF('Ümumi baza'!IH211="","",'Ümumi baza'!IH211)</f>
        <v/>
      </c>
      <c r="BC211" s="68" t="str">
        <f>IF('Ümumi baza'!II211="","",'Ümumi baza'!II211)</f>
        <v/>
      </c>
      <c r="BD211" s="68" t="str">
        <f>IF('Ümumi baza'!IJ211="","",'Ümumi baza'!IJ211)</f>
        <v/>
      </c>
      <c r="BE211" s="68" t="str">
        <f>IF('Ümumi baza'!IK211="","",'Ümumi baza'!IK211)</f>
        <v/>
      </c>
      <c r="BF211" s="68" t="str">
        <f>IF('Ümumi baza'!IL211="","",'Ümumi baza'!IL211)</f>
        <v/>
      </c>
      <c r="BG211" s="68" t="str">
        <f>IF('Ümumi baza'!IM211="","",'Ümumi baza'!IM211)</f>
        <v/>
      </c>
      <c r="BH211" s="68" t="str">
        <f>IF('Ümumi baza'!IZ211="","",'Ümumi baza'!IZ211)</f>
        <v/>
      </c>
      <c r="BI211" s="68" t="str">
        <f>IF('Ümumi baza'!JM211="","",'Ümumi baza'!JM211)</f>
        <v/>
      </c>
      <c r="BJ211" s="68" t="str">
        <f>IF('Ümumi baza'!JN211="","",'Ümumi baza'!JN211)</f>
        <v/>
      </c>
      <c r="BK211" s="68" t="str">
        <f>IF('Ümumi baza'!JO211="","",'Ümumi baza'!JO211)</f>
        <v/>
      </c>
      <c r="BL211" s="68" t="str">
        <f>IF('Ümumi baza'!JP211="","",'Ümumi baza'!JP211)</f>
        <v/>
      </c>
      <c r="BM211" s="68" t="str">
        <f>IF('Ümumi baza'!JQ211="","",'Ümumi baza'!JQ211)</f>
        <v/>
      </c>
      <c r="BN211" s="68" t="str">
        <f>IF('Ümumi baza'!JR211="","",'Ümumi baza'!JR211)</f>
        <v/>
      </c>
      <c r="BO211" s="68" t="str">
        <f>IF('Ümumi baza'!KE211="","",'Ümumi baza'!KE211)</f>
        <v/>
      </c>
      <c r="BP211" s="68" t="str">
        <f>IF('Ümumi baza'!KR211="","",'Ümumi baza'!KR211)</f>
        <v/>
      </c>
      <c r="BQ211" s="68" t="str">
        <f>IF('Ümumi baza'!KS211="","",'Ümumi baza'!KS211)</f>
        <v/>
      </c>
      <c r="BR211" s="68" t="str">
        <f>IF('Ümumi baza'!KT211="","",'Ümumi baza'!KT211)</f>
        <v/>
      </c>
      <c r="BS211" s="68" t="str">
        <f>IF('Ümumi baza'!KU211="","",'Ümumi baza'!KU211)</f>
        <v/>
      </c>
      <c r="BT211" s="68" t="str">
        <f>IF('Ümumi baza'!KV211="","",'Ümumi baza'!KV211)</f>
        <v/>
      </c>
      <c r="BU211" s="68" t="str">
        <f>IF('Ümumi baza'!KW211="","",'Ümumi baza'!KW211)</f>
        <v/>
      </c>
      <c r="BV211" s="68" t="str">
        <f>IF('Ümumi baza'!LJ211="","",'Ümumi baza'!LJ211)</f>
        <v/>
      </c>
      <c r="BW211" s="68" t="str">
        <f>IF('Ümumi baza'!LW211="","",'Ümumi baza'!LW211)</f>
        <v/>
      </c>
      <c r="BX211" s="68" t="str">
        <f>IF('Ümumi baza'!LX211="","",'Ümumi baza'!LX211)</f>
        <v/>
      </c>
      <c r="BY211" s="68" t="str">
        <f>IF('Ümumi baza'!LY211="","",'Ümumi baza'!LY211)</f>
        <v/>
      </c>
      <c r="BZ211" s="68" t="str">
        <f>IF('Ümumi baza'!LZ211="","",'Ümumi baza'!LZ211)</f>
        <v/>
      </c>
      <c r="CA211" s="68" t="str">
        <f>IF('Ümumi baza'!MA211="","",'Ümumi baza'!MA211)</f>
        <v/>
      </c>
      <c r="CB211" s="68" t="str">
        <f>IF('Ümumi baza'!MB211="","",'Ümumi baza'!MB211)</f>
        <v/>
      </c>
      <c r="CC211" s="68" t="str">
        <f>IF('Ümumi baza'!MO211="","",'Ümumi baza'!MO211)</f>
        <v/>
      </c>
      <c r="CD211" s="68" t="str">
        <f>IF('Ümumi baza'!NB211="","",'Ümumi baza'!NB211)</f>
        <v/>
      </c>
      <c r="CE211" s="68" t="str">
        <f>IF('Ümumi baza'!NC211="","",'Ümumi baza'!NC211)</f>
        <v/>
      </c>
      <c r="CF211" s="68" t="str">
        <f>IF('Ümumi baza'!ND211="","",'Ümumi baza'!ND211)</f>
        <v/>
      </c>
      <c r="CG211" s="68" t="str">
        <f>IF('Ümumi baza'!NE211="","",'Ümumi baza'!NE211)</f>
        <v/>
      </c>
      <c r="CH211" s="68" t="str">
        <f>IF('Ümumi baza'!NF211="","",'Ümumi baza'!NF211)</f>
        <v/>
      </c>
      <c r="CI211" s="68" t="str">
        <f>IF('Ümumi baza'!NG211="","",'Ümumi baza'!NG211)</f>
        <v/>
      </c>
      <c r="CJ211" s="69" t="e">
        <f t="shared" si="41"/>
        <v>#DIV/0!</v>
      </c>
      <c r="CK211" s="69" t="e">
        <f t="shared" si="42"/>
        <v>#DIV/0!</v>
      </c>
      <c r="CL211" s="69" t="e">
        <f t="shared" si="43"/>
        <v>#DIV/0!</v>
      </c>
      <c r="CM211" s="69" t="e">
        <f t="shared" si="44"/>
        <v>#DIV/0!</v>
      </c>
      <c r="CN211" s="69" t="e">
        <f t="shared" si="45"/>
        <v>#DIV/0!</v>
      </c>
      <c r="CO211" s="69" t="e">
        <f t="shared" si="46"/>
        <v>#DIV/0!</v>
      </c>
      <c r="CP211" s="69" t="e">
        <f t="shared" si="47"/>
        <v>#DIV/0!</v>
      </c>
    </row>
    <row r="212" spans="1:94" x14ac:dyDescent="0.3">
      <c r="A212" s="63"/>
      <c r="B212" s="68" t="s">
        <v>54</v>
      </c>
      <c r="C212" s="68" t="s">
        <v>86</v>
      </c>
      <c r="D212" s="68" t="str">
        <f>IF('Ümumi baza'!L212="","",'Ümumi baza'!L212)</f>
        <v/>
      </c>
      <c r="E212" s="68" t="str">
        <f>IF('Ümumi baza'!Y212="","",'Ümumi baza'!Y212)</f>
        <v/>
      </c>
      <c r="F212" s="68" t="str">
        <f>IF('Ümumi baza'!Z212="","",'Ümumi baza'!Z212)</f>
        <v/>
      </c>
      <c r="G212" s="68" t="str">
        <f>IF('Ümumi baza'!AA212="","",'Ümumi baza'!AA212)</f>
        <v/>
      </c>
      <c r="H212" s="68" t="str">
        <f>IF('Ümumi baza'!AB212="","",'Ümumi baza'!AB212)</f>
        <v/>
      </c>
      <c r="I212" s="68" t="str">
        <f>IF('Ümumi baza'!AC212="","",'Ümumi baza'!AC212)</f>
        <v/>
      </c>
      <c r="J212" s="68" t="str">
        <f>IF('Ümumi baza'!AD212="","",'Ümumi baza'!AD212)</f>
        <v/>
      </c>
      <c r="K212" s="68" t="str">
        <f>IF('Ümumi baza'!AQ212="","",'Ümumi baza'!AQ212)</f>
        <v/>
      </c>
      <c r="L212" s="68" t="str">
        <f>IF('Ümumi baza'!BD212="","",'Ümumi baza'!BD212)</f>
        <v/>
      </c>
      <c r="M212" s="68" t="str">
        <f>IF('Ümumi baza'!BE212="","",'Ümumi baza'!BE212)</f>
        <v/>
      </c>
      <c r="N212" s="68" t="str">
        <f>IF('Ümumi baza'!BF212="","",'Ümumi baza'!BF212)</f>
        <v/>
      </c>
      <c r="O212" s="68" t="str">
        <f>IF('Ümumi baza'!BG212="","",'Ümumi baza'!BG212)</f>
        <v/>
      </c>
      <c r="P212" s="68" t="str">
        <f>IF('Ümumi baza'!BH212="","",'Ümumi baza'!BH212)</f>
        <v/>
      </c>
      <c r="Q212" s="68" t="str">
        <f>IF('Ümumi baza'!BI212="","",'Ümumi baza'!BI212)</f>
        <v/>
      </c>
      <c r="R212" s="68" t="str">
        <f>IF('Ümumi baza'!BV212="","",'Ümumi baza'!BV212)</f>
        <v/>
      </c>
      <c r="S212" s="68" t="str">
        <f>IF('Ümumi baza'!CI212="","",'Ümumi baza'!CI212)</f>
        <v/>
      </c>
      <c r="T212" s="68" t="str">
        <f>IF('Ümumi baza'!CJ212="","",'Ümumi baza'!CJ212)</f>
        <v/>
      </c>
      <c r="U212" s="68" t="str">
        <f>IF('Ümumi baza'!CK212="","",'Ümumi baza'!CK212)</f>
        <v/>
      </c>
      <c r="V212" s="68" t="str">
        <f>IF('Ümumi baza'!CL212="","",'Ümumi baza'!CL212)</f>
        <v/>
      </c>
      <c r="W212" s="68" t="str">
        <f>IF('Ümumi baza'!CM212="","",'Ümumi baza'!CM212)</f>
        <v/>
      </c>
      <c r="X212" s="68" t="str">
        <f>IF('Ümumi baza'!CN212="","",'Ümumi baza'!CN212)</f>
        <v/>
      </c>
      <c r="Y212" s="68" t="str">
        <f>IF('Ümumi baza'!DA212="","",'Ümumi baza'!DA212)</f>
        <v/>
      </c>
      <c r="Z212" s="68" t="str">
        <f>IF('Ümumi baza'!DN212="","",'Ümumi baza'!DN212)</f>
        <v/>
      </c>
      <c r="AA212" s="68" t="str">
        <f>IF('Ümumi baza'!DO212="","",'Ümumi baza'!DO212)</f>
        <v/>
      </c>
      <c r="AB212" s="68" t="str">
        <f>IF('Ümumi baza'!DP212="","",'Ümumi baza'!DP212)</f>
        <v/>
      </c>
      <c r="AC212" s="68" t="str">
        <f>IF('Ümumi baza'!DQ212="","",'Ümumi baza'!DQ212)</f>
        <v/>
      </c>
      <c r="AD212" s="68" t="str">
        <f>IF('Ümumi baza'!DR212="","",'Ümumi baza'!DR212)</f>
        <v/>
      </c>
      <c r="AE212" s="68" t="str">
        <f>IF('Ümumi baza'!DS212="","",'Ümumi baza'!DS212)</f>
        <v/>
      </c>
      <c r="AF212" s="68" t="str">
        <f>IF('Ümumi baza'!EF212="","",'Ümumi baza'!EF212)</f>
        <v/>
      </c>
      <c r="AG212" s="68" t="str">
        <f>IF('Ümumi baza'!ES212="","",'Ümumi baza'!ES212)</f>
        <v/>
      </c>
      <c r="AH212" s="68" t="str">
        <f>IF('Ümumi baza'!ET212="","",'Ümumi baza'!ET212)</f>
        <v/>
      </c>
      <c r="AI212" s="68" t="str">
        <f>IF('Ümumi baza'!EU212="","",'Ümumi baza'!EU212)</f>
        <v/>
      </c>
      <c r="AJ212" s="68" t="str">
        <f>IF('Ümumi baza'!EV212="","",'Ümumi baza'!EV212)</f>
        <v/>
      </c>
      <c r="AK212" s="68" t="str">
        <f>IF('Ümumi baza'!EW212="","",'Ümumi baza'!EW212)</f>
        <v/>
      </c>
      <c r="AL212" s="68" t="str">
        <f>IF('Ümumi baza'!EX212="","",'Ümumi baza'!EX212)</f>
        <v/>
      </c>
      <c r="AM212" s="68" t="str">
        <f>IF('Ümumi baza'!FK212="","",'Ümumi baza'!FK212)</f>
        <v/>
      </c>
      <c r="AN212" s="68" t="str">
        <f>IF('Ümumi baza'!FX212="","",'Ümumi baza'!FX212)</f>
        <v/>
      </c>
      <c r="AO212" s="68" t="str">
        <f>IF('Ümumi baza'!FY212="","",'Ümumi baza'!FY212)</f>
        <v/>
      </c>
      <c r="AP212" s="68" t="str">
        <f>IF('Ümumi baza'!FZ212="","",'Ümumi baza'!FZ212)</f>
        <v/>
      </c>
      <c r="AQ212" s="68" t="str">
        <f>IF('Ümumi baza'!GA212="","",'Ümumi baza'!GA212)</f>
        <v/>
      </c>
      <c r="AR212" s="68" t="str">
        <f>IF('Ümumi baza'!GB212="","",'Ümumi baza'!GB212)</f>
        <v/>
      </c>
      <c r="AS212" s="68" t="str">
        <f>IF('Ümumi baza'!GC212="","",'Ümumi baza'!GC212)</f>
        <v/>
      </c>
      <c r="AT212" s="68" t="str">
        <f>IF('Ümumi baza'!GP212="","",'Ümumi baza'!GP212)</f>
        <v/>
      </c>
      <c r="AU212" s="68" t="str">
        <f>IF('Ümumi baza'!HC212="","",'Ümumi baza'!HC212)</f>
        <v/>
      </c>
      <c r="AV212" s="68" t="str">
        <f>IF('Ümumi baza'!HD212="","",'Ümumi baza'!HD212)</f>
        <v/>
      </c>
      <c r="AW212" s="68" t="str">
        <f>IF('Ümumi baza'!HE212="","",'Ümumi baza'!HE212)</f>
        <v/>
      </c>
      <c r="AX212" s="68" t="str">
        <f>IF('Ümumi baza'!HF212="","",'Ümumi baza'!HF212)</f>
        <v/>
      </c>
      <c r="AY212" s="68" t="str">
        <f>IF('Ümumi baza'!HG212="","",'Ümumi baza'!HG212)</f>
        <v/>
      </c>
      <c r="AZ212" s="68" t="str">
        <f>IF('Ümumi baza'!HH212="","",'Ümumi baza'!HH212)</f>
        <v/>
      </c>
      <c r="BA212" s="68" t="str">
        <f>IF('Ümumi baza'!HU212="","",'Ümumi baza'!HU212)</f>
        <v/>
      </c>
      <c r="BB212" s="68" t="str">
        <f>IF('Ümumi baza'!IH212="","",'Ümumi baza'!IH212)</f>
        <v/>
      </c>
      <c r="BC212" s="68" t="str">
        <f>IF('Ümumi baza'!II212="","",'Ümumi baza'!II212)</f>
        <v/>
      </c>
      <c r="BD212" s="68" t="str">
        <f>IF('Ümumi baza'!IJ212="","",'Ümumi baza'!IJ212)</f>
        <v/>
      </c>
      <c r="BE212" s="68" t="str">
        <f>IF('Ümumi baza'!IK212="","",'Ümumi baza'!IK212)</f>
        <v/>
      </c>
      <c r="BF212" s="68" t="str">
        <f>IF('Ümumi baza'!IL212="","",'Ümumi baza'!IL212)</f>
        <v/>
      </c>
      <c r="BG212" s="68" t="str">
        <f>IF('Ümumi baza'!IM212="","",'Ümumi baza'!IM212)</f>
        <v/>
      </c>
      <c r="BH212" s="68" t="str">
        <f>IF('Ümumi baza'!IZ212="","",'Ümumi baza'!IZ212)</f>
        <v/>
      </c>
      <c r="BI212" s="68" t="str">
        <f>IF('Ümumi baza'!JM212="","",'Ümumi baza'!JM212)</f>
        <v/>
      </c>
      <c r="BJ212" s="68" t="str">
        <f>IF('Ümumi baza'!JN212="","",'Ümumi baza'!JN212)</f>
        <v/>
      </c>
      <c r="BK212" s="68" t="str">
        <f>IF('Ümumi baza'!JO212="","",'Ümumi baza'!JO212)</f>
        <v/>
      </c>
      <c r="BL212" s="68" t="str">
        <f>IF('Ümumi baza'!JP212="","",'Ümumi baza'!JP212)</f>
        <v/>
      </c>
      <c r="BM212" s="68" t="str">
        <f>IF('Ümumi baza'!JQ212="","",'Ümumi baza'!JQ212)</f>
        <v/>
      </c>
      <c r="BN212" s="68" t="str">
        <f>IF('Ümumi baza'!JR212="","",'Ümumi baza'!JR212)</f>
        <v/>
      </c>
      <c r="BO212" s="68" t="str">
        <f>IF('Ümumi baza'!KE212="","",'Ümumi baza'!KE212)</f>
        <v/>
      </c>
      <c r="BP212" s="68" t="str">
        <f>IF('Ümumi baza'!KR212="","",'Ümumi baza'!KR212)</f>
        <v/>
      </c>
      <c r="BQ212" s="68" t="str">
        <f>IF('Ümumi baza'!KS212="","",'Ümumi baza'!KS212)</f>
        <v/>
      </c>
      <c r="BR212" s="68" t="str">
        <f>IF('Ümumi baza'!KT212="","",'Ümumi baza'!KT212)</f>
        <v/>
      </c>
      <c r="BS212" s="68" t="str">
        <f>IF('Ümumi baza'!KU212="","",'Ümumi baza'!KU212)</f>
        <v/>
      </c>
      <c r="BT212" s="68" t="str">
        <f>IF('Ümumi baza'!KV212="","",'Ümumi baza'!KV212)</f>
        <v/>
      </c>
      <c r="BU212" s="68" t="str">
        <f>IF('Ümumi baza'!KW212="","",'Ümumi baza'!KW212)</f>
        <v/>
      </c>
      <c r="BV212" s="68" t="str">
        <f>IF('Ümumi baza'!LJ212="","",'Ümumi baza'!LJ212)</f>
        <v/>
      </c>
      <c r="BW212" s="68" t="str">
        <f>IF('Ümumi baza'!LW212="","",'Ümumi baza'!LW212)</f>
        <v/>
      </c>
      <c r="BX212" s="68" t="str">
        <f>IF('Ümumi baza'!LX212="","",'Ümumi baza'!LX212)</f>
        <v/>
      </c>
      <c r="BY212" s="68" t="str">
        <f>IF('Ümumi baza'!LY212="","",'Ümumi baza'!LY212)</f>
        <v/>
      </c>
      <c r="BZ212" s="68" t="str">
        <f>IF('Ümumi baza'!LZ212="","",'Ümumi baza'!LZ212)</f>
        <v/>
      </c>
      <c r="CA212" s="68" t="str">
        <f>IF('Ümumi baza'!MA212="","",'Ümumi baza'!MA212)</f>
        <v/>
      </c>
      <c r="CB212" s="68" t="str">
        <f>IF('Ümumi baza'!MB212="","",'Ümumi baza'!MB212)</f>
        <v/>
      </c>
      <c r="CC212" s="68" t="str">
        <f>IF('Ümumi baza'!MO212="","",'Ümumi baza'!MO212)</f>
        <v/>
      </c>
      <c r="CD212" s="68" t="str">
        <f>IF('Ümumi baza'!NB212="","",'Ümumi baza'!NB212)</f>
        <v/>
      </c>
      <c r="CE212" s="68" t="str">
        <f>IF('Ümumi baza'!NC212="","",'Ümumi baza'!NC212)</f>
        <v/>
      </c>
      <c r="CF212" s="68" t="str">
        <f>IF('Ümumi baza'!ND212="","",'Ümumi baza'!ND212)</f>
        <v/>
      </c>
      <c r="CG212" s="68" t="str">
        <f>IF('Ümumi baza'!NE212="","",'Ümumi baza'!NE212)</f>
        <v/>
      </c>
      <c r="CH212" s="68" t="str">
        <f>IF('Ümumi baza'!NF212="","",'Ümumi baza'!NF212)</f>
        <v/>
      </c>
      <c r="CI212" s="68" t="str">
        <f>IF('Ümumi baza'!NG212="","",'Ümumi baza'!NG212)</f>
        <v/>
      </c>
      <c r="CJ212" s="69" t="e">
        <f t="shared" si="41"/>
        <v>#DIV/0!</v>
      </c>
      <c r="CK212" s="69" t="e">
        <f t="shared" si="42"/>
        <v>#DIV/0!</v>
      </c>
      <c r="CL212" s="69" t="e">
        <f t="shared" si="43"/>
        <v>#DIV/0!</v>
      </c>
      <c r="CM212" s="69" t="e">
        <f t="shared" si="44"/>
        <v>#DIV/0!</v>
      </c>
      <c r="CN212" s="69" t="e">
        <f t="shared" si="45"/>
        <v>#DIV/0!</v>
      </c>
      <c r="CO212" s="69" t="e">
        <f t="shared" si="46"/>
        <v>#DIV/0!</v>
      </c>
      <c r="CP212" s="69" t="e">
        <f t="shared" si="47"/>
        <v>#DIV/0!</v>
      </c>
    </row>
    <row r="213" spans="1:94" x14ac:dyDescent="0.3">
      <c r="A213" s="63"/>
      <c r="B213" s="68" t="s">
        <v>54</v>
      </c>
      <c r="C213" s="68" t="s">
        <v>87</v>
      </c>
      <c r="D213" s="68" t="str">
        <f>IF('Ümumi baza'!L213="","",'Ümumi baza'!L213)</f>
        <v/>
      </c>
      <c r="E213" s="68" t="str">
        <f>IF('Ümumi baza'!Y213="","",'Ümumi baza'!Y213)</f>
        <v/>
      </c>
      <c r="F213" s="68" t="str">
        <f>IF('Ümumi baza'!Z213="","",'Ümumi baza'!Z213)</f>
        <v/>
      </c>
      <c r="G213" s="68" t="str">
        <f>IF('Ümumi baza'!AA213="","",'Ümumi baza'!AA213)</f>
        <v/>
      </c>
      <c r="H213" s="68" t="str">
        <f>IF('Ümumi baza'!AB213="","",'Ümumi baza'!AB213)</f>
        <v/>
      </c>
      <c r="I213" s="68" t="str">
        <f>IF('Ümumi baza'!AC213="","",'Ümumi baza'!AC213)</f>
        <v/>
      </c>
      <c r="J213" s="68" t="str">
        <f>IF('Ümumi baza'!AD213="","",'Ümumi baza'!AD213)</f>
        <v/>
      </c>
      <c r="K213" s="68" t="str">
        <f>IF('Ümumi baza'!AQ213="","",'Ümumi baza'!AQ213)</f>
        <v/>
      </c>
      <c r="L213" s="68" t="str">
        <f>IF('Ümumi baza'!BD213="","",'Ümumi baza'!BD213)</f>
        <v/>
      </c>
      <c r="M213" s="68" t="str">
        <f>IF('Ümumi baza'!BE213="","",'Ümumi baza'!BE213)</f>
        <v/>
      </c>
      <c r="N213" s="68" t="str">
        <f>IF('Ümumi baza'!BF213="","",'Ümumi baza'!BF213)</f>
        <v/>
      </c>
      <c r="O213" s="68" t="str">
        <f>IF('Ümumi baza'!BG213="","",'Ümumi baza'!BG213)</f>
        <v/>
      </c>
      <c r="P213" s="68" t="str">
        <f>IF('Ümumi baza'!BH213="","",'Ümumi baza'!BH213)</f>
        <v/>
      </c>
      <c r="Q213" s="68" t="str">
        <f>IF('Ümumi baza'!BI213="","",'Ümumi baza'!BI213)</f>
        <v/>
      </c>
      <c r="R213" s="68" t="str">
        <f>IF('Ümumi baza'!BV213="","",'Ümumi baza'!BV213)</f>
        <v/>
      </c>
      <c r="S213" s="68" t="str">
        <f>IF('Ümumi baza'!CI213="","",'Ümumi baza'!CI213)</f>
        <v/>
      </c>
      <c r="T213" s="68" t="str">
        <f>IF('Ümumi baza'!CJ213="","",'Ümumi baza'!CJ213)</f>
        <v/>
      </c>
      <c r="U213" s="68" t="str">
        <f>IF('Ümumi baza'!CK213="","",'Ümumi baza'!CK213)</f>
        <v/>
      </c>
      <c r="V213" s="68" t="str">
        <f>IF('Ümumi baza'!CL213="","",'Ümumi baza'!CL213)</f>
        <v/>
      </c>
      <c r="W213" s="68" t="str">
        <f>IF('Ümumi baza'!CM213="","",'Ümumi baza'!CM213)</f>
        <v/>
      </c>
      <c r="X213" s="68" t="str">
        <f>IF('Ümumi baza'!CN213="","",'Ümumi baza'!CN213)</f>
        <v/>
      </c>
      <c r="Y213" s="68" t="str">
        <f>IF('Ümumi baza'!DA213="","",'Ümumi baza'!DA213)</f>
        <v/>
      </c>
      <c r="Z213" s="68" t="str">
        <f>IF('Ümumi baza'!DN213="","",'Ümumi baza'!DN213)</f>
        <v/>
      </c>
      <c r="AA213" s="68" t="str">
        <f>IF('Ümumi baza'!DO213="","",'Ümumi baza'!DO213)</f>
        <v/>
      </c>
      <c r="AB213" s="68" t="str">
        <f>IF('Ümumi baza'!DP213="","",'Ümumi baza'!DP213)</f>
        <v/>
      </c>
      <c r="AC213" s="68" t="str">
        <f>IF('Ümumi baza'!DQ213="","",'Ümumi baza'!DQ213)</f>
        <v/>
      </c>
      <c r="AD213" s="68" t="str">
        <f>IF('Ümumi baza'!DR213="","",'Ümumi baza'!DR213)</f>
        <v/>
      </c>
      <c r="AE213" s="68" t="str">
        <f>IF('Ümumi baza'!DS213="","",'Ümumi baza'!DS213)</f>
        <v/>
      </c>
      <c r="AF213" s="68" t="str">
        <f>IF('Ümumi baza'!EF213="","",'Ümumi baza'!EF213)</f>
        <v/>
      </c>
      <c r="AG213" s="68" t="str">
        <f>IF('Ümumi baza'!ES213="","",'Ümumi baza'!ES213)</f>
        <v/>
      </c>
      <c r="AH213" s="68" t="str">
        <f>IF('Ümumi baza'!ET213="","",'Ümumi baza'!ET213)</f>
        <v/>
      </c>
      <c r="AI213" s="68" t="str">
        <f>IF('Ümumi baza'!EU213="","",'Ümumi baza'!EU213)</f>
        <v/>
      </c>
      <c r="AJ213" s="68" t="str">
        <f>IF('Ümumi baza'!EV213="","",'Ümumi baza'!EV213)</f>
        <v/>
      </c>
      <c r="AK213" s="68" t="str">
        <f>IF('Ümumi baza'!EW213="","",'Ümumi baza'!EW213)</f>
        <v/>
      </c>
      <c r="AL213" s="68" t="str">
        <f>IF('Ümumi baza'!EX213="","",'Ümumi baza'!EX213)</f>
        <v/>
      </c>
      <c r="AM213" s="68" t="str">
        <f>IF('Ümumi baza'!FK213="","",'Ümumi baza'!FK213)</f>
        <v/>
      </c>
      <c r="AN213" s="68" t="str">
        <f>IF('Ümumi baza'!FX213="","",'Ümumi baza'!FX213)</f>
        <v/>
      </c>
      <c r="AO213" s="68" t="str">
        <f>IF('Ümumi baza'!FY213="","",'Ümumi baza'!FY213)</f>
        <v/>
      </c>
      <c r="AP213" s="68" t="str">
        <f>IF('Ümumi baza'!FZ213="","",'Ümumi baza'!FZ213)</f>
        <v/>
      </c>
      <c r="AQ213" s="68" t="str">
        <f>IF('Ümumi baza'!GA213="","",'Ümumi baza'!GA213)</f>
        <v/>
      </c>
      <c r="AR213" s="68" t="str">
        <f>IF('Ümumi baza'!GB213="","",'Ümumi baza'!GB213)</f>
        <v/>
      </c>
      <c r="AS213" s="68" t="str">
        <f>IF('Ümumi baza'!GC213="","",'Ümumi baza'!GC213)</f>
        <v/>
      </c>
      <c r="AT213" s="68" t="str">
        <f>IF('Ümumi baza'!GP213="","",'Ümumi baza'!GP213)</f>
        <v/>
      </c>
      <c r="AU213" s="68" t="str">
        <f>IF('Ümumi baza'!HC213="","",'Ümumi baza'!HC213)</f>
        <v/>
      </c>
      <c r="AV213" s="68" t="str">
        <f>IF('Ümumi baza'!HD213="","",'Ümumi baza'!HD213)</f>
        <v/>
      </c>
      <c r="AW213" s="68" t="str">
        <f>IF('Ümumi baza'!HE213="","",'Ümumi baza'!HE213)</f>
        <v/>
      </c>
      <c r="AX213" s="68" t="str">
        <f>IF('Ümumi baza'!HF213="","",'Ümumi baza'!HF213)</f>
        <v/>
      </c>
      <c r="AY213" s="68" t="str">
        <f>IF('Ümumi baza'!HG213="","",'Ümumi baza'!HG213)</f>
        <v/>
      </c>
      <c r="AZ213" s="68" t="str">
        <f>IF('Ümumi baza'!HH213="","",'Ümumi baza'!HH213)</f>
        <v/>
      </c>
      <c r="BA213" s="68" t="str">
        <f>IF('Ümumi baza'!HU213="","",'Ümumi baza'!HU213)</f>
        <v/>
      </c>
      <c r="BB213" s="68" t="str">
        <f>IF('Ümumi baza'!IH213="","",'Ümumi baza'!IH213)</f>
        <v/>
      </c>
      <c r="BC213" s="68" t="str">
        <f>IF('Ümumi baza'!II213="","",'Ümumi baza'!II213)</f>
        <v/>
      </c>
      <c r="BD213" s="68" t="str">
        <f>IF('Ümumi baza'!IJ213="","",'Ümumi baza'!IJ213)</f>
        <v/>
      </c>
      <c r="BE213" s="68" t="str">
        <f>IF('Ümumi baza'!IK213="","",'Ümumi baza'!IK213)</f>
        <v/>
      </c>
      <c r="BF213" s="68" t="str">
        <f>IF('Ümumi baza'!IL213="","",'Ümumi baza'!IL213)</f>
        <v/>
      </c>
      <c r="BG213" s="68" t="str">
        <f>IF('Ümumi baza'!IM213="","",'Ümumi baza'!IM213)</f>
        <v/>
      </c>
      <c r="BH213" s="68" t="str">
        <f>IF('Ümumi baza'!IZ213="","",'Ümumi baza'!IZ213)</f>
        <v/>
      </c>
      <c r="BI213" s="68" t="str">
        <f>IF('Ümumi baza'!JM213="","",'Ümumi baza'!JM213)</f>
        <v/>
      </c>
      <c r="BJ213" s="68" t="str">
        <f>IF('Ümumi baza'!JN213="","",'Ümumi baza'!JN213)</f>
        <v/>
      </c>
      <c r="BK213" s="68" t="str">
        <f>IF('Ümumi baza'!JO213="","",'Ümumi baza'!JO213)</f>
        <v/>
      </c>
      <c r="BL213" s="68" t="str">
        <f>IF('Ümumi baza'!JP213="","",'Ümumi baza'!JP213)</f>
        <v/>
      </c>
      <c r="BM213" s="68" t="str">
        <f>IF('Ümumi baza'!JQ213="","",'Ümumi baza'!JQ213)</f>
        <v/>
      </c>
      <c r="BN213" s="68" t="str">
        <f>IF('Ümumi baza'!JR213="","",'Ümumi baza'!JR213)</f>
        <v/>
      </c>
      <c r="BO213" s="68" t="str">
        <f>IF('Ümumi baza'!KE213="","",'Ümumi baza'!KE213)</f>
        <v/>
      </c>
      <c r="BP213" s="68" t="str">
        <f>IF('Ümumi baza'!KR213="","",'Ümumi baza'!KR213)</f>
        <v/>
      </c>
      <c r="BQ213" s="68" t="str">
        <f>IF('Ümumi baza'!KS213="","",'Ümumi baza'!KS213)</f>
        <v/>
      </c>
      <c r="BR213" s="68" t="str">
        <f>IF('Ümumi baza'!KT213="","",'Ümumi baza'!KT213)</f>
        <v/>
      </c>
      <c r="BS213" s="68" t="str">
        <f>IF('Ümumi baza'!KU213="","",'Ümumi baza'!KU213)</f>
        <v/>
      </c>
      <c r="BT213" s="68" t="str">
        <f>IF('Ümumi baza'!KV213="","",'Ümumi baza'!KV213)</f>
        <v/>
      </c>
      <c r="BU213" s="68" t="str">
        <f>IF('Ümumi baza'!KW213="","",'Ümumi baza'!KW213)</f>
        <v/>
      </c>
      <c r="BV213" s="68" t="str">
        <f>IF('Ümumi baza'!LJ213="","",'Ümumi baza'!LJ213)</f>
        <v/>
      </c>
      <c r="BW213" s="68" t="str">
        <f>IF('Ümumi baza'!LW213="","",'Ümumi baza'!LW213)</f>
        <v/>
      </c>
      <c r="BX213" s="68" t="str">
        <f>IF('Ümumi baza'!LX213="","",'Ümumi baza'!LX213)</f>
        <v/>
      </c>
      <c r="BY213" s="68" t="str">
        <f>IF('Ümumi baza'!LY213="","",'Ümumi baza'!LY213)</f>
        <v/>
      </c>
      <c r="BZ213" s="68" t="str">
        <f>IF('Ümumi baza'!LZ213="","",'Ümumi baza'!LZ213)</f>
        <v/>
      </c>
      <c r="CA213" s="68" t="str">
        <f>IF('Ümumi baza'!MA213="","",'Ümumi baza'!MA213)</f>
        <v/>
      </c>
      <c r="CB213" s="68" t="str">
        <f>IF('Ümumi baza'!MB213="","",'Ümumi baza'!MB213)</f>
        <v/>
      </c>
      <c r="CC213" s="68" t="str">
        <f>IF('Ümumi baza'!MO213="","",'Ümumi baza'!MO213)</f>
        <v/>
      </c>
      <c r="CD213" s="68" t="str">
        <f>IF('Ümumi baza'!NB213="","",'Ümumi baza'!NB213)</f>
        <v/>
      </c>
      <c r="CE213" s="68" t="str">
        <f>IF('Ümumi baza'!NC213="","",'Ümumi baza'!NC213)</f>
        <v/>
      </c>
      <c r="CF213" s="68" t="str">
        <f>IF('Ümumi baza'!ND213="","",'Ümumi baza'!ND213)</f>
        <v/>
      </c>
      <c r="CG213" s="68" t="str">
        <f>IF('Ümumi baza'!NE213="","",'Ümumi baza'!NE213)</f>
        <v/>
      </c>
      <c r="CH213" s="68" t="str">
        <f>IF('Ümumi baza'!NF213="","",'Ümumi baza'!NF213)</f>
        <v/>
      </c>
      <c r="CI213" s="68" t="str">
        <f>IF('Ümumi baza'!NG213="","",'Ümumi baza'!NG213)</f>
        <v/>
      </c>
      <c r="CJ213" s="69" t="e">
        <f t="shared" si="41"/>
        <v>#DIV/0!</v>
      </c>
      <c r="CK213" s="69" t="e">
        <f t="shared" si="42"/>
        <v>#DIV/0!</v>
      </c>
      <c r="CL213" s="69" t="e">
        <f t="shared" si="43"/>
        <v>#DIV/0!</v>
      </c>
      <c r="CM213" s="69" t="e">
        <f t="shared" si="44"/>
        <v>#DIV/0!</v>
      </c>
      <c r="CN213" s="69" t="e">
        <f t="shared" si="45"/>
        <v>#DIV/0!</v>
      </c>
      <c r="CO213" s="69" t="e">
        <f t="shared" si="46"/>
        <v>#DIV/0!</v>
      </c>
      <c r="CP213" s="69" t="e">
        <f t="shared" si="47"/>
        <v>#DIV/0!</v>
      </c>
    </row>
    <row r="214" spans="1:94" x14ac:dyDescent="0.3">
      <c r="A214" s="63"/>
      <c r="B214" s="68" t="s">
        <v>54</v>
      </c>
      <c r="C214" s="68" t="s">
        <v>88</v>
      </c>
      <c r="D214" s="68" t="str">
        <f>IF('Ümumi baza'!L214="","",'Ümumi baza'!L214)</f>
        <v/>
      </c>
      <c r="E214" s="68" t="str">
        <f>IF('Ümumi baza'!Y214="","",'Ümumi baza'!Y214)</f>
        <v/>
      </c>
      <c r="F214" s="68" t="str">
        <f>IF('Ümumi baza'!Z214="","",'Ümumi baza'!Z214)</f>
        <v/>
      </c>
      <c r="G214" s="68" t="str">
        <f>IF('Ümumi baza'!AA214="","",'Ümumi baza'!AA214)</f>
        <v/>
      </c>
      <c r="H214" s="68" t="str">
        <f>IF('Ümumi baza'!AB214="","",'Ümumi baza'!AB214)</f>
        <v/>
      </c>
      <c r="I214" s="68" t="str">
        <f>IF('Ümumi baza'!AC214="","",'Ümumi baza'!AC214)</f>
        <v/>
      </c>
      <c r="J214" s="68" t="str">
        <f>IF('Ümumi baza'!AD214="","",'Ümumi baza'!AD214)</f>
        <v/>
      </c>
      <c r="K214" s="68" t="str">
        <f>IF('Ümumi baza'!AQ214="","",'Ümumi baza'!AQ214)</f>
        <v/>
      </c>
      <c r="L214" s="68" t="str">
        <f>IF('Ümumi baza'!BD214="","",'Ümumi baza'!BD214)</f>
        <v/>
      </c>
      <c r="M214" s="68" t="str">
        <f>IF('Ümumi baza'!BE214="","",'Ümumi baza'!BE214)</f>
        <v/>
      </c>
      <c r="N214" s="68" t="str">
        <f>IF('Ümumi baza'!BF214="","",'Ümumi baza'!BF214)</f>
        <v/>
      </c>
      <c r="O214" s="68" t="str">
        <f>IF('Ümumi baza'!BG214="","",'Ümumi baza'!BG214)</f>
        <v/>
      </c>
      <c r="P214" s="68" t="str">
        <f>IF('Ümumi baza'!BH214="","",'Ümumi baza'!BH214)</f>
        <v/>
      </c>
      <c r="Q214" s="68" t="str">
        <f>IF('Ümumi baza'!BI214="","",'Ümumi baza'!BI214)</f>
        <v/>
      </c>
      <c r="R214" s="68" t="str">
        <f>IF('Ümumi baza'!BV214="","",'Ümumi baza'!BV214)</f>
        <v/>
      </c>
      <c r="S214" s="68" t="str">
        <f>IF('Ümumi baza'!CI214="","",'Ümumi baza'!CI214)</f>
        <v/>
      </c>
      <c r="T214" s="68" t="str">
        <f>IF('Ümumi baza'!CJ214="","",'Ümumi baza'!CJ214)</f>
        <v/>
      </c>
      <c r="U214" s="68" t="str">
        <f>IF('Ümumi baza'!CK214="","",'Ümumi baza'!CK214)</f>
        <v/>
      </c>
      <c r="V214" s="68" t="str">
        <f>IF('Ümumi baza'!CL214="","",'Ümumi baza'!CL214)</f>
        <v/>
      </c>
      <c r="W214" s="68" t="str">
        <f>IF('Ümumi baza'!CM214="","",'Ümumi baza'!CM214)</f>
        <v/>
      </c>
      <c r="X214" s="68" t="str">
        <f>IF('Ümumi baza'!CN214="","",'Ümumi baza'!CN214)</f>
        <v/>
      </c>
      <c r="Y214" s="68" t="str">
        <f>IF('Ümumi baza'!DA214="","",'Ümumi baza'!DA214)</f>
        <v/>
      </c>
      <c r="Z214" s="68" t="str">
        <f>IF('Ümumi baza'!DN214="","",'Ümumi baza'!DN214)</f>
        <v/>
      </c>
      <c r="AA214" s="68" t="str">
        <f>IF('Ümumi baza'!DO214="","",'Ümumi baza'!DO214)</f>
        <v/>
      </c>
      <c r="AB214" s="68" t="str">
        <f>IF('Ümumi baza'!DP214="","",'Ümumi baza'!DP214)</f>
        <v/>
      </c>
      <c r="AC214" s="68" t="str">
        <f>IF('Ümumi baza'!DQ214="","",'Ümumi baza'!DQ214)</f>
        <v/>
      </c>
      <c r="AD214" s="68" t="str">
        <f>IF('Ümumi baza'!DR214="","",'Ümumi baza'!DR214)</f>
        <v/>
      </c>
      <c r="AE214" s="68" t="str">
        <f>IF('Ümumi baza'!DS214="","",'Ümumi baza'!DS214)</f>
        <v/>
      </c>
      <c r="AF214" s="68" t="str">
        <f>IF('Ümumi baza'!EF214="","",'Ümumi baza'!EF214)</f>
        <v/>
      </c>
      <c r="AG214" s="68" t="str">
        <f>IF('Ümumi baza'!ES214="","",'Ümumi baza'!ES214)</f>
        <v/>
      </c>
      <c r="AH214" s="68" t="str">
        <f>IF('Ümumi baza'!ET214="","",'Ümumi baza'!ET214)</f>
        <v/>
      </c>
      <c r="AI214" s="68" t="str">
        <f>IF('Ümumi baza'!EU214="","",'Ümumi baza'!EU214)</f>
        <v/>
      </c>
      <c r="AJ214" s="68" t="str">
        <f>IF('Ümumi baza'!EV214="","",'Ümumi baza'!EV214)</f>
        <v/>
      </c>
      <c r="AK214" s="68" t="str">
        <f>IF('Ümumi baza'!EW214="","",'Ümumi baza'!EW214)</f>
        <v/>
      </c>
      <c r="AL214" s="68" t="str">
        <f>IF('Ümumi baza'!EX214="","",'Ümumi baza'!EX214)</f>
        <v/>
      </c>
      <c r="AM214" s="68" t="str">
        <f>IF('Ümumi baza'!FK214="","",'Ümumi baza'!FK214)</f>
        <v/>
      </c>
      <c r="AN214" s="68" t="str">
        <f>IF('Ümumi baza'!FX214="","",'Ümumi baza'!FX214)</f>
        <v/>
      </c>
      <c r="AO214" s="68" t="str">
        <f>IF('Ümumi baza'!FY214="","",'Ümumi baza'!FY214)</f>
        <v/>
      </c>
      <c r="AP214" s="68" t="str">
        <f>IF('Ümumi baza'!FZ214="","",'Ümumi baza'!FZ214)</f>
        <v/>
      </c>
      <c r="AQ214" s="68" t="str">
        <f>IF('Ümumi baza'!GA214="","",'Ümumi baza'!GA214)</f>
        <v/>
      </c>
      <c r="AR214" s="68" t="str">
        <f>IF('Ümumi baza'!GB214="","",'Ümumi baza'!GB214)</f>
        <v/>
      </c>
      <c r="AS214" s="68" t="str">
        <f>IF('Ümumi baza'!GC214="","",'Ümumi baza'!GC214)</f>
        <v/>
      </c>
      <c r="AT214" s="68" t="str">
        <f>IF('Ümumi baza'!GP214="","",'Ümumi baza'!GP214)</f>
        <v/>
      </c>
      <c r="AU214" s="68" t="str">
        <f>IF('Ümumi baza'!HC214="","",'Ümumi baza'!HC214)</f>
        <v/>
      </c>
      <c r="AV214" s="68" t="str">
        <f>IF('Ümumi baza'!HD214="","",'Ümumi baza'!HD214)</f>
        <v/>
      </c>
      <c r="AW214" s="68" t="str">
        <f>IF('Ümumi baza'!HE214="","",'Ümumi baza'!HE214)</f>
        <v/>
      </c>
      <c r="AX214" s="68" t="str">
        <f>IF('Ümumi baza'!HF214="","",'Ümumi baza'!HF214)</f>
        <v/>
      </c>
      <c r="AY214" s="68" t="str">
        <f>IF('Ümumi baza'!HG214="","",'Ümumi baza'!HG214)</f>
        <v/>
      </c>
      <c r="AZ214" s="68" t="str">
        <f>IF('Ümumi baza'!HH214="","",'Ümumi baza'!HH214)</f>
        <v/>
      </c>
      <c r="BA214" s="68" t="str">
        <f>IF('Ümumi baza'!HU214="","",'Ümumi baza'!HU214)</f>
        <v/>
      </c>
      <c r="BB214" s="68" t="str">
        <f>IF('Ümumi baza'!IH214="","",'Ümumi baza'!IH214)</f>
        <v/>
      </c>
      <c r="BC214" s="68" t="str">
        <f>IF('Ümumi baza'!II214="","",'Ümumi baza'!II214)</f>
        <v/>
      </c>
      <c r="BD214" s="68" t="str">
        <f>IF('Ümumi baza'!IJ214="","",'Ümumi baza'!IJ214)</f>
        <v/>
      </c>
      <c r="BE214" s="68" t="str">
        <f>IF('Ümumi baza'!IK214="","",'Ümumi baza'!IK214)</f>
        <v/>
      </c>
      <c r="BF214" s="68" t="str">
        <f>IF('Ümumi baza'!IL214="","",'Ümumi baza'!IL214)</f>
        <v/>
      </c>
      <c r="BG214" s="68" t="str">
        <f>IF('Ümumi baza'!IM214="","",'Ümumi baza'!IM214)</f>
        <v/>
      </c>
      <c r="BH214" s="68" t="str">
        <f>IF('Ümumi baza'!IZ214="","",'Ümumi baza'!IZ214)</f>
        <v/>
      </c>
      <c r="BI214" s="68" t="str">
        <f>IF('Ümumi baza'!JM214="","",'Ümumi baza'!JM214)</f>
        <v/>
      </c>
      <c r="BJ214" s="68" t="str">
        <f>IF('Ümumi baza'!JN214="","",'Ümumi baza'!JN214)</f>
        <v/>
      </c>
      <c r="BK214" s="68" t="str">
        <f>IF('Ümumi baza'!JO214="","",'Ümumi baza'!JO214)</f>
        <v/>
      </c>
      <c r="BL214" s="68" t="str">
        <f>IF('Ümumi baza'!JP214="","",'Ümumi baza'!JP214)</f>
        <v/>
      </c>
      <c r="BM214" s="68" t="str">
        <f>IF('Ümumi baza'!JQ214="","",'Ümumi baza'!JQ214)</f>
        <v/>
      </c>
      <c r="BN214" s="68" t="str">
        <f>IF('Ümumi baza'!JR214="","",'Ümumi baza'!JR214)</f>
        <v/>
      </c>
      <c r="BO214" s="68" t="str">
        <f>IF('Ümumi baza'!KE214="","",'Ümumi baza'!KE214)</f>
        <v/>
      </c>
      <c r="BP214" s="68" t="str">
        <f>IF('Ümumi baza'!KR214="","",'Ümumi baza'!KR214)</f>
        <v/>
      </c>
      <c r="BQ214" s="68" t="str">
        <f>IF('Ümumi baza'!KS214="","",'Ümumi baza'!KS214)</f>
        <v/>
      </c>
      <c r="BR214" s="68" t="str">
        <f>IF('Ümumi baza'!KT214="","",'Ümumi baza'!KT214)</f>
        <v/>
      </c>
      <c r="BS214" s="68" t="str">
        <f>IF('Ümumi baza'!KU214="","",'Ümumi baza'!KU214)</f>
        <v/>
      </c>
      <c r="BT214" s="68" t="str">
        <f>IF('Ümumi baza'!KV214="","",'Ümumi baza'!KV214)</f>
        <v/>
      </c>
      <c r="BU214" s="68" t="str">
        <f>IF('Ümumi baza'!KW214="","",'Ümumi baza'!KW214)</f>
        <v/>
      </c>
      <c r="BV214" s="68" t="str">
        <f>IF('Ümumi baza'!LJ214="","",'Ümumi baza'!LJ214)</f>
        <v/>
      </c>
      <c r="BW214" s="68" t="str">
        <f>IF('Ümumi baza'!LW214="","",'Ümumi baza'!LW214)</f>
        <v/>
      </c>
      <c r="BX214" s="68" t="str">
        <f>IF('Ümumi baza'!LX214="","",'Ümumi baza'!LX214)</f>
        <v/>
      </c>
      <c r="BY214" s="68" t="str">
        <f>IF('Ümumi baza'!LY214="","",'Ümumi baza'!LY214)</f>
        <v/>
      </c>
      <c r="BZ214" s="68" t="str">
        <f>IF('Ümumi baza'!LZ214="","",'Ümumi baza'!LZ214)</f>
        <v/>
      </c>
      <c r="CA214" s="68" t="str">
        <f>IF('Ümumi baza'!MA214="","",'Ümumi baza'!MA214)</f>
        <v/>
      </c>
      <c r="CB214" s="68" t="str">
        <f>IF('Ümumi baza'!MB214="","",'Ümumi baza'!MB214)</f>
        <v/>
      </c>
      <c r="CC214" s="68" t="str">
        <f>IF('Ümumi baza'!MO214="","",'Ümumi baza'!MO214)</f>
        <v/>
      </c>
      <c r="CD214" s="68" t="str">
        <f>IF('Ümumi baza'!NB214="","",'Ümumi baza'!NB214)</f>
        <v/>
      </c>
      <c r="CE214" s="68" t="str">
        <f>IF('Ümumi baza'!NC214="","",'Ümumi baza'!NC214)</f>
        <v/>
      </c>
      <c r="CF214" s="68" t="str">
        <f>IF('Ümumi baza'!ND214="","",'Ümumi baza'!ND214)</f>
        <v/>
      </c>
      <c r="CG214" s="68" t="str">
        <f>IF('Ümumi baza'!NE214="","",'Ümumi baza'!NE214)</f>
        <v/>
      </c>
      <c r="CH214" s="68" t="str">
        <f>IF('Ümumi baza'!NF214="","",'Ümumi baza'!NF214)</f>
        <v/>
      </c>
      <c r="CI214" s="68" t="str">
        <f>IF('Ümumi baza'!NG214="","",'Ümumi baza'!NG214)</f>
        <v/>
      </c>
      <c r="CJ214" s="69" t="e">
        <f t="shared" si="41"/>
        <v>#DIV/0!</v>
      </c>
      <c r="CK214" s="69" t="e">
        <f t="shared" si="42"/>
        <v>#DIV/0!</v>
      </c>
      <c r="CL214" s="69" t="e">
        <f t="shared" si="43"/>
        <v>#DIV/0!</v>
      </c>
      <c r="CM214" s="69" t="e">
        <f t="shared" si="44"/>
        <v>#DIV/0!</v>
      </c>
      <c r="CN214" s="69" t="e">
        <f t="shared" si="45"/>
        <v>#DIV/0!</v>
      </c>
      <c r="CO214" s="69" t="e">
        <f t="shared" si="46"/>
        <v>#DIV/0!</v>
      </c>
      <c r="CP214" s="69" t="e">
        <f t="shared" si="47"/>
        <v>#DIV/0!</v>
      </c>
    </row>
    <row r="215" spans="1:94" x14ac:dyDescent="0.3">
      <c r="A215" s="63"/>
      <c r="B215" s="68" t="s">
        <v>54</v>
      </c>
      <c r="C215" s="68" t="s">
        <v>89</v>
      </c>
      <c r="D215" s="68" t="str">
        <f>IF('Ümumi baza'!L215="","",'Ümumi baza'!L215)</f>
        <v/>
      </c>
      <c r="E215" s="68" t="str">
        <f>IF('Ümumi baza'!Y215="","",'Ümumi baza'!Y215)</f>
        <v/>
      </c>
      <c r="F215" s="68" t="str">
        <f>IF('Ümumi baza'!Z215="","",'Ümumi baza'!Z215)</f>
        <v/>
      </c>
      <c r="G215" s="68" t="str">
        <f>IF('Ümumi baza'!AA215="","",'Ümumi baza'!AA215)</f>
        <v/>
      </c>
      <c r="H215" s="68" t="str">
        <f>IF('Ümumi baza'!AB215="","",'Ümumi baza'!AB215)</f>
        <v/>
      </c>
      <c r="I215" s="68" t="str">
        <f>IF('Ümumi baza'!AC215="","",'Ümumi baza'!AC215)</f>
        <v/>
      </c>
      <c r="J215" s="68" t="str">
        <f>IF('Ümumi baza'!AD215="","",'Ümumi baza'!AD215)</f>
        <v/>
      </c>
      <c r="K215" s="68" t="str">
        <f>IF('Ümumi baza'!AQ215="","",'Ümumi baza'!AQ215)</f>
        <v/>
      </c>
      <c r="L215" s="68" t="str">
        <f>IF('Ümumi baza'!BD215="","",'Ümumi baza'!BD215)</f>
        <v/>
      </c>
      <c r="M215" s="68" t="str">
        <f>IF('Ümumi baza'!BE215="","",'Ümumi baza'!BE215)</f>
        <v/>
      </c>
      <c r="N215" s="68" t="str">
        <f>IF('Ümumi baza'!BF215="","",'Ümumi baza'!BF215)</f>
        <v/>
      </c>
      <c r="O215" s="68" t="str">
        <f>IF('Ümumi baza'!BG215="","",'Ümumi baza'!BG215)</f>
        <v/>
      </c>
      <c r="P215" s="68" t="str">
        <f>IF('Ümumi baza'!BH215="","",'Ümumi baza'!BH215)</f>
        <v/>
      </c>
      <c r="Q215" s="68" t="str">
        <f>IF('Ümumi baza'!BI215="","",'Ümumi baza'!BI215)</f>
        <v/>
      </c>
      <c r="R215" s="68" t="str">
        <f>IF('Ümumi baza'!BV215="","",'Ümumi baza'!BV215)</f>
        <v/>
      </c>
      <c r="S215" s="68" t="str">
        <f>IF('Ümumi baza'!CI215="","",'Ümumi baza'!CI215)</f>
        <v/>
      </c>
      <c r="T215" s="68" t="str">
        <f>IF('Ümumi baza'!CJ215="","",'Ümumi baza'!CJ215)</f>
        <v/>
      </c>
      <c r="U215" s="68" t="str">
        <f>IF('Ümumi baza'!CK215="","",'Ümumi baza'!CK215)</f>
        <v/>
      </c>
      <c r="V215" s="68" t="str">
        <f>IF('Ümumi baza'!CL215="","",'Ümumi baza'!CL215)</f>
        <v/>
      </c>
      <c r="W215" s="68" t="str">
        <f>IF('Ümumi baza'!CM215="","",'Ümumi baza'!CM215)</f>
        <v/>
      </c>
      <c r="X215" s="68" t="str">
        <f>IF('Ümumi baza'!CN215="","",'Ümumi baza'!CN215)</f>
        <v/>
      </c>
      <c r="Y215" s="68" t="str">
        <f>IF('Ümumi baza'!DA215="","",'Ümumi baza'!DA215)</f>
        <v/>
      </c>
      <c r="Z215" s="68" t="str">
        <f>IF('Ümumi baza'!DN215="","",'Ümumi baza'!DN215)</f>
        <v/>
      </c>
      <c r="AA215" s="68" t="str">
        <f>IF('Ümumi baza'!DO215="","",'Ümumi baza'!DO215)</f>
        <v/>
      </c>
      <c r="AB215" s="68" t="str">
        <f>IF('Ümumi baza'!DP215="","",'Ümumi baza'!DP215)</f>
        <v/>
      </c>
      <c r="AC215" s="68" t="str">
        <f>IF('Ümumi baza'!DQ215="","",'Ümumi baza'!DQ215)</f>
        <v/>
      </c>
      <c r="AD215" s="68" t="str">
        <f>IF('Ümumi baza'!DR215="","",'Ümumi baza'!DR215)</f>
        <v/>
      </c>
      <c r="AE215" s="68" t="str">
        <f>IF('Ümumi baza'!DS215="","",'Ümumi baza'!DS215)</f>
        <v/>
      </c>
      <c r="AF215" s="68" t="str">
        <f>IF('Ümumi baza'!EF215="","",'Ümumi baza'!EF215)</f>
        <v/>
      </c>
      <c r="AG215" s="68" t="str">
        <f>IF('Ümumi baza'!ES215="","",'Ümumi baza'!ES215)</f>
        <v/>
      </c>
      <c r="AH215" s="68" t="str">
        <f>IF('Ümumi baza'!ET215="","",'Ümumi baza'!ET215)</f>
        <v/>
      </c>
      <c r="AI215" s="68" t="str">
        <f>IF('Ümumi baza'!EU215="","",'Ümumi baza'!EU215)</f>
        <v/>
      </c>
      <c r="AJ215" s="68" t="str">
        <f>IF('Ümumi baza'!EV215="","",'Ümumi baza'!EV215)</f>
        <v/>
      </c>
      <c r="AK215" s="68" t="str">
        <f>IF('Ümumi baza'!EW215="","",'Ümumi baza'!EW215)</f>
        <v/>
      </c>
      <c r="AL215" s="68" t="str">
        <f>IF('Ümumi baza'!EX215="","",'Ümumi baza'!EX215)</f>
        <v/>
      </c>
      <c r="AM215" s="68" t="str">
        <f>IF('Ümumi baza'!FK215="","",'Ümumi baza'!FK215)</f>
        <v/>
      </c>
      <c r="AN215" s="68" t="str">
        <f>IF('Ümumi baza'!FX215="","",'Ümumi baza'!FX215)</f>
        <v/>
      </c>
      <c r="AO215" s="68" t="str">
        <f>IF('Ümumi baza'!FY215="","",'Ümumi baza'!FY215)</f>
        <v/>
      </c>
      <c r="AP215" s="68" t="str">
        <f>IF('Ümumi baza'!FZ215="","",'Ümumi baza'!FZ215)</f>
        <v/>
      </c>
      <c r="AQ215" s="68" t="str">
        <f>IF('Ümumi baza'!GA215="","",'Ümumi baza'!GA215)</f>
        <v/>
      </c>
      <c r="AR215" s="68" t="str">
        <f>IF('Ümumi baza'!GB215="","",'Ümumi baza'!GB215)</f>
        <v/>
      </c>
      <c r="AS215" s="68" t="str">
        <f>IF('Ümumi baza'!GC215="","",'Ümumi baza'!GC215)</f>
        <v/>
      </c>
      <c r="AT215" s="68" t="str">
        <f>IF('Ümumi baza'!GP215="","",'Ümumi baza'!GP215)</f>
        <v/>
      </c>
      <c r="AU215" s="68" t="str">
        <f>IF('Ümumi baza'!HC215="","",'Ümumi baza'!HC215)</f>
        <v/>
      </c>
      <c r="AV215" s="68" t="str">
        <f>IF('Ümumi baza'!HD215="","",'Ümumi baza'!HD215)</f>
        <v/>
      </c>
      <c r="AW215" s="68" t="str">
        <f>IF('Ümumi baza'!HE215="","",'Ümumi baza'!HE215)</f>
        <v/>
      </c>
      <c r="AX215" s="68" t="str">
        <f>IF('Ümumi baza'!HF215="","",'Ümumi baza'!HF215)</f>
        <v/>
      </c>
      <c r="AY215" s="68" t="str">
        <f>IF('Ümumi baza'!HG215="","",'Ümumi baza'!HG215)</f>
        <v/>
      </c>
      <c r="AZ215" s="68" t="str">
        <f>IF('Ümumi baza'!HH215="","",'Ümumi baza'!HH215)</f>
        <v/>
      </c>
      <c r="BA215" s="68" t="str">
        <f>IF('Ümumi baza'!HU215="","",'Ümumi baza'!HU215)</f>
        <v/>
      </c>
      <c r="BB215" s="68" t="str">
        <f>IF('Ümumi baza'!IH215="","",'Ümumi baza'!IH215)</f>
        <v/>
      </c>
      <c r="BC215" s="68" t="str">
        <f>IF('Ümumi baza'!II215="","",'Ümumi baza'!II215)</f>
        <v/>
      </c>
      <c r="BD215" s="68" t="str">
        <f>IF('Ümumi baza'!IJ215="","",'Ümumi baza'!IJ215)</f>
        <v/>
      </c>
      <c r="BE215" s="68" t="str">
        <f>IF('Ümumi baza'!IK215="","",'Ümumi baza'!IK215)</f>
        <v/>
      </c>
      <c r="BF215" s="68" t="str">
        <f>IF('Ümumi baza'!IL215="","",'Ümumi baza'!IL215)</f>
        <v/>
      </c>
      <c r="BG215" s="68" t="str">
        <f>IF('Ümumi baza'!IM215="","",'Ümumi baza'!IM215)</f>
        <v/>
      </c>
      <c r="BH215" s="68" t="str">
        <f>IF('Ümumi baza'!IZ215="","",'Ümumi baza'!IZ215)</f>
        <v/>
      </c>
      <c r="BI215" s="68" t="str">
        <f>IF('Ümumi baza'!JM215="","",'Ümumi baza'!JM215)</f>
        <v/>
      </c>
      <c r="BJ215" s="68" t="str">
        <f>IF('Ümumi baza'!JN215="","",'Ümumi baza'!JN215)</f>
        <v/>
      </c>
      <c r="BK215" s="68" t="str">
        <f>IF('Ümumi baza'!JO215="","",'Ümumi baza'!JO215)</f>
        <v/>
      </c>
      <c r="BL215" s="68" t="str">
        <f>IF('Ümumi baza'!JP215="","",'Ümumi baza'!JP215)</f>
        <v/>
      </c>
      <c r="BM215" s="68" t="str">
        <f>IF('Ümumi baza'!JQ215="","",'Ümumi baza'!JQ215)</f>
        <v/>
      </c>
      <c r="BN215" s="68" t="str">
        <f>IF('Ümumi baza'!JR215="","",'Ümumi baza'!JR215)</f>
        <v/>
      </c>
      <c r="BO215" s="68" t="str">
        <f>IF('Ümumi baza'!KE215="","",'Ümumi baza'!KE215)</f>
        <v/>
      </c>
      <c r="BP215" s="68" t="str">
        <f>IF('Ümumi baza'!KR215="","",'Ümumi baza'!KR215)</f>
        <v/>
      </c>
      <c r="BQ215" s="68" t="str">
        <f>IF('Ümumi baza'!KS215="","",'Ümumi baza'!KS215)</f>
        <v/>
      </c>
      <c r="BR215" s="68" t="str">
        <f>IF('Ümumi baza'!KT215="","",'Ümumi baza'!KT215)</f>
        <v/>
      </c>
      <c r="BS215" s="68" t="str">
        <f>IF('Ümumi baza'!KU215="","",'Ümumi baza'!KU215)</f>
        <v/>
      </c>
      <c r="BT215" s="68" t="str">
        <f>IF('Ümumi baza'!KV215="","",'Ümumi baza'!KV215)</f>
        <v/>
      </c>
      <c r="BU215" s="68" t="str">
        <f>IF('Ümumi baza'!KW215="","",'Ümumi baza'!KW215)</f>
        <v/>
      </c>
      <c r="BV215" s="68" t="str">
        <f>IF('Ümumi baza'!LJ215="","",'Ümumi baza'!LJ215)</f>
        <v/>
      </c>
      <c r="BW215" s="68" t="str">
        <f>IF('Ümumi baza'!LW215="","",'Ümumi baza'!LW215)</f>
        <v/>
      </c>
      <c r="BX215" s="68" t="str">
        <f>IF('Ümumi baza'!LX215="","",'Ümumi baza'!LX215)</f>
        <v/>
      </c>
      <c r="BY215" s="68" t="str">
        <f>IF('Ümumi baza'!LY215="","",'Ümumi baza'!LY215)</f>
        <v/>
      </c>
      <c r="BZ215" s="68" t="str">
        <f>IF('Ümumi baza'!LZ215="","",'Ümumi baza'!LZ215)</f>
        <v/>
      </c>
      <c r="CA215" s="68" t="str">
        <f>IF('Ümumi baza'!MA215="","",'Ümumi baza'!MA215)</f>
        <v/>
      </c>
      <c r="CB215" s="68" t="str">
        <f>IF('Ümumi baza'!MB215="","",'Ümumi baza'!MB215)</f>
        <v/>
      </c>
      <c r="CC215" s="68" t="str">
        <f>IF('Ümumi baza'!MO215="","",'Ümumi baza'!MO215)</f>
        <v/>
      </c>
      <c r="CD215" s="68" t="str">
        <f>IF('Ümumi baza'!NB215="","",'Ümumi baza'!NB215)</f>
        <v/>
      </c>
      <c r="CE215" s="68" t="str">
        <f>IF('Ümumi baza'!NC215="","",'Ümumi baza'!NC215)</f>
        <v/>
      </c>
      <c r="CF215" s="68" t="str">
        <f>IF('Ümumi baza'!ND215="","",'Ümumi baza'!ND215)</f>
        <v/>
      </c>
      <c r="CG215" s="68" t="str">
        <f>IF('Ümumi baza'!NE215="","",'Ümumi baza'!NE215)</f>
        <v/>
      </c>
      <c r="CH215" s="68" t="str">
        <f>IF('Ümumi baza'!NF215="","",'Ümumi baza'!NF215)</f>
        <v/>
      </c>
      <c r="CI215" s="68" t="str">
        <f>IF('Ümumi baza'!NG215="","",'Ümumi baza'!NG215)</f>
        <v/>
      </c>
      <c r="CJ215" s="69" t="e">
        <f t="shared" si="41"/>
        <v>#DIV/0!</v>
      </c>
      <c r="CK215" s="69" t="e">
        <f t="shared" si="42"/>
        <v>#DIV/0!</v>
      </c>
      <c r="CL215" s="69" t="e">
        <f t="shared" si="43"/>
        <v>#DIV/0!</v>
      </c>
      <c r="CM215" s="69" t="e">
        <f t="shared" si="44"/>
        <v>#DIV/0!</v>
      </c>
      <c r="CN215" s="69" t="e">
        <f t="shared" si="45"/>
        <v>#DIV/0!</v>
      </c>
      <c r="CO215" s="69" t="e">
        <f t="shared" si="46"/>
        <v>#DIV/0!</v>
      </c>
      <c r="CP215" s="69" t="e">
        <f t="shared" si="47"/>
        <v>#DIV/0!</v>
      </c>
    </row>
    <row r="216" spans="1:94" x14ac:dyDescent="0.3">
      <c r="A216" s="63"/>
      <c r="B216" s="68" t="s">
        <v>54</v>
      </c>
      <c r="C216" s="68" t="s">
        <v>90</v>
      </c>
      <c r="D216" s="68" t="str">
        <f>IF('Ümumi baza'!L216="","",'Ümumi baza'!L216)</f>
        <v/>
      </c>
      <c r="E216" s="68" t="str">
        <f>IF('Ümumi baza'!Y216="","",'Ümumi baza'!Y216)</f>
        <v/>
      </c>
      <c r="F216" s="68" t="str">
        <f>IF('Ümumi baza'!Z216="","",'Ümumi baza'!Z216)</f>
        <v/>
      </c>
      <c r="G216" s="68" t="str">
        <f>IF('Ümumi baza'!AA216="","",'Ümumi baza'!AA216)</f>
        <v/>
      </c>
      <c r="H216" s="68" t="str">
        <f>IF('Ümumi baza'!AB216="","",'Ümumi baza'!AB216)</f>
        <v/>
      </c>
      <c r="I216" s="68" t="str">
        <f>IF('Ümumi baza'!AC216="","",'Ümumi baza'!AC216)</f>
        <v/>
      </c>
      <c r="J216" s="68" t="str">
        <f>IF('Ümumi baza'!AD216="","",'Ümumi baza'!AD216)</f>
        <v/>
      </c>
      <c r="K216" s="68" t="str">
        <f>IF('Ümumi baza'!AQ216="","",'Ümumi baza'!AQ216)</f>
        <v/>
      </c>
      <c r="L216" s="68" t="str">
        <f>IF('Ümumi baza'!BD216="","",'Ümumi baza'!BD216)</f>
        <v/>
      </c>
      <c r="M216" s="68" t="str">
        <f>IF('Ümumi baza'!BE216="","",'Ümumi baza'!BE216)</f>
        <v/>
      </c>
      <c r="N216" s="68" t="str">
        <f>IF('Ümumi baza'!BF216="","",'Ümumi baza'!BF216)</f>
        <v/>
      </c>
      <c r="O216" s="68" t="str">
        <f>IF('Ümumi baza'!BG216="","",'Ümumi baza'!BG216)</f>
        <v/>
      </c>
      <c r="P216" s="68" t="str">
        <f>IF('Ümumi baza'!BH216="","",'Ümumi baza'!BH216)</f>
        <v/>
      </c>
      <c r="Q216" s="68" t="str">
        <f>IF('Ümumi baza'!BI216="","",'Ümumi baza'!BI216)</f>
        <v/>
      </c>
      <c r="R216" s="68" t="str">
        <f>IF('Ümumi baza'!BV216="","",'Ümumi baza'!BV216)</f>
        <v/>
      </c>
      <c r="S216" s="68" t="str">
        <f>IF('Ümumi baza'!CI216="","",'Ümumi baza'!CI216)</f>
        <v/>
      </c>
      <c r="T216" s="68" t="str">
        <f>IF('Ümumi baza'!CJ216="","",'Ümumi baza'!CJ216)</f>
        <v/>
      </c>
      <c r="U216" s="68" t="str">
        <f>IF('Ümumi baza'!CK216="","",'Ümumi baza'!CK216)</f>
        <v/>
      </c>
      <c r="V216" s="68" t="str">
        <f>IF('Ümumi baza'!CL216="","",'Ümumi baza'!CL216)</f>
        <v/>
      </c>
      <c r="W216" s="68" t="str">
        <f>IF('Ümumi baza'!CM216="","",'Ümumi baza'!CM216)</f>
        <v/>
      </c>
      <c r="X216" s="68" t="str">
        <f>IF('Ümumi baza'!CN216="","",'Ümumi baza'!CN216)</f>
        <v/>
      </c>
      <c r="Y216" s="68" t="str">
        <f>IF('Ümumi baza'!DA216="","",'Ümumi baza'!DA216)</f>
        <v/>
      </c>
      <c r="Z216" s="68" t="str">
        <f>IF('Ümumi baza'!DN216="","",'Ümumi baza'!DN216)</f>
        <v/>
      </c>
      <c r="AA216" s="68" t="str">
        <f>IF('Ümumi baza'!DO216="","",'Ümumi baza'!DO216)</f>
        <v/>
      </c>
      <c r="AB216" s="68" t="str">
        <f>IF('Ümumi baza'!DP216="","",'Ümumi baza'!DP216)</f>
        <v/>
      </c>
      <c r="AC216" s="68" t="str">
        <f>IF('Ümumi baza'!DQ216="","",'Ümumi baza'!DQ216)</f>
        <v/>
      </c>
      <c r="AD216" s="68" t="str">
        <f>IF('Ümumi baza'!DR216="","",'Ümumi baza'!DR216)</f>
        <v/>
      </c>
      <c r="AE216" s="68" t="str">
        <f>IF('Ümumi baza'!DS216="","",'Ümumi baza'!DS216)</f>
        <v/>
      </c>
      <c r="AF216" s="68" t="str">
        <f>IF('Ümumi baza'!EF216="","",'Ümumi baza'!EF216)</f>
        <v/>
      </c>
      <c r="AG216" s="68" t="str">
        <f>IF('Ümumi baza'!ES216="","",'Ümumi baza'!ES216)</f>
        <v/>
      </c>
      <c r="AH216" s="68" t="str">
        <f>IF('Ümumi baza'!ET216="","",'Ümumi baza'!ET216)</f>
        <v/>
      </c>
      <c r="AI216" s="68" t="str">
        <f>IF('Ümumi baza'!EU216="","",'Ümumi baza'!EU216)</f>
        <v/>
      </c>
      <c r="AJ216" s="68" t="str">
        <f>IF('Ümumi baza'!EV216="","",'Ümumi baza'!EV216)</f>
        <v/>
      </c>
      <c r="AK216" s="68" t="str">
        <f>IF('Ümumi baza'!EW216="","",'Ümumi baza'!EW216)</f>
        <v/>
      </c>
      <c r="AL216" s="68" t="str">
        <f>IF('Ümumi baza'!EX216="","",'Ümumi baza'!EX216)</f>
        <v/>
      </c>
      <c r="AM216" s="68" t="str">
        <f>IF('Ümumi baza'!FK216="","",'Ümumi baza'!FK216)</f>
        <v/>
      </c>
      <c r="AN216" s="68" t="str">
        <f>IF('Ümumi baza'!FX216="","",'Ümumi baza'!FX216)</f>
        <v/>
      </c>
      <c r="AO216" s="68" t="str">
        <f>IF('Ümumi baza'!FY216="","",'Ümumi baza'!FY216)</f>
        <v/>
      </c>
      <c r="AP216" s="68" t="str">
        <f>IF('Ümumi baza'!FZ216="","",'Ümumi baza'!FZ216)</f>
        <v/>
      </c>
      <c r="AQ216" s="68" t="str">
        <f>IF('Ümumi baza'!GA216="","",'Ümumi baza'!GA216)</f>
        <v/>
      </c>
      <c r="AR216" s="68" t="str">
        <f>IF('Ümumi baza'!GB216="","",'Ümumi baza'!GB216)</f>
        <v/>
      </c>
      <c r="AS216" s="68" t="str">
        <f>IF('Ümumi baza'!GC216="","",'Ümumi baza'!GC216)</f>
        <v/>
      </c>
      <c r="AT216" s="68" t="str">
        <f>IF('Ümumi baza'!GP216="","",'Ümumi baza'!GP216)</f>
        <v/>
      </c>
      <c r="AU216" s="68" t="str">
        <f>IF('Ümumi baza'!HC216="","",'Ümumi baza'!HC216)</f>
        <v/>
      </c>
      <c r="AV216" s="68" t="str">
        <f>IF('Ümumi baza'!HD216="","",'Ümumi baza'!HD216)</f>
        <v/>
      </c>
      <c r="AW216" s="68" t="str">
        <f>IF('Ümumi baza'!HE216="","",'Ümumi baza'!HE216)</f>
        <v/>
      </c>
      <c r="AX216" s="68" t="str">
        <f>IF('Ümumi baza'!HF216="","",'Ümumi baza'!HF216)</f>
        <v/>
      </c>
      <c r="AY216" s="68" t="str">
        <f>IF('Ümumi baza'!HG216="","",'Ümumi baza'!HG216)</f>
        <v/>
      </c>
      <c r="AZ216" s="68" t="str">
        <f>IF('Ümumi baza'!HH216="","",'Ümumi baza'!HH216)</f>
        <v/>
      </c>
      <c r="BA216" s="68" t="str">
        <f>IF('Ümumi baza'!HU216="","",'Ümumi baza'!HU216)</f>
        <v/>
      </c>
      <c r="BB216" s="68" t="str">
        <f>IF('Ümumi baza'!IH216="","",'Ümumi baza'!IH216)</f>
        <v/>
      </c>
      <c r="BC216" s="68" t="str">
        <f>IF('Ümumi baza'!II216="","",'Ümumi baza'!II216)</f>
        <v/>
      </c>
      <c r="BD216" s="68" t="str">
        <f>IF('Ümumi baza'!IJ216="","",'Ümumi baza'!IJ216)</f>
        <v/>
      </c>
      <c r="BE216" s="68" t="str">
        <f>IF('Ümumi baza'!IK216="","",'Ümumi baza'!IK216)</f>
        <v/>
      </c>
      <c r="BF216" s="68" t="str">
        <f>IF('Ümumi baza'!IL216="","",'Ümumi baza'!IL216)</f>
        <v/>
      </c>
      <c r="BG216" s="68" t="str">
        <f>IF('Ümumi baza'!IM216="","",'Ümumi baza'!IM216)</f>
        <v/>
      </c>
      <c r="BH216" s="68" t="str">
        <f>IF('Ümumi baza'!IZ216="","",'Ümumi baza'!IZ216)</f>
        <v/>
      </c>
      <c r="BI216" s="68" t="str">
        <f>IF('Ümumi baza'!JM216="","",'Ümumi baza'!JM216)</f>
        <v/>
      </c>
      <c r="BJ216" s="68" t="str">
        <f>IF('Ümumi baza'!JN216="","",'Ümumi baza'!JN216)</f>
        <v/>
      </c>
      <c r="BK216" s="68" t="str">
        <f>IF('Ümumi baza'!JO216="","",'Ümumi baza'!JO216)</f>
        <v/>
      </c>
      <c r="BL216" s="68" t="str">
        <f>IF('Ümumi baza'!JP216="","",'Ümumi baza'!JP216)</f>
        <v/>
      </c>
      <c r="BM216" s="68" t="str">
        <f>IF('Ümumi baza'!JQ216="","",'Ümumi baza'!JQ216)</f>
        <v/>
      </c>
      <c r="BN216" s="68" t="str">
        <f>IF('Ümumi baza'!JR216="","",'Ümumi baza'!JR216)</f>
        <v/>
      </c>
      <c r="BO216" s="68" t="str">
        <f>IF('Ümumi baza'!KE216="","",'Ümumi baza'!KE216)</f>
        <v/>
      </c>
      <c r="BP216" s="68" t="str">
        <f>IF('Ümumi baza'!KR216="","",'Ümumi baza'!KR216)</f>
        <v/>
      </c>
      <c r="BQ216" s="68" t="str">
        <f>IF('Ümumi baza'!KS216="","",'Ümumi baza'!KS216)</f>
        <v/>
      </c>
      <c r="BR216" s="68" t="str">
        <f>IF('Ümumi baza'!KT216="","",'Ümumi baza'!KT216)</f>
        <v/>
      </c>
      <c r="BS216" s="68" t="str">
        <f>IF('Ümumi baza'!KU216="","",'Ümumi baza'!KU216)</f>
        <v/>
      </c>
      <c r="BT216" s="68" t="str">
        <f>IF('Ümumi baza'!KV216="","",'Ümumi baza'!KV216)</f>
        <v/>
      </c>
      <c r="BU216" s="68" t="str">
        <f>IF('Ümumi baza'!KW216="","",'Ümumi baza'!KW216)</f>
        <v/>
      </c>
      <c r="BV216" s="68" t="str">
        <f>IF('Ümumi baza'!LJ216="","",'Ümumi baza'!LJ216)</f>
        <v/>
      </c>
      <c r="BW216" s="68" t="str">
        <f>IF('Ümumi baza'!LW216="","",'Ümumi baza'!LW216)</f>
        <v/>
      </c>
      <c r="BX216" s="68" t="str">
        <f>IF('Ümumi baza'!LX216="","",'Ümumi baza'!LX216)</f>
        <v/>
      </c>
      <c r="BY216" s="68" t="str">
        <f>IF('Ümumi baza'!LY216="","",'Ümumi baza'!LY216)</f>
        <v/>
      </c>
      <c r="BZ216" s="68" t="str">
        <f>IF('Ümumi baza'!LZ216="","",'Ümumi baza'!LZ216)</f>
        <v/>
      </c>
      <c r="CA216" s="68" t="str">
        <f>IF('Ümumi baza'!MA216="","",'Ümumi baza'!MA216)</f>
        <v/>
      </c>
      <c r="CB216" s="68" t="str">
        <f>IF('Ümumi baza'!MB216="","",'Ümumi baza'!MB216)</f>
        <v/>
      </c>
      <c r="CC216" s="68" t="str">
        <f>IF('Ümumi baza'!MO216="","",'Ümumi baza'!MO216)</f>
        <v/>
      </c>
      <c r="CD216" s="68" t="str">
        <f>IF('Ümumi baza'!NB216="","",'Ümumi baza'!NB216)</f>
        <v/>
      </c>
      <c r="CE216" s="68" t="str">
        <f>IF('Ümumi baza'!NC216="","",'Ümumi baza'!NC216)</f>
        <v/>
      </c>
      <c r="CF216" s="68" t="str">
        <f>IF('Ümumi baza'!ND216="","",'Ümumi baza'!ND216)</f>
        <v/>
      </c>
      <c r="CG216" s="68" t="str">
        <f>IF('Ümumi baza'!NE216="","",'Ümumi baza'!NE216)</f>
        <v/>
      </c>
      <c r="CH216" s="68" t="str">
        <f>IF('Ümumi baza'!NF216="","",'Ümumi baza'!NF216)</f>
        <v/>
      </c>
      <c r="CI216" s="68" t="str">
        <f>IF('Ümumi baza'!NG216="","",'Ümumi baza'!NG216)</f>
        <v/>
      </c>
      <c r="CJ216" s="69" t="e">
        <f t="shared" si="41"/>
        <v>#DIV/0!</v>
      </c>
      <c r="CK216" s="69" t="e">
        <f t="shared" si="42"/>
        <v>#DIV/0!</v>
      </c>
      <c r="CL216" s="69" t="e">
        <f t="shared" si="43"/>
        <v>#DIV/0!</v>
      </c>
      <c r="CM216" s="69" t="e">
        <f t="shared" si="44"/>
        <v>#DIV/0!</v>
      </c>
      <c r="CN216" s="69" t="e">
        <f t="shared" si="45"/>
        <v>#DIV/0!</v>
      </c>
      <c r="CO216" s="69" t="e">
        <f t="shared" si="46"/>
        <v>#DIV/0!</v>
      </c>
      <c r="CP216" s="69" t="e">
        <f t="shared" si="47"/>
        <v>#DIV/0!</v>
      </c>
    </row>
    <row r="217" spans="1:94" x14ac:dyDescent="0.3">
      <c r="A217" s="63"/>
      <c r="B217" s="68" t="s">
        <v>54</v>
      </c>
      <c r="C217" s="68" t="s">
        <v>91</v>
      </c>
      <c r="D217" s="68" t="str">
        <f>IF('Ümumi baza'!L217="","",'Ümumi baza'!L217)</f>
        <v/>
      </c>
      <c r="E217" s="68" t="str">
        <f>IF('Ümumi baza'!Y217="","",'Ümumi baza'!Y217)</f>
        <v/>
      </c>
      <c r="F217" s="68" t="str">
        <f>IF('Ümumi baza'!Z217="","",'Ümumi baza'!Z217)</f>
        <v/>
      </c>
      <c r="G217" s="68" t="str">
        <f>IF('Ümumi baza'!AA217="","",'Ümumi baza'!AA217)</f>
        <v/>
      </c>
      <c r="H217" s="68" t="str">
        <f>IF('Ümumi baza'!AB217="","",'Ümumi baza'!AB217)</f>
        <v/>
      </c>
      <c r="I217" s="68" t="str">
        <f>IF('Ümumi baza'!AC217="","",'Ümumi baza'!AC217)</f>
        <v/>
      </c>
      <c r="J217" s="68" t="str">
        <f>IF('Ümumi baza'!AD217="","",'Ümumi baza'!AD217)</f>
        <v/>
      </c>
      <c r="K217" s="68" t="str">
        <f>IF('Ümumi baza'!AQ217="","",'Ümumi baza'!AQ217)</f>
        <v/>
      </c>
      <c r="L217" s="68" t="str">
        <f>IF('Ümumi baza'!BD217="","",'Ümumi baza'!BD217)</f>
        <v/>
      </c>
      <c r="M217" s="68" t="str">
        <f>IF('Ümumi baza'!BE217="","",'Ümumi baza'!BE217)</f>
        <v/>
      </c>
      <c r="N217" s="68" t="str">
        <f>IF('Ümumi baza'!BF217="","",'Ümumi baza'!BF217)</f>
        <v/>
      </c>
      <c r="O217" s="68" t="str">
        <f>IF('Ümumi baza'!BG217="","",'Ümumi baza'!BG217)</f>
        <v/>
      </c>
      <c r="P217" s="68" t="str">
        <f>IF('Ümumi baza'!BH217="","",'Ümumi baza'!BH217)</f>
        <v/>
      </c>
      <c r="Q217" s="68" t="str">
        <f>IF('Ümumi baza'!BI217="","",'Ümumi baza'!BI217)</f>
        <v/>
      </c>
      <c r="R217" s="68" t="str">
        <f>IF('Ümumi baza'!BV217="","",'Ümumi baza'!BV217)</f>
        <v/>
      </c>
      <c r="S217" s="68" t="str">
        <f>IF('Ümumi baza'!CI217="","",'Ümumi baza'!CI217)</f>
        <v/>
      </c>
      <c r="T217" s="68" t="str">
        <f>IF('Ümumi baza'!CJ217="","",'Ümumi baza'!CJ217)</f>
        <v/>
      </c>
      <c r="U217" s="68" t="str">
        <f>IF('Ümumi baza'!CK217="","",'Ümumi baza'!CK217)</f>
        <v/>
      </c>
      <c r="V217" s="68" t="str">
        <f>IF('Ümumi baza'!CL217="","",'Ümumi baza'!CL217)</f>
        <v/>
      </c>
      <c r="W217" s="68" t="str">
        <f>IF('Ümumi baza'!CM217="","",'Ümumi baza'!CM217)</f>
        <v/>
      </c>
      <c r="X217" s="68" t="str">
        <f>IF('Ümumi baza'!CN217="","",'Ümumi baza'!CN217)</f>
        <v/>
      </c>
      <c r="Y217" s="68" t="str">
        <f>IF('Ümumi baza'!DA217="","",'Ümumi baza'!DA217)</f>
        <v/>
      </c>
      <c r="Z217" s="68" t="str">
        <f>IF('Ümumi baza'!DN217="","",'Ümumi baza'!DN217)</f>
        <v/>
      </c>
      <c r="AA217" s="68" t="str">
        <f>IF('Ümumi baza'!DO217="","",'Ümumi baza'!DO217)</f>
        <v/>
      </c>
      <c r="AB217" s="68" t="str">
        <f>IF('Ümumi baza'!DP217="","",'Ümumi baza'!DP217)</f>
        <v/>
      </c>
      <c r="AC217" s="68" t="str">
        <f>IF('Ümumi baza'!DQ217="","",'Ümumi baza'!DQ217)</f>
        <v/>
      </c>
      <c r="AD217" s="68" t="str">
        <f>IF('Ümumi baza'!DR217="","",'Ümumi baza'!DR217)</f>
        <v/>
      </c>
      <c r="AE217" s="68" t="str">
        <f>IF('Ümumi baza'!DS217="","",'Ümumi baza'!DS217)</f>
        <v/>
      </c>
      <c r="AF217" s="68" t="str">
        <f>IF('Ümumi baza'!EF217="","",'Ümumi baza'!EF217)</f>
        <v/>
      </c>
      <c r="AG217" s="68" t="str">
        <f>IF('Ümumi baza'!ES217="","",'Ümumi baza'!ES217)</f>
        <v/>
      </c>
      <c r="AH217" s="68" t="str">
        <f>IF('Ümumi baza'!ET217="","",'Ümumi baza'!ET217)</f>
        <v/>
      </c>
      <c r="AI217" s="68" t="str">
        <f>IF('Ümumi baza'!EU217="","",'Ümumi baza'!EU217)</f>
        <v/>
      </c>
      <c r="AJ217" s="68" t="str">
        <f>IF('Ümumi baza'!EV217="","",'Ümumi baza'!EV217)</f>
        <v/>
      </c>
      <c r="AK217" s="68" t="str">
        <f>IF('Ümumi baza'!EW217="","",'Ümumi baza'!EW217)</f>
        <v/>
      </c>
      <c r="AL217" s="68" t="str">
        <f>IF('Ümumi baza'!EX217="","",'Ümumi baza'!EX217)</f>
        <v/>
      </c>
      <c r="AM217" s="68" t="str">
        <f>IF('Ümumi baza'!FK217="","",'Ümumi baza'!FK217)</f>
        <v/>
      </c>
      <c r="AN217" s="68" t="str">
        <f>IF('Ümumi baza'!FX217="","",'Ümumi baza'!FX217)</f>
        <v/>
      </c>
      <c r="AO217" s="68" t="str">
        <f>IF('Ümumi baza'!FY217="","",'Ümumi baza'!FY217)</f>
        <v/>
      </c>
      <c r="AP217" s="68" t="str">
        <f>IF('Ümumi baza'!FZ217="","",'Ümumi baza'!FZ217)</f>
        <v/>
      </c>
      <c r="AQ217" s="68" t="str">
        <f>IF('Ümumi baza'!GA217="","",'Ümumi baza'!GA217)</f>
        <v/>
      </c>
      <c r="AR217" s="68" t="str">
        <f>IF('Ümumi baza'!GB217="","",'Ümumi baza'!GB217)</f>
        <v/>
      </c>
      <c r="AS217" s="68" t="str">
        <f>IF('Ümumi baza'!GC217="","",'Ümumi baza'!GC217)</f>
        <v/>
      </c>
      <c r="AT217" s="68" t="str">
        <f>IF('Ümumi baza'!GP217="","",'Ümumi baza'!GP217)</f>
        <v/>
      </c>
      <c r="AU217" s="68" t="str">
        <f>IF('Ümumi baza'!HC217="","",'Ümumi baza'!HC217)</f>
        <v/>
      </c>
      <c r="AV217" s="68" t="str">
        <f>IF('Ümumi baza'!HD217="","",'Ümumi baza'!HD217)</f>
        <v/>
      </c>
      <c r="AW217" s="68" t="str">
        <f>IF('Ümumi baza'!HE217="","",'Ümumi baza'!HE217)</f>
        <v/>
      </c>
      <c r="AX217" s="68" t="str">
        <f>IF('Ümumi baza'!HF217="","",'Ümumi baza'!HF217)</f>
        <v/>
      </c>
      <c r="AY217" s="68" t="str">
        <f>IF('Ümumi baza'!HG217="","",'Ümumi baza'!HG217)</f>
        <v/>
      </c>
      <c r="AZ217" s="68" t="str">
        <f>IF('Ümumi baza'!HH217="","",'Ümumi baza'!HH217)</f>
        <v/>
      </c>
      <c r="BA217" s="68" t="str">
        <f>IF('Ümumi baza'!HU217="","",'Ümumi baza'!HU217)</f>
        <v/>
      </c>
      <c r="BB217" s="68" t="str">
        <f>IF('Ümumi baza'!IH217="","",'Ümumi baza'!IH217)</f>
        <v/>
      </c>
      <c r="BC217" s="68" t="str">
        <f>IF('Ümumi baza'!II217="","",'Ümumi baza'!II217)</f>
        <v/>
      </c>
      <c r="BD217" s="68" t="str">
        <f>IF('Ümumi baza'!IJ217="","",'Ümumi baza'!IJ217)</f>
        <v/>
      </c>
      <c r="BE217" s="68" t="str">
        <f>IF('Ümumi baza'!IK217="","",'Ümumi baza'!IK217)</f>
        <v/>
      </c>
      <c r="BF217" s="68" t="str">
        <f>IF('Ümumi baza'!IL217="","",'Ümumi baza'!IL217)</f>
        <v/>
      </c>
      <c r="BG217" s="68" t="str">
        <f>IF('Ümumi baza'!IM217="","",'Ümumi baza'!IM217)</f>
        <v/>
      </c>
      <c r="BH217" s="68" t="str">
        <f>IF('Ümumi baza'!IZ217="","",'Ümumi baza'!IZ217)</f>
        <v/>
      </c>
      <c r="BI217" s="68" t="str">
        <f>IF('Ümumi baza'!JM217="","",'Ümumi baza'!JM217)</f>
        <v/>
      </c>
      <c r="BJ217" s="68" t="str">
        <f>IF('Ümumi baza'!JN217="","",'Ümumi baza'!JN217)</f>
        <v/>
      </c>
      <c r="BK217" s="68" t="str">
        <f>IF('Ümumi baza'!JO217="","",'Ümumi baza'!JO217)</f>
        <v/>
      </c>
      <c r="BL217" s="68" t="str">
        <f>IF('Ümumi baza'!JP217="","",'Ümumi baza'!JP217)</f>
        <v/>
      </c>
      <c r="BM217" s="68" t="str">
        <f>IF('Ümumi baza'!JQ217="","",'Ümumi baza'!JQ217)</f>
        <v/>
      </c>
      <c r="BN217" s="68" t="str">
        <f>IF('Ümumi baza'!JR217="","",'Ümumi baza'!JR217)</f>
        <v/>
      </c>
      <c r="BO217" s="68" t="str">
        <f>IF('Ümumi baza'!KE217="","",'Ümumi baza'!KE217)</f>
        <v/>
      </c>
      <c r="BP217" s="68" t="str">
        <f>IF('Ümumi baza'!KR217="","",'Ümumi baza'!KR217)</f>
        <v/>
      </c>
      <c r="BQ217" s="68" t="str">
        <f>IF('Ümumi baza'!KS217="","",'Ümumi baza'!KS217)</f>
        <v/>
      </c>
      <c r="BR217" s="68" t="str">
        <f>IF('Ümumi baza'!KT217="","",'Ümumi baza'!KT217)</f>
        <v/>
      </c>
      <c r="BS217" s="68" t="str">
        <f>IF('Ümumi baza'!KU217="","",'Ümumi baza'!KU217)</f>
        <v/>
      </c>
      <c r="BT217" s="68" t="str">
        <f>IF('Ümumi baza'!KV217="","",'Ümumi baza'!KV217)</f>
        <v/>
      </c>
      <c r="BU217" s="68" t="str">
        <f>IF('Ümumi baza'!KW217="","",'Ümumi baza'!KW217)</f>
        <v/>
      </c>
      <c r="BV217" s="68" t="str">
        <f>IF('Ümumi baza'!LJ217="","",'Ümumi baza'!LJ217)</f>
        <v/>
      </c>
      <c r="BW217" s="68" t="str">
        <f>IF('Ümumi baza'!LW217="","",'Ümumi baza'!LW217)</f>
        <v/>
      </c>
      <c r="BX217" s="68" t="str">
        <f>IF('Ümumi baza'!LX217="","",'Ümumi baza'!LX217)</f>
        <v/>
      </c>
      <c r="BY217" s="68" t="str">
        <f>IF('Ümumi baza'!LY217="","",'Ümumi baza'!LY217)</f>
        <v/>
      </c>
      <c r="BZ217" s="68" t="str">
        <f>IF('Ümumi baza'!LZ217="","",'Ümumi baza'!LZ217)</f>
        <v/>
      </c>
      <c r="CA217" s="68" t="str">
        <f>IF('Ümumi baza'!MA217="","",'Ümumi baza'!MA217)</f>
        <v/>
      </c>
      <c r="CB217" s="68" t="str">
        <f>IF('Ümumi baza'!MB217="","",'Ümumi baza'!MB217)</f>
        <v/>
      </c>
      <c r="CC217" s="68" t="str">
        <f>IF('Ümumi baza'!MO217="","",'Ümumi baza'!MO217)</f>
        <v/>
      </c>
      <c r="CD217" s="68" t="str">
        <f>IF('Ümumi baza'!NB217="","",'Ümumi baza'!NB217)</f>
        <v/>
      </c>
      <c r="CE217" s="68" t="str">
        <f>IF('Ümumi baza'!NC217="","",'Ümumi baza'!NC217)</f>
        <v/>
      </c>
      <c r="CF217" s="68" t="str">
        <f>IF('Ümumi baza'!ND217="","",'Ümumi baza'!ND217)</f>
        <v/>
      </c>
      <c r="CG217" s="68" t="str">
        <f>IF('Ümumi baza'!NE217="","",'Ümumi baza'!NE217)</f>
        <v/>
      </c>
      <c r="CH217" s="68" t="str">
        <f>IF('Ümumi baza'!NF217="","",'Ümumi baza'!NF217)</f>
        <v/>
      </c>
      <c r="CI217" s="68" t="str">
        <f>IF('Ümumi baza'!NG217="","",'Ümumi baza'!NG217)</f>
        <v/>
      </c>
      <c r="CJ217" s="69" t="e">
        <f t="shared" si="41"/>
        <v>#DIV/0!</v>
      </c>
      <c r="CK217" s="69" t="e">
        <f t="shared" si="42"/>
        <v>#DIV/0!</v>
      </c>
      <c r="CL217" s="69" t="e">
        <f t="shared" si="43"/>
        <v>#DIV/0!</v>
      </c>
      <c r="CM217" s="69" t="e">
        <f t="shared" si="44"/>
        <v>#DIV/0!</v>
      </c>
      <c r="CN217" s="69" t="e">
        <f t="shared" si="45"/>
        <v>#DIV/0!</v>
      </c>
      <c r="CO217" s="69" t="e">
        <f t="shared" si="46"/>
        <v>#DIV/0!</v>
      </c>
      <c r="CP217" s="69" t="e">
        <f t="shared" si="47"/>
        <v>#DIV/0!</v>
      </c>
    </row>
    <row r="218" spans="1:94" x14ac:dyDescent="0.3">
      <c r="A218" s="63"/>
      <c r="B218" s="68">
        <v>110</v>
      </c>
      <c r="C218" s="68" t="s">
        <v>39</v>
      </c>
      <c r="D218" s="68" t="str">
        <f>IF('Ümumi baza'!L218="","",'Ümumi baza'!L218)</f>
        <v/>
      </c>
      <c r="E218" s="68" t="str">
        <f>IF('Ümumi baza'!Y218="","",'Ümumi baza'!Y218)</f>
        <v/>
      </c>
      <c r="F218" s="68" t="str">
        <f>IF('Ümumi baza'!Z218="","",'Ümumi baza'!Z218)</f>
        <v/>
      </c>
      <c r="G218" s="68" t="str">
        <f>IF('Ümumi baza'!AA218="","",'Ümumi baza'!AA218)</f>
        <v/>
      </c>
      <c r="H218" s="68" t="str">
        <f>IF('Ümumi baza'!AB218="","",'Ümumi baza'!AB218)</f>
        <v/>
      </c>
      <c r="I218" s="68" t="str">
        <f>IF('Ümumi baza'!AC218="","",'Ümumi baza'!AC218)</f>
        <v/>
      </c>
      <c r="J218" s="68" t="str">
        <f>IF('Ümumi baza'!AD218="","",'Ümumi baza'!AD218)</f>
        <v/>
      </c>
      <c r="K218" s="68" t="str">
        <f>IF('Ümumi baza'!AQ218="","",'Ümumi baza'!AQ218)</f>
        <v/>
      </c>
      <c r="L218" s="68" t="str">
        <f>IF('Ümumi baza'!BD218="","",'Ümumi baza'!BD218)</f>
        <v/>
      </c>
      <c r="M218" s="68" t="str">
        <f>IF('Ümumi baza'!BE218="","",'Ümumi baza'!BE218)</f>
        <v/>
      </c>
      <c r="N218" s="68" t="str">
        <f>IF('Ümumi baza'!BF218="","",'Ümumi baza'!BF218)</f>
        <v/>
      </c>
      <c r="O218" s="68" t="str">
        <f>IF('Ümumi baza'!BG218="","",'Ümumi baza'!BG218)</f>
        <v/>
      </c>
      <c r="P218" s="68" t="str">
        <f>IF('Ümumi baza'!BH218="","",'Ümumi baza'!BH218)</f>
        <v/>
      </c>
      <c r="Q218" s="68" t="str">
        <f>IF('Ümumi baza'!BI218="","",'Ümumi baza'!BI218)</f>
        <v/>
      </c>
      <c r="R218" s="68" t="str">
        <f>IF('Ümumi baza'!BV218="","",'Ümumi baza'!BV218)</f>
        <v/>
      </c>
      <c r="S218" s="68" t="str">
        <f>IF('Ümumi baza'!CI218="","",'Ümumi baza'!CI218)</f>
        <v/>
      </c>
      <c r="T218" s="68" t="str">
        <f>IF('Ümumi baza'!CJ218="","",'Ümumi baza'!CJ218)</f>
        <v/>
      </c>
      <c r="U218" s="68" t="str">
        <f>IF('Ümumi baza'!CK218="","",'Ümumi baza'!CK218)</f>
        <v/>
      </c>
      <c r="V218" s="68" t="str">
        <f>IF('Ümumi baza'!CL218="","",'Ümumi baza'!CL218)</f>
        <v/>
      </c>
      <c r="W218" s="68" t="str">
        <f>IF('Ümumi baza'!CM218="","",'Ümumi baza'!CM218)</f>
        <v/>
      </c>
      <c r="X218" s="68" t="str">
        <f>IF('Ümumi baza'!CN218="","",'Ümumi baza'!CN218)</f>
        <v/>
      </c>
      <c r="Y218" s="68" t="str">
        <f>IF('Ümumi baza'!DA218="","",'Ümumi baza'!DA218)</f>
        <v/>
      </c>
      <c r="Z218" s="68" t="str">
        <f>IF('Ümumi baza'!DN218="","",'Ümumi baza'!DN218)</f>
        <v/>
      </c>
      <c r="AA218" s="68" t="str">
        <f>IF('Ümumi baza'!DO218="","",'Ümumi baza'!DO218)</f>
        <v/>
      </c>
      <c r="AB218" s="68" t="str">
        <f>IF('Ümumi baza'!DP218="","",'Ümumi baza'!DP218)</f>
        <v/>
      </c>
      <c r="AC218" s="68" t="str">
        <f>IF('Ümumi baza'!DQ218="","",'Ümumi baza'!DQ218)</f>
        <v/>
      </c>
      <c r="AD218" s="68" t="str">
        <f>IF('Ümumi baza'!DR218="","",'Ümumi baza'!DR218)</f>
        <v/>
      </c>
      <c r="AE218" s="68" t="str">
        <f>IF('Ümumi baza'!DS218="","",'Ümumi baza'!DS218)</f>
        <v/>
      </c>
      <c r="AF218" s="68" t="str">
        <f>IF('Ümumi baza'!EF218="","",'Ümumi baza'!EF218)</f>
        <v/>
      </c>
      <c r="AG218" s="68" t="str">
        <f>IF('Ümumi baza'!ES218="","",'Ümumi baza'!ES218)</f>
        <v/>
      </c>
      <c r="AH218" s="68" t="str">
        <f>IF('Ümumi baza'!ET218="","",'Ümumi baza'!ET218)</f>
        <v/>
      </c>
      <c r="AI218" s="68" t="str">
        <f>IF('Ümumi baza'!EU218="","",'Ümumi baza'!EU218)</f>
        <v/>
      </c>
      <c r="AJ218" s="68" t="str">
        <f>IF('Ümumi baza'!EV218="","",'Ümumi baza'!EV218)</f>
        <v/>
      </c>
      <c r="AK218" s="68" t="str">
        <f>IF('Ümumi baza'!EW218="","",'Ümumi baza'!EW218)</f>
        <v/>
      </c>
      <c r="AL218" s="68" t="str">
        <f>IF('Ümumi baza'!EX218="","",'Ümumi baza'!EX218)</f>
        <v/>
      </c>
      <c r="AM218" s="68" t="str">
        <f>IF('Ümumi baza'!FK218="","",'Ümumi baza'!FK218)</f>
        <v/>
      </c>
      <c r="AN218" s="68" t="str">
        <f>IF('Ümumi baza'!FX218="","",'Ümumi baza'!FX218)</f>
        <v/>
      </c>
      <c r="AO218" s="68" t="str">
        <f>IF('Ümumi baza'!FY218="","",'Ümumi baza'!FY218)</f>
        <v/>
      </c>
      <c r="AP218" s="68" t="str">
        <f>IF('Ümumi baza'!FZ218="","",'Ümumi baza'!FZ218)</f>
        <v/>
      </c>
      <c r="AQ218" s="68" t="str">
        <f>IF('Ümumi baza'!GA218="","",'Ümumi baza'!GA218)</f>
        <v/>
      </c>
      <c r="AR218" s="68" t="str">
        <f>IF('Ümumi baza'!GB218="","",'Ümumi baza'!GB218)</f>
        <v/>
      </c>
      <c r="AS218" s="68" t="str">
        <f>IF('Ümumi baza'!GC218="","",'Ümumi baza'!GC218)</f>
        <v/>
      </c>
      <c r="AT218" s="68" t="str">
        <f>IF('Ümumi baza'!GP218="","",'Ümumi baza'!GP218)</f>
        <v/>
      </c>
      <c r="AU218" s="68" t="str">
        <f>IF('Ümumi baza'!HC218="","",'Ümumi baza'!HC218)</f>
        <v/>
      </c>
      <c r="AV218" s="68" t="str">
        <f>IF('Ümumi baza'!HD218="","",'Ümumi baza'!HD218)</f>
        <v/>
      </c>
      <c r="AW218" s="68" t="str">
        <f>IF('Ümumi baza'!HE218="","",'Ümumi baza'!HE218)</f>
        <v/>
      </c>
      <c r="AX218" s="68" t="str">
        <f>IF('Ümumi baza'!HF218="","",'Ümumi baza'!HF218)</f>
        <v/>
      </c>
      <c r="AY218" s="68" t="str">
        <f>IF('Ümumi baza'!HG218="","",'Ümumi baza'!HG218)</f>
        <v/>
      </c>
      <c r="AZ218" s="68" t="str">
        <f>IF('Ümumi baza'!HH218="","",'Ümumi baza'!HH218)</f>
        <v/>
      </c>
      <c r="BA218" s="68" t="str">
        <f>IF('Ümumi baza'!HU218="","",'Ümumi baza'!HU218)</f>
        <v/>
      </c>
      <c r="BB218" s="68" t="str">
        <f>IF('Ümumi baza'!IH218="","",'Ümumi baza'!IH218)</f>
        <v/>
      </c>
      <c r="BC218" s="68" t="str">
        <f>IF('Ümumi baza'!II218="","",'Ümumi baza'!II218)</f>
        <v/>
      </c>
      <c r="BD218" s="68" t="str">
        <f>IF('Ümumi baza'!IJ218="","",'Ümumi baza'!IJ218)</f>
        <v/>
      </c>
      <c r="BE218" s="68" t="str">
        <f>IF('Ümumi baza'!IK218="","",'Ümumi baza'!IK218)</f>
        <v/>
      </c>
      <c r="BF218" s="68" t="str">
        <f>IF('Ümumi baza'!IL218="","",'Ümumi baza'!IL218)</f>
        <v/>
      </c>
      <c r="BG218" s="68" t="str">
        <f>IF('Ümumi baza'!IM218="","",'Ümumi baza'!IM218)</f>
        <v/>
      </c>
      <c r="BH218" s="68" t="str">
        <f>IF('Ümumi baza'!IZ218="","",'Ümumi baza'!IZ218)</f>
        <v/>
      </c>
      <c r="BI218" s="68" t="str">
        <f>IF('Ümumi baza'!JM218="","",'Ümumi baza'!JM218)</f>
        <v/>
      </c>
      <c r="BJ218" s="68" t="str">
        <f>IF('Ümumi baza'!JN218="","",'Ümumi baza'!JN218)</f>
        <v/>
      </c>
      <c r="BK218" s="68" t="str">
        <f>IF('Ümumi baza'!JO218="","",'Ümumi baza'!JO218)</f>
        <v/>
      </c>
      <c r="BL218" s="68" t="str">
        <f>IF('Ümumi baza'!JP218="","",'Ümumi baza'!JP218)</f>
        <v/>
      </c>
      <c r="BM218" s="68" t="str">
        <f>IF('Ümumi baza'!JQ218="","",'Ümumi baza'!JQ218)</f>
        <v/>
      </c>
      <c r="BN218" s="68" t="str">
        <f>IF('Ümumi baza'!JR218="","",'Ümumi baza'!JR218)</f>
        <v/>
      </c>
      <c r="BO218" s="68" t="str">
        <f>IF('Ümumi baza'!KE218="","",'Ümumi baza'!KE218)</f>
        <v/>
      </c>
      <c r="BP218" s="68" t="str">
        <f>IF('Ümumi baza'!KR218="","",'Ümumi baza'!KR218)</f>
        <v/>
      </c>
      <c r="BQ218" s="68" t="str">
        <f>IF('Ümumi baza'!KS218="","",'Ümumi baza'!KS218)</f>
        <v/>
      </c>
      <c r="BR218" s="68" t="str">
        <f>IF('Ümumi baza'!KT218="","",'Ümumi baza'!KT218)</f>
        <v/>
      </c>
      <c r="BS218" s="68" t="str">
        <f>IF('Ümumi baza'!KU218="","",'Ümumi baza'!KU218)</f>
        <v/>
      </c>
      <c r="BT218" s="68" t="str">
        <f>IF('Ümumi baza'!KV218="","",'Ümumi baza'!KV218)</f>
        <v/>
      </c>
      <c r="BU218" s="68" t="str">
        <f>IF('Ümumi baza'!KW218="","",'Ümumi baza'!KW218)</f>
        <v/>
      </c>
      <c r="BV218" s="68" t="str">
        <f>IF('Ümumi baza'!LJ218="","",'Ümumi baza'!LJ218)</f>
        <v/>
      </c>
      <c r="BW218" s="68" t="str">
        <f>IF('Ümumi baza'!LW218="","",'Ümumi baza'!LW218)</f>
        <v/>
      </c>
      <c r="BX218" s="68" t="str">
        <f>IF('Ümumi baza'!LX218="","",'Ümumi baza'!LX218)</f>
        <v/>
      </c>
      <c r="BY218" s="68" t="str">
        <f>IF('Ümumi baza'!LY218="","",'Ümumi baza'!LY218)</f>
        <v/>
      </c>
      <c r="BZ218" s="68" t="str">
        <f>IF('Ümumi baza'!LZ218="","",'Ümumi baza'!LZ218)</f>
        <v/>
      </c>
      <c r="CA218" s="68" t="str">
        <f>IF('Ümumi baza'!MA218="","",'Ümumi baza'!MA218)</f>
        <v/>
      </c>
      <c r="CB218" s="68" t="str">
        <f>IF('Ümumi baza'!MB218="","",'Ümumi baza'!MB218)</f>
        <v/>
      </c>
      <c r="CC218" s="68" t="str">
        <f>IF('Ümumi baza'!MO218="","",'Ümumi baza'!MO218)</f>
        <v/>
      </c>
      <c r="CD218" s="68" t="str">
        <f>IF('Ümumi baza'!NB218="","",'Ümumi baza'!NB218)</f>
        <v/>
      </c>
      <c r="CE218" s="68" t="str">
        <f>IF('Ümumi baza'!NC218="","",'Ümumi baza'!NC218)</f>
        <v/>
      </c>
      <c r="CF218" s="68" t="str">
        <f>IF('Ümumi baza'!ND218="","",'Ümumi baza'!ND218)</f>
        <v/>
      </c>
      <c r="CG218" s="68" t="str">
        <f>IF('Ümumi baza'!NE218="","",'Ümumi baza'!NE218)</f>
        <v/>
      </c>
      <c r="CH218" s="68" t="str">
        <f>IF('Ümumi baza'!NF218="","",'Ümumi baza'!NF218)</f>
        <v/>
      </c>
      <c r="CI218" s="68" t="str">
        <f>IF('Ümumi baza'!NG218="","",'Ümumi baza'!NG218)</f>
        <v/>
      </c>
      <c r="CJ218" s="69" t="e">
        <f t="shared" si="41"/>
        <v>#DIV/0!</v>
      </c>
      <c r="CK218" s="69" t="e">
        <f t="shared" si="42"/>
        <v>#DIV/0!</v>
      </c>
      <c r="CL218" s="69" t="e">
        <f t="shared" si="43"/>
        <v>#DIV/0!</v>
      </c>
      <c r="CM218" s="69" t="e">
        <f t="shared" si="44"/>
        <v>#DIV/0!</v>
      </c>
      <c r="CN218" s="69" t="e">
        <f t="shared" si="45"/>
        <v>#DIV/0!</v>
      </c>
      <c r="CO218" s="69" t="e">
        <f t="shared" si="46"/>
        <v>#DIV/0!</v>
      </c>
      <c r="CP218" s="69" t="e">
        <f t="shared" si="47"/>
        <v>#DIV/0!</v>
      </c>
    </row>
    <row r="219" spans="1:94" x14ac:dyDescent="0.3">
      <c r="A219" s="63"/>
      <c r="B219" s="68" t="s">
        <v>54</v>
      </c>
      <c r="C219" s="68" t="s">
        <v>86</v>
      </c>
      <c r="D219" s="68" t="str">
        <f>IF('Ümumi baza'!L219="","",'Ümumi baza'!L219)</f>
        <v/>
      </c>
      <c r="E219" s="68" t="str">
        <f>IF('Ümumi baza'!Y219="","",'Ümumi baza'!Y219)</f>
        <v/>
      </c>
      <c r="F219" s="68" t="str">
        <f>IF('Ümumi baza'!Z219="","",'Ümumi baza'!Z219)</f>
        <v/>
      </c>
      <c r="G219" s="68" t="str">
        <f>IF('Ümumi baza'!AA219="","",'Ümumi baza'!AA219)</f>
        <v/>
      </c>
      <c r="H219" s="68" t="str">
        <f>IF('Ümumi baza'!AB219="","",'Ümumi baza'!AB219)</f>
        <v/>
      </c>
      <c r="I219" s="68" t="str">
        <f>IF('Ümumi baza'!AC219="","",'Ümumi baza'!AC219)</f>
        <v/>
      </c>
      <c r="J219" s="68" t="str">
        <f>IF('Ümumi baza'!AD219="","",'Ümumi baza'!AD219)</f>
        <v/>
      </c>
      <c r="K219" s="68" t="str">
        <f>IF('Ümumi baza'!AQ219="","",'Ümumi baza'!AQ219)</f>
        <v/>
      </c>
      <c r="L219" s="68" t="str">
        <f>IF('Ümumi baza'!BD219="","",'Ümumi baza'!BD219)</f>
        <v/>
      </c>
      <c r="M219" s="68" t="str">
        <f>IF('Ümumi baza'!BE219="","",'Ümumi baza'!BE219)</f>
        <v/>
      </c>
      <c r="N219" s="68" t="str">
        <f>IF('Ümumi baza'!BF219="","",'Ümumi baza'!BF219)</f>
        <v/>
      </c>
      <c r="O219" s="68" t="str">
        <f>IF('Ümumi baza'!BG219="","",'Ümumi baza'!BG219)</f>
        <v/>
      </c>
      <c r="P219" s="68" t="str">
        <f>IF('Ümumi baza'!BH219="","",'Ümumi baza'!BH219)</f>
        <v/>
      </c>
      <c r="Q219" s="68" t="str">
        <f>IF('Ümumi baza'!BI219="","",'Ümumi baza'!BI219)</f>
        <v/>
      </c>
      <c r="R219" s="68" t="str">
        <f>IF('Ümumi baza'!BV219="","",'Ümumi baza'!BV219)</f>
        <v/>
      </c>
      <c r="S219" s="68" t="str">
        <f>IF('Ümumi baza'!CI219="","",'Ümumi baza'!CI219)</f>
        <v/>
      </c>
      <c r="T219" s="68" t="str">
        <f>IF('Ümumi baza'!CJ219="","",'Ümumi baza'!CJ219)</f>
        <v/>
      </c>
      <c r="U219" s="68" t="str">
        <f>IF('Ümumi baza'!CK219="","",'Ümumi baza'!CK219)</f>
        <v/>
      </c>
      <c r="V219" s="68" t="str">
        <f>IF('Ümumi baza'!CL219="","",'Ümumi baza'!CL219)</f>
        <v/>
      </c>
      <c r="W219" s="68" t="str">
        <f>IF('Ümumi baza'!CM219="","",'Ümumi baza'!CM219)</f>
        <v/>
      </c>
      <c r="X219" s="68" t="str">
        <f>IF('Ümumi baza'!CN219="","",'Ümumi baza'!CN219)</f>
        <v/>
      </c>
      <c r="Y219" s="68" t="str">
        <f>IF('Ümumi baza'!DA219="","",'Ümumi baza'!DA219)</f>
        <v/>
      </c>
      <c r="Z219" s="68" t="str">
        <f>IF('Ümumi baza'!DN219="","",'Ümumi baza'!DN219)</f>
        <v/>
      </c>
      <c r="AA219" s="68" t="str">
        <f>IF('Ümumi baza'!DO219="","",'Ümumi baza'!DO219)</f>
        <v/>
      </c>
      <c r="AB219" s="68" t="str">
        <f>IF('Ümumi baza'!DP219="","",'Ümumi baza'!DP219)</f>
        <v/>
      </c>
      <c r="AC219" s="68" t="str">
        <f>IF('Ümumi baza'!DQ219="","",'Ümumi baza'!DQ219)</f>
        <v/>
      </c>
      <c r="AD219" s="68" t="str">
        <f>IF('Ümumi baza'!DR219="","",'Ümumi baza'!DR219)</f>
        <v/>
      </c>
      <c r="AE219" s="68" t="str">
        <f>IF('Ümumi baza'!DS219="","",'Ümumi baza'!DS219)</f>
        <v/>
      </c>
      <c r="AF219" s="68" t="str">
        <f>IF('Ümumi baza'!EF219="","",'Ümumi baza'!EF219)</f>
        <v/>
      </c>
      <c r="AG219" s="68" t="str">
        <f>IF('Ümumi baza'!ES219="","",'Ümumi baza'!ES219)</f>
        <v/>
      </c>
      <c r="AH219" s="68" t="str">
        <f>IF('Ümumi baza'!ET219="","",'Ümumi baza'!ET219)</f>
        <v/>
      </c>
      <c r="AI219" s="68" t="str">
        <f>IF('Ümumi baza'!EU219="","",'Ümumi baza'!EU219)</f>
        <v/>
      </c>
      <c r="AJ219" s="68" t="str">
        <f>IF('Ümumi baza'!EV219="","",'Ümumi baza'!EV219)</f>
        <v/>
      </c>
      <c r="AK219" s="68" t="str">
        <f>IF('Ümumi baza'!EW219="","",'Ümumi baza'!EW219)</f>
        <v/>
      </c>
      <c r="AL219" s="68" t="str">
        <f>IF('Ümumi baza'!EX219="","",'Ümumi baza'!EX219)</f>
        <v/>
      </c>
      <c r="AM219" s="68" t="str">
        <f>IF('Ümumi baza'!FK219="","",'Ümumi baza'!FK219)</f>
        <v/>
      </c>
      <c r="AN219" s="68" t="str">
        <f>IF('Ümumi baza'!FX219="","",'Ümumi baza'!FX219)</f>
        <v/>
      </c>
      <c r="AO219" s="68" t="str">
        <f>IF('Ümumi baza'!FY219="","",'Ümumi baza'!FY219)</f>
        <v/>
      </c>
      <c r="AP219" s="68" t="str">
        <f>IF('Ümumi baza'!FZ219="","",'Ümumi baza'!FZ219)</f>
        <v/>
      </c>
      <c r="AQ219" s="68" t="str">
        <f>IF('Ümumi baza'!GA219="","",'Ümumi baza'!GA219)</f>
        <v/>
      </c>
      <c r="AR219" s="68" t="str">
        <f>IF('Ümumi baza'!GB219="","",'Ümumi baza'!GB219)</f>
        <v/>
      </c>
      <c r="AS219" s="68" t="str">
        <f>IF('Ümumi baza'!GC219="","",'Ümumi baza'!GC219)</f>
        <v/>
      </c>
      <c r="AT219" s="68" t="str">
        <f>IF('Ümumi baza'!GP219="","",'Ümumi baza'!GP219)</f>
        <v/>
      </c>
      <c r="AU219" s="68" t="str">
        <f>IF('Ümumi baza'!HC219="","",'Ümumi baza'!HC219)</f>
        <v/>
      </c>
      <c r="AV219" s="68" t="str">
        <f>IF('Ümumi baza'!HD219="","",'Ümumi baza'!HD219)</f>
        <v/>
      </c>
      <c r="AW219" s="68" t="str">
        <f>IF('Ümumi baza'!HE219="","",'Ümumi baza'!HE219)</f>
        <v/>
      </c>
      <c r="AX219" s="68" t="str">
        <f>IF('Ümumi baza'!HF219="","",'Ümumi baza'!HF219)</f>
        <v/>
      </c>
      <c r="AY219" s="68" t="str">
        <f>IF('Ümumi baza'!HG219="","",'Ümumi baza'!HG219)</f>
        <v/>
      </c>
      <c r="AZ219" s="68" t="str">
        <f>IF('Ümumi baza'!HH219="","",'Ümumi baza'!HH219)</f>
        <v/>
      </c>
      <c r="BA219" s="68" t="str">
        <f>IF('Ümumi baza'!HU219="","",'Ümumi baza'!HU219)</f>
        <v/>
      </c>
      <c r="BB219" s="68" t="str">
        <f>IF('Ümumi baza'!IH219="","",'Ümumi baza'!IH219)</f>
        <v/>
      </c>
      <c r="BC219" s="68" t="str">
        <f>IF('Ümumi baza'!II219="","",'Ümumi baza'!II219)</f>
        <v/>
      </c>
      <c r="BD219" s="68" t="str">
        <f>IF('Ümumi baza'!IJ219="","",'Ümumi baza'!IJ219)</f>
        <v/>
      </c>
      <c r="BE219" s="68" t="str">
        <f>IF('Ümumi baza'!IK219="","",'Ümumi baza'!IK219)</f>
        <v/>
      </c>
      <c r="BF219" s="68" t="str">
        <f>IF('Ümumi baza'!IL219="","",'Ümumi baza'!IL219)</f>
        <v/>
      </c>
      <c r="BG219" s="68" t="str">
        <f>IF('Ümumi baza'!IM219="","",'Ümumi baza'!IM219)</f>
        <v/>
      </c>
      <c r="BH219" s="68" t="str">
        <f>IF('Ümumi baza'!IZ219="","",'Ümumi baza'!IZ219)</f>
        <v/>
      </c>
      <c r="BI219" s="68" t="str">
        <f>IF('Ümumi baza'!JM219="","",'Ümumi baza'!JM219)</f>
        <v/>
      </c>
      <c r="BJ219" s="68" t="str">
        <f>IF('Ümumi baza'!JN219="","",'Ümumi baza'!JN219)</f>
        <v/>
      </c>
      <c r="BK219" s="68" t="str">
        <f>IF('Ümumi baza'!JO219="","",'Ümumi baza'!JO219)</f>
        <v/>
      </c>
      <c r="BL219" s="68" t="str">
        <f>IF('Ümumi baza'!JP219="","",'Ümumi baza'!JP219)</f>
        <v/>
      </c>
      <c r="BM219" s="68" t="str">
        <f>IF('Ümumi baza'!JQ219="","",'Ümumi baza'!JQ219)</f>
        <v/>
      </c>
      <c r="BN219" s="68" t="str">
        <f>IF('Ümumi baza'!JR219="","",'Ümumi baza'!JR219)</f>
        <v/>
      </c>
      <c r="BO219" s="68" t="str">
        <f>IF('Ümumi baza'!KE219="","",'Ümumi baza'!KE219)</f>
        <v/>
      </c>
      <c r="BP219" s="68" t="str">
        <f>IF('Ümumi baza'!KR219="","",'Ümumi baza'!KR219)</f>
        <v/>
      </c>
      <c r="BQ219" s="68" t="str">
        <f>IF('Ümumi baza'!KS219="","",'Ümumi baza'!KS219)</f>
        <v/>
      </c>
      <c r="BR219" s="68" t="str">
        <f>IF('Ümumi baza'!KT219="","",'Ümumi baza'!KT219)</f>
        <v/>
      </c>
      <c r="BS219" s="68" t="str">
        <f>IF('Ümumi baza'!KU219="","",'Ümumi baza'!KU219)</f>
        <v/>
      </c>
      <c r="BT219" s="68" t="str">
        <f>IF('Ümumi baza'!KV219="","",'Ümumi baza'!KV219)</f>
        <v/>
      </c>
      <c r="BU219" s="68" t="str">
        <f>IF('Ümumi baza'!KW219="","",'Ümumi baza'!KW219)</f>
        <v/>
      </c>
      <c r="BV219" s="68" t="str">
        <f>IF('Ümumi baza'!LJ219="","",'Ümumi baza'!LJ219)</f>
        <v/>
      </c>
      <c r="BW219" s="68" t="str">
        <f>IF('Ümumi baza'!LW219="","",'Ümumi baza'!LW219)</f>
        <v/>
      </c>
      <c r="BX219" s="68" t="str">
        <f>IF('Ümumi baza'!LX219="","",'Ümumi baza'!LX219)</f>
        <v/>
      </c>
      <c r="BY219" s="68" t="str">
        <f>IF('Ümumi baza'!LY219="","",'Ümumi baza'!LY219)</f>
        <v/>
      </c>
      <c r="BZ219" s="68" t="str">
        <f>IF('Ümumi baza'!LZ219="","",'Ümumi baza'!LZ219)</f>
        <v/>
      </c>
      <c r="CA219" s="68" t="str">
        <f>IF('Ümumi baza'!MA219="","",'Ümumi baza'!MA219)</f>
        <v/>
      </c>
      <c r="CB219" s="68" t="str">
        <f>IF('Ümumi baza'!MB219="","",'Ümumi baza'!MB219)</f>
        <v/>
      </c>
      <c r="CC219" s="68" t="str">
        <f>IF('Ümumi baza'!MO219="","",'Ümumi baza'!MO219)</f>
        <v/>
      </c>
      <c r="CD219" s="68" t="str">
        <f>IF('Ümumi baza'!NB219="","",'Ümumi baza'!NB219)</f>
        <v/>
      </c>
      <c r="CE219" s="68" t="str">
        <f>IF('Ümumi baza'!NC219="","",'Ümumi baza'!NC219)</f>
        <v/>
      </c>
      <c r="CF219" s="68" t="str">
        <f>IF('Ümumi baza'!ND219="","",'Ümumi baza'!ND219)</f>
        <v/>
      </c>
      <c r="CG219" s="68" t="str">
        <f>IF('Ümumi baza'!NE219="","",'Ümumi baza'!NE219)</f>
        <v/>
      </c>
      <c r="CH219" s="68" t="str">
        <f>IF('Ümumi baza'!NF219="","",'Ümumi baza'!NF219)</f>
        <v/>
      </c>
      <c r="CI219" s="68" t="str">
        <f>IF('Ümumi baza'!NG219="","",'Ümumi baza'!NG219)</f>
        <v/>
      </c>
      <c r="CJ219" s="69" t="e">
        <f t="shared" si="41"/>
        <v>#DIV/0!</v>
      </c>
      <c r="CK219" s="69" t="e">
        <f t="shared" si="42"/>
        <v>#DIV/0!</v>
      </c>
      <c r="CL219" s="69" t="e">
        <f t="shared" si="43"/>
        <v>#DIV/0!</v>
      </c>
      <c r="CM219" s="69" t="e">
        <f t="shared" si="44"/>
        <v>#DIV/0!</v>
      </c>
      <c r="CN219" s="69" t="e">
        <f t="shared" si="45"/>
        <v>#DIV/0!</v>
      </c>
      <c r="CO219" s="69" t="e">
        <f t="shared" si="46"/>
        <v>#DIV/0!</v>
      </c>
      <c r="CP219" s="69" t="e">
        <f t="shared" si="47"/>
        <v>#DIV/0!</v>
      </c>
    </row>
    <row r="220" spans="1:94" x14ac:dyDescent="0.3">
      <c r="A220" s="63"/>
      <c r="B220" s="68" t="s">
        <v>54</v>
      </c>
      <c r="C220" s="68" t="s">
        <v>87</v>
      </c>
      <c r="D220" s="68" t="str">
        <f>IF('Ümumi baza'!L220="","",'Ümumi baza'!L220)</f>
        <v/>
      </c>
      <c r="E220" s="68" t="str">
        <f>IF('Ümumi baza'!Y220="","",'Ümumi baza'!Y220)</f>
        <v/>
      </c>
      <c r="F220" s="68" t="str">
        <f>IF('Ümumi baza'!Z220="","",'Ümumi baza'!Z220)</f>
        <v/>
      </c>
      <c r="G220" s="68" t="str">
        <f>IF('Ümumi baza'!AA220="","",'Ümumi baza'!AA220)</f>
        <v/>
      </c>
      <c r="H220" s="68" t="str">
        <f>IF('Ümumi baza'!AB220="","",'Ümumi baza'!AB220)</f>
        <v/>
      </c>
      <c r="I220" s="68" t="str">
        <f>IF('Ümumi baza'!AC220="","",'Ümumi baza'!AC220)</f>
        <v/>
      </c>
      <c r="J220" s="68" t="str">
        <f>IF('Ümumi baza'!AD220="","",'Ümumi baza'!AD220)</f>
        <v/>
      </c>
      <c r="K220" s="68" t="str">
        <f>IF('Ümumi baza'!AQ220="","",'Ümumi baza'!AQ220)</f>
        <v/>
      </c>
      <c r="L220" s="68" t="str">
        <f>IF('Ümumi baza'!BD220="","",'Ümumi baza'!BD220)</f>
        <v/>
      </c>
      <c r="M220" s="68" t="str">
        <f>IF('Ümumi baza'!BE220="","",'Ümumi baza'!BE220)</f>
        <v/>
      </c>
      <c r="N220" s="68" t="str">
        <f>IF('Ümumi baza'!BF220="","",'Ümumi baza'!BF220)</f>
        <v/>
      </c>
      <c r="O220" s="68" t="str">
        <f>IF('Ümumi baza'!BG220="","",'Ümumi baza'!BG220)</f>
        <v/>
      </c>
      <c r="P220" s="68" t="str">
        <f>IF('Ümumi baza'!BH220="","",'Ümumi baza'!BH220)</f>
        <v/>
      </c>
      <c r="Q220" s="68" t="str">
        <f>IF('Ümumi baza'!BI220="","",'Ümumi baza'!BI220)</f>
        <v/>
      </c>
      <c r="R220" s="68" t="str">
        <f>IF('Ümumi baza'!BV220="","",'Ümumi baza'!BV220)</f>
        <v/>
      </c>
      <c r="S220" s="68" t="str">
        <f>IF('Ümumi baza'!CI220="","",'Ümumi baza'!CI220)</f>
        <v/>
      </c>
      <c r="T220" s="68" t="str">
        <f>IF('Ümumi baza'!CJ220="","",'Ümumi baza'!CJ220)</f>
        <v/>
      </c>
      <c r="U220" s="68" t="str">
        <f>IF('Ümumi baza'!CK220="","",'Ümumi baza'!CK220)</f>
        <v/>
      </c>
      <c r="V220" s="68" t="str">
        <f>IF('Ümumi baza'!CL220="","",'Ümumi baza'!CL220)</f>
        <v/>
      </c>
      <c r="W220" s="68" t="str">
        <f>IF('Ümumi baza'!CM220="","",'Ümumi baza'!CM220)</f>
        <v/>
      </c>
      <c r="X220" s="68" t="str">
        <f>IF('Ümumi baza'!CN220="","",'Ümumi baza'!CN220)</f>
        <v/>
      </c>
      <c r="Y220" s="68" t="str">
        <f>IF('Ümumi baza'!DA220="","",'Ümumi baza'!DA220)</f>
        <v/>
      </c>
      <c r="Z220" s="68" t="str">
        <f>IF('Ümumi baza'!DN220="","",'Ümumi baza'!DN220)</f>
        <v/>
      </c>
      <c r="AA220" s="68" t="str">
        <f>IF('Ümumi baza'!DO220="","",'Ümumi baza'!DO220)</f>
        <v/>
      </c>
      <c r="AB220" s="68" t="str">
        <f>IF('Ümumi baza'!DP220="","",'Ümumi baza'!DP220)</f>
        <v/>
      </c>
      <c r="AC220" s="68" t="str">
        <f>IF('Ümumi baza'!DQ220="","",'Ümumi baza'!DQ220)</f>
        <v/>
      </c>
      <c r="AD220" s="68" t="str">
        <f>IF('Ümumi baza'!DR220="","",'Ümumi baza'!DR220)</f>
        <v/>
      </c>
      <c r="AE220" s="68" t="str">
        <f>IF('Ümumi baza'!DS220="","",'Ümumi baza'!DS220)</f>
        <v/>
      </c>
      <c r="AF220" s="68" t="str">
        <f>IF('Ümumi baza'!EF220="","",'Ümumi baza'!EF220)</f>
        <v/>
      </c>
      <c r="AG220" s="68" t="str">
        <f>IF('Ümumi baza'!ES220="","",'Ümumi baza'!ES220)</f>
        <v/>
      </c>
      <c r="AH220" s="68" t="str">
        <f>IF('Ümumi baza'!ET220="","",'Ümumi baza'!ET220)</f>
        <v/>
      </c>
      <c r="AI220" s="68" t="str">
        <f>IF('Ümumi baza'!EU220="","",'Ümumi baza'!EU220)</f>
        <v/>
      </c>
      <c r="AJ220" s="68" t="str">
        <f>IF('Ümumi baza'!EV220="","",'Ümumi baza'!EV220)</f>
        <v/>
      </c>
      <c r="AK220" s="68" t="str">
        <f>IF('Ümumi baza'!EW220="","",'Ümumi baza'!EW220)</f>
        <v/>
      </c>
      <c r="AL220" s="68" t="str">
        <f>IF('Ümumi baza'!EX220="","",'Ümumi baza'!EX220)</f>
        <v/>
      </c>
      <c r="AM220" s="68" t="str">
        <f>IF('Ümumi baza'!FK220="","",'Ümumi baza'!FK220)</f>
        <v/>
      </c>
      <c r="AN220" s="68" t="str">
        <f>IF('Ümumi baza'!FX220="","",'Ümumi baza'!FX220)</f>
        <v/>
      </c>
      <c r="AO220" s="68" t="str">
        <f>IF('Ümumi baza'!FY220="","",'Ümumi baza'!FY220)</f>
        <v/>
      </c>
      <c r="AP220" s="68" t="str">
        <f>IF('Ümumi baza'!FZ220="","",'Ümumi baza'!FZ220)</f>
        <v/>
      </c>
      <c r="AQ220" s="68" t="str">
        <f>IF('Ümumi baza'!GA220="","",'Ümumi baza'!GA220)</f>
        <v/>
      </c>
      <c r="AR220" s="68" t="str">
        <f>IF('Ümumi baza'!GB220="","",'Ümumi baza'!GB220)</f>
        <v/>
      </c>
      <c r="AS220" s="68" t="str">
        <f>IF('Ümumi baza'!GC220="","",'Ümumi baza'!GC220)</f>
        <v/>
      </c>
      <c r="AT220" s="68" t="str">
        <f>IF('Ümumi baza'!GP220="","",'Ümumi baza'!GP220)</f>
        <v/>
      </c>
      <c r="AU220" s="68" t="str">
        <f>IF('Ümumi baza'!HC220="","",'Ümumi baza'!HC220)</f>
        <v/>
      </c>
      <c r="AV220" s="68" t="str">
        <f>IF('Ümumi baza'!HD220="","",'Ümumi baza'!HD220)</f>
        <v/>
      </c>
      <c r="AW220" s="68" t="str">
        <f>IF('Ümumi baza'!HE220="","",'Ümumi baza'!HE220)</f>
        <v/>
      </c>
      <c r="AX220" s="68" t="str">
        <f>IF('Ümumi baza'!HF220="","",'Ümumi baza'!HF220)</f>
        <v/>
      </c>
      <c r="AY220" s="68" t="str">
        <f>IF('Ümumi baza'!HG220="","",'Ümumi baza'!HG220)</f>
        <v/>
      </c>
      <c r="AZ220" s="68" t="str">
        <f>IF('Ümumi baza'!HH220="","",'Ümumi baza'!HH220)</f>
        <v/>
      </c>
      <c r="BA220" s="68" t="str">
        <f>IF('Ümumi baza'!HU220="","",'Ümumi baza'!HU220)</f>
        <v/>
      </c>
      <c r="BB220" s="68" t="str">
        <f>IF('Ümumi baza'!IH220="","",'Ümumi baza'!IH220)</f>
        <v/>
      </c>
      <c r="BC220" s="68" t="str">
        <f>IF('Ümumi baza'!II220="","",'Ümumi baza'!II220)</f>
        <v/>
      </c>
      <c r="BD220" s="68" t="str">
        <f>IF('Ümumi baza'!IJ220="","",'Ümumi baza'!IJ220)</f>
        <v/>
      </c>
      <c r="BE220" s="68" t="str">
        <f>IF('Ümumi baza'!IK220="","",'Ümumi baza'!IK220)</f>
        <v/>
      </c>
      <c r="BF220" s="68" t="str">
        <f>IF('Ümumi baza'!IL220="","",'Ümumi baza'!IL220)</f>
        <v/>
      </c>
      <c r="BG220" s="68" t="str">
        <f>IF('Ümumi baza'!IM220="","",'Ümumi baza'!IM220)</f>
        <v/>
      </c>
      <c r="BH220" s="68" t="str">
        <f>IF('Ümumi baza'!IZ220="","",'Ümumi baza'!IZ220)</f>
        <v/>
      </c>
      <c r="BI220" s="68" t="str">
        <f>IF('Ümumi baza'!JM220="","",'Ümumi baza'!JM220)</f>
        <v/>
      </c>
      <c r="BJ220" s="68" t="str">
        <f>IF('Ümumi baza'!JN220="","",'Ümumi baza'!JN220)</f>
        <v/>
      </c>
      <c r="BK220" s="68" t="str">
        <f>IF('Ümumi baza'!JO220="","",'Ümumi baza'!JO220)</f>
        <v/>
      </c>
      <c r="BL220" s="68" t="str">
        <f>IF('Ümumi baza'!JP220="","",'Ümumi baza'!JP220)</f>
        <v/>
      </c>
      <c r="BM220" s="68" t="str">
        <f>IF('Ümumi baza'!JQ220="","",'Ümumi baza'!JQ220)</f>
        <v/>
      </c>
      <c r="BN220" s="68" t="str">
        <f>IF('Ümumi baza'!JR220="","",'Ümumi baza'!JR220)</f>
        <v/>
      </c>
      <c r="BO220" s="68" t="str">
        <f>IF('Ümumi baza'!KE220="","",'Ümumi baza'!KE220)</f>
        <v/>
      </c>
      <c r="BP220" s="68" t="str">
        <f>IF('Ümumi baza'!KR220="","",'Ümumi baza'!KR220)</f>
        <v/>
      </c>
      <c r="BQ220" s="68" t="str">
        <f>IF('Ümumi baza'!KS220="","",'Ümumi baza'!KS220)</f>
        <v/>
      </c>
      <c r="BR220" s="68" t="str">
        <f>IF('Ümumi baza'!KT220="","",'Ümumi baza'!KT220)</f>
        <v/>
      </c>
      <c r="BS220" s="68" t="str">
        <f>IF('Ümumi baza'!KU220="","",'Ümumi baza'!KU220)</f>
        <v/>
      </c>
      <c r="BT220" s="68" t="str">
        <f>IF('Ümumi baza'!KV220="","",'Ümumi baza'!KV220)</f>
        <v/>
      </c>
      <c r="BU220" s="68" t="str">
        <f>IF('Ümumi baza'!KW220="","",'Ümumi baza'!KW220)</f>
        <v/>
      </c>
      <c r="BV220" s="68" t="str">
        <f>IF('Ümumi baza'!LJ220="","",'Ümumi baza'!LJ220)</f>
        <v/>
      </c>
      <c r="BW220" s="68" t="str">
        <f>IF('Ümumi baza'!LW220="","",'Ümumi baza'!LW220)</f>
        <v/>
      </c>
      <c r="BX220" s="68" t="str">
        <f>IF('Ümumi baza'!LX220="","",'Ümumi baza'!LX220)</f>
        <v/>
      </c>
      <c r="BY220" s="68" t="str">
        <f>IF('Ümumi baza'!LY220="","",'Ümumi baza'!LY220)</f>
        <v/>
      </c>
      <c r="BZ220" s="68" t="str">
        <f>IF('Ümumi baza'!LZ220="","",'Ümumi baza'!LZ220)</f>
        <v/>
      </c>
      <c r="CA220" s="68" t="str">
        <f>IF('Ümumi baza'!MA220="","",'Ümumi baza'!MA220)</f>
        <v/>
      </c>
      <c r="CB220" s="68" t="str">
        <f>IF('Ümumi baza'!MB220="","",'Ümumi baza'!MB220)</f>
        <v/>
      </c>
      <c r="CC220" s="68" t="str">
        <f>IF('Ümumi baza'!MO220="","",'Ümumi baza'!MO220)</f>
        <v/>
      </c>
      <c r="CD220" s="68" t="str">
        <f>IF('Ümumi baza'!NB220="","",'Ümumi baza'!NB220)</f>
        <v/>
      </c>
      <c r="CE220" s="68" t="str">
        <f>IF('Ümumi baza'!NC220="","",'Ümumi baza'!NC220)</f>
        <v/>
      </c>
      <c r="CF220" s="68" t="str">
        <f>IF('Ümumi baza'!ND220="","",'Ümumi baza'!ND220)</f>
        <v/>
      </c>
      <c r="CG220" s="68" t="str">
        <f>IF('Ümumi baza'!NE220="","",'Ümumi baza'!NE220)</f>
        <v/>
      </c>
      <c r="CH220" s="68" t="str">
        <f>IF('Ümumi baza'!NF220="","",'Ümumi baza'!NF220)</f>
        <v/>
      </c>
      <c r="CI220" s="68" t="str">
        <f>IF('Ümumi baza'!NG220="","",'Ümumi baza'!NG220)</f>
        <v/>
      </c>
      <c r="CJ220" s="69" t="e">
        <f t="shared" ref="CJ220:CJ283" si="48">AVERAGE(D220,K220,R220,Y220,AF220,AM220,AT220,BA220,BH220,BO220,BV220,CC220)</f>
        <v>#DIV/0!</v>
      </c>
      <c r="CK220" s="69" t="e">
        <f t="shared" ref="CK220:CK283" si="49">AVERAGE(E220,L220,S220,Z220,AG220,AN220,AU220,BB220,BI220,BP220,BW220,CD220)</f>
        <v>#DIV/0!</v>
      </c>
      <c r="CL220" s="69" t="e">
        <f t="shared" ref="CL220:CL283" si="50">AVERAGE(F220,M220,T220,AA220,AH220,AO220,AV220,BC220,BJ220,BQ220,BX220,CE220)</f>
        <v>#DIV/0!</v>
      </c>
      <c r="CM220" s="69" t="e">
        <f t="shared" ref="CM220:CM283" si="51">AVERAGE(G220,N220,U220,AB220,AI220,AP220,AW220,BD220,BK220,BR220,BY220,CF220)</f>
        <v>#DIV/0!</v>
      </c>
      <c r="CN220" s="69" t="e">
        <f t="shared" ref="CN220:CN283" si="52">AVERAGE(H220,O220,V220,AC220,AJ220,AQ220,AX220,BE220,BL220,BS220,BZ220,CG220)</f>
        <v>#DIV/0!</v>
      </c>
      <c r="CO220" s="69" t="e">
        <f t="shared" ref="CO220:CO283" si="53">AVERAGE(I220,P220,W220,AD220,AK220,AR220,AY220,BF220,BM220,BT220,CA220,CH220)</f>
        <v>#DIV/0!</v>
      </c>
      <c r="CP220" s="69" t="e">
        <f t="shared" ref="CP220:CP283" si="54">AVERAGE(J220,Q220,X220,AE220,AL220,AS220,AZ220,BG220,BN220,BU220,CB220,CI220)</f>
        <v>#DIV/0!</v>
      </c>
    </row>
    <row r="221" spans="1:94" x14ac:dyDescent="0.3">
      <c r="A221" s="63"/>
      <c r="B221" s="68" t="s">
        <v>54</v>
      </c>
      <c r="C221" s="68" t="s">
        <v>88</v>
      </c>
      <c r="D221" s="68" t="str">
        <f>IF('Ümumi baza'!L221="","",'Ümumi baza'!L221)</f>
        <v/>
      </c>
      <c r="E221" s="68" t="str">
        <f>IF('Ümumi baza'!Y221="","",'Ümumi baza'!Y221)</f>
        <v/>
      </c>
      <c r="F221" s="68" t="str">
        <f>IF('Ümumi baza'!Z221="","",'Ümumi baza'!Z221)</f>
        <v/>
      </c>
      <c r="G221" s="68" t="str">
        <f>IF('Ümumi baza'!AA221="","",'Ümumi baza'!AA221)</f>
        <v/>
      </c>
      <c r="H221" s="68" t="str">
        <f>IF('Ümumi baza'!AB221="","",'Ümumi baza'!AB221)</f>
        <v/>
      </c>
      <c r="I221" s="68" t="str">
        <f>IF('Ümumi baza'!AC221="","",'Ümumi baza'!AC221)</f>
        <v/>
      </c>
      <c r="J221" s="68" t="str">
        <f>IF('Ümumi baza'!AD221="","",'Ümumi baza'!AD221)</f>
        <v/>
      </c>
      <c r="K221" s="68" t="str">
        <f>IF('Ümumi baza'!AQ221="","",'Ümumi baza'!AQ221)</f>
        <v/>
      </c>
      <c r="L221" s="68" t="str">
        <f>IF('Ümumi baza'!BD221="","",'Ümumi baza'!BD221)</f>
        <v/>
      </c>
      <c r="M221" s="68" t="str">
        <f>IF('Ümumi baza'!BE221="","",'Ümumi baza'!BE221)</f>
        <v/>
      </c>
      <c r="N221" s="68" t="str">
        <f>IF('Ümumi baza'!BF221="","",'Ümumi baza'!BF221)</f>
        <v/>
      </c>
      <c r="O221" s="68" t="str">
        <f>IF('Ümumi baza'!BG221="","",'Ümumi baza'!BG221)</f>
        <v/>
      </c>
      <c r="P221" s="68" t="str">
        <f>IF('Ümumi baza'!BH221="","",'Ümumi baza'!BH221)</f>
        <v/>
      </c>
      <c r="Q221" s="68" t="str">
        <f>IF('Ümumi baza'!BI221="","",'Ümumi baza'!BI221)</f>
        <v/>
      </c>
      <c r="R221" s="68" t="str">
        <f>IF('Ümumi baza'!BV221="","",'Ümumi baza'!BV221)</f>
        <v/>
      </c>
      <c r="S221" s="68" t="str">
        <f>IF('Ümumi baza'!CI221="","",'Ümumi baza'!CI221)</f>
        <v/>
      </c>
      <c r="T221" s="68" t="str">
        <f>IF('Ümumi baza'!CJ221="","",'Ümumi baza'!CJ221)</f>
        <v/>
      </c>
      <c r="U221" s="68" t="str">
        <f>IF('Ümumi baza'!CK221="","",'Ümumi baza'!CK221)</f>
        <v/>
      </c>
      <c r="V221" s="68" t="str">
        <f>IF('Ümumi baza'!CL221="","",'Ümumi baza'!CL221)</f>
        <v/>
      </c>
      <c r="W221" s="68" t="str">
        <f>IF('Ümumi baza'!CM221="","",'Ümumi baza'!CM221)</f>
        <v/>
      </c>
      <c r="X221" s="68" t="str">
        <f>IF('Ümumi baza'!CN221="","",'Ümumi baza'!CN221)</f>
        <v/>
      </c>
      <c r="Y221" s="68" t="str">
        <f>IF('Ümumi baza'!DA221="","",'Ümumi baza'!DA221)</f>
        <v/>
      </c>
      <c r="Z221" s="68" t="str">
        <f>IF('Ümumi baza'!DN221="","",'Ümumi baza'!DN221)</f>
        <v/>
      </c>
      <c r="AA221" s="68" t="str">
        <f>IF('Ümumi baza'!DO221="","",'Ümumi baza'!DO221)</f>
        <v/>
      </c>
      <c r="AB221" s="68" t="str">
        <f>IF('Ümumi baza'!DP221="","",'Ümumi baza'!DP221)</f>
        <v/>
      </c>
      <c r="AC221" s="68" t="str">
        <f>IF('Ümumi baza'!DQ221="","",'Ümumi baza'!DQ221)</f>
        <v/>
      </c>
      <c r="AD221" s="68" t="str">
        <f>IF('Ümumi baza'!DR221="","",'Ümumi baza'!DR221)</f>
        <v/>
      </c>
      <c r="AE221" s="68" t="str">
        <f>IF('Ümumi baza'!DS221="","",'Ümumi baza'!DS221)</f>
        <v/>
      </c>
      <c r="AF221" s="68" t="str">
        <f>IF('Ümumi baza'!EF221="","",'Ümumi baza'!EF221)</f>
        <v/>
      </c>
      <c r="AG221" s="68" t="str">
        <f>IF('Ümumi baza'!ES221="","",'Ümumi baza'!ES221)</f>
        <v/>
      </c>
      <c r="AH221" s="68" t="str">
        <f>IF('Ümumi baza'!ET221="","",'Ümumi baza'!ET221)</f>
        <v/>
      </c>
      <c r="AI221" s="68" t="str">
        <f>IF('Ümumi baza'!EU221="","",'Ümumi baza'!EU221)</f>
        <v/>
      </c>
      <c r="AJ221" s="68" t="str">
        <f>IF('Ümumi baza'!EV221="","",'Ümumi baza'!EV221)</f>
        <v/>
      </c>
      <c r="AK221" s="68" t="str">
        <f>IF('Ümumi baza'!EW221="","",'Ümumi baza'!EW221)</f>
        <v/>
      </c>
      <c r="AL221" s="68" t="str">
        <f>IF('Ümumi baza'!EX221="","",'Ümumi baza'!EX221)</f>
        <v/>
      </c>
      <c r="AM221" s="68" t="str">
        <f>IF('Ümumi baza'!FK221="","",'Ümumi baza'!FK221)</f>
        <v/>
      </c>
      <c r="AN221" s="68" t="str">
        <f>IF('Ümumi baza'!FX221="","",'Ümumi baza'!FX221)</f>
        <v/>
      </c>
      <c r="AO221" s="68" t="str">
        <f>IF('Ümumi baza'!FY221="","",'Ümumi baza'!FY221)</f>
        <v/>
      </c>
      <c r="AP221" s="68" t="str">
        <f>IF('Ümumi baza'!FZ221="","",'Ümumi baza'!FZ221)</f>
        <v/>
      </c>
      <c r="AQ221" s="68" t="str">
        <f>IF('Ümumi baza'!GA221="","",'Ümumi baza'!GA221)</f>
        <v/>
      </c>
      <c r="AR221" s="68" t="str">
        <f>IF('Ümumi baza'!GB221="","",'Ümumi baza'!GB221)</f>
        <v/>
      </c>
      <c r="AS221" s="68" t="str">
        <f>IF('Ümumi baza'!GC221="","",'Ümumi baza'!GC221)</f>
        <v/>
      </c>
      <c r="AT221" s="68" t="str">
        <f>IF('Ümumi baza'!GP221="","",'Ümumi baza'!GP221)</f>
        <v/>
      </c>
      <c r="AU221" s="68" t="str">
        <f>IF('Ümumi baza'!HC221="","",'Ümumi baza'!HC221)</f>
        <v/>
      </c>
      <c r="AV221" s="68" t="str">
        <f>IF('Ümumi baza'!HD221="","",'Ümumi baza'!HD221)</f>
        <v/>
      </c>
      <c r="AW221" s="68" t="str">
        <f>IF('Ümumi baza'!HE221="","",'Ümumi baza'!HE221)</f>
        <v/>
      </c>
      <c r="AX221" s="68" t="str">
        <f>IF('Ümumi baza'!HF221="","",'Ümumi baza'!HF221)</f>
        <v/>
      </c>
      <c r="AY221" s="68" t="str">
        <f>IF('Ümumi baza'!HG221="","",'Ümumi baza'!HG221)</f>
        <v/>
      </c>
      <c r="AZ221" s="68" t="str">
        <f>IF('Ümumi baza'!HH221="","",'Ümumi baza'!HH221)</f>
        <v/>
      </c>
      <c r="BA221" s="68" t="str">
        <f>IF('Ümumi baza'!HU221="","",'Ümumi baza'!HU221)</f>
        <v/>
      </c>
      <c r="BB221" s="68" t="str">
        <f>IF('Ümumi baza'!IH221="","",'Ümumi baza'!IH221)</f>
        <v/>
      </c>
      <c r="BC221" s="68" t="str">
        <f>IF('Ümumi baza'!II221="","",'Ümumi baza'!II221)</f>
        <v/>
      </c>
      <c r="BD221" s="68" t="str">
        <f>IF('Ümumi baza'!IJ221="","",'Ümumi baza'!IJ221)</f>
        <v/>
      </c>
      <c r="BE221" s="68" t="str">
        <f>IF('Ümumi baza'!IK221="","",'Ümumi baza'!IK221)</f>
        <v/>
      </c>
      <c r="BF221" s="68" t="str">
        <f>IF('Ümumi baza'!IL221="","",'Ümumi baza'!IL221)</f>
        <v/>
      </c>
      <c r="BG221" s="68" t="str">
        <f>IF('Ümumi baza'!IM221="","",'Ümumi baza'!IM221)</f>
        <v/>
      </c>
      <c r="BH221" s="68" t="str">
        <f>IF('Ümumi baza'!IZ221="","",'Ümumi baza'!IZ221)</f>
        <v/>
      </c>
      <c r="BI221" s="68" t="str">
        <f>IF('Ümumi baza'!JM221="","",'Ümumi baza'!JM221)</f>
        <v/>
      </c>
      <c r="BJ221" s="68" t="str">
        <f>IF('Ümumi baza'!JN221="","",'Ümumi baza'!JN221)</f>
        <v/>
      </c>
      <c r="BK221" s="68" t="str">
        <f>IF('Ümumi baza'!JO221="","",'Ümumi baza'!JO221)</f>
        <v/>
      </c>
      <c r="BL221" s="68" t="str">
        <f>IF('Ümumi baza'!JP221="","",'Ümumi baza'!JP221)</f>
        <v/>
      </c>
      <c r="BM221" s="68" t="str">
        <f>IF('Ümumi baza'!JQ221="","",'Ümumi baza'!JQ221)</f>
        <v/>
      </c>
      <c r="BN221" s="68" t="str">
        <f>IF('Ümumi baza'!JR221="","",'Ümumi baza'!JR221)</f>
        <v/>
      </c>
      <c r="BO221" s="68" t="str">
        <f>IF('Ümumi baza'!KE221="","",'Ümumi baza'!KE221)</f>
        <v/>
      </c>
      <c r="BP221" s="68" t="str">
        <f>IF('Ümumi baza'!KR221="","",'Ümumi baza'!KR221)</f>
        <v/>
      </c>
      <c r="BQ221" s="68" t="str">
        <f>IF('Ümumi baza'!KS221="","",'Ümumi baza'!KS221)</f>
        <v/>
      </c>
      <c r="BR221" s="68" t="str">
        <f>IF('Ümumi baza'!KT221="","",'Ümumi baza'!KT221)</f>
        <v/>
      </c>
      <c r="BS221" s="68" t="str">
        <f>IF('Ümumi baza'!KU221="","",'Ümumi baza'!KU221)</f>
        <v/>
      </c>
      <c r="BT221" s="68" t="str">
        <f>IF('Ümumi baza'!KV221="","",'Ümumi baza'!KV221)</f>
        <v/>
      </c>
      <c r="BU221" s="68" t="str">
        <f>IF('Ümumi baza'!KW221="","",'Ümumi baza'!KW221)</f>
        <v/>
      </c>
      <c r="BV221" s="68" t="str">
        <f>IF('Ümumi baza'!LJ221="","",'Ümumi baza'!LJ221)</f>
        <v/>
      </c>
      <c r="BW221" s="68" t="str">
        <f>IF('Ümumi baza'!LW221="","",'Ümumi baza'!LW221)</f>
        <v/>
      </c>
      <c r="BX221" s="68" t="str">
        <f>IF('Ümumi baza'!LX221="","",'Ümumi baza'!LX221)</f>
        <v/>
      </c>
      <c r="BY221" s="68" t="str">
        <f>IF('Ümumi baza'!LY221="","",'Ümumi baza'!LY221)</f>
        <v/>
      </c>
      <c r="BZ221" s="68" t="str">
        <f>IF('Ümumi baza'!LZ221="","",'Ümumi baza'!LZ221)</f>
        <v/>
      </c>
      <c r="CA221" s="68" t="str">
        <f>IF('Ümumi baza'!MA221="","",'Ümumi baza'!MA221)</f>
        <v/>
      </c>
      <c r="CB221" s="68" t="str">
        <f>IF('Ümumi baza'!MB221="","",'Ümumi baza'!MB221)</f>
        <v/>
      </c>
      <c r="CC221" s="68" t="str">
        <f>IF('Ümumi baza'!MO221="","",'Ümumi baza'!MO221)</f>
        <v/>
      </c>
      <c r="CD221" s="68" t="str">
        <f>IF('Ümumi baza'!NB221="","",'Ümumi baza'!NB221)</f>
        <v/>
      </c>
      <c r="CE221" s="68" t="str">
        <f>IF('Ümumi baza'!NC221="","",'Ümumi baza'!NC221)</f>
        <v/>
      </c>
      <c r="CF221" s="68" t="str">
        <f>IF('Ümumi baza'!ND221="","",'Ümumi baza'!ND221)</f>
        <v/>
      </c>
      <c r="CG221" s="68" t="str">
        <f>IF('Ümumi baza'!NE221="","",'Ümumi baza'!NE221)</f>
        <v/>
      </c>
      <c r="CH221" s="68" t="str">
        <f>IF('Ümumi baza'!NF221="","",'Ümumi baza'!NF221)</f>
        <v/>
      </c>
      <c r="CI221" s="68" t="str">
        <f>IF('Ümumi baza'!NG221="","",'Ümumi baza'!NG221)</f>
        <v/>
      </c>
      <c r="CJ221" s="69" t="e">
        <f t="shared" si="48"/>
        <v>#DIV/0!</v>
      </c>
      <c r="CK221" s="69" t="e">
        <f t="shared" si="49"/>
        <v>#DIV/0!</v>
      </c>
      <c r="CL221" s="69" t="e">
        <f t="shared" si="50"/>
        <v>#DIV/0!</v>
      </c>
      <c r="CM221" s="69" t="e">
        <f t="shared" si="51"/>
        <v>#DIV/0!</v>
      </c>
      <c r="CN221" s="69" t="e">
        <f t="shared" si="52"/>
        <v>#DIV/0!</v>
      </c>
      <c r="CO221" s="69" t="e">
        <f t="shared" si="53"/>
        <v>#DIV/0!</v>
      </c>
      <c r="CP221" s="69" t="e">
        <f t="shared" si="54"/>
        <v>#DIV/0!</v>
      </c>
    </row>
    <row r="222" spans="1:94" x14ac:dyDescent="0.3">
      <c r="A222" s="63"/>
      <c r="B222" s="68" t="s">
        <v>54</v>
      </c>
      <c r="C222" s="68" t="s">
        <v>89</v>
      </c>
      <c r="D222" s="68" t="str">
        <f>IF('Ümumi baza'!L222="","",'Ümumi baza'!L222)</f>
        <v/>
      </c>
      <c r="E222" s="68" t="str">
        <f>IF('Ümumi baza'!Y222="","",'Ümumi baza'!Y222)</f>
        <v/>
      </c>
      <c r="F222" s="68" t="str">
        <f>IF('Ümumi baza'!Z222="","",'Ümumi baza'!Z222)</f>
        <v/>
      </c>
      <c r="G222" s="68" t="str">
        <f>IF('Ümumi baza'!AA222="","",'Ümumi baza'!AA222)</f>
        <v/>
      </c>
      <c r="H222" s="68" t="str">
        <f>IF('Ümumi baza'!AB222="","",'Ümumi baza'!AB222)</f>
        <v/>
      </c>
      <c r="I222" s="68" t="str">
        <f>IF('Ümumi baza'!AC222="","",'Ümumi baza'!AC222)</f>
        <v/>
      </c>
      <c r="J222" s="68" t="str">
        <f>IF('Ümumi baza'!AD222="","",'Ümumi baza'!AD222)</f>
        <v/>
      </c>
      <c r="K222" s="68" t="str">
        <f>IF('Ümumi baza'!AQ222="","",'Ümumi baza'!AQ222)</f>
        <v/>
      </c>
      <c r="L222" s="68" t="str">
        <f>IF('Ümumi baza'!BD222="","",'Ümumi baza'!BD222)</f>
        <v/>
      </c>
      <c r="M222" s="68" t="str">
        <f>IF('Ümumi baza'!BE222="","",'Ümumi baza'!BE222)</f>
        <v/>
      </c>
      <c r="N222" s="68" t="str">
        <f>IF('Ümumi baza'!BF222="","",'Ümumi baza'!BF222)</f>
        <v/>
      </c>
      <c r="O222" s="68" t="str">
        <f>IF('Ümumi baza'!BG222="","",'Ümumi baza'!BG222)</f>
        <v/>
      </c>
      <c r="P222" s="68" t="str">
        <f>IF('Ümumi baza'!BH222="","",'Ümumi baza'!BH222)</f>
        <v/>
      </c>
      <c r="Q222" s="68" t="str">
        <f>IF('Ümumi baza'!BI222="","",'Ümumi baza'!BI222)</f>
        <v/>
      </c>
      <c r="R222" s="68" t="str">
        <f>IF('Ümumi baza'!BV222="","",'Ümumi baza'!BV222)</f>
        <v/>
      </c>
      <c r="S222" s="68" t="str">
        <f>IF('Ümumi baza'!CI222="","",'Ümumi baza'!CI222)</f>
        <v/>
      </c>
      <c r="T222" s="68" t="str">
        <f>IF('Ümumi baza'!CJ222="","",'Ümumi baza'!CJ222)</f>
        <v/>
      </c>
      <c r="U222" s="68" t="str">
        <f>IF('Ümumi baza'!CK222="","",'Ümumi baza'!CK222)</f>
        <v/>
      </c>
      <c r="V222" s="68" t="str">
        <f>IF('Ümumi baza'!CL222="","",'Ümumi baza'!CL222)</f>
        <v/>
      </c>
      <c r="W222" s="68" t="str">
        <f>IF('Ümumi baza'!CM222="","",'Ümumi baza'!CM222)</f>
        <v/>
      </c>
      <c r="X222" s="68" t="str">
        <f>IF('Ümumi baza'!CN222="","",'Ümumi baza'!CN222)</f>
        <v/>
      </c>
      <c r="Y222" s="68" t="str">
        <f>IF('Ümumi baza'!DA222="","",'Ümumi baza'!DA222)</f>
        <v/>
      </c>
      <c r="Z222" s="68" t="str">
        <f>IF('Ümumi baza'!DN222="","",'Ümumi baza'!DN222)</f>
        <v/>
      </c>
      <c r="AA222" s="68" t="str">
        <f>IF('Ümumi baza'!DO222="","",'Ümumi baza'!DO222)</f>
        <v/>
      </c>
      <c r="AB222" s="68" t="str">
        <f>IF('Ümumi baza'!DP222="","",'Ümumi baza'!DP222)</f>
        <v/>
      </c>
      <c r="AC222" s="68" t="str">
        <f>IF('Ümumi baza'!DQ222="","",'Ümumi baza'!DQ222)</f>
        <v/>
      </c>
      <c r="AD222" s="68" t="str">
        <f>IF('Ümumi baza'!DR222="","",'Ümumi baza'!DR222)</f>
        <v/>
      </c>
      <c r="AE222" s="68" t="str">
        <f>IF('Ümumi baza'!DS222="","",'Ümumi baza'!DS222)</f>
        <v/>
      </c>
      <c r="AF222" s="68" t="str">
        <f>IF('Ümumi baza'!EF222="","",'Ümumi baza'!EF222)</f>
        <v/>
      </c>
      <c r="AG222" s="68" t="str">
        <f>IF('Ümumi baza'!ES222="","",'Ümumi baza'!ES222)</f>
        <v/>
      </c>
      <c r="AH222" s="68" t="str">
        <f>IF('Ümumi baza'!ET222="","",'Ümumi baza'!ET222)</f>
        <v/>
      </c>
      <c r="AI222" s="68" t="str">
        <f>IF('Ümumi baza'!EU222="","",'Ümumi baza'!EU222)</f>
        <v/>
      </c>
      <c r="AJ222" s="68" t="str">
        <f>IF('Ümumi baza'!EV222="","",'Ümumi baza'!EV222)</f>
        <v/>
      </c>
      <c r="AK222" s="68" t="str">
        <f>IF('Ümumi baza'!EW222="","",'Ümumi baza'!EW222)</f>
        <v/>
      </c>
      <c r="AL222" s="68" t="str">
        <f>IF('Ümumi baza'!EX222="","",'Ümumi baza'!EX222)</f>
        <v/>
      </c>
      <c r="AM222" s="68" t="str">
        <f>IF('Ümumi baza'!FK222="","",'Ümumi baza'!FK222)</f>
        <v/>
      </c>
      <c r="AN222" s="68" t="str">
        <f>IF('Ümumi baza'!FX222="","",'Ümumi baza'!FX222)</f>
        <v/>
      </c>
      <c r="AO222" s="68" t="str">
        <f>IF('Ümumi baza'!FY222="","",'Ümumi baza'!FY222)</f>
        <v/>
      </c>
      <c r="AP222" s="68" t="str">
        <f>IF('Ümumi baza'!FZ222="","",'Ümumi baza'!FZ222)</f>
        <v/>
      </c>
      <c r="AQ222" s="68" t="str">
        <f>IF('Ümumi baza'!GA222="","",'Ümumi baza'!GA222)</f>
        <v/>
      </c>
      <c r="AR222" s="68" t="str">
        <f>IF('Ümumi baza'!GB222="","",'Ümumi baza'!GB222)</f>
        <v/>
      </c>
      <c r="AS222" s="68" t="str">
        <f>IF('Ümumi baza'!GC222="","",'Ümumi baza'!GC222)</f>
        <v/>
      </c>
      <c r="AT222" s="68" t="str">
        <f>IF('Ümumi baza'!GP222="","",'Ümumi baza'!GP222)</f>
        <v/>
      </c>
      <c r="AU222" s="68" t="str">
        <f>IF('Ümumi baza'!HC222="","",'Ümumi baza'!HC222)</f>
        <v/>
      </c>
      <c r="AV222" s="68" t="str">
        <f>IF('Ümumi baza'!HD222="","",'Ümumi baza'!HD222)</f>
        <v/>
      </c>
      <c r="AW222" s="68" t="str">
        <f>IF('Ümumi baza'!HE222="","",'Ümumi baza'!HE222)</f>
        <v/>
      </c>
      <c r="AX222" s="68" t="str">
        <f>IF('Ümumi baza'!HF222="","",'Ümumi baza'!HF222)</f>
        <v/>
      </c>
      <c r="AY222" s="68" t="str">
        <f>IF('Ümumi baza'!HG222="","",'Ümumi baza'!HG222)</f>
        <v/>
      </c>
      <c r="AZ222" s="68" t="str">
        <f>IF('Ümumi baza'!HH222="","",'Ümumi baza'!HH222)</f>
        <v/>
      </c>
      <c r="BA222" s="68" t="str">
        <f>IF('Ümumi baza'!HU222="","",'Ümumi baza'!HU222)</f>
        <v/>
      </c>
      <c r="BB222" s="68" t="str">
        <f>IF('Ümumi baza'!IH222="","",'Ümumi baza'!IH222)</f>
        <v/>
      </c>
      <c r="BC222" s="68" t="str">
        <f>IF('Ümumi baza'!II222="","",'Ümumi baza'!II222)</f>
        <v/>
      </c>
      <c r="BD222" s="68" t="str">
        <f>IF('Ümumi baza'!IJ222="","",'Ümumi baza'!IJ222)</f>
        <v/>
      </c>
      <c r="BE222" s="68" t="str">
        <f>IF('Ümumi baza'!IK222="","",'Ümumi baza'!IK222)</f>
        <v/>
      </c>
      <c r="BF222" s="68" t="str">
        <f>IF('Ümumi baza'!IL222="","",'Ümumi baza'!IL222)</f>
        <v/>
      </c>
      <c r="BG222" s="68" t="str">
        <f>IF('Ümumi baza'!IM222="","",'Ümumi baza'!IM222)</f>
        <v/>
      </c>
      <c r="BH222" s="68" t="str">
        <f>IF('Ümumi baza'!IZ222="","",'Ümumi baza'!IZ222)</f>
        <v/>
      </c>
      <c r="BI222" s="68" t="str">
        <f>IF('Ümumi baza'!JM222="","",'Ümumi baza'!JM222)</f>
        <v/>
      </c>
      <c r="BJ222" s="68" t="str">
        <f>IF('Ümumi baza'!JN222="","",'Ümumi baza'!JN222)</f>
        <v/>
      </c>
      <c r="BK222" s="68" t="str">
        <f>IF('Ümumi baza'!JO222="","",'Ümumi baza'!JO222)</f>
        <v/>
      </c>
      <c r="BL222" s="68" t="str">
        <f>IF('Ümumi baza'!JP222="","",'Ümumi baza'!JP222)</f>
        <v/>
      </c>
      <c r="BM222" s="68" t="str">
        <f>IF('Ümumi baza'!JQ222="","",'Ümumi baza'!JQ222)</f>
        <v/>
      </c>
      <c r="BN222" s="68" t="str">
        <f>IF('Ümumi baza'!JR222="","",'Ümumi baza'!JR222)</f>
        <v/>
      </c>
      <c r="BO222" s="68" t="str">
        <f>IF('Ümumi baza'!KE222="","",'Ümumi baza'!KE222)</f>
        <v/>
      </c>
      <c r="BP222" s="68" t="str">
        <f>IF('Ümumi baza'!KR222="","",'Ümumi baza'!KR222)</f>
        <v/>
      </c>
      <c r="BQ222" s="68" t="str">
        <f>IF('Ümumi baza'!KS222="","",'Ümumi baza'!KS222)</f>
        <v/>
      </c>
      <c r="BR222" s="68" t="str">
        <f>IF('Ümumi baza'!KT222="","",'Ümumi baza'!KT222)</f>
        <v/>
      </c>
      <c r="BS222" s="68" t="str">
        <f>IF('Ümumi baza'!KU222="","",'Ümumi baza'!KU222)</f>
        <v/>
      </c>
      <c r="BT222" s="68" t="str">
        <f>IF('Ümumi baza'!KV222="","",'Ümumi baza'!KV222)</f>
        <v/>
      </c>
      <c r="BU222" s="68" t="str">
        <f>IF('Ümumi baza'!KW222="","",'Ümumi baza'!KW222)</f>
        <v/>
      </c>
      <c r="BV222" s="68" t="str">
        <f>IF('Ümumi baza'!LJ222="","",'Ümumi baza'!LJ222)</f>
        <v/>
      </c>
      <c r="BW222" s="68" t="str">
        <f>IF('Ümumi baza'!LW222="","",'Ümumi baza'!LW222)</f>
        <v/>
      </c>
      <c r="BX222" s="68" t="str">
        <f>IF('Ümumi baza'!LX222="","",'Ümumi baza'!LX222)</f>
        <v/>
      </c>
      <c r="BY222" s="68" t="str">
        <f>IF('Ümumi baza'!LY222="","",'Ümumi baza'!LY222)</f>
        <v/>
      </c>
      <c r="BZ222" s="68" t="str">
        <f>IF('Ümumi baza'!LZ222="","",'Ümumi baza'!LZ222)</f>
        <v/>
      </c>
      <c r="CA222" s="68" t="str">
        <f>IF('Ümumi baza'!MA222="","",'Ümumi baza'!MA222)</f>
        <v/>
      </c>
      <c r="CB222" s="68" t="str">
        <f>IF('Ümumi baza'!MB222="","",'Ümumi baza'!MB222)</f>
        <v/>
      </c>
      <c r="CC222" s="68" t="str">
        <f>IF('Ümumi baza'!MO222="","",'Ümumi baza'!MO222)</f>
        <v/>
      </c>
      <c r="CD222" s="68" t="str">
        <f>IF('Ümumi baza'!NB222="","",'Ümumi baza'!NB222)</f>
        <v/>
      </c>
      <c r="CE222" s="68" t="str">
        <f>IF('Ümumi baza'!NC222="","",'Ümumi baza'!NC222)</f>
        <v/>
      </c>
      <c r="CF222" s="68" t="str">
        <f>IF('Ümumi baza'!ND222="","",'Ümumi baza'!ND222)</f>
        <v/>
      </c>
      <c r="CG222" s="68" t="str">
        <f>IF('Ümumi baza'!NE222="","",'Ümumi baza'!NE222)</f>
        <v/>
      </c>
      <c r="CH222" s="68" t="str">
        <f>IF('Ümumi baza'!NF222="","",'Ümumi baza'!NF222)</f>
        <v/>
      </c>
      <c r="CI222" s="68" t="str">
        <f>IF('Ümumi baza'!NG222="","",'Ümumi baza'!NG222)</f>
        <v/>
      </c>
      <c r="CJ222" s="69" t="e">
        <f t="shared" si="48"/>
        <v>#DIV/0!</v>
      </c>
      <c r="CK222" s="69" t="e">
        <f t="shared" si="49"/>
        <v>#DIV/0!</v>
      </c>
      <c r="CL222" s="69" t="e">
        <f t="shared" si="50"/>
        <v>#DIV/0!</v>
      </c>
      <c r="CM222" s="69" t="e">
        <f t="shared" si="51"/>
        <v>#DIV/0!</v>
      </c>
      <c r="CN222" s="69" t="e">
        <f t="shared" si="52"/>
        <v>#DIV/0!</v>
      </c>
      <c r="CO222" s="69" t="e">
        <f t="shared" si="53"/>
        <v>#DIV/0!</v>
      </c>
      <c r="CP222" s="69" t="e">
        <f t="shared" si="54"/>
        <v>#DIV/0!</v>
      </c>
    </row>
    <row r="223" spans="1:94" x14ac:dyDescent="0.3">
      <c r="A223" s="63"/>
      <c r="B223" s="68" t="s">
        <v>54</v>
      </c>
      <c r="C223" s="68" t="s">
        <v>90</v>
      </c>
      <c r="D223" s="68" t="str">
        <f>IF('Ümumi baza'!L223="","",'Ümumi baza'!L223)</f>
        <v/>
      </c>
      <c r="E223" s="68" t="str">
        <f>IF('Ümumi baza'!Y223="","",'Ümumi baza'!Y223)</f>
        <v/>
      </c>
      <c r="F223" s="68" t="str">
        <f>IF('Ümumi baza'!Z223="","",'Ümumi baza'!Z223)</f>
        <v/>
      </c>
      <c r="G223" s="68" t="str">
        <f>IF('Ümumi baza'!AA223="","",'Ümumi baza'!AA223)</f>
        <v/>
      </c>
      <c r="H223" s="68" t="str">
        <f>IF('Ümumi baza'!AB223="","",'Ümumi baza'!AB223)</f>
        <v/>
      </c>
      <c r="I223" s="68" t="str">
        <f>IF('Ümumi baza'!AC223="","",'Ümumi baza'!AC223)</f>
        <v/>
      </c>
      <c r="J223" s="68" t="str">
        <f>IF('Ümumi baza'!AD223="","",'Ümumi baza'!AD223)</f>
        <v/>
      </c>
      <c r="K223" s="68" t="str">
        <f>IF('Ümumi baza'!AQ223="","",'Ümumi baza'!AQ223)</f>
        <v/>
      </c>
      <c r="L223" s="68" t="str">
        <f>IF('Ümumi baza'!BD223="","",'Ümumi baza'!BD223)</f>
        <v/>
      </c>
      <c r="M223" s="68" t="str">
        <f>IF('Ümumi baza'!BE223="","",'Ümumi baza'!BE223)</f>
        <v/>
      </c>
      <c r="N223" s="68" t="str">
        <f>IF('Ümumi baza'!BF223="","",'Ümumi baza'!BF223)</f>
        <v/>
      </c>
      <c r="O223" s="68" t="str">
        <f>IF('Ümumi baza'!BG223="","",'Ümumi baza'!BG223)</f>
        <v/>
      </c>
      <c r="P223" s="68" t="str">
        <f>IF('Ümumi baza'!BH223="","",'Ümumi baza'!BH223)</f>
        <v/>
      </c>
      <c r="Q223" s="68" t="str">
        <f>IF('Ümumi baza'!BI223="","",'Ümumi baza'!BI223)</f>
        <v/>
      </c>
      <c r="R223" s="68" t="str">
        <f>IF('Ümumi baza'!BV223="","",'Ümumi baza'!BV223)</f>
        <v/>
      </c>
      <c r="S223" s="68" t="str">
        <f>IF('Ümumi baza'!CI223="","",'Ümumi baza'!CI223)</f>
        <v/>
      </c>
      <c r="T223" s="68" t="str">
        <f>IF('Ümumi baza'!CJ223="","",'Ümumi baza'!CJ223)</f>
        <v/>
      </c>
      <c r="U223" s="68" t="str">
        <f>IF('Ümumi baza'!CK223="","",'Ümumi baza'!CK223)</f>
        <v/>
      </c>
      <c r="V223" s="68" t="str">
        <f>IF('Ümumi baza'!CL223="","",'Ümumi baza'!CL223)</f>
        <v/>
      </c>
      <c r="W223" s="68" t="str">
        <f>IF('Ümumi baza'!CM223="","",'Ümumi baza'!CM223)</f>
        <v/>
      </c>
      <c r="X223" s="68" t="str">
        <f>IF('Ümumi baza'!CN223="","",'Ümumi baza'!CN223)</f>
        <v/>
      </c>
      <c r="Y223" s="68" t="str">
        <f>IF('Ümumi baza'!DA223="","",'Ümumi baza'!DA223)</f>
        <v/>
      </c>
      <c r="Z223" s="68" t="str">
        <f>IF('Ümumi baza'!DN223="","",'Ümumi baza'!DN223)</f>
        <v/>
      </c>
      <c r="AA223" s="68" t="str">
        <f>IF('Ümumi baza'!DO223="","",'Ümumi baza'!DO223)</f>
        <v/>
      </c>
      <c r="AB223" s="68" t="str">
        <f>IF('Ümumi baza'!DP223="","",'Ümumi baza'!DP223)</f>
        <v/>
      </c>
      <c r="AC223" s="68" t="str">
        <f>IF('Ümumi baza'!DQ223="","",'Ümumi baza'!DQ223)</f>
        <v/>
      </c>
      <c r="AD223" s="68" t="str">
        <f>IF('Ümumi baza'!DR223="","",'Ümumi baza'!DR223)</f>
        <v/>
      </c>
      <c r="AE223" s="68" t="str">
        <f>IF('Ümumi baza'!DS223="","",'Ümumi baza'!DS223)</f>
        <v/>
      </c>
      <c r="AF223" s="68" t="str">
        <f>IF('Ümumi baza'!EF223="","",'Ümumi baza'!EF223)</f>
        <v/>
      </c>
      <c r="AG223" s="68" t="str">
        <f>IF('Ümumi baza'!ES223="","",'Ümumi baza'!ES223)</f>
        <v/>
      </c>
      <c r="AH223" s="68" t="str">
        <f>IF('Ümumi baza'!ET223="","",'Ümumi baza'!ET223)</f>
        <v/>
      </c>
      <c r="AI223" s="68" t="str">
        <f>IF('Ümumi baza'!EU223="","",'Ümumi baza'!EU223)</f>
        <v/>
      </c>
      <c r="AJ223" s="68" t="str">
        <f>IF('Ümumi baza'!EV223="","",'Ümumi baza'!EV223)</f>
        <v/>
      </c>
      <c r="AK223" s="68" t="str">
        <f>IF('Ümumi baza'!EW223="","",'Ümumi baza'!EW223)</f>
        <v/>
      </c>
      <c r="AL223" s="68" t="str">
        <f>IF('Ümumi baza'!EX223="","",'Ümumi baza'!EX223)</f>
        <v/>
      </c>
      <c r="AM223" s="68" t="str">
        <f>IF('Ümumi baza'!FK223="","",'Ümumi baza'!FK223)</f>
        <v/>
      </c>
      <c r="AN223" s="68" t="str">
        <f>IF('Ümumi baza'!FX223="","",'Ümumi baza'!FX223)</f>
        <v/>
      </c>
      <c r="AO223" s="68" t="str">
        <f>IF('Ümumi baza'!FY223="","",'Ümumi baza'!FY223)</f>
        <v/>
      </c>
      <c r="AP223" s="68" t="str">
        <f>IF('Ümumi baza'!FZ223="","",'Ümumi baza'!FZ223)</f>
        <v/>
      </c>
      <c r="AQ223" s="68" t="str">
        <f>IF('Ümumi baza'!GA223="","",'Ümumi baza'!GA223)</f>
        <v/>
      </c>
      <c r="AR223" s="68" t="str">
        <f>IF('Ümumi baza'!GB223="","",'Ümumi baza'!GB223)</f>
        <v/>
      </c>
      <c r="AS223" s="68" t="str">
        <f>IF('Ümumi baza'!GC223="","",'Ümumi baza'!GC223)</f>
        <v/>
      </c>
      <c r="AT223" s="68" t="str">
        <f>IF('Ümumi baza'!GP223="","",'Ümumi baza'!GP223)</f>
        <v/>
      </c>
      <c r="AU223" s="68" t="str">
        <f>IF('Ümumi baza'!HC223="","",'Ümumi baza'!HC223)</f>
        <v/>
      </c>
      <c r="AV223" s="68" t="str">
        <f>IF('Ümumi baza'!HD223="","",'Ümumi baza'!HD223)</f>
        <v/>
      </c>
      <c r="AW223" s="68" t="str">
        <f>IF('Ümumi baza'!HE223="","",'Ümumi baza'!HE223)</f>
        <v/>
      </c>
      <c r="AX223" s="68" t="str">
        <f>IF('Ümumi baza'!HF223="","",'Ümumi baza'!HF223)</f>
        <v/>
      </c>
      <c r="AY223" s="68" t="str">
        <f>IF('Ümumi baza'!HG223="","",'Ümumi baza'!HG223)</f>
        <v/>
      </c>
      <c r="AZ223" s="68" t="str">
        <f>IF('Ümumi baza'!HH223="","",'Ümumi baza'!HH223)</f>
        <v/>
      </c>
      <c r="BA223" s="68" t="str">
        <f>IF('Ümumi baza'!HU223="","",'Ümumi baza'!HU223)</f>
        <v/>
      </c>
      <c r="BB223" s="68" t="str">
        <f>IF('Ümumi baza'!IH223="","",'Ümumi baza'!IH223)</f>
        <v/>
      </c>
      <c r="BC223" s="68" t="str">
        <f>IF('Ümumi baza'!II223="","",'Ümumi baza'!II223)</f>
        <v/>
      </c>
      <c r="BD223" s="68" t="str">
        <f>IF('Ümumi baza'!IJ223="","",'Ümumi baza'!IJ223)</f>
        <v/>
      </c>
      <c r="BE223" s="68" t="str">
        <f>IF('Ümumi baza'!IK223="","",'Ümumi baza'!IK223)</f>
        <v/>
      </c>
      <c r="BF223" s="68" t="str">
        <f>IF('Ümumi baza'!IL223="","",'Ümumi baza'!IL223)</f>
        <v/>
      </c>
      <c r="BG223" s="68" t="str">
        <f>IF('Ümumi baza'!IM223="","",'Ümumi baza'!IM223)</f>
        <v/>
      </c>
      <c r="BH223" s="68" t="str">
        <f>IF('Ümumi baza'!IZ223="","",'Ümumi baza'!IZ223)</f>
        <v/>
      </c>
      <c r="BI223" s="68" t="str">
        <f>IF('Ümumi baza'!JM223="","",'Ümumi baza'!JM223)</f>
        <v/>
      </c>
      <c r="BJ223" s="68" t="str">
        <f>IF('Ümumi baza'!JN223="","",'Ümumi baza'!JN223)</f>
        <v/>
      </c>
      <c r="BK223" s="68" t="str">
        <f>IF('Ümumi baza'!JO223="","",'Ümumi baza'!JO223)</f>
        <v/>
      </c>
      <c r="BL223" s="68" t="str">
        <f>IF('Ümumi baza'!JP223="","",'Ümumi baza'!JP223)</f>
        <v/>
      </c>
      <c r="BM223" s="68" t="str">
        <f>IF('Ümumi baza'!JQ223="","",'Ümumi baza'!JQ223)</f>
        <v/>
      </c>
      <c r="BN223" s="68" t="str">
        <f>IF('Ümumi baza'!JR223="","",'Ümumi baza'!JR223)</f>
        <v/>
      </c>
      <c r="BO223" s="68" t="str">
        <f>IF('Ümumi baza'!KE223="","",'Ümumi baza'!KE223)</f>
        <v/>
      </c>
      <c r="BP223" s="68" t="str">
        <f>IF('Ümumi baza'!KR223="","",'Ümumi baza'!KR223)</f>
        <v/>
      </c>
      <c r="BQ223" s="68" t="str">
        <f>IF('Ümumi baza'!KS223="","",'Ümumi baza'!KS223)</f>
        <v/>
      </c>
      <c r="BR223" s="68" t="str">
        <f>IF('Ümumi baza'!KT223="","",'Ümumi baza'!KT223)</f>
        <v/>
      </c>
      <c r="BS223" s="68" t="str">
        <f>IF('Ümumi baza'!KU223="","",'Ümumi baza'!KU223)</f>
        <v/>
      </c>
      <c r="BT223" s="68" t="str">
        <f>IF('Ümumi baza'!KV223="","",'Ümumi baza'!KV223)</f>
        <v/>
      </c>
      <c r="BU223" s="68" t="str">
        <f>IF('Ümumi baza'!KW223="","",'Ümumi baza'!KW223)</f>
        <v/>
      </c>
      <c r="BV223" s="68" t="str">
        <f>IF('Ümumi baza'!LJ223="","",'Ümumi baza'!LJ223)</f>
        <v/>
      </c>
      <c r="BW223" s="68" t="str">
        <f>IF('Ümumi baza'!LW223="","",'Ümumi baza'!LW223)</f>
        <v/>
      </c>
      <c r="BX223" s="68" t="str">
        <f>IF('Ümumi baza'!LX223="","",'Ümumi baza'!LX223)</f>
        <v/>
      </c>
      <c r="BY223" s="68" t="str">
        <f>IF('Ümumi baza'!LY223="","",'Ümumi baza'!LY223)</f>
        <v/>
      </c>
      <c r="BZ223" s="68" t="str">
        <f>IF('Ümumi baza'!LZ223="","",'Ümumi baza'!LZ223)</f>
        <v/>
      </c>
      <c r="CA223" s="68" t="str">
        <f>IF('Ümumi baza'!MA223="","",'Ümumi baza'!MA223)</f>
        <v/>
      </c>
      <c r="CB223" s="68" t="str">
        <f>IF('Ümumi baza'!MB223="","",'Ümumi baza'!MB223)</f>
        <v/>
      </c>
      <c r="CC223" s="68" t="str">
        <f>IF('Ümumi baza'!MO223="","",'Ümumi baza'!MO223)</f>
        <v/>
      </c>
      <c r="CD223" s="68" t="str">
        <f>IF('Ümumi baza'!NB223="","",'Ümumi baza'!NB223)</f>
        <v/>
      </c>
      <c r="CE223" s="68" t="str">
        <f>IF('Ümumi baza'!NC223="","",'Ümumi baza'!NC223)</f>
        <v/>
      </c>
      <c r="CF223" s="68" t="str">
        <f>IF('Ümumi baza'!ND223="","",'Ümumi baza'!ND223)</f>
        <v/>
      </c>
      <c r="CG223" s="68" t="str">
        <f>IF('Ümumi baza'!NE223="","",'Ümumi baza'!NE223)</f>
        <v/>
      </c>
      <c r="CH223" s="68" t="str">
        <f>IF('Ümumi baza'!NF223="","",'Ümumi baza'!NF223)</f>
        <v/>
      </c>
      <c r="CI223" s="68" t="str">
        <f>IF('Ümumi baza'!NG223="","",'Ümumi baza'!NG223)</f>
        <v/>
      </c>
      <c r="CJ223" s="69" t="e">
        <f t="shared" si="48"/>
        <v>#DIV/0!</v>
      </c>
      <c r="CK223" s="69" t="e">
        <f t="shared" si="49"/>
        <v>#DIV/0!</v>
      </c>
      <c r="CL223" s="69" t="e">
        <f t="shared" si="50"/>
        <v>#DIV/0!</v>
      </c>
      <c r="CM223" s="69" t="e">
        <f t="shared" si="51"/>
        <v>#DIV/0!</v>
      </c>
      <c r="CN223" s="69" t="e">
        <f t="shared" si="52"/>
        <v>#DIV/0!</v>
      </c>
      <c r="CO223" s="69" t="e">
        <f t="shared" si="53"/>
        <v>#DIV/0!</v>
      </c>
      <c r="CP223" s="69" t="e">
        <f t="shared" si="54"/>
        <v>#DIV/0!</v>
      </c>
    </row>
    <row r="224" spans="1:94" x14ac:dyDescent="0.3">
      <c r="A224" s="63"/>
      <c r="B224" s="68" t="s">
        <v>54</v>
      </c>
      <c r="C224" s="68" t="s">
        <v>91</v>
      </c>
      <c r="D224" s="68" t="str">
        <f>IF('Ümumi baza'!L224="","",'Ümumi baza'!L224)</f>
        <v/>
      </c>
      <c r="E224" s="68" t="str">
        <f>IF('Ümumi baza'!Y224="","",'Ümumi baza'!Y224)</f>
        <v/>
      </c>
      <c r="F224" s="68" t="str">
        <f>IF('Ümumi baza'!Z224="","",'Ümumi baza'!Z224)</f>
        <v/>
      </c>
      <c r="G224" s="68" t="str">
        <f>IF('Ümumi baza'!AA224="","",'Ümumi baza'!AA224)</f>
        <v/>
      </c>
      <c r="H224" s="68" t="str">
        <f>IF('Ümumi baza'!AB224="","",'Ümumi baza'!AB224)</f>
        <v/>
      </c>
      <c r="I224" s="68" t="str">
        <f>IF('Ümumi baza'!AC224="","",'Ümumi baza'!AC224)</f>
        <v/>
      </c>
      <c r="J224" s="68" t="str">
        <f>IF('Ümumi baza'!AD224="","",'Ümumi baza'!AD224)</f>
        <v/>
      </c>
      <c r="K224" s="68" t="str">
        <f>IF('Ümumi baza'!AQ224="","",'Ümumi baza'!AQ224)</f>
        <v/>
      </c>
      <c r="L224" s="68" t="str">
        <f>IF('Ümumi baza'!BD224="","",'Ümumi baza'!BD224)</f>
        <v/>
      </c>
      <c r="M224" s="68" t="str">
        <f>IF('Ümumi baza'!BE224="","",'Ümumi baza'!BE224)</f>
        <v/>
      </c>
      <c r="N224" s="68" t="str">
        <f>IF('Ümumi baza'!BF224="","",'Ümumi baza'!BF224)</f>
        <v/>
      </c>
      <c r="O224" s="68" t="str">
        <f>IF('Ümumi baza'!BG224="","",'Ümumi baza'!BG224)</f>
        <v/>
      </c>
      <c r="P224" s="68" t="str">
        <f>IF('Ümumi baza'!BH224="","",'Ümumi baza'!BH224)</f>
        <v/>
      </c>
      <c r="Q224" s="68" t="str">
        <f>IF('Ümumi baza'!BI224="","",'Ümumi baza'!BI224)</f>
        <v/>
      </c>
      <c r="R224" s="68" t="str">
        <f>IF('Ümumi baza'!BV224="","",'Ümumi baza'!BV224)</f>
        <v/>
      </c>
      <c r="S224" s="68" t="str">
        <f>IF('Ümumi baza'!CI224="","",'Ümumi baza'!CI224)</f>
        <v/>
      </c>
      <c r="T224" s="68" t="str">
        <f>IF('Ümumi baza'!CJ224="","",'Ümumi baza'!CJ224)</f>
        <v/>
      </c>
      <c r="U224" s="68" t="str">
        <f>IF('Ümumi baza'!CK224="","",'Ümumi baza'!CK224)</f>
        <v/>
      </c>
      <c r="V224" s="68" t="str">
        <f>IF('Ümumi baza'!CL224="","",'Ümumi baza'!CL224)</f>
        <v/>
      </c>
      <c r="W224" s="68" t="str">
        <f>IF('Ümumi baza'!CM224="","",'Ümumi baza'!CM224)</f>
        <v/>
      </c>
      <c r="X224" s="68" t="str">
        <f>IF('Ümumi baza'!CN224="","",'Ümumi baza'!CN224)</f>
        <v/>
      </c>
      <c r="Y224" s="68" t="str">
        <f>IF('Ümumi baza'!DA224="","",'Ümumi baza'!DA224)</f>
        <v/>
      </c>
      <c r="Z224" s="68" t="str">
        <f>IF('Ümumi baza'!DN224="","",'Ümumi baza'!DN224)</f>
        <v/>
      </c>
      <c r="AA224" s="68" t="str">
        <f>IF('Ümumi baza'!DO224="","",'Ümumi baza'!DO224)</f>
        <v/>
      </c>
      <c r="AB224" s="68" t="str">
        <f>IF('Ümumi baza'!DP224="","",'Ümumi baza'!DP224)</f>
        <v/>
      </c>
      <c r="AC224" s="68" t="str">
        <f>IF('Ümumi baza'!DQ224="","",'Ümumi baza'!DQ224)</f>
        <v/>
      </c>
      <c r="AD224" s="68" t="str">
        <f>IF('Ümumi baza'!DR224="","",'Ümumi baza'!DR224)</f>
        <v/>
      </c>
      <c r="AE224" s="68" t="str">
        <f>IF('Ümumi baza'!DS224="","",'Ümumi baza'!DS224)</f>
        <v/>
      </c>
      <c r="AF224" s="68" t="str">
        <f>IF('Ümumi baza'!EF224="","",'Ümumi baza'!EF224)</f>
        <v/>
      </c>
      <c r="AG224" s="68" t="str">
        <f>IF('Ümumi baza'!ES224="","",'Ümumi baza'!ES224)</f>
        <v/>
      </c>
      <c r="AH224" s="68" t="str">
        <f>IF('Ümumi baza'!ET224="","",'Ümumi baza'!ET224)</f>
        <v/>
      </c>
      <c r="AI224" s="68" t="str">
        <f>IF('Ümumi baza'!EU224="","",'Ümumi baza'!EU224)</f>
        <v/>
      </c>
      <c r="AJ224" s="68" t="str">
        <f>IF('Ümumi baza'!EV224="","",'Ümumi baza'!EV224)</f>
        <v/>
      </c>
      <c r="AK224" s="68" t="str">
        <f>IF('Ümumi baza'!EW224="","",'Ümumi baza'!EW224)</f>
        <v/>
      </c>
      <c r="AL224" s="68" t="str">
        <f>IF('Ümumi baza'!EX224="","",'Ümumi baza'!EX224)</f>
        <v/>
      </c>
      <c r="AM224" s="68" t="str">
        <f>IF('Ümumi baza'!FK224="","",'Ümumi baza'!FK224)</f>
        <v/>
      </c>
      <c r="AN224" s="68" t="str">
        <f>IF('Ümumi baza'!FX224="","",'Ümumi baza'!FX224)</f>
        <v/>
      </c>
      <c r="AO224" s="68" t="str">
        <f>IF('Ümumi baza'!FY224="","",'Ümumi baza'!FY224)</f>
        <v/>
      </c>
      <c r="AP224" s="68" t="str">
        <f>IF('Ümumi baza'!FZ224="","",'Ümumi baza'!FZ224)</f>
        <v/>
      </c>
      <c r="AQ224" s="68" t="str">
        <f>IF('Ümumi baza'!GA224="","",'Ümumi baza'!GA224)</f>
        <v/>
      </c>
      <c r="AR224" s="68" t="str">
        <f>IF('Ümumi baza'!GB224="","",'Ümumi baza'!GB224)</f>
        <v/>
      </c>
      <c r="AS224" s="68" t="str">
        <f>IF('Ümumi baza'!GC224="","",'Ümumi baza'!GC224)</f>
        <v/>
      </c>
      <c r="AT224" s="68" t="str">
        <f>IF('Ümumi baza'!GP224="","",'Ümumi baza'!GP224)</f>
        <v/>
      </c>
      <c r="AU224" s="68" t="str">
        <f>IF('Ümumi baza'!HC224="","",'Ümumi baza'!HC224)</f>
        <v/>
      </c>
      <c r="AV224" s="68" t="str">
        <f>IF('Ümumi baza'!HD224="","",'Ümumi baza'!HD224)</f>
        <v/>
      </c>
      <c r="AW224" s="68" t="str">
        <f>IF('Ümumi baza'!HE224="","",'Ümumi baza'!HE224)</f>
        <v/>
      </c>
      <c r="AX224" s="68" t="str">
        <f>IF('Ümumi baza'!HF224="","",'Ümumi baza'!HF224)</f>
        <v/>
      </c>
      <c r="AY224" s="68" t="str">
        <f>IF('Ümumi baza'!HG224="","",'Ümumi baza'!HG224)</f>
        <v/>
      </c>
      <c r="AZ224" s="68" t="str">
        <f>IF('Ümumi baza'!HH224="","",'Ümumi baza'!HH224)</f>
        <v/>
      </c>
      <c r="BA224" s="68" t="str">
        <f>IF('Ümumi baza'!HU224="","",'Ümumi baza'!HU224)</f>
        <v/>
      </c>
      <c r="BB224" s="68" t="str">
        <f>IF('Ümumi baza'!IH224="","",'Ümumi baza'!IH224)</f>
        <v/>
      </c>
      <c r="BC224" s="68" t="str">
        <f>IF('Ümumi baza'!II224="","",'Ümumi baza'!II224)</f>
        <v/>
      </c>
      <c r="BD224" s="68" t="str">
        <f>IF('Ümumi baza'!IJ224="","",'Ümumi baza'!IJ224)</f>
        <v/>
      </c>
      <c r="BE224" s="68" t="str">
        <f>IF('Ümumi baza'!IK224="","",'Ümumi baza'!IK224)</f>
        <v/>
      </c>
      <c r="BF224" s="68" t="str">
        <f>IF('Ümumi baza'!IL224="","",'Ümumi baza'!IL224)</f>
        <v/>
      </c>
      <c r="BG224" s="68" t="str">
        <f>IF('Ümumi baza'!IM224="","",'Ümumi baza'!IM224)</f>
        <v/>
      </c>
      <c r="BH224" s="68" t="str">
        <f>IF('Ümumi baza'!IZ224="","",'Ümumi baza'!IZ224)</f>
        <v/>
      </c>
      <c r="BI224" s="68" t="str">
        <f>IF('Ümumi baza'!JM224="","",'Ümumi baza'!JM224)</f>
        <v/>
      </c>
      <c r="BJ224" s="68" t="str">
        <f>IF('Ümumi baza'!JN224="","",'Ümumi baza'!JN224)</f>
        <v/>
      </c>
      <c r="BK224" s="68" t="str">
        <f>IF('Ümumi baza'!JO224="","",'Ümumi baza'!JO224)</f>
        <v/>
      </c>
      <c r="BL224" s="68" t="str">
        <f>IF('Ümumi baza'!JP224="","",'Ümumi baza'!JP224)</f>
        <v/>
      </c>
      <c r="BM224" s="68" t="str">
        <f>IF('Ümumi baza'!JQ224="","",'Ümumi baza'!JQ224)</f>
        <v/>
      </c>
      <c r="BN224" s="68" t="str">
        <f>IF('Ümumi baza'!JR224="","",'Ümumi baza'!JR224)</f>
        <v/>
      </c>
      <c r="BO224" s="68" t="str">
        <f>IF('Ümumi baza'!KE224="","",'Ümumi baza'!KE224)</f>
        <v/>
      </c>
      <c r="BP224" s="68" t="str">
        <f>IF('Ümumi baza'!KR224="","",'Ümumi baza'!KR224)</f>
        <v/>
      </c>
      <c r="BQ224" s="68" t="str">
        <f>IF('Ümumi baza'!KS224="","",'Ümumi baza'!KS224)</f>
        <v/>
      </c>
      <c r="BR224" s="68" t="str">
        <f>IF('Ümumi baza'!KT224="","",'Ümumi baza'!KT224)</f>
        <v/>
      </c>
      <c r="BS224" s="68" t="str">
        <f>IF('Ümumi baza'!KU224="","",'Ümumi baza'!KU224)</f>
        <v/>
      </c>
      <c r="BT224" s="68" t="str">
        <f>IF('Ümumi baza'!KV224="","",'Ümumi baza'!KV224)</f>
        <v/>
      </c>
      <c r="BU224" s="68" t="str">
        <f>IF('Ümumi baza'!KW224="","",'Ümumi baza'!KW224)</f>
        <v/>
      </c>
      <c r="BV224" s="68" t="str">
        <f>IF('Ümumi baza'!LJ224="","",'Ümumi baza'!LJ224)</f>
        <v/>
      </c>
      <c r="BW224" s="68" t="str">
        <f>IF('Ümumi baza'!LW224="","",'Ümumi baza'!LW224)</f>
        <v/>
      </c>
      <c r="BX224" s="68" t="str">
        <f>IF('Ümumi baza'!LX224="","",'Ümumi baza'!LX224)</f>
        <v/>
      </c>
      <c r="BY224" s="68" t="str">
        <f>IF('Ümumi baza'!LY224="","",'Ümumi baza'!LY224)</f>
        <v/>
      </c>
      <c r="BZ224" s="68" t="str">
        <f>IF('Ümumi baza'!LZ224="","",'Ümumi baza'!LZ224)</f>
        <v/>
      </c>
      <c r="CA224" s="68" t="str">
        <f>IF('Ümumi baza'!MA224="","",'Ümumi baza'!MA224)</f>
        <v/>
      </c>
      <c r="CB224" s="68" t="str">
        <f>IF('Ümumi baza'!MB224="","",'Ümumi baza'!MB224)</f>
        <v/>
      </c>
      <c r="CC224" s="68" t="str">
        <f>IF('Ümumi baza'!MO224="","",'Ümumi baza'!MO224)</f>
        <v/>
      </c>
      <c r="CD224" s="68" t="str">
        <f>IF('Ümumi baza'!NB224="","",'Ümumi baza'!NB224)</f>
        <v/>
      </c>
      <c r="CE224" s="68" t="str">
        <f>IF('Ümumi baza'!NC224="","",'Ümumi baza'!NC224)</f>
        <v/>
      </c>
      <c r="CF224" s="68" t="str">
        <f>IF('Ümumi baza'!ND224="","",'Ümumi baza'!ND224)</f>
        <v/>
      </c>
      <c r="CG224" s="68" t="str">
        <f>IF('Ümumi baza'!NE224="","",'Ümumi baza'!NE224)</f>
        <v/>
      </c>
      <c r="CH224" s="68" t="str">
        <f>IF('Ümumi baza'!NF224="","",'Ümumi baza'!NF224)</f>
        <v/>
      </c>
      <c r="CI224" s="68" t="str">
        <f>IF('Ümumi baza'!NG224="","",'Ümumi baza'!NG224)</f>
        <v/>
      </c>
      <c r="CJ224" s="69" t="e">
        <f t="shared" si="48"/>
        <v>#DIV/0!</v>
      </c>
      <c r="CK224" s="69" t="e">
        <f t="shared" si="49"/>
        <v>#DIV/0!</v>
      </c>
      <c r="CL224" s="69" t="e">
        <f t="shared" si="50"/>
        <v>#DIV/0!</v>
      </c>
      <c r="CM224" s="69" t="e">
        <f t="shared" si="51"/>
        <v>#DIV/0!</v>
      </c>
      <c r="CN224" s="69" t="e">
        <f t="shared" si="52"/>
        <v>#DIV/0!</v>
      </c>
      <c r="CO224" s="69" t="e">
        <f t="shared" si="53"/>
        <v>#DIV/0!</v>
      </c>
      <c r="CP224" s="69" t="e">
        <f t="shared" si="54"/>
        <v>#DIV/0!</v>
      </c>
    </row>
    <row r="225" spans="1:94" x14ac:dyDescent="0.3">
      <c r="A225" s="63"/>
      <c r="B225" s="68">
        <v>111</v>
      </c>
      <c r="C225" s="68" t="s">
        <v>40</v>
      </c>
      <c r="D225" s="68" t="str">
        <f>IF('Ümumi baza'!L225="","",'Ümumi baza'!L225)</f>
        <v/>
      </c>
      <c r="E225" s="68" t="str">
        <f>IF('Ümumi baza'!Y225="","",'Ümumi baza'!Y225)</f>
        <v/>
      </c>
      <c r="F225" s="68" t="str">
        <f>IF('Ümumi baza'!Z225="","",'Ümumi baza'!Z225)</f>
        <v/>
      </c>
      <c r="G225" s="68" t="str">
        <f>IF('Ümumi baza'!AA225="","",'Ümumi baza'!AA225)</f>
        <v/>
      </c>
      <c r="H225" s="68" t="str">
        <f>IF('Ümumi baza'!AB225="","",'Ümumi baza'!AB225)</f>
        <v/>
      </c>
      <c r="I225" s="68" t="str">
        <f>IF('Ümumi baza'!AC225="","",'Ümumi baza'!AC225)</f>
        <v/>
      </c>
      <c r="J225" s="68" t="str">
        <f>IF('Ümumi baza'!AD225="","",'Ümumi baza'!AD225)</f>
        <v/>
      </c>
      <c r="K225" s="68" t="str">
        <f>IF('Ümumi baza'!AQ225="","",'Ümumi baza'!AQ225)</f>
        <v/>
      </c>
      <c r="L225" s="68" t="str">
        <f>IF('Ümumi baza'!BD225="","",'Ümumi baza'!BD225)</f>
        <v/>
      </c>
      <c r="M225" s="68" t="str">
        <f>IF('Ümumi baza'!BE225="","",'Ümumi baza'!BE225)</f>
        <v/>
      </c>
      <c r="N225" s="68" t="str">
        <f>IF('Ümumi baza'!BF225="","",'Ümumi baza'!BF225)</f>
        <v/>
      </c>
      <c r="O225" s="68" t="str">
        <f>IF('Ümumi baza'!BG225="","",'Ümumi baza'!BG225)</f>
        <v/>
      </c>
      <c r="P225" s="68" t="str">
        <f>IF('Ümumi baza'!BH225="","",'Ümumi baza'!BH225)</f>
        <v/>
      </c>
      <c r="Q225" s="68" t="str">
        <f>IF('Ümumi baza'!BI225="","",'Ümumi baza'!BI225)</f>
        <v/>
      </c>
      <c r="R225" s="68" t="str">
        <f>IF('Ümumi baza'!BV225="","",'Ümumi baza'!BV225)</f>
        <v/>
      </c>
      <c r="S225" s="68" t="str">
        <f>IF('Ümumi baza'!CI225="","",'Ümumi baza'!CI225)</f>
        <v/>
      </c>
      <c r="T225" s="68" t="str">
        <f>IF('Ümumi baza'!CJ225="","",'Ümumi baza'!CJ225)</f>
        <v/>
      </c>
      <c r="U225" s="68" t="str">
        <f>IF('Ümumi baza'!CK225="","",'Ümumi baza'!CK225)</f>
        <v/>
      </c>
      <c r="V225" s="68" t="str">
        <f>IF('Ümumi baza'!CL225="","",'Ümumi baza'!CL225)</f>
        <v/>
      </c>
      <c r="W225" s="68" t="str">
        <f>IF('Ümumi baza'!CM225="","",'Ümumi baza'!CM225)</f>
        <v/>
      </c>
      <c r="X225" s="68" t="str">
        <f>IF('Ümumi baza'!CN225="","",'Ümumi baza'!CN225)</f>
        <v/>
      </c>
      <c r="Y225" s="68" t="str">
        <f>IF('Ümumi baza'!DA225="","",'Ümumi baza'!DA225)</f>
        <v/>
      </c>
      <c r="Z225" s="68" t="str">
        <f>IF('Ümumi baza'!DN225="","",'Ümumi baza'!DN225)</f>
        <v/>
      </c>
      <c r="AA225" s="68" t="str">
        <f>IF('Ümumi baza'!DO225="","",'Ümumi baza'!DO225)</f>
        <v/>
      </c>
      <c r="AB225" s="68" t="str">
        <f>IF('Ümumi baza'!DP225="","",'Ümumi baza'!DP225)</f>
        <v/>
      </c>
      <c r="AC225" s="68" t="str">
        <f>IF('Ümumi baza'!DQ225="","",'Ümumi baza'!DQ225)</f>
        <v/>
      </c>
      <c r="AD225" s="68" t="str">
        <f>IF('Ümumi baza'!DR225="","",'Ümumi baza'!DR225)</f>
        <v/>
      </c>
      <c r="AE225" s="68" t="str">
        <f>IF('Ümumi baza'!DS225="","",'Ümumi baza'!DS225)</f>
        <v/>
      </c>
      <c r="AF225" s="68" t="str">
        <f>IF('Ümumi baza'!EF225="","",'Ümumi baza'!EF225)</f>
        <v/>
      </c>
      <c r="AG225" s="68" t="str">
        <f>IF('Ümumi baza'!ES225="","",'Ümumi baza'!ES225)</f>
        <v/>
      </c>
      <c r="AH225" s="68" t="str">
        <f>IF('Ümumi baza'!ET225="","",'Ümumi baza'!ET225)</f>
        <v/>
      </c>
      <c r="AI225" s="68" t="str">
        <f>IF('Ümumi baza'!EU225="","",'Ümumi baza'!EU225)</f>
        <v/>
      </c>
      <c r="AJ225" s="68" t="str">
        <f>IF('Ümumi baza'!EV225="","",'Ümumi baza'!EV225)</f>
        <v/>
      </c>
      <c r="AK225" s="68" t="str">
        <f>IF('Ümumi baza'!EW225="","",'Ümumi baza'!EW225)</f>
        <v/>
      </c>
      <c r="AL225" s="68" t="str">
        <f>IF('Ümumi baza'!EX225="","",'Ümumi baza'!EX225)</f>
        <v/>
      </c>
      <c r="AM225" s="68" t="str">
        <f>IF('Ümumi baza'!FK225="","",'Ümumi baza'!FK225)</f>
        <v/>
      </c>
      <c r="AN225" s="68" t="str">
        <f>IF('Ümumi baza'!FX225="","",'Ümumi baza'!FX225)</f>
        <v/>
      </c>
      <c r="AO225" s="68" t="str">
        <f>IF('Ümumi baza'!FY225="","",'Ümumi baza'!FY225)</f>
        <v/>
      </c>
      <c r="AP225" s="68" t="str">
        <f>IF('Ümumi baza'!FZ225="","",'Ümumi baza'!FZ225)</f>
        <v/>
      </c>
      <c r="AQ225" s="68" t="str">
        <f>IF('Ümumi baza'!GA225="","",'Ümumi baza'!GA225)</f>
        <v/>
      </c>
      <c r="AR225" s="68" t="str">
        <f>IF('Ümumi baza'!GB225="","",'Ümumi baza'!GB225)</f>
        <v/>
      </c>
      <c r="AS225" s="68" t="str">
        <f>IF('Ümumi baza'!GC225="","",'Ümumi baza'!GC225)</f>
        <v/>
      </c>
      <c r="AT225" s="68" t="str">
        <f>IF('Ümumi baza'!GP225="","",'Ümumi baza'!GP225)</f>
        <v/>
      </c>
      <c r="AU225" s="68" t="str">
        <f>IF('Ümumi baza'!HC225="","",'Ümumi baza'!HC225)</f>
        <v/>
      </c>
      <c r="AV225" s="68" t="str">
        <f>IF('Ümumi baza'!HD225="","",'Ümumi baza'!HD225)</f>
        <v/>
      </c>
      <c r="AW225" s="68" t="str">
        <f>IF('Ümumi baza'!HE225="","",'Ümumi baza'!HE225)</f>
        <v/>
      </c>
      <c r="AX225" s="68" t="str">
        <f>IF('Ümumi baza'!HF225="","",'Ümumi baza'!HF225)</f>
        <v/>
      </c>
      <c r="AY225" s="68" t="str">
        <f>IF('Ümumi baza'!HG225="","",'Ümumi baza'!HG225)</f>
        <v/>
      </c>
      <c r="AZ225" s="68" t="str">
        <f>IF('Ümumi baza'!HH225="","",'Ümumi baza'!HH225)</f>
        <v/>
      </c>
      <c r="BA225" s="68" t="str">
        <f>IF('Ümumi baza'!HU225="","",'Ümumi baza'!HU225)</f>
        <v/>
      </c>
      <c r="BB225" s="68" t="str">
        <f>IF('Ümumi baza'!IH225="","",'Ümumi baza'!IH225)</f>
        <v/>
      </c>
      <c r="BC225" s="68" t="str">
        <f>IF('Ümumi baza'!II225="","",'Ümumi baza'!II225)</f>
        <v/>
      </c>
      <c r="BD225" s="68" t="str">
        <f>IF('Ümumi baza'!IJ225="","",'Ümumi baza'!IJ225)</f>
        <v/>
      </c>
      <c r="BE225" s="68" t="str">
        <f>IF('Ümumi baza'!IK225="","",'Ümumi baza'!IK225)</f>
        <v/>
      </c>
      <c r="BF225" s="68" t="str">
        <f>IF('Ümumi baza'!IL225="","",'Ümumi baza'!IL225)</f>
        <v/>
      </c>
      <c r="BG225" s="68" t="str">
        <f>IF('Ümumi baza'!IM225="","",'Ümumi baza'!IM225)</f>
        <v/>
      </c>
      <c r="BH225" s="68" t="str">
        <f>IF('Ümumi baza'!IZ225="","",'Ümumi baza'!IZ225)</f>
        <v/>
      </c>
      <c r="BI225" s="68" t="str">
        <f>IF('Ümumi baza'!JM225="","",'Ümumi baza'!JM225)</f>
        <v/>
      </c>
      <c r="BJ225" s="68" t="str">
        <f>IF('Ümumi baza'!JN225="","",'Ümumi baza'!JN225)</f>
        <v/>
      </c>
      <c r="BK225" s="68" t="str">
        <f>IF('Ümumi baza'!JO225="","",'Ümumi baza'!JO225)</f>
        <v/>
      </c>
      <c r="BL225" s="68" t="str">
        <f>IF('Ümumi baza'!JP225="","",'Ümumi baza'!JP225)</f>
        <v/>
      </c>
      <c r="BM225" s="68" t="str">
        <f>IF('Ümumi baza'!JQ225="","",'Ümumi baza'!JQ225)</f>
        <v/>
      </c>
      <c r="BN225" s="68" t="str">
        <f>IF('Ümumi baza'!JR225="","",'Ümumi baza'!JR225)</f>
        <v/>
      </c>
      <c r="BO225" s="68" t="str">
        <f>IF('Ümumi baza'!KE225="","",'Ümumi baza'!KE225)</f>
        <v/>
      </c>
      <c r="BP225" s="68" t="str">
        <f>IF('Ümumi baza'!KR225="","",'Ümumi baza'!KR225)</f>
        <v/>
      </c>
      <c r="BQ225" s="68" t="str">
        <f>IF('Ümumi baza'!KS225="","",'Ümumi baza'!KS225)</f>
        <v/>
      </c>
      <c r="BR225" s="68" t="str">
        <f>IF('Ümumi baza'!KT225="","",'Ümumi baza'!KT225)</f>
        <v/>
      </c>
      <c r="BS225" s="68" t="str">
        <f>IF('Ümumi baza'!KU225="","",'Ümumi baza'!KU225)</f>
        <v/>
      </c>
      <c r="BT225" s="68" t="str">
        <f>IF('Ümumi baza'!KV225="","",'Ümumi baza'!KV225)</f>
        <v/>
      </c>
      <c r="BU225" s="68" t="str">
        <f>IF('Ümumi baza'!KW225="","",'Ümumi baza'!KW225)</f>
        <v/>
      </c>
      <c r="BV225" s="68" t="str">
        <f>IF('Ümumi baza'!LJ225="","",'Ümumi baza'!LJ225)</f>
        <v/>
      </c>
      <c r="BW225" s="68" t="str">
        <f>IF('Ümumi baza'!LW225="","",'Ümumi baza'!LW225)</f>
        <v/>
      </c>
      <c r="BX225" s="68" t="str">
        <f>IF('Ümumi baza'!LX225="","",'Ümumi baza'!LX225)</f>
        <v/>
      </c>
      <c r="BY225" s="68" t="str">
        <f>IF('Ümumi baza'!LY225="","",'Ümumi baza'!LY225)</f>
        <v/>
      </c>
      <c r="BZ225" s="68" t="str">
        <f>IF('Ümumi baza'!LZ225="","",'Ümumi baza'!LZ225)</f>
        <v/>
      </c>
      <c r="CA225" s="68" t="str">
        <f>IF('Ümumi baza'!MA225="","",'Ümumi baza'!MA225)</f>
        <v/>
      </c>
      <c r="CB225" s="68" t="str">
        <f>IF('Ümumi baza'!MB225="","",'Ümumi baza'!MB225)</f>
        <v/>
      </c>
      <c r="CC225" s="68" t="str">
        <f>IF('Ümumi baza'!MO225="","",'Ümumi baza'!MO225)</f>
        <v/>
      </c>
      <c r="CD225" s="68" t="str">
        <f>IF('Ümumi baza'!NB225="","",'Ümumi baza'!NB225)</f>
        <v/>
      </c>
      <c r="CE225" s="68" t="str">
        <f>IF('Ümumi baza'!NC225="","",'Ümumi baza'!NC225)</f>
        <v/>
      </c>
      <c r="CF225" s="68" t="str">
        <f>IF('Ümumi baza'!ND225="","",'Ümumi baza'!ND225)</f>
        <v/>
      </c>
      <c r="CG225" s="68" t="str">
        <f>IF('Ümumi baza'!NE225="","",'Ümumi baza'!NE225)</f>
        <v/>
      </c>
      <c r="CH225" s="68" t="str">
        <f>IF('Ümumi baza'!NF225="","",'Ümumi baza'!NF225)</f>
        <v/>
      </c>
      <c r="CI225" s="68" t="str">
        <f>IF('Ümumi baza'!NG225="","",'Ümumi baza'!NG225)</f>
        <v/>
      </c>
      <c r="CJ225" s="69" t="e">
        <f t="shared" si="48"/>
        <v>#DIV/0!</v>
      </c>
      <c r="CK225" s="69" t="e">
        <f t="shared" si="49"/>
        <v>#DIV/0!</v>
      </c>
      <c r="CL225" s="69" t="e">
        <f t="shared" si="50"/>
        <v>#DIV/0!</v>
      </c>
      <c r="CM225" s="69" t="e">
        <f t="shared" si="51"/>
        <v>#DIV/0!</v>
      </c>
      <c r="CN225" s="69" t="e">
        <f t="shared" si="52"/>
        <v>#DIV/0!</v>
      </c>
      <c r="CO225" s="69" t="e">
        <f t="shared" si="53"/>
        <v>#DIV/0!</v>
      </c>
      <c r="CP225" s="69" t="e">
        <f t="shared" si="54"/>
        <v>#DIV/0!</v>
      </c>
    </row>
    <row r="226" spans="1:94" x14ac:dyDescent="0.3">
      <c r="A226" s="63"/>
      <c r="B226" s="68" t="s">
        <v>54</v>
      </c>
      <c r="C226" s="68" t="s">
        <v>86</v>
      </c>
      <c r="D226" s="68" t="str">
        <f>IF('Ümumi baza'!L226="","",'Ümumi baza'!L226)</f>
        <v/>
      </c>
      <c r="E226" s="68" t="str">
        <f>IF('Ümumi baza'!Y226="","",'Ümumi baza'!Y226)</f>
        <v/>
      </c>
      <c r="F226" s="68" t="str">
        <f>IF('Ümumi baza'!Z226="","",'Ümumi baza'!Z226)</f>
        <v/>
      </c>
      <c r="G226" s="68" t="str">
        <f>IF('Ümumi baza'!AA226="","",'Ümumi baza'!AA226)</f>
        <v/>
      </c>
      <c r="H226" s="68" t="str">
        <f>IF('Ümumi baza'!AB226="","",'Ümumi baza'!AB226)</f>
        <v/>
      </c>
      <c r="I226" s="68" t="str">
        <f>IF('Ümumi baza'!AC226="","",'Ümumi baza'!AC226)</f>
        <v/>
      </c>
      <c r="J226" s="68" t="str">
        <f>IF('Ümumi baza'!AD226="","",'Ümumi baza'!AD226)</f>
        <v/>
      </c>
      <c r="K226" s="68" t="str">
        <f>IF('Ümumi baza'!AQ226="","",'Ümumi baza'!AQ226)</f>
        <v/>
      </c>
      <c r="L226" s="68" t="str">
        <f>IF('Ümumi baza'!BD226="","",'Ümumi baza'!BD226)</f>
        <v/>
      </c>
      <c r="M226" s="68" t="str">
        <f>IF('Ümumi baza'!BE226="","",'Ümumi baza'!BE226)</f>
        <v/>
      </c>
      <c r="N226" s="68" t="str">
        <f>IF('Ümumi baza'!BF226="","",'Ümumi baza'!BF226)</f>
        <v/>
      </c>
      <c r="O226" s="68" t="str">
        <f>IF('Ümumi baza'!BG226="","",'Ümumi baza'!BG226)</f>
        <v/>
      </c>
      <c r="P226" s="68" t="str">
        <f>IF('Ümumi baza'!BH226="","",'Ümumi baza'!BH226)</f>
        <v/>
      </c>
      <c r="Q226" s="68" t="str">
        <f>IF('Ümumi baza'!BI226="","",'Ümumi baza'!BI226)</f>
        <v/>
      </c>
      <c r="R226" s="68" t="str">
        <f>IF('Ümumi baza'!BV226="","",'Ümumi baza'!BV226)</f>
        <v/>
      </c>
      <c r="S226" s="68" t="str">
        <f>IF('Ümumi baza'!CI226="","",'Ümumi baza'!CI226)</f>
        <v/>
      </c>
      <c r="T226" s="68" t="str">
        <f>IF('Ümumi baza'!CJ226="","",'Ümumi baza'!CJ226)</f>
        <v/>
      </c>
      <c r="U226" s="68" t="str">
        <f>IF('Ümumi baza'!CK226="","",'Ümumi baza'!CK226)</f>
        <v/>
      </c>
      <c r="V226" s="68" t="str">
        <f>IF('Ümumi baza'!CL226="","",'Ümumi baza'!CL226)</f>
        <v/>
      </c>
      <c r="W226" s="68" t="str">
        <f>IF('Ümumi baza'!CM226="","",'Ümumi baza'!CM226)</f>
        <v/>
      </c>
      <c r="X226" s="68" t="str">
        <f>IF('Ümumi baza'!CN226="","",'Ümumi baza'!CN226)</f>
        <v/>
      </c>
      <c r="Y226" s="68" t="str">
        <f>IF('Ümumi baza'!DA226="","",'Ümumi baza'!DA226)</f>
        <v/>
      </c>
      <c r="Z226" s="68" t="str">
        <f>IF('Ümumi baza'!DN226="","",'Ümumi baza'!DN226)</f>
        <v/>
      </c>
      <c r="AA226" s="68" t="str">
        <f>IF('Ümumi baza'!DO226="","",'Ümumi baza'!DO226)</f>
        <v/>
      </c>
      <c r="AB226" s="68" t="str">
        <f>IF('Ümumi baza'!DP226="","",'Ümumi baza'!DP226)</f>
        <v/>
      </c>
      <c r="AC226" s="68" t="str">
        <f>IF('Ümumi baza'!DQ226="","",'Ümumi baza'!DQ226)</f>
        <v/>
      </c>
      <c r="AD226" s="68" t="str">
        <f>IF('Ümumi baza'!DR226="","",'Ümumi baza'!DR226)</f>
        <v/>
      </c>
      <c r="AE226" s="68" t="str">
        <f>IF('Ümumi baza'!DS226="","",'Ümumi baza'!DS226)</f>
        <v/>
      </c>
      <c r="AF226" s="68" t="str">
        <f>IF('Ümumi baza'!EF226="","",'Ümumi baza'!EF226)</f>
        <v/>
      </c>
      <c r="AG226" s="68" t="str">
        <f>IF('Ümumi baza'!ES226="","",'Ümumi baza'!ES226)</f>
        <v/>
      </c>
      <c r="AH226" s="68" t="str">
        <f>IF('Ümumi baza'!ET226="","",'Ümumi baza'!ET226)</f>
        <v/>
      </c>
      <c r="AI226" s="68" t="str">
        <f>IF('Ümumi baza'!EU226="","",'Ümumi baza'!EU226)</f>
        <v/>
      </c>
      <c r="AJ226" s="68" t="str">
        <f>IF('Ümumi baza'!EV226="","",'Ümumi baza'!EV226)</f>
        <v/>
      </c>
      <c r="AK226" s="68" t="str">
        <f>IF('Ümumi baza'!EW226="","",'Ümumi baza'!EW226)</f>
        <v/>
      </c>
      <c r="AL226" s="68" t="str">
        <f>IF('Ümumi baza'!EX226="","",'Ümumi baza'!EX226)</f>
        <v/>
      </c>
      <c r="AM226" s="68" t="str">
        <f>IF('Ümumi baza'!FK226="","",'Ümumi baza'!FK226)</f>
        <v/>
      </c>
      <c r="AN226" s="68" t="str">
        <f>IF('Ümumi baza'!FX226="","",'Ümumi baza'!FX226)</f>
        <v/>
      </c>
      <c r="AO226" s="68" t="str">
        <f>IF('Ümumi baza'!FY226="","",'Ümumi baza'!FY226)</f>
        <v/>
      </c>
      <c r="AP226" s="68" t="str">
        <f>IF('Ümumi baza'!FZ226="","",'Ümumi baza'!FZ226)</f>
        <v/>
      </c>
      <c r="AQ226" s="68" t="str">
        <f>IF('Ümumi baza'!GA226="","",'Ümumi baza'!GA226)</f>
        <v/>
      </c>
      <c r="AR226" s="68" t="str">
        <f>IF('Ümumi baza'!GB226="","",'Ümumi baza'!GB226)</f>
        <v/>
      </c>
      <c r="AS226" s="68" t="str">
        <f>IF('Ümumi baza'!GC226="","",'Ümumi baza'!GC226)</f>
        <v/>
      </c>
      <c r="AT226" s="68" t="str">
        <f>IF('Ümumi baza'!GP226="","",'Ümumi baza'!GP226)</f>
        <v/>
      </c>
      <c r="AU226" s="68" t="str">
        <f>IF('Ümumi baza'!HC226="","",'Ümumi baza'!HC226)</f>
        <v/>
      </c>
      <c r="AV226" s="68" t="str">
        <f>IF('Ümumi baza'!HD226="","",'Ümumi baza'!HD226)</f>
        <v/>
      </c>
      <c r="AW226" s="68" t="str">
        <f>IF('Ümumi baza'!HE226="","",'Ümumi baza'!HE226)</f>
        <v/>
      </c>
      <c r="AX226" s="68" t="str">
        <f>IF('Ümumi baza'!HF226="","",'Ümumi baza'!HF226)</f>
        <v/>
      </c>
      <c r="AY226" s="68" t="str">
        <f>IF('Ümumi baza'!HG226="","",'Ümumi baza'!HG226)</f>
        <v/>
      </c>
      <c r="AZ226" s="68" t="str">
        <f>IF('Ümumi baza'!HH226="","",'Ümumi baza'!HH226)</f>
        <v/>
      </c>
      <c r="BA226" s="68" t="str">
        <f>IF('Ümumi baza'!HU226="","",'Ümumi baza'!HU226)</f>
        <v/>
      </c>
      <c r="BB226" s="68" t="str">
        <f>IF('Ümumi baza'!IH226="","",'Ümumi baza'!IH226)</f>
        <v/>
      </c>
      <c r="BC226" s="68" t="str">
        <f>IF('Ümumi baza'!II226="","",'Ümumi baza'!II226)</f>
        <v/>
      </c>
      <c r="BD226" s="68" t="str">
        <f>IF('Ümumi baza'!IJ226="","",'Ümumi baza'!IJ226)</f>
        <v/>
      </c>
      <c r="BE226" s="68" t="str">
        <f>IF('Ümumi baza'!IK226="","",'Ümumi baza'!IK226)</f>
        <v/>
      </c>
      <c r="BF226" s="68" t="str">
        <f>IF('Ümumi baza'!IL226="","",'Ümumi baza'!IL226)</f>
        <v/>
      </c>
      <c r="BG226" s="68" t="str">
        <f>IF('Ümumi baza'!IM226="","",'Ümumi baza'!IM226)</f>
        <v/>
      </c>
      <c r="BH226" s="68" t="str">
        <f>IF('Ümumi baza'!IZ226="","",'Ümumi baza'!IZ226)</f>
        <v/>
      </c>
      <c r="BI226" s="68" t="str">
        <f>IF('Ümumi baza'!JM226="","",'Ümumi baza'!JM226)</f>
        <v/>
      </c>
      <c r="BJ226" s="68" t="str">
        <f>IF('Ümumi baza'!JN226="","",'Ümumi baza'!JN226)</f>
        <v/>
      </c>
      <c r="BK226" s="68" t="str">
        <f>IF('Ümumi baza'!JO226="","",'Ümumi baza'!JO226)</f>
        <v/>
      </c>
      <c r="BL226" s="68" t="str">
        <f>IF('Ümumi baza'!JP226="","",'Ümumi baza'!JP226)</f>
        <v/>
      </c>
      <c r="BM226" s="68" t="str">
        <f>IF('Ümumi baza'!JQ226="","",'Ümumi baza'!JQ226)</f>
        <v/>
      </c>
      <c r="BN226" s="68" t="str">
        <f>IF('Ümumi baza'!JR226="","",'Ümumi baza'!JR226)</f>
        <v/>
      </c>
      <c r="BO226" s="68" t="str">
        <f>IF('Ümumi baza'!KE226="","",'Ümumi baza'!KE226)</f>
        <v/>
      </c>
      <c r="BP226" s="68" t="str">
        <f>IF('Ümumi baza'!KR226="","",'Ümumi baza'!KR226)</f>
        <v/>
      </c>
      <c r="BQ226" s="68" t="str">
        <f>IF('Ümumi baza'!KS226="","",'Ümumi baza'!KS226)</f>
        <v/>
      </c>
      <c r="BR226" s="68" t="str">
        <f>IF('Ümumi baza'!KT226="","",'Ümumi baza'!KT226)</f>
        <v/>
      </c>
      <c r="BS226" s="68" t="str">
        <f>IF('Ümumi baza'!KU226="","",'Ümumi baza'!KU226)</f>
        <v/>
      </c>
      <c r="BT226" s="68" t="str">
        <f>IF('Ümumi baza'!KV226="","",'Ümumi baza'!KV226)</f>
        <v/>
      </c>
      <c r="BU226" s="68" t="str">
        <f>IF('Ümumi baza'!KW226="","",'Ümumi baza'!KW226)</f>
        <v/>
      </c>
      <c r="BV226" s="68" t="str">
        <f>IF('Ümumi baza'!LJ226="","",'Ümumi baza'!LJ226)</f>
        <v/>
      </c>
      <c r="BW226" s="68" t="str">
        <f>IF('Ümumi baza'!LW226="","",'Ümumi baza'!LW226)</f>
        <v/>
      </c>
      <c r="BX226" s="68" t="str">
        <f>IF('Ümumi baza'!LX226="","",'Ümumi baza'!LX226)</f>
        <v/>
      </c>
      <c r="BY226" s="68" t="str">
        <f>IF('Ümumi baza'!LY226="","",'Ümumi baza'!LY226)</f>
        <v/>
      </c>
      <c r="BZ226" s="68" t="str">
        <f>IF('Ümumi baza'!LZ226="","",'Ümumi baza'!LZ226)</f>
        <v/>
      </c>
      <c r="CA226" s="68" t="str">
        <f>IF('Ümumi baza'!MA226="","",'Ümumi baza'!MA226)</f>
        <v/>
      </c>
      <c r="CB226" s="68" t="str">
        <f>IF('Ümumi baza'!MB226="","",'Ümumi baza'!MB226)</f>
        <v/>
      </c>
      <c r="CC226" s="68" t="str">
        <f>IF('Ümumi baza'!MO226="","",'Ümumi baza'!MO226)</f>
        <v/>
      </c>
      <c r="CD226" s="68" t="str">
        <f>IF('Ümumi baza'!NB226="","",'Ümumi baza'!NB226)</f>
        <v/>
      </c>
      <c r="CE226" s="68" t="str">
        <f>IF('Ümumi baza'!NC226="","",'Ümumi baza'!NC226)</f>
        <v/>
      </c>
      <c r="CF226" s="68" t="str">
        <f>IF('Ümumi baza'!ND226="","",'Ümumi baza'!ND226)</f>
        <v/>
      </c>
      <c r="CG226" s="68" t="str">
        <f>IF('Ümumi baza'!NE226="","",'Ümumi baza'!NE226)</f>
        <v/>
      </c>
      <c r="CH226" s="68" t="str">
        <f>IF('Ümumi baza'!NF226="","",'Ümumi baza'!NF226)</f>
        <v/>
      </c>
      <c r="CI226" s="68" t="str">
        <f>IF('Ümumi baza'!NG226="","",'Ümumi baza'!NG226)</f>
        <v/>
      </c>
      <c r="CJ226" s="69" t="e">
        <f t="shared" si="48"/>
        <v>#DIV/0!</v>
      </c>
      <c r="CK226" s="69" t="e">
        <f t="shared" si="49"/>
        <v>#DIV/0!</v>
      </c>
      <c r="CL226" s="69" t="e">
        <f t="shared" si="50"/>
        <v>#DIV/0!</v>
      </c>
      <c r="CM226" s="69" t="e">
        <f t="shared" si="51"/>
        <v>#DIV/0!</v>
      </c>
      <c r="CN226" s="69" t="e">
        <f t="shared" si="52"/>
        <v>#DIV/0!</v>
      </c>
      <c r="CO226" s="69" t="e">
        <f t="shared" si="53"/>
        <v>#DIV/0!</v>
      </c>
      <c r="CP226" s="69" t="e">
        <f t="shared" si="54"/>
        <v>#DIV/0!</v>
      </c>
    </row>
    <row r="227" spans="1:94" x14ac:dyDescent="0.3">
      <c r="A227" s="63"/>
      <c r="B227" s="68" t="s">
        <v>54</v>
      </c>
      <c r="C227" s="68" t="s">
        <v>87</v>
      </c>
      <c r="D227" s="68" t="str">
        <f>IF('Ümumi baza'!L227="","",'Ümumi baza'!L227)</f>
        <v/>
      </c>
      <c r="E227" s="68" t="str">
        <f>IF('Ümumi baza'!Y227="","",'Ümumi baza'!Y227)</f>
        <v/>
      </c>
      <c r="F227" s="68" t="str">
        <f>IF('Ümumi baza'!Z227="","",'Ümumi baza'!Z227)</f>
        <v/>
      </c>
      <c r="G227" s="68" t="str">
        <f>IF('Ümumi baza'!AA227="","",'Ümumi baza'!AA227)</f>
        <v/>
      </c>
      <c r="H227" s="68" t="str">
        <f>IF('Ümumi baza'!AB227="","",'Ümumi baza'!AB227)</f>
        <v/>
      </c>
      <c r="I227" s="68" t="str">
        <f>IF('Ümumi baza'!AC227="","",'Ümumi baza'!AC227)</f>
        <v/>
      </c>
      <c r="J227" s="68" t="str">
        <f>IF('Ümumi baza'!AD227="","",'Ümumi baza'!AD227)</f>
        <v/>
      </c>
      <c r="K227" s="68" t="str">
        <f>IF('Ümumi baza'!AQ227="","",'Ümumi baza'!AQ227)</f>
        <v/>
      </c>
      <c r="L227" s="68" t="str">
        <f>IF('Ümumi baza'!BD227="","",'Ümumi baza'!BD227)</f>
        <v/>
      </c>
      <c r="M227" s="68" t="str">
        <f>IF('Ümumi baza'!BE227="","",'Ümumi baza'!BE227)</f>
        <v/>
      </c>
      <c r="N227" s="68" t="str">
        <f>IF('Ümumi baza'!BF227="","",'Ümumi baza'!BF227)</f>
        <v/>
      </c>
      <c r="O227" s="68" t="str">
        <f>IF('Ümumi baza'!BG227="","",'Ümumi baza'!BG227)</f>
        <v/>
      </c>
      <c r="P227" s="68" t="str">
        <f>IF('Ümumi baza'!BH227="","",'Ümumi baza'!BH227)</f>
        <v/>
      </c>
      <c r="Q227" s="68" t="str">
        <f>IF('Ümumi baza'!BI227="","",'Ümumi baza'!BI227)</f>
        <v/>
      </c>
      <c r="R227" s="68" t="str">
        <f>IF('Ümumi baza'!BV227="","",'Ümumi baza'!BV227)</f>
        <v/>
      </c>
      <c r="S227" s="68" t="str">
        <f>IF('Ümumi baza'!CI227="","",'Ümumi baza'!CI227)</f>
        <v/>
      </c>
      <c r="T227" s="68" t="str">
        <f>IF('Ümumi baza'!CJ227="","",'Ümumi baza'!CJ227)</f>
        <v/>
      </c>
      <c r="U227" s="68" t="str">
        <f>IF('Ümumi baza'!CK227="","",'Ümumi baza'!CK227)</f>
        <v/>
      </c>
      <c r="V227" s="68" t="str">
        <f>IF('Ümumi baza'!CL227="","",'Ümumi baza'!CL227)</f>
        <v/>
      </c>
      <c r="W227" s="68" t="str">
        <f>IF('Ümumi baza'!CM227="","",'Ümumi baza'!CM227)</f>
        <v/>
      </c>
      <c r="X227" s="68" t="str">
        <f>IF('Ümumi baza'!CN227="","",'Ümumi baza'!CN227)</f>
        <v/>
      </c>
      <c r="Y227" s="68" t="str">
        <f>IF('Ümumi baza'!DA227="","",'Ümumi baza'!DA227)</f>
        <v/>
      </c>
      <c r="Z227" s="68" t="str">
        <f>IF('Ümumi baza'!DN227="","",'Ümumi baza'!DN227)</f>
        <v/>
      </c>
      <c r="AA227" s="68" t="str">
        <f>IF('Ümumi baza'!DO227="","",'Ümumi baza'!DO227)</f>
        <v/>
      </c>
      <c r="AB227" s="68" t="str">
        <f>IF('Ümumi baza'!DP227="","",'Ümumi baza'!DP227)</f>
        <v/>
      </c>
      <c r="AC227" s="68" t="str">
        <f>IF('Ümumi baza'!DQ227="","",'Ümumi baza'!DQ227)</f>
        <v/>
      </c>
      <c r="AD227" s="68" t="str">
        <f>IF('Ümumi baza'!DR227="","",'Ümumi baza'!DR227)</f>
        <v/>
      </c>
      <c r="AE227" s="68" t="str">
        <f>IF('Ümumi baza'!DS227="","",'Ümumi baza'!DS227)</f>
        <v/>
      </c>
      <c r="AF227" s="68" t="str">
        <f>IF('Ümumi baza'!EF227="","",'Ümumi baza'!EF227)</f>
        <v/>
      </c>
      <c r="AG227" s="68" t="str">
        <f>IF('Ümumi baza'!ES227="","",'Ümumi baza'!ES227)</f>
        <v/>
      </c>
      <c r="AH227" s="68" t="str">
        <f>IF('Ümumi baza'!ET227="","",'Ümumi baza'!ET227)</f>
        <v/>
      </c>
      <c r="AI227" s="68" t="str">
        <f>IF('Ümumi baza'!EU227="","",'Ümumi baza'!EU227)</f>
        <v/>
      </c>
      <c r="AJ227" s="68" t="str">
        <f>IF('Ümumi baza'!EV227="","",'Ümumi baza'!EV227)</f>
        <v/>
      </c>
      <c r="AK227" s="68" t="str">
        <f>IF('Ümumi baza'!EW227="","",'Ümumi baza'!EW227)</f>
        <v/>
      </c>
      <c r="AL227" s="68" t="str">
        <f>IF('Ümumi baza'!EX227="","",'Ümumi baza'!EX227)</f>
        <v/>
      </c>
      <c r="AM227" s="68" t="str">
        <f>IF('Ümumi baza'!FK227="","",'Ümumi baza'!FK227)</f>
        <v/>
      </c>
      <c r="AN227" s="68" t="str">
        <f>IF('Ümumi baza'!FX227="","",'Ümumi baza'!FX227)</f>
        <v/>
      </c>
      <c r="AO227" s="68" t="str">
        <f>IF('Ümumi baza'!FY227="","",'Ümumi baza'!FY227)</f>
        <v/>
      </c>
      <c r="AP227" s="68" t="str">
        <f>IF('Ümumi baza'!FZ227="","",'Ümumi baza'!FZ227)</f>
        <v/>
      </c>
      <c r="AQ227" s="68" t="str">
        <f>IF('Ümumi baza'!GA227="","",'Ümumi baza'!GA227)</f>
        <v/>
      </c>
      <c r="AR227" s="68" t="str">
        <f>IF('Ümumi baza'!GB227="","",'Ümumi baza'!GB227)</f>
        <v/>
      </c>
      <c r="AS227" s="68" t="str">
        <f>IF('Ümumi baza'!GC227="","",'Ümumi baza'!GC227)</f>
        <v/>
      </c>
      <c r="AT227" s="68" t="str">
        <f>IF('Ümumi baza'!GP227="","",'Ümumi baza'!GP227)</f>
        <v/>
      </c>
      <c r="AU227" s="68" t="str">
        <f>IF('Ümumi baza'!HC227="","",'Ümumi baza'!HC227)</f>
        <v/>
      </c>
      <c r="AV227" s="68" t="str">
        <f>IF('Ümumi baza'!HD227="","",'Ümumi baza'!HD227)</f>
        <v/>
      </c>
      <c r="AW227" s="68" t="str">
        <f>IF('Ümumi baza'!HE227="","",'Ümumi baza'!HE227)</f>
        <v/>
      </c>
      <c r="AX227" s="68" t="str">
        <f>IF('Ümumi baza'!HF227="","",'Ümumi baza'!HF227)</f>
        <v/>
      </c>
      <c r="AY227" s="68" t="str">
        <f>IF('Ümumi baza'!HG227="","",'Ümumi baza'!HG227)</f>
        <v/>
      </c>
      <c r="AZ227" s="68" t="str">
        <f>IF('Ümumi baza'!HH227="","",'Ümumi baza'!HH227)</f>
        <v/>
      </c>
      <c r="BA227" s="68" t="str">
        <f>IF('Ümumi baza'!HU227="","",'Ümumi baza'!HU227)</f>
        <v/>
      </c>
      <c r="BB227" s="68" t="str">
        <f>IF('Ümumi baza'!IH227="","",'Ümumi baza'!IH227)</f>
        <v/>
      </c>
      <c r="BC227" s="68" t="str">
        <f>IF('Ümumi baza'!II227="","",'Ümumi baza'!II227)</f>
        <v/>
      </c>
      <c r="BD227" s="68" t="str">
        <f>IF('Ümumi baza'!IJ227="","",'Ümumi baza'!IJ227)</f>
        <v/>
      </c>
      <c r="BE227" s="68" t="str">
        <f>IF('Ümumi baza'!IK227="","",'Ümumi baza'!IK227)</f>
        <v/>
      </c>
      <c r="BF227" s="68" t="str">
        <f>IF('Ümumi baza'!IL227="","",'Ümumi baza'!IL227)</f>
        <v/>
      </c>
      <c r="BG227" s="68" t="str">
        <f>IF('Ümumi baza'!IM227="","",'Ümumi baza'!IM227)</f>
        <v/>
      </c>
      <c r="BH227" s="68" t="str">
        <f>IF('Ümumi baza'!IZ227="","",'Ümumi baza'!IZ227)</f>
        <v/>
      </c>
      <c r="BI227" s="68" t="str">
        <f>IF('Ümumi baza'!JM227="","",'Ümumi baza'!JM227)</f>
        <v/>
      </c>
      <c r="BJ227" s="68" t="str">
        <f>IF('Ümumi baza'!JN227="","",'Ümumi baza'!JN227)</f>
        <v/>
      </c>
      <c r="BK227" s="68" t="str">
        <f>IF('Ümumi baza'!JO227="","",'Ümumi baza'!JO227)</f>
        <v/>
      </c>
      <c r="BL227" s="68" t="str">
        <f>IF('Ümumi baza'!JP227="","",'Ümumi baza'!JP227)</f>
        <v/>
      </c>
      <c r="BM227" s="68" t="str">
        <f>IF('Ümumi baza'!JQ227="","",'Ümumi baza'!JQ227)</f>
        <v/>
      </c>
      <c r="BN227" s="68" t="str">
        <f>IF('Ümumi baza'!JR227="","",'Ümumi baza'!JR227)</f>
        <v/>
      </c>
      <c r="BO227" s="68" t="str">
        <f>IF('Ümumi baza'!KE227="","",'Ümumi baza'!KE227)</f>
        <v/>
      </c>
      <c r="BP227" s="68" t="str">
        <f>IF('Ümumi baza'!KR227="","",'Ümumi baza'!KR227)</f>
        <v/>
      </c>
      <c r="BQ227" s="68" t="str">
        <f>IF('Ümumi baza'!KS227="","",'Ümumi baza'!KS227)</f>
        <v/>
      </c>
      <c r="BR227" s="68" t="str">
        <f>IF('Ümumi baza'!KT227="","",'Ümumi baza'!KT227)</f>
        <v/>
      </c>
      <c r="BS227" s="68" t="str">
        <f>IF('Ümumi baza'!KU227="","",'Ümumi baza'!KU227)</f>
        <v/>
      </c>
      <c r="BT227" s="68" t="str">
        <f>IF('Ümumi baza'!KV227="","",'Ümumi baza'!KV227)</f>
        <v/>
      </c>
      <c r="BU227" s="68" t="str">
        <f>IF('Ümumi baza'!KW227="","",'Ümumi baza'!KW227)</f>
        <v/>
      </c>
      <c r="BV227" s="68" t="str">
        <f>IF('Ümumi baza'!LJ227="","",'Ümumi baza'!LJ227)</f>
        <v/>
      </c>
      <c r="BW227" s="68" t="str">
        <f>IF('Ümumi baza'!LW227="","",'Ümumi baza'!LW227)</f>
        <v/>
      </c>
      <c r="BX227" s="68" t="str">
        <f>IF('Ümumi baza'!LX227="","",'Ümumi baza'!LX227)</f>
        <v/>
      </c>
      <c r="BY227" s="68" t="str">
        <f>IF('Ümumi baza'!LY227="","",'Ümumi baza'!LY227)</f>
        <v/>
      </c>
      <c r="BZ227" s="68" t="str">
        <f>IF('Ümumi baza'!LZ227="","",'Ümumi baza'!LZ227)</f>
        <v/>
      </c>
      <c r="CA227" s="68" t="str">
        <f>IF('Ümumi baza'!MA227="","",'Ümumi baza'!MA227)</f>
        <v/>
      </c>
      <c r="CB227" s="68" t="str">
        <f>IF('Ümumi baza'!MB227="","",'Ümumi baza'!MB227)</f>
        <v/>
      </c>
      <c r="CC227" s="68" t="str">
        <f>IF('Ümumi baza'!MO227="","",'Ümumi baza'!MO227)</f>
        <v/>
      </c>
      <c r="CD227" s="68" t="str">
        <f>IF('Ümumi baza'!NB227="","",'Ümumi baza'!NB227)</f>
        <v/>
      </c>
      <c r="CE227" s="68" t="str">
        <f>IF('Ümumi baza'!NC227="","",'Ümumi baza'!NC227)</f>
        <v/>
      </c>
      <c r="CF227" s="68" t="str">
        <f>IF('Ümumi baza'!ND227="","",'Ümumi baza'!ND227)</f>
        <v/>
      </c>
      <c r="CG227" s="68" t="str">
        <f>IF('Ümumi baza'!NE227="","",'Ümumi baza'!NE227)</f>
        <v/>
      </c>
      <c r="CH227" s="68" t="str">
        <f>IF('Ümumi baza'!NF227="","",'Ümumi baza'!NF227)</f>
        <v/>
      </c>
      <c r="CI227" s="68" t="str">
        <f>IF('Ümumi baza'!NG227="","",'Ümumi baza'!NG227)</f>
        <v/>
      </c>
      <c r="CJ227" s="69" t="e">
        <f t="shared" si="48"/>
        <v>#DIV/0!</v>
      </c>
      <c r="CK227" s="69" t="e">
        <f t="shared" si="49"/>
        <v>#DIV/0!</v>
      </c>
      <c r="CL227" s="69" t="e">
        <f t="shared" si="50"/>
        <v>#DIV/0!</v>
      </c>
      <c r="CM227" s="69" t="e">
        <f t="shared" si="51"/>
        <v>#DIV/0!</v>
      </c>
      <c r="CN227" s="69" t="e">
        <f t="shared" si="52"/>
        <v>#DIV/0!</v>
      </c>
      <c r="CO227" s="69" t="e">
        <f t="shared" si="53"/>
        <v>#DIV/0!</v>
      </c>
      <c r="CP227" s="69" t="e">
        <f t="shared" si="54"/>
        <v>#DIV/0!</v>
      </c>
    </row>
    <row r="228" spans="1:94" x14ac:dyDescent="0.3">
      <c r="A228" s="63"/>
      <c r="B228" s="68" t="s">
        <v>54</v>
      </c>
      <c r="C228" s="68" t="s">
        <v>88</v>
      </c>
      <c r="D228" s="68" t="str">
        <f>IF('Ümumi baza'!L228="","",'Ümumi baza'!L228)</f>
        <v/>
      </c>
      <c r="E228" s="68" t="str">
        <f>IF('Ümumi baza'!Y228="","",'Ümumi baza'!Y228)</f>
        <v/>
      </c>
      <c r="F228" s="68" t="str">
        <f>IF('Ümumi baza'!Z228="","",'Ümumi baza'!Z228)</f>
        <v/>
      </c>
      <c r="G228" s="68" t="str">
        <f>IF('Ümumi baza'!AA228="","",'Ümumi baza'!AA228)</f>
        <v/>
      </c>
      <c r="H228" s="68" t="str">
        <f>IF('Ümumi baza'!AB228="","",'Ümumi baza'!AB228)</f>
        <v/>
      </c>
      <c r="I228" s="68" t="str">
        <f>IF('Ümumi baza'!AC228="","",'Ümumi baza'!AC228)</f>
        <v/>
      </c>
      <c r="J228" s="68" t="str">
        <f>IF('Ümumi baza'!AD228="","",'Ümumi baza'!AD228)</f>
        <v/>
      </c>
      <c r="K228" s="68" t="str">
        <f>IF('Ümumi baza'!AQ228="","",'Ümumi baza'!AQ228)</f>
        <v/>
      </c>
      <c r="L228" s="68" t="str">
        <f>IF('Ümumi baza'!BD228="","",'Ümumi baza'!BD228)</f>
        <v/>
      </c>
      <c r="M228" s="68" t="str">
        <f>IF('Ümumi baza'!BE228="","",'Ümumi baza'!BE228)</f>
        <v/>
      </c>
      <c r="N228" s="68" t="str">
        <f>IF('Ümumi baza'!BF228="","",'Ümumi baza'!BF228)</f>
        <v/>
      </c>
      <c r="O228" s="68" t="str">
        <f>IF('Ümumi baza'!BG228="","",'Ümumi baza'!BG228)</f>
        <v/>
      </c>
      <c r="P228" s="68" t="str">
        <f>IF('Ümumi baza'!BH228="","",'Ümumi baza'!BH228)</f>
        <v/>
      </c>
      <c r="Q228" s="68" t="str">
        <f>IF('Ümumi baza'!BI228="","",'Ümumi baza'!BI228)</f>
        <v/>
      </c>
      <c r="R228" s="68" t="str">
        <f>IF('Ümumi baza'!BV228="","",'Ümumi baza'!BV228)</f>
        <v/>
      </c>
      <c r="S228" s="68" t="str">
        <f>IF('Ümumi baza'!CI228="","",'Ümumi baza'!CI228)</f>
        <v/>
      </c>
      <c r="T228" s="68" t="str">
        <f>IF('Ümumi baza'!CJ228="","",'Ümumi baza'!CJ228)</f>
        <v/>
      </c>
      <c r="U228" s="68" t="str">
        <f>IF('Ümumi baza'!CK228="","",'Ümumi baza'!CK228)</f>
        <v/>
      </c>
      <c r="V228" s="68" t="str">
        <f>IF('Ümumi baza'!CL228="","",'Ümumi baza'!CL228)</f>
        <v/>
      </c>
      <c r="W228" s="68" t="str">
        <f>IF('Ümumi baza'!CM228="","",'Ümumi baza'!CM228)</f>
        <v/>
      </c>
      <c r="X228" s="68" t="str">
        <f>IF('Ümumi baza'!CN228="","",'Ümumi baza'!CN228)</f>
        <v/>
      </c>
      <c r="Y228" s="68" t="str">
        <f>IF('Ümumi baza'!DA228="","",'Ümumi baza'!DA228)</f>
        <v/>
      </c>
      <c r="Z228" s="68" t="str">
        <f>IF('Ümumi baza'!DN228="","",'Ümumi baza'!DN228)</f>
        <v/>
      </c>
      <c r="AA228" s="68" t="str">
        <f>IF('Ümumi baza'!DO228="","",'Ümumi baza'!DO228)</f>
        <v/>
      </c>
      <c r="AB228" s="68" t="str">
        <f>IF('Ümumi baza'!DP228="","",'Ümumi baza'!DP228)</f>
        <v/>
      </c>
      <c r="AC228" s="68" t="str">
        <f>IF('Ümumi baza'!DQ228="","",'Ümumi baza'!DQ228)</f>
        <v/>
      </c>
      <c r="AD228" s="68" t="str">
        <f>IF('Ümumi baza'!DR228="","",'Ümumi baza'!DR228)</f>
        <v/>
      </c>
      <c r="AE228" s="68" t="str">
        <f>IF('Ümumi baza'!DS228="","",'Ümumi baza'!DS228)</f>
        <v/>
      </c>
      <c r="AF228" s="68" t="str">
        <f>IF('Ümumi baza'!EF228="","",'Ümumi baza'!EF228)</f>
        <v/>
      </c>
      <c r="AG228" s="68" t="str">
        <f>IF('Ümumi baza'!ES228="","",'Ümumi baza'!ES228)</f>
        <v/>
      </c>
      <c r="AH228" s="68" t="str">
        <f>IF('Ümumi baza'!ET228="","",'Ümumi baza'!ET228)</f>
        <v/>
      </c>
      <c r="AI228" s="68" t="str">
        <f>IF('Ümumi baza'!EU228="","",'Ümumi baza'!EU228)</f>
        <v/>
      </c>
      <c r="AJ228" s="68" t="str">
        <f>IF('Ümumi baza'!EV228="","",'Ümumi baza'!EV228)</f>
        <v/>
      </c>
      <c r="AK228" s="68" t="str">
        <f>IF('Ümumi baza'!EW228="","",'Ümumi baza'!EW228)</f>
        <v/>
      </c>
      <c r="AL228" s="68" t="str">
        <f>IF('Ümumi baza'!EX228="","",'Ümumi baza'!EX228)</f>
        <v/>
      </c>
      <c r="AM228" s="68" t="str">
        <f>IF('Ümumi baza'!FK228="","",'Ümumi baza'!FK228)</f>
        <v/>
      </c>
      <c r="AN228" s="68" t="str">
        <f>IF('Ümumi baza'!FX228="","",'Ümumi baza'!FX228)</f>
        <v/>
      </c>
      <c r="AO228" s="68" t="str">
        <f>IF('Ümumi baza'!FY228="","",'Ümumi baza'!FY228)</f>
        <v/>
      </c>
      <c r="AP228" s="68" t="str">
        <f>IF('Ümumi baza'!FZ228="","",'Ümumi baza'!FZ228)</f>
        <v/>
      </c>
      <c r="AQ228" s="68" t="str">
        <f>IF('Ümumi baza'!GA228="","",'Ümumi baza'!GA228)</f>
        <v/>
      </c>
      <c r="AR228" s="68" t="str">
        <f>IF('Ümumi baza'!GB228="","",'Ümumi baza'!GB228)</f>
        <v/>
      </c>
      <c r="AS228" s="68" t="str">
        <f>IF('Ümumi baza'!GC228="","",'Ümumi baza'!GC228)</f>
        <v/>
      </c>
      <c r="AT228" s="68" t="str">
        <f>IF('Ümumi baza'!GP228="","",'Ümumi baza'!GP228)</f>
        <v/>
      </c>
      <c r="AU228" s="68" t="str">
        <f>IF('Ümumi baza'!HC228="","",'Ümumi baza'!HC228)</f>
        <v/>
      </c>
      <c r="AV228" s="68" t="str">
        <f>IF('Ümumi baza'!HD228="","",'Ümumi baza'!HD228)</f>
        <v/>
      </c>
      <c r="AW228" s="68" t="str">
        <f>IF('Ümumi baza'!HE228="","",'Ümumi baza'!HE228)</f>
        <v/>
      </c>
      <c r="AX228" s="68" t="str">
        <f>IF('Ümumi baza'!HF228="","",'Ümumi baza'!HF228)</f>
        <v/>
      </c>
      <c r="AY228" s="68" t="str">
        <f>IF('Ümumi baza'!HG228="","",'Ümumi baza'!HG228)</f>
        <v/>
      </c>
      <c r="AZ228" s="68" t="str">
        <f>IF('Ümumi baza'!HH228="","",'Ümumi baza'!HH228)</f>
        <v/>
      </c>
      <c r="BA228" s="68" t="str">
        <f>IF('Ümumi baza'!HU228="","",'Ümumi baza'!HU228)</f>
        <v/>
      </c>
      <c r="BB228" s="68" t="str">
        <f>IF('Ümumi baza'!IH228="","",'Ümumi baza'!IH228)</f>
        <v/>
      </c>
      <c r="BC228" s="68" t="str">
        <f>IF('Ümumi baza'!II228="","",'Ümumi baza'!II228)</f>
        <v/>
      </c>
      <c r="BD228" s="68" t="str">
        <f>IF('Ümumi baza'!IJ228="","",'Ümumi baza'!IJ228)</f>
        <v/>
      </c>
      <c r="BE228" s="68" t="str">
        <f>IF('Ümumi baza'!IK228="","",'Ümumi baza'!IK228)</f>
        <v/>
      </c>
      <c r="BF228" s="68" t="str">
        <f>IF('Ümumi baza'!IL228="","",'Ümumi baza'!IL228)</f>
        <v/>
      </c>
      <c r="BG228" s="68" t="str">
        <f>IF('Ümumi baza'!IM228="","",'Ümumi baza'!IM228)</f>
        <v/>
      </c>
      <c r="BH228" s="68" t="str">
        <f>IF('Ümumi baza'!IZ228="","",'Ümumi baza'!IZ228)</f>
        <v/>
      </c>
      <c r="BI228" s="68" t="str">
        <f>IF('Ümumi baza'!JM228="","",'Ümumi baza'!JM228)</f>
        <v/>
      </c>
      <c r="BJ228" s="68" t="str">
        <f>IF('Ümumi baza'!JN228="","",'Ümumi baza'!JN228)</f>
        <v/>
      </c>
      <c r="BK228" s="68" t="str">
        <f>IF('Ümumi baza'!JO228="","",'Ümumi baza'!JO228)</f>
        <v/>
      </c>
      <c r="BL228" s="68" t="str">
        <f>IF('Ümumi baza'!JP228="","",'Ümumi baza'!JP228)</f>
        <v/>
      </c>
      <c r="BM228" s="68" t="str">
        <f>IF('Ümumi baza'!JQ228="","",'Ümumi baza'!JQ228)</f>
        <v/>
      </c>
      <c r="BN228" s="68" t="str">
        <f>IF('Ümumi baza'!JR228="","",'Ümumi baza'!JR228)</f>
        <v/>
      </c>
      <c r="BO228" s="68" t="str">
        <f>IF('Ümumi baza'!KE228="","",'Ümumi baza'!KE228)</f>
        <v/>
      </c>
      <c r="BP228" s="68" t="str">
        <f>IF('Ümumi baza'!KR228="","",'Ümumi baza'!KR228)</f>
        <v/>
      </c>
      <c r="BQ228" s="68" t="str">
        <f>IF('Ümumi baza'!KS228="","",'Ümumi baza'!KS228)</f>
        <v/>
      </c>
      <c r="BR228" s="68" t="str">
        <f>IF('Ümumi baza'!KT228="","",'Ümumi baza'!KT228)</f>
        <v/>
      </c>
      <c r="BS228" s="68" t="str">
        <f>IF('Ümumi baza'!KU228="","",'Ümumi baza'!KU228)</f>
        <v/>
      </c>
      <c r="BT228" s="68" t="str">
        <f>IF('Ümumi baza'!KV228="","",'Ümumi baza'!KV228)</f>
        <v/>
      </c>
      <c r="BU228" s="68" t="str">
        <f>IF('Ümumi baza'!KW228="","",'Ümumi baza'!KW228)</f>
        <v/>
      </c>
      <c r="BV228" s="68" t="str">
        <f>IF('Ümumi baza'!LJ228="","",'Ümumi baza'!LJ228)</f>
        <v/>
      </c>
      <c r="BW228" s="68" t="str">
        <f>IF('Ümumi baza'!LW228="","",'Ümumi baza'!LW228)</f>
        <v/>
      </c>
      <c r="BX228" s="68" t="str">
        <f>IF('Ümumi baza'!LX228="","",'Ümumi baza'!LX228)</f>
        <v/>
      </c>
      <c r="BY228" s="68" t="str">
        <f>IF('Ümumi baza'!LY228="","",'Ümumi baza'!LY228)</f>
        <v/>
      </c>
      <c r="BZ228" s="68" t="str">
        <f>IF('Ümumi baza'!LZ228="","",'Ümumi baza'!LZ228)</f>
        <v/>
      </c>
      <c r="CA228" s="68" t="str">
        <f>IF('Ümumi baza'!MA228="","",'Ümumi baza'!MA228)</f>
        <v/>
      </c>
      <c r="CB228" s="68" t="str">
        <f>IF('Ümumi baza'!MB228="","",'Ümumi baza'!MB228)</f>
        <v/>
      </c>
      <c r="CC228" s="68" t="str">
        <f>IF('Ümumi baza'!MO228="","",'Ümumi baza'!MO228)</f>
        <v/>
      </c>
      <c r="CD228" s="68" t="str">
        <f>IF('Ümumi baza'!NB228="","",'Ümumi baza'!NB228)</f>
        <v/>
      </c>
      <c r="CE228" s="68" t="str">
        <f>IF('Ümumi baza'!NC228="","",'Ümumi baza'!NC228)</f>
        <v/>
      </c>
      <c r="CF228" s="68" t="str">
        <f>IF('Ümumi baza'!ND228="","",'Ümumi baza'!ND228)</f>
        <v/>
      </c>
      <c r="CG228" s="68" t="str">
        <f>IF('Ümumi baza'!NE228="","",'Ümumi baza'!NE228)</f>
        <v/>
      </c>
      <c r="CH228" s="68" t="str">
        <f>IF('Ümumi baza'!NF228="","",'Ümumi baza'!NF228)</f>
        <v/>
      </c>
      <c r="CI228" s="68" t="str">
        <f>IF('Ümumi baza'!NG228="","",'Ümumi baza'!NG228)</f>
        <v/>
      </c>
      <c r="CJ228" s="69" t="e">
        <f t="shared" si="48"/>
        <v>#DIV/0!</v>
      </c>
      <c r="CK228" s="69" t="e">
        <f t="shared" si="49"/>
        <v>#DIV/0!</v>
      </c>
      <c r="CL228" s="69" t="e">
        <f t="shared" si="50"/>
        <v>#DIV/0!</v>
      </c>
      <c r="CM228" s="69" t="e">
        <f t="shared" si="51"/>
        <v>#DIV/0!</v>
      </c>
      <c r="CN228" s="69" t="e">
        <f t="shared" si="52"/>
        <v>#DIV/0!</v>
      </c>
      <c r="CO228" s="69" t="e">
        <f t="shared" si="53"/>
        <v>#DIV/0!</v>
      </c>
      <c r="CP228" s="69" t="e">
        <f t="shared" si="54"/>
        <v>#DIV/0!</v>
      </c>
    </row>
    <row r="229" spans="1:94" x14ac:dyDescent="0.3">
      <c r="A229" s="63"/>
      <c r="B229" s="68" t="s">
        <v>54</v>
      </c>
      <c r="C229" s="68" t="s">
        <v>89</v>
      </c>
      <c r="D229" s="68" t="str">
        <f>IF('Ümumi baza'!L229="","",'Ümumi baza'!L229)</f>
        <v/>
      </c>
      <c r="E229" s="68" t="str">
        <f>IF('Ümumi baza'!Y229="","",'Ümumi baza'!Y229)</f>
        <v/>
      </c>
      <c r="F229" s="68" t="str">
        <f>IF('Ümumi baza'!Z229="","",'Ümumi baza'!Z229)</f>
        <v/>
      </c>
      <c r="G229" s="68" t="str">
        <f>IF('Ümumi baza'!AA229="","",'Ümumi baza'!AA229)</f>
        <v/>
      </c>
      <c r="H229" s="68" t="str">
        <f>IF('Ümumi baza'!AB229="","",'Ümumi baza'!AB229)</f>
        <v/>
      </c>
      <c r="I229" s="68" t="str">
        <f>IF('Ümumi baza'!AC229="","",'Ümumi baza'!AC229)</f>
        <v/>
      </c>
      <c r="J229" s="68" t="str">
        <f>IF('Ümumi baza'!AD229="","",'Ümumi baza'!AD229)</f>
        <v/>
      </c>
      <c r="K229" s="68" t="str">
        <f>IF('Ümumi baza'!AQ229="","",'Ümumi baza'!AQ229)</f>
        <v/>
      </c>
      <c r="L229" s="68" t="str">
        <f>IF('Ümumi baza'!BD229="","",'Ümumi baza'!BD229)</f>
        <v/>
      </c>
      <c r="M229" s="68" t="str">
        <f>IF('Ümumi baza'!BE229="","",'Ümumi baza'!BE229)</f>
        <v/>
      </c>
      <c r="N229" s="68" t="str">
        <f>IF('Ümumi baza'!BF229="","",'Ümumi baza'!BF229)</f>
        <v/>
      </c>
      <c r="O229" s="68" t="str">
        <f>IF('Ümumi baza'!BG229="","",'Ümumi baza'!BG229)</f>
        <v/>
      </c>
      <c r="P229" s="68" t="str">
        <f>IF('Ümumi baza'!BH229="","",'Ümumi baza'!BH229)</f>
        <v/>
      </c>
      <c r="Q229" s="68" t="str">
        <f>IF('Ümumi baza'!BI229="","",'Ümumi baza'!BI229)</f>
        <v/>
      </c>
      <c r="R229" s="68" t="str">
        <f>IF('Ümumi baza'!BV229="","",'Ümumi baza'!BV229)</f>
        <v/>
      </c>
      <c r="S229" s="68" t="str">
        <f>IF('Ümumi baza'!CI229="","",'Ümumi baza'!CI229)</f>
        <v/>
      </c>
      <c r="T229" s="68" t="str">
        <f>IF('Ümumi baza'!CJ229="","",'Ümumi baza'!CJ229)</f>
        <v/>
      </c>
      <c r="U229" s="68" t="str">
        <f>IF('Ümumi baza'!CK229="","",'Ümumi baza'!CK229)</f>
        <v/>
      </c>
      <c r="V229" s="68" t="str">
        <f>IF('Ümumi baza'!CL229="","",'Ümumi baza'!CL229)</f>
        <v/>
      </c>
      <c r="W229" s="68" t="str">
        <f>IF('Ümumi baza'!CM229="","",'Ümumi baza'!CM229)</f>
        <v/>
      </c>
      <c r="X229" s="68" t="str">
        <f>IF('Ümumi baza'!CN229="","",'Ümumi baza'!CN229)</f>
        <v/>
      </c>
      <c r="Y229" s="68" t="str">
        <f>IF('Ümumi baza'!DA229="","",'Ümumi baza'!DA229)</f>
        <v/>
      </c>
      <c r="Z229" s="68" t="str">
        <f>IF('Ümumi baza'!DN229="","",'Ümumi baza'!DN229)</f>
        <v/>
      </c>
      <c r="AA229" s="68" t="str">
        <f>IF('Ümumi baza'!DO229="","",'Ümumi baza'!DO229)</f>
        <v/>
      </c>
      <c r="AB229" s="68" t="str">
        <f>IF('Ümumi baza'!DP229="","",'Ümumi baza'!DP229)</f>
        <v/>
      </c>
      <c r="AC229" s="68" t="str">
        <f>IF('Ümumi baza'!DQ229="","",'Ümumi baza'!DQ229)</f>
        <v/>
      </c>
      <c r="AD229" s="68" t="str">
        <f>IF('Ümumi baza'!DR229="","",'Ümumi baza'!DR229)</f>
        <v/>
      </c>
      <c r="AE229" s="68" t="str">
        <f>IF('Ümumi baza'!DS229="","",'Ümumi baza'!DS229)</f>
        <v/>
      </c>
      <c r="AF229" s="68" t="str">
        <f>IF('Ümumi baza'!EF229="","",'Ümumi baza'!EF229)</f>
        <v/>
      </c>
      <c r="AG229" s="68" t="str">
        <f>IF('Ümumi baza'!ES229="","",'Ümumi baza'!ES229)</f>
        <v/>
      </c>
      <c r="AH229" s="68" t="str">
        <f>IF('Ümumi baza'!ET229="","",'Ümumi baza'!ET229)</f>
        <v/>
      </c>
      <c r="AI229" s="68" t="str">
        <f>IF('Ümumi baza'!EU229="","",'Ümumi baza'!EU229)</f>
        <v/>
      </c>
      <c r="AJ229" s="68" t="str">
        <f>IF('Ümumi baza'!EV229="","",'Ümumi baza'!EV229)</f>
        <v/>
      </c>
      <c r="AK229" s="68" t="str">
        <f>IF('Ümumi baza'!EW229="","",'Ümumi baza'!EW229)</f>
        <v/>
      </c>
      <c r="AL229" s="68" t="str">
        <f>IF('Ümumi baza'!EX229="","",'Ümumi baza'!EX229)</f>
        <v/>
      </c>
      <c r="AM229" s="68" t="str">
        <f>IF('Ümumi baza'!FK229="","",'Ümumi baza'!FK229)</f>
        <v/>
      </c>
      <c r="AN229" s="68" t="str">
        <f>IF('Ümumi baza'!FX229="","",'Ümumi baza'!FX229)</f>
        <v/>
      </c>
      <c r="AO229" s="68" t="str">
        <f>IF('Ümumi baza'!FY229="","",'Ümumi baza'!FY229)</f>
        <v/>
      </c>
      <c r="AP229" s="68" t="str">
        <f>IF('Ümumi baza'!FZ229="","",'Ümumi baza'!FZ229)</f>
        <v/>
      </c>
      <c r="AQ229" s="68" t="str">
        <f>IF('Ümumi baza'!GA229="","",'Ümumi baza'!GA229)</f>
        <v/>
      </c>
      <c r="AR229" s="68" t="str">
        <f>IF('Ümumi baza'!GB229="","",'Ümumi baza'!GB229)</f>
        <v/>
      </c>
      <c r="AS229" s="68" t="str">
        <f>IF('Ümumi baza'!GC229="","",'Ümumi baza'!GC229)</f>
        <v/>
      </c>
      <c r="AT229" s="68" t="str">
        <f>IF('Ümumi baza'!GP229="","",'Ümumi baza'!GP229)</f>
        <v/>
      </c>
      <c r="AU229" s="68" t="str">
        <f>IF('Ümumi baza'!HC229="","",'Ümumi baza'!HC229)</f>
        <v/>
      </c>
      <c r="AV229" s="68" t="str">
        <f>IF('Ümumi baza'!HD229="","",'Ümumi baza'!HD229)</f>
        <v/>
      </c>
      <c r="AW229" s="68" t="str">
        <f>IF('Ümumi baza'!HE229="","",'Ümumi baza'!HE229)</f>
        <v/>
      </c>
      <c r="AX229" s="68" t="str">
        <f>IF('Ümumi baza'!HF229="","",'Ümumi baza'!HF229)</f>
        <v/>
      </c>
      <c r="AY229" s="68" t="str">
        <f>IF('Ümumi baza'!HG229="","",'Ümumi baza'!HG229)</f>
        <v/>
      </c>
      <c r="AZ229" s="68" t="str">
        <f>IF('Ümumi baza'!HH229="","",'Ümumi baza'!HH229)</f>
        <v/>
      </c>
      <c r="BA229" s="68" t="str">
        <f>IF('Ümumi baza'!HU229="","",'Ümumi baza'!HU229)</f>
        <v/>
      </c>
      <c r="BB229" s="68" t="str">
        <f>IF('Ümumi baza'!IH229="","",'Ümumi baza'!IH229)</f>
        <v/>
      </c>
      <c r="BC229" s="68" t="str">
        <f>IF('Ümumi baza'!II229="","",'Ümumi baza'!II229)</f>
        <v/>
      </c>
      <c r="BD229" s="68" t="str">
        <f>IF('Ümumi baza'!IJ229="","",'Ümumi baza'!IJ229)</f>
        <v/>
      </c>
      <c r="BE229" s="68" t="str">
        <f>IF('Ümumi baza'!IK229="","",'Ümumi baza'!IK229)</f>
        <v/>
      </c>
      <c r="BF229" s="68" t="str">
        <f>IF('Ümumi baza'!IL229="","",'Ümumi baza'!IL229)</f>
        <v/>
      </c>
      <c r="BG229" s="68" t="str">
        <f>IF('Ümumi baza'!IM229="","",'Ümumi baza'!IM229)</f>
        <v/>
      </c>
      <c r="BH229" s="68" t="str">
        <f>IF('Ümumi baza'!IZ229="","",'Ümumi baza'!IZ229)</f>
        <v/>
      </c>
      <c r="BI229" s="68" t="str">
        <f>IF('Ümumi baza'!JM229="","",'Ümumi baza'!JM229)</f>
        <v/>
      </c>
      <c r="BJ229" s="68" t="str">
        <f>IF('Ümumi baza'!JN229="","",'Ümumi baza'!JN229)</f>
        <v/>
      </c>
      <c r="BK229" s="68" t="str">
        <f>IF('Ümumi baza'!JO229="","",'Ümumi baza'!JO229)</f>
        <v/>
      </c>
      <c r="BL229" s="68" t="str">
        <f>IF('Ümumi baza'!JP229="","",'Ümumi baza'!JP229)</f>
        <v/>
      </c>
      <c r="BM229" s="68" t="str">
        <f>IF('Ümumi baza'!JQ229="","",'Ümumi baza'!JQ229)</f>
        <v/>
      </c>
      <c r="BN229" s="68" t="str">
        <f>IF('Ümumi baza'!JR229="","",'Ümumi baza'!JR229)</f>
        <v/>
      </c>
      <c r="BO229" s="68" t="str">
        <f>IF('Ümumi baza'!KE229="","",'Ümumi baza'!KE229)</f>
        <v/>
      </c>
      <c r="BP229" s="68" t="str">
        <f>IF('Ümumi baza'!KR229="","",'Ümumi baza'!KR229)</f>
        <v/>
      </c>
      <c r="BQ229" s="68" t="str">
        <f>IF('Ümumi baza'!KS229="","",'Ümumi baza'!KS229)</f>
        <v/>
      </c>
      <c r="BR229" s="68" t="str">
        <f>IF('Ümumi baza'!KT229="","",'Ümumi baza'!KT229)</f>
        <v/>
      </c>
      <c r="BS229" s="68" t="str">
        <f>IF('Ümumi baza'!KU229="","",'Ümumi baza'!KU229)</f>
        <v/>
      </c>
      <c r="BT229" s="68" t="str">
        <f>IF('Ümumi baza'!KV229="","",'Ümumi baza'!KV229)</f>
        <v/>
      </c>
      <c r="BU229" s="68" t="str">
        <f>IF('Ümumi baza'!KW229="","",'Ümumi baza'!KW229)</f>
        <v/>
      </c>
      <c r="BV229" s="68" t="str">
        <f>IF('Ümumi baza'!LJ229="","",'Ümumi baza'!LJ229)</f>
        <v/>
      </c>
      <c r="BW229" s="68" t="str">
        <f>IF('Ümumi baza'!LW229="","",'Ümumi baza'!LW229)</f>
        <v/>
      </c>
      <c r="BX229" s="68" t="str">
        <f>IF('Ümumi baza'!LX229="","",'Ümumi baza'!LX229)</f>
        <v/>
      </c>
      <c r="BY229" s="68" t="str">
        <f>IF('Ümumi baza'!LY229="","",'Ümumi baza'!LY229)</f>
        <v/>
      </c>
      <c r="BZ229" s="68" t="str">
        <f>IF('Ümumi baza'!LZ229="","",'Ümumi baza'!LZ229)</f>
        <v/>
      </c>
      <c r="CA229" s="68" t="str">
        <f>IF('Ümumi baza'!MA229="","",'Ümumi baza'!MA229)</f>
        <v/>
      </c>
      <c r="CB229" s="68" t="str">
        <f>IF('Ümumi baza'!MB229="","",'Ümumi baza'!MB229)</f>
        <v/>
      </c>
      <c r="CC229" s="68" t="str">
        <f>IF('Ümumi baza'!MO229="","",'Ümumi baza'!MO229)</f>
        <v/>
      </c>
      <c r="CD229" s="68" t="str">
        <f>IF('Ümumi baza'!NB229="","",'Ümumi baza'!NB229)</f>
        <v/>
      </c>
      <c r="CE229" s="68" t="str">
        <f>IF('Ümumi baza'!NC229="","",'Ümumi baza'!NC229)</f>
        <v/>
      </c>
      <c r="CF229" s="68" t="str">
        <f>IF('Ümumi baza'!ND229="","",'Ümumi baza'!ND229)</f>
        <v/>
      </c>
      <c r="CG229" s="68" t="str">
        <f>IF('Ümumi baza'!NE229="","",'Ümumi baza'!NE229)</f>
        <v/>
      </c>
      <c r="CH229" s="68" t="str">
        <f>IF('Ümumi baza'!NF229="","",'Ümumi baza'!NF229)</f>
        <v/>
      </c>
      <c r="CI229" s="68" t="str">
        <f>IF('Ümumi baza'!NG229="","",'Ümumi baza'!NG229)</f>
        <v/>
      </c>
      <c r="CJ229" s="69" t="e">
        <f t="shared" si="48"/>
        <v>#DIV/0!</v>
      </c>
      <c r="CK229" s="69" t="e">
        <f t="shared" si="49"/>
        <v>#DIV/0!</v>
      </c>
      <c r="CL229" s="69" t="e">
        <f t="shared" si="50"/>
        <v>#DIV/0!</v>
      </c>
      <c r="CM229" s="69" t="e">
        <f t="shared" si="51"/>
        <v>#DIV/0!</v>
      </c>
      <c r="CN229" s="69" t="e">
        <f t="shared" si="52"/>
        <v>#DIV/0!</v>
      </c>
      <c r="CO229" s="69" t="e">
        <f t="shared" si="53"/>
        <v>#DIV/0!</v>
      </c>
      <c r="CP229" s="69" t="e">
        <f t="shared" si="54"/>
        <v>#DIV/0!</v>
      </c>
    </row>
    <row r="230" spans="1:94" x14ac:dyDescent="0.3">
      <c r="A230" s="63"/>
      <c r="B230" s="68" t="s">
        <v>54</v>
      </c>
      <c r="C230" s="68" t="s">
        <v>90</v>
      </c>
      <c r="D230" s="68" t="str">
        <f>IF('Ümumi baza'!L230="","",'Ümumi baza'!L230)</f>
        <v/>
      </c>
      <c r="E230" s="68" t="str">
        <f>IF('Ümumi baza'!Y230="","",'Ümumi baza'!Y230)</f>
        <v/>
      </c>
      <c r="F230" s="68" t="str">
        <f>IF('Ümumi baza'!Z230="","",'Ümumi baza'!Z230)</f>
        <v/>
      </c>
      <c r="G230" s="68" t="str">
        <f>IF('Ümumi baza'!AA230="","",'Ümumi baza'!AA230)</f>
        <v/>
      </c>
      <c r="H230" s="68" t="str">
        <f>IF('Ümumi baza'!AB230="","",'Ümumi baza'!AB230)</f>
        <v/>
      </c>
      <c r="I230" s="68" t="str">
        <f>IF('Ümumi baza'!AC230="","",'Ümumi baza'!AC230)</f>
        <v/>
      </c>
      <c r="J230" s="68" t="str">
        <f>IF('Ümumi baza'!AD230="","",'Ümumi baza'!AD230)</f>
        <v/>
      </c>
      <c r="K230" s="68" t="str">
        <f>IF('Ümumi baza'!AQ230="","",'Ümumi baza'!AQ230)</f>
        <v/>
      </c>
      <c r="L230" s="68" t="str">
        <f>IF('Ümumi baza'!BD230="","",'Ümumi baza'!BD230)</f>
        <v/>
      </c>
      <c r="M230" s="68" t="str">
        <f>IF('Ümumi baza'!BE230="","",'Ümumi baza'!BE230)</f>
        <v/>
      </c>
      <c r="N230" s="68" t="str">
        <f>IF('Ümumi baza'!BF230="","",'Ümumi baza'!BF230)</f>
        <v/>
      </c>
      <c r="O230" s="68" t="str">
        <f>IF('Ümumi baza'!BG230="","",'Ümumi baza'!BG230)</f>
        <v/>
      </c>
      <c r="P230" s="68" t="str">
        <f>IF('Ümumi baza'!BH230="","",'Ümumi baza'!BH230)</f>
        <v/>
      </c>
      <c r="Q230" s="68" t="str">
        <f>IF('Ümumi baza'!BI230="","",'Ümumi baza'!BI230)</f>
        <v/>
      </c>
      <c r="R230" s="68" t="str">
        <f>IF('Ümumi baza'!BV230="","",'Ümumi baza'!BV230)</f>
        <v/>
      </c>
      <c r="S230" s="68" t="str">
        <f>IF('Ümumi baza'!CI230="","",'Ümumi baza'!CI230)</f>
        <v/>
      </c>
      <c r="T230" s="68" t="str">
        <f>IF('Ümumi baza'!CJ230="","",'Ümumi baza'!CJ230)</f>
        <v/>
      </c>
      <c r="U230" s="68" t="str">
        <f>IF('Ümumi baza'!CK230="","",'Ümumi baza'!CK230)</f>
        <v/>
      </c>
      <c r="V230" s="68" t="str">
        <f>IF('Ümumi baza'!CL230="","",'Ümumi baza'!CL230)</f>
        <v/>
      </c>
      <c r="W230" s="68" t="str">
        <f>IF('Ümumi baza'!CM230="","",'Ümumi baza'!CM230)</f>
        <v/>
      </c>
      <c r="X230" s="68" t="str">
        <f>IF('Ümumi baza'!CN230="","",'Ümumi baza'!CN230)</f>
        <v/>
      </c>
      <c r="Y230" s="68" t="str">
        <f>IF('Ümumi baza'!DA230="","",'Ümumi baza'!DA230)</f>
        <v/>
      </c>
      <c r="Z230" s="68" t="str">
        <f>IF('Ümumi baza'!DN230="","",'Ümumi baza'!DN230)</f>
        <v/>
      </c>
      <c r="AA230" s="68" t="str">
        <f>IF('Ümumi baza'!DO230="","",'Ümumi baza'!DO230)</f>
        <v/>
      </c>
      <c r="AB230" s="68" t="str">
        <f>IF('Ümumi baza'!DP230="","",'Ümumi baza'!DP230)</f>
        <v/>
      </c>
      <c r="AC230" s="68" t="str">
        <f>IF('Ümumi baza'!DQ230="","",'Ümumi baza'!DQ230)</f>
        <v/>
      </c>
      <c r="AD230" s="68" t="str">
        <f>IF('Ümumi baza'!DR230="","",'Ümumi baza'!DR230)</f>
        <v/>
      </c>
      <c r="AE230" s="68" t="str">
        <f>IF('Ümumi baza'!DS230="","",'Ümumi baza'!DS230)</f>
        <v/>
      </c>
      <c r="AF230" s="68" t="str">
        <f>IF('Ümumi baza'!EF230="","",'Ümumi baza'!EF230)</f>
        <v/>
      </c>
      <c r="AG230" s="68" t="str">
        <f>IF('Ümumi baza'!ES230="","",'Ümumi baza'!ES230)</f>
        <v/>
      </c>
      <c r="AH230" s="68" t="str">
        <f>IF('Ümumi baza'!ET230="","",'Ümumi baza'!ET230)</f>
        <v/>
      </c>
      <c r="AI230" s="68" t="str">
        <f>IF('Ümumi baza'!EU230="","",'Ümumi baza'!EU230)</f>
        <v/>
      </c>
      <c r="AJ230" s="68" t="str">
        <f>IF('Ümumi baza'!EV230="","",'Ümumi baza'!EV230)</f>
        <v/>
      </c>
      <c r="AK230" s="68" t="str">
        <f>IF('Ümumi baza'!EW230="","",'Ümumi baza'!EW230)</f>
        <v/>
      </c>
      <c r="AL230" s="68" t="str">
        <f>IF('Ümumi baza'!EX230="","",'Ümumi baza'!EX230)</f>
        <v/>
      </c>
      <c r="AM230" s="68" t="str">
        <f>IF('Ümumi baza'!FK230="","",'Ümumi baza'!FK230)</f>
        <v/>
      </c>
      <c r="AN230" s="68" t="str">
        <f>IF('Ümumi baza'!FX230="","",'Ümumi baza'!FX230)</f>
        <v/>
      </c>
      <c r="AO230" s="68" t="str">
        <f>IF('Ümumi baza'!FY230="","",'Ümumi baza'!FY230)</f>
        <v/>
      </c>
      <c r="AP230" s="68" t="str">
        <f>IF('Ümumi baza'!FZ230="","",'Ümumi baza'!FZ230)</f>
        <v/>
      </c>
      <c r="AQ230" s="68" t="str">
        <f>IF('Ümumi baza'!GA230="","",'Ümumi baza'!GA230)</f>
        <v/>
      </c>
      <c r="AR230" s="68" t="str">
        <f>IF('Ümumi baza'!GB230="","",'Ümumi baza'!GB230)</f>
        <v/>
      </c>
      <c r="AS230" s="68" t="str">
        <f>IF('Ümumi baza'!GC230="","",'Ümumi baza'!GC230)</f>
        <v/>
      </c>
      <c r="AT230" s="68" t="str">
        <f>IF('Ümumi baza'!GP230="","",'Ümumi baza'!GP230)</f>
        <v/>
      </c>
      <c r="AU230" s="68" t="str">
        <f>IF('Ümumi baza'!HC230="","",'Ümumi baza'!HC230)</f>
        <v/>
      </c>
      <c r="AV230" s="68" t="str">
        <f>IF('Ümumi baza'!HD230="","",'Ümumi baza'!HD230)</f>
        <v/>
      </c>
      <c r="AW230" s="68" t="str">
        <f>IF('Ümumi baza'!HE230="","",'Ümumi baza'!HE230)</f>
        <v/>
      </c>
      <c r="AX230" s="68" t="str">
        <f>IF('Ümumi baza'!HF230="","",'Ümumi baza'!HF230)</f>
        <v/>
      </c>
      <c r="AY230" s="68" t="str">
        <f>IF('Ümumi baza'!HG230="","",'Ümumi baza'!HG230)</f>
        <v/>
      </c>
      <c r="AZ230" s="68" t="str">
        <f>IF('Ümumi baza'!HH230="","",'Ümumi baza'!HH230)</f>
        <v/>
      </c>
      <c r="BA230" s="68" t="str">
        <f>IF('Ümumi baza'!HU230="","",'Ümumi baza'!HU230)</f>
        <v/>
      </c>
      <c r="BB230" s="68" t="str">
        <f>IF('Ümumi baza'!IH230="","",'Ümumi baza'!IH230)</f>
        <v/>
      </c>
      <c r="BC230" s="68" t="str">
        <f>IF('Ümumi baza'!II230="","",'Ümumi baza'!II230)</f>
        <v/>
      </c>
      <c r="BD230" s="68" t="str">
        <f>IF('Ümumi baza'!IJ230="","",'Ümumi baza'!IJ230)</f>
        <v/>
      </c>
      <c r="BE230" s="68" t="str">
        <f>IF('Ümumi baza'!IK230="","",'Ümumi baza'!IK230)</f>
        <v/>
      </c>
      <c r="BF230" s="68" t="str">
        <f>IF('Ümumi baza'!IL230="","",'Ümumi baza'!IL230)</f>
        <v/>
      </c>
      <c r="BG230" s="68" t="str">
        <f>IF('Ümumi baza'!IM230="","",'Ümumi baza'!IM230)</f>
        <v/>
      </c>
      <c r="BH230" s="68" t="str">
        <f>IF('Ümumi baza'!IZ230="","",'Ümumi baza'!IZ230)</f>
        <v/>
      </c>
      <c r="BI230" s="68" t="str">
        <f>IF('Ümumi baza'!JM230="","",'Ümumi baza'!JM230)</f>
        <v/>
      </c>
      <c r="BJ230" s="68" t="str">
        <f>IF('Ümumi baza'!JN230="","",'Ümumi baza'!JN230)</f>
        <v/>
      </c>
      <c r="BK230" s="68" t="str">
        <f>IF('Ümumi baza'!JO230="","",'Ümumi baza'!JO230)</f>
        <v/>
      </c>
      <c r="BL230" s="68" t="str">
        <f>IF('Ümumi baza'!JP230="","",'Ümumi baza'!JP230)</f>
        <v/>
      </c>
      <c r="BM230" s="68" t="str">
        <f>IF('Ümumi baza'!JQ230="","",'Ümumi baza'!JQ230)</f>
        <v/>
      </c>
      <c r="BN230" s="68" t="str">
        <f>IF('Ümumi baza'!JR230="","",'Ümumi baza'!JR230)</f>
        <v/>
      </c>
      <c r="BO230" s="68" t="str">
        <f>IF('Ümumi baza'!KE230="","",'Ümumi baza'!KE230)</f>
        <v/>
      </c>
      <c r="BP230" s="68" t="str">
        <f>IF('Ümumi baza'!KR230="","",'Ümumi baza'!KR230)</f>
        <v/>
      </c>
      <c r="BQ230" s="68" t="str">
        <f>IF('Ümumi baza'!KS230="","",'Ümumi baza'!KS230)</f>
        <v/>
      </c>
      <c r="BR230" s="68" t="str">
        <f>IF('Ümumi baza'!KT230="","",'Ümumi baza'!KT230)</f>
        <v/>
      </c>
      <c r="BS230" s="68" t="str">
        <f>IF('Ümumi baza'!KU230="","",'Ümumi baza'!KU230)</f>
        <v/>
      </c>
      <c r="BT230" s="68" t="str">
        <f>IF('Ümumi baza'!KV230="","",'Ümumi baza'!KV230)</f>
        <v/>
      </c>
      <c r="BU230" s="68" t="str">
        <f>IF('Ümumi baza'!KW230="","",'Ümumi baza'!KW230)</f>
        <v/>
      </c>
      <c r="BV230" s="68" t="str">
        <f>IF('Ümumi baza'!LJ230="","",'Ümumi baza'!LJ230)</f>
        <v/>
      </c>
      <c r="BW230" s="68" t="str">
        <f>IF('Ümumi baza'!LW230="","",'Ümumi baza'!LW230)</f>
        <v/>
      </c>
      <c r="BX230" s="68" t="str">
        <f>IF('Ümumi baza'!LX230="","",'Ümumi baza'!LX230)</f>
        <v/>
      </c>
      <c r="BY230" s="68" t="str">
        <f>IF('Ümumi baza'!LY230="","",'Ümumi baza'!LY230)</f>
        <v/>
      </c>
      <c r="BZ230" s="68" t="str">
        <f>IF('Ümumi baza'!LZ230="","",'Ümumi baza'!LZ230)</f>
        <v/>
      </c>
      <c r="CA230" s="68" t="str">
        <f>IF('Ümumi baza'!MA230="","",'Ümumi baza'!MA230)</f>
        <v/>
      </c>
      <c r="CB230" s="68" t="str">
        <f>IF('Ümumi baza'!MB230="","",'Ümumi baza'!MB230)</f>
        <v/>
      </c>
      <c r="CC230" s="68" t="str">
        <f>IF('Ümumi baza'!MO230="","",'Ümumi baza'!MO230)</f>
        <v/>
      </c>
      <c r="CD230" s="68" t="str">
        <f>IF('Ümumi baza'!NB230="","",'Ümumi baza'!NB230)</f>
        <v/>
      </c>
      <c r="CE230" s="68" t="str">
        <f>IF('Ümumi baza'!NC230="","",'Ümumi baza'!NC230)</f>
        <v/>
      </c>
      <c r="CF230" s="68" t="str">
        <f>IF('Ümumi baza'!ND230="","",'Ümumi baza'!ND230)</f>
        <v/>
      </c>
      <c r="CG230" s="68" t="str">
        <f>IF('Ümumi baza'!NE230="","",'Ümumi baza'!NE230)</f>
        <v/>
      </c>
      <c r="CH230" s="68" t="str">
        <f>IF('Ümumi baza'!NF230="","",'Ümumi baza'!NF230)</f>
        <v/>
      </c>
      <c r="CI230" s="68" t="str">
        <f>IF('Ümumi baza'!NG230="","",'Ümumi baza'!NG230)</f>
        <v/>
      </c>
      <c r="CJ230" s="69" t="e">
        <f t="shared" si="48"/>
        <v>#DIV/0!</v>
      </c>
      <c r="CK230" s="69" t="e">
        <f t="shared" si="49"/>
        <v>#DIV/0!</v>
      </c>
      <c r="CL230" s="69" t="e">
        <f t="shared" si="50"/>
        <v>#DIV/0!</v>
      </c>
      <c r="CM230" s="69" t="e">
        <f t="shared" si="51"/>
        <v>#DIV/0!</v>
      </c>
      <c r="CN230" s="69" t="e">
        <f t="shared" si="52"/>
        <v>#DIV/0!</v>
      </c>
      <c r="CO230" s="69" t="e">
        <f t="shared" si="53"/>
        <v>#DIV/0!</v>
      </c>
      <c r="CP230" s="69" t="e">
        <f t="shared" si="54"/>
        <v>#DIV/0!</v>
      </c>
    </row>
    <row r="231" spans="1:94" x14ac:dyDescent="0.3">
      <c r="A231" s="63"/>
      <c r="B231" s="68" t="s">
        <v>54</v>
      </c>
      <c r="C231" s="68" t="s">
        <v>91</v>
      </c>
      <c r="D231" s="68" t="str">
        <f>IF('Ümumi baza'!L231="","",'Ümumi baza'!L231)</f>
        <v/>
      </c>
      <c r="E231" s="68" t="str">
        <f>IF('Ümumi baza'!Y231="","",'Ümumi baza'!Y231)</f>
        <v/>
      </c>
      <c r="F231" s="68" t="str">
        <f>IF('Ümumi baza'!Z231="","",'Ümumi baza'!Z231)</f>
        <v/>
      </c>
      <c r="G231" s="68" t="str">
        <f>IF('Ümumi baza'!AA231="","",'Ümumi baza'!AA231)</f>
        <v/>
      </c>
      <c r="H231" s="68" t="str">
        <f>IF('Ümumi baza'!AB231="","",'Ümumi baza'!AB231)</f>
        <v/>
      </c>
      <c r="I231" s="68" t="str">
        <f>IF('Ümumi baza'!AC231="","",'Ümumi baza'!AC231)</f>
        <v/>
      </c>
      <c r="J231" s="68" t="str">
        <f>IF('Ümumi baza'!AD231="","",'Ümumi baza'!AD231)</f>
        <v/>
      </c>
      <c r="K231" s="68" t="str">
        <f>IF('Ümumi baza'!AQ231="","",'Ümumi baza'!AQ231)</f>
        <v/>
      </c>
      <c r="L231" s="68" t="str">
        <f>IF('Ümumi baza'!BD231="","",'Ümumi baza'!BD231)</f>
        <v/>
      </c>
      <c r="M231" s="68" t="str">
        <f>IF('Ümumi baza'!BE231="","",'Ümumi baza'!BE231)</f>
        <v/>
      </c>
      <c r="N231" s="68" t="str">
        <f>IF('Ümumi baza'!BF231="","",'Ümumi baza'!BF231)</f>
        <v/>
      </c>
      <c r="O231" s="68" t="str">
        <f>IF('Ümumi baza'!BG231="","",'Ümumi baza'!BG231)</f>
        <v/>
      </c>
      <c r="P231" s="68" t="str">
        <f>IF('Ümumi baza'!BH231="","",'Ümumi baza'!BH231)</f>
        <v/>
      </c>
      <c r="Q231" s="68" t="str">
        <f>IF('Ümumi baza'!BI231="","",'Ümumi baza'!BI231)</f>
        <v/>
      </c>
      <c r="R231" s="68" t="str">
        <f>IF('Ümumi baza'!BV231="","",'Ümumi baza'!BV231)</f>
        <v/>
      </c>
      <c r="S231" s="68" t="str">
        <f>IF('Ümumi baza'!CI231="","",'Ümumi baza'!CI231)</f>
        <v/>
      </c>
      <c r="T231" s="68" t="str">
        <f>IF('Ümumi baza'!CJ231="","",'Ümumi baza'!CJ231)</f>
        <v/>
      </c>
      <c r="U231" s="68" t="str">
        <f>IF('Ümumi baza'!CK231="","",'Ümumi baza'!CK231)</f>
        <v/>
      </c>
      <c r="V231" s="68" t="str">
        <f>IF('Ümumi baza'!CL231="","",'Ümumi baza'!CL231)</f>
        <v/>
      </c>
      <c r="W231" s="68" t="str">
        <f>IF('Ümumi baza'!CM231="","",'Ümumi baza'!CM231)</f>
        <v/>
      </c>
      <c r="X231" s="68" t="str">
        <f>IF('Ümumi baza'!CN231="","",'Ümumi baza'!CN231)</f>
        <v/>
      </c>
      <c r="Y231" s="68" t="str">
        <f>IF('Ümumi baza'!DA231="","",'Ümumi baza'!DA231)</f>
        <v/>
      </c>
      <c r="Z231" s="68" t="str">
        <f>IF('Ümumi baza'!DN231="","",'Ümumi baza'!DN231)</f>
        <v/>
      </c>
      <c r="AA231" s="68" t="str">
        <f>IF('Ümumi baza'!DO231="","",'Ümumi baza'!DO231)</f>
        <v/>
      </c>
      <c r="AB231" s="68" t="str">
        <f>IF('Ümumi baza'!DP231="","",'Ümumi baza'!DP231)</f>
        <v/>
      </c>
      <c r="AC231" s="68" t="str">
        <f>IF('Ümumi baza'!DQ231="","",'Ümumi baza'!DQ231)</f>
        <v/>
      </c>
      <c r="AD231" s="68" t="str">
        <f>IF('Ümumi baza'!DR231="","",'Ümumi baza'!DR231)</f>
        <v/>
      </c>
      <c r="AE231" s="68" t="str">
        <f>IF('Ümumi baza'!DS231="","",'Ümumi baza'!DS231)</f>
        <v/>
      </c>
      <c r="AF231" s="68" t="str">
        <f>IF('Ümumi baza'!EF231="","",'Ümumi baza'!EF231)</f>
        <v/>
      </c>
      <c r="AG231" s="68" t="str">
        <f>IF('Ümumi baza'!ES231="","",'Ümumi baza'!ES231)</f>
        <v/>
      </c>
      <c r="AH231" s="68" t="str">
        <f>IF('Ümumi baza'!ET231="","",'Ümumi baza'!ET231)</f>
        <v/>
      </c>
      <c r="AI231" s="68" t="str">
        <f>IF('Ümumi baza'!EU231="","",'Ümumi baza'!EU231)</f>
        <v/>
      </c>
      <c r="AJ231" s="68" t="str">
        <f>IF('Ümumi baza'!EV231="","",'Ümumi baza'!EV231)</f>
        <v/>
      </c>
      <c r="AK231" s="68" t="str">
        <f>IF('Ümumi baza'!EW231="","",'Ümumi baza'!EW231)</f>
        <v/>
      </c>
      <c r="AL231" s="68" t="str">
        <f>IF('Ümumi baza'!EX231="","",'Ümumi baza'!EX231)</f>
        <v/>
      </c>
      <c r="AM231" s="68" t="str">
        <f>IF('Ümumi baza'!FK231="","",'Ümumi baza'!FK231)</f>
        <v/>
      </c>
      <c r="AN231" s="68" t="str">
        <f>IF('Ümumi baza'!FX231="","",'Ümumi baza'!FX231)</f>
        <v/>
      </c>
      <c r="AO231" s="68" t="str">
        <f>IF('Ümumi baza'!FY231="","",'Ümumi baza'!FY231)</f>
        <v/>
      </c>
      <c r="AP231" s="68" t="str">
        <f>IF('Ümumi baza'!FZ231="","",'Ümumi baza'!FZ231)</f>
        <v/>
      </c>
      <c r="AQ231" s="68" t="str">
        <f>IF('Ümumi baza'!GA231="","",'Ümumi baza'!GA231)</f>
        <v/>
      </c>
      <c r="AR231" s="68" t="str">
        <f>IF('Ümumi baza'!GB231="","",'Ümumi baza'!GB231)</f>
        <v/>
      </c>
      <c r="AS231" s="68" t="str">
        <f>IF('Ümumi baza'!GC231="","",'Ümumi baza'!GC231)</f>
        <v/>
      </c>
      <c r="AT231" s="68" t="str">
        <f>IF('Ümumi baza'!GP231="","",'Ümumi baza'!GP231)</f>
        <v/>
      </c>
      <c r="AU231" s="68" t="str">
        <f>IF('Ümumi baza'!HC231="","",'Ümumi baza'!HC231)</f>
        <v/>
      </c>
      <c r="AV231" s="68" t="str">
        <f>IF('Ümumi baza'!HD231="","",'Ümumi baza'!HD231)</f>
        <v/>
      </c>
      <c r="AW231" s="68" t="str">
        <f>IF('Ümumi baza'!HE231="","",'Ümumi baza'!HE231)</f>
        <v/>
      </c>
      <c r="AX231" s="68" t="str">
        <f>IF('Ümumi baza'!HF231="","",'Ümumi baza'!HF231)</f>
        <v/>
      </c>
      <c r="AY231" s="68" t="str">
        <f>IF('Ümumi baza'!HG231="","",'Ümumi baza'!HG231)</f>
        <v/>
      </c>
      <c r="AZ231" s="68" t="str">
        <f>IF('Ümumi baza'!HH231="","",'Ümumi baza'!HH231)</f>
        <v/>
      </c>
      <c r="BA231" s="68" t="str">
        <f>IF('Ümumi baza'!HU231="","",'Ümumi baza'!HU231)</f>
        <v/>
      </c>
      <c r="BB231" s="68" t="str">
        <f>IF('Ümumi baza'!IH231="","",'Ümumi baza'!IH231)</f>
        <v/>
      </c>
      <c r="BC231" s="68" t="str">
        <f>IF('Ümumi baza'!II231="","",'Ümumi baza'!II231)</f>
        <v/>
      </c>
      <c r="BD231" s="68" t="str">
        <f>IF('Ümumi baza'!IJ231="","",'Ümumi baza'!IJ231)</f>
        <v/>
      </c>
      <c r="BE231" s="68" t="str">
        <f>IF('Ümumi baza'!IK231="","",'Ümumi baza'!IK231)</f>
        <v/>
      </c>
      <c r="BF231" s="68" t="str">
        <f>IF('Ümumi baza'!IL231="","",'Ümumi baza'!IL231)</f>
        <v/>
      </c>
      <c r="BG231" s="68" t="str">
        <f>IF('Ümumi baza'!IM231="","",'Ümumi baza'!IM231)</f>
        <v/>
      </c>
      <c r="BH231" s="68" t="str">
        <f>IF('Ümumi baza'!IZ231="","",'Ümumi baza'!IZ231)</f>
        <v/>
      </c>
      <c r="BI231" s="68" t="str">
        <f>IF('Ümumi baza'!JM231="","",'Ümumi baza'!JM231)</f>
        <v/>
      </c>
      <c r="BJ231" s="68" t="str">
        <f>IF('Ümumi baza'!JN231="","",'Ümumi baza'!JN231)</f>
        <v/>
      </c>
      <c r="BK231" s="68" t="str">
        <f>IF('Ümumi baza'!JO231="","",'Ümumi baza'!JO231)</f>
        <v/>
      </c>
      <c r="BL231" s="68" t="str">
        <f>IF('Ümumi baza'!JP231="","",'Ümumi baza'!JP231)</f>
        <v/>
      </c>
      <c r="BM231" s="68" t="str">
        <f>IF('Ümumi baza'!JQ231="","",'Ümumi baza'!JQ231)</f>
        <v/>
      </c>
      <c r="BN231" s="68" t="str">
        <f>IF('Ümumi baza'!JR231="","",'Ümumi baza'!JR231)</f>
        <v/>
      </c>
      <c r="BO231" s="68" t="str">
        <f>IF('Ümumi baza'!KE231="","",'Ümumi baza'!KE231)</f>
        <v/>
      </c>
      <c r="BP231" s="68" t="str">
        <f>IF('Ümumi baza'!KR231="","",'Ümumi baza'!KR231)</f>
        <v/>
      </c>
      <c r="BQ231" s="68" t="str">
        <f>IF('Ümumi baza'!KS231="","",'Ümumi baza'!KS231)</f>
        <v/>
      </c>
      <c r="BR231" s="68" t="str">
        <f>IF('Ümumi baza'!KT231="","",'Ümumi baza'!KT231)</f>
        <v/>
      </c>
      <c r="BS231" s="68" t="str">
        <f>IF('Ümumi baza'!KU231="","",'Ümumi baza'!KU231)</f>
        <v/>
      </c>
      <c r="BT231" s="68" t="str">
        <f>IF('Ümumi baza'!KV231="","",'Ümumi baza'!KV231)</f>
        <v/>
      </c>
      <c r="BU231" s="68" t="str">
        <f>IF('Ümumi baza'!KW231="","",'Ümumi baza'!KW231)</f>
        <v/>
      </c>
      <c r="BV231" s="68" t="str">
        <f>IF('Ümumi baza'!LJ231="","",'Ümumi baza'!LJ231)</f>
        <v/>
      </c>
      <c r="BW231" s="68" t="str">
        <f>IF('Ümumi baza'!LW231="","",'Ümumi baza'!LW231)</f>
        <v/>
      </c>
      <c r="BX231" s="68" t="str">
        <f>IF('Ümumi baza'!LX231="","",'Ümumi baza'!LX231)</f>
        <v/>
      </c>
      <c r="BY231" s="68" t="str">
        <f>IF('Ümumi baza'!LY231="","",'Ümumi baza'!LY231)</f>
        <v/>
      </c>
      <c r="BZ231" s="68" t="str">
        <f>IF('Ümumi baza'!LZ231="","",'Ümumi baza'!LZ231)</f>
        <v/>
      </c>
      <c r="CA231" s="68" t="str">
        <f>IF('Ümumi baza'!MA231="","",'Ümumi baza'!MA231)</f>
        <v/>
      </c>
      <c r="CB231" s="68" t="str">
        <f>IF('Ümumi baza'!MB231="","",'Ümumi baza'!MB231)</f>
        <v/>
      </c>
      <c r="CC231" s="68" t="str">
        <f>IF('Ümumi baza'!MO231="","",'Ümumi baza'!MO231)</f>
        <v/>
      </c>
      <c r="CD231" s="68" t="str">
        <f>IF('Ümumi baza'!NB231="","",'Ümumi baza'!NB231)</f>
        <v/>
      </c>
      <c r="CE231" s="68" t="str">
        <f>IF('Ümumi baza'!NC231="","",'Ümumi baza'!NC231)</f>
        <v/>
      </c>
      <c r="CF231" s="68" t="str">
        <f>IF('Ümumi baza'!ND231="","",'Ümumi baza'!ND231)</f>
        <v/>
      </c>
      <c r="CG231" s="68" t="str">
        <f>IF('Ümumi baza'!NE231="","",'Ümumi baza'!NE231)</f>
        <v/>
      </c>
      <c r="CH231" s="68" t="str">
        <f>IF('Ümumi baza'!NF231="","",'Ümumi baza'!NF231)</f>
        <v/>
      </c>
      <c r="CI231" s="68" t="str">
        <f>IF('Ümumi baza'!NG231="","",'Ümumi baza'!NG231)</f>
        <v/>
      </c>
      <c r="CJ231" s="69" t="e">
        <f t="shared" si="48"/>
        <v>#DIV/0!</v>
      </c>
      <c r="CK231" s="69" t="e">
        <f t="shared" si="49"/>
        <v>#DIV/0!</v>
      </c>
      <c r="CL231" s="69" t="e">
        <f t="shared" si="50"/>
        <v>#DIV/0!</v>
      </c>
      <c r="CM231" s="69" t="e">
        <f t="shared" si="51"/>
        <v>#DIV/0!</v>
      </c>
      <c r="CN231" s="69" t="e">
        <f t="shared" si="52"/>
        <v>#DIV/0!</v>
      </c>
      <c r="CO231" s="69" t="e">
        <f t="shared" si="53"/>
        <v>#DIV/0!</v>
      </c>
      <c r="CP231" s="69" t="e">
        <f t="shared" si="54"/>
        <v>#DIV/0!</v>
      </c>
    </row>
    <row r="232" spans="1:94" x14ac:dyDescent="0.3">
      <c r="A232" s="63"/>
      <c r="B232" s="68">
        <v>112</v>
      </c>
      <c r="C232" s="68" t="s">
        <v>41</v>
      </c>
      <c r="D232" s="68" t="str">
        <f>IF('Ümumi baza'!L232="","",'Ümumi baza'!L232)</f>
        <v/>
      </c>
      <c r="E232" s="68" t="str">
        <f>IF('Ümumi baza'!Y232="","",'Ümumi baza'!Y232)</f>
        <v/>
      </c>
      <c r="F232" s="68" t="str">
        <f>IF('Ümumi baza'!Z232="","",'Ümumi baza'!Z232)</f>
        <v/>
      </c>
      <c r="G232" s="68" t="str">
        <f>IF('Ümumi baza'!AA232="","",'Ümumi baza'!AA232)</f>
        <v/>
      </c>
      <c r="H232" s="68" t="str">
        <f>IF('Ümumi baza'!AB232="","",'Ümumi baza'!AB232)</f>
        <v/>
      </c>
      <c r="I232" s="68" t="str">
        <f>IF('Ümumi baza'!AC232="","",'Ümumi baza'!AC232)</f>
        <v/>
      </c>
      <c r="J232" s="68" t="str">
        <f>IF('Ümumi baza'!AD232="","",'Ümumi baza'!AD232)</f>
        <v/>
      </c>
      <c r="K232" s="68" t="str">
        <f>IF('Ümumi baza'!AQ232="","",'Ümumi baza'!AQ232)</f>
        <v/>
      </c>
      <c r="L232" s="68" t="str">
        <f>IF('Ümumi baza'!BD232="","",'Ümumi baza'!BD232)</f>
        <v/>
      </c>
      <c r="M232" s="68" t="str">
        <f>IF('Ümumi baza'!BE232="","",'Ümumi baza'!BE232)</f>
        <v/>
      </c>
      <c r="N232" s="68" t="str">
        <f>IF('Ümumi baza'!BF232="","",'Ümumi baza'!BF232)</f>
        <v/>
      </c>
      <c r="O232" s="68" t="str">
        <f>IF('Ümumi baza'!BG232="","",'Ümumi baza'!BG232)</f>
        <v/>
      </c>
      <c r="P232" s="68" t="str">
        <f>IF('Ümumi baza'!BH232="","",'Ümumi baza'!BH232)</f>
        <v/>
      </c>
      <c r="Q232" s="68" t="str">
        <f>IF('Ümumi baza'!BI232="","",'Ümumi baza'!BI232)</f>
        <v/>
      </c>
      <c r="R232" s="68" t="str">
        <f>IF('Ümumi baza'!BV232="","",'Ümumi baza'!BV232)</f>
        <v/>
      </c>
      <c r="S232" s="68" t="str">
        <f>IF('Ümumi baza'!CI232="","",'Ümumi baza'!CI232)</f>
        <v/>
      </c>
      <c r="T232" s="68" t="str">
        <f>IF('Ümumi baza'!CJ232="","",'Ümumi baza'!CJ232)</f>
        <v/>
      </c>
      <c r="U232" s="68" t="str">
        <f>IF('Ümumi baza'!CK232="","",'Ümumi baza'!CK232)</f>
        <v/>
      </c>
      <c r="V232" s="68" t="str">
        <f>IF('Ümumi baza'!CL232="","",'Ümumi baza'!CL232)</f>
        <v/>
      </c>
      <c r="W232" s="68" t="str">
        <f>IF('Ümumi baza'!CM232="","",'Ümumi baza'!CM232)</f>
        <v/>
      </c>
      <c r="X232" s="68" t="str">
        <f>IF('Ümumi baza'!CN232="","",'Ümumi baza'!CN232)</f>
        <v/>
      </c>
      <c r="Y232" s="68" t="str">
        <f>IF('Ümumi baza'!DA232="","",'Ümumi baza'!DA232)</f>
        <v/>
      </c>
      <c r="Z232" s="68" t="str">
        <f>IF('Ümumi baza'!DN232="","",'Ümumi baza'!DN232)</f>
        <v/>
      </c>
      <c r="AA232" s="68" t="str">
        <f>IF('Ümumi baza'!DO232="","",'Ümumi baza'!DO232)</f>
        <v/>
      </c>
      <c r="AB232" s="68" t="str">
        <f>IF('Ümumi baza'!DP232="","",'Ümumi baza'!DP232)</f>
        <v/>
      </c>
      <c r="AC232" s="68" t="str">
        <f>IF('Ümumi baza'!DQ232="","",'Ümumi baza'!DQ232)</f>
        <v/>
      </c>
      <c r="AD232" s="68" t="str">
        <f>IF('Ümumi baza'!DR232="","",'Ümumi baza'!DR232)</f>
        <v/>
      </c>
      <c r="AE232" s="68" t="str">
        <f>IF('Ümumi baza'!DS232="","",'Ümumi baza'!DS232)</f>
        <v/>
      </c>
      <c r="AF232" s="68" t="str">
        <f>IF('Ümumi baza'!EF232="","",'Ümumi baza'!EF232)</f>
        <v/>
      </c>
      <c r="AG232" s="68" t="str">
        <f>IF('Ümumi baza'!ES232="","",'Ümumi baza'!ES232)</f>
        <v/>
      </c>
      <c r="AH232" s="68" t="str">
        <f>IF('Ümumi baza'!ET232="","",'Ümumi baza'!ET232)</f>
        <v/>
      </c>
      <c r="AI232" s="68" t="str">
        <f>IF('Ümumi baza'!EU232="","",'Ümumi baza'!EU232)</f>
        <v/>
      </c>
      <c r="AJ232" s="68" t="str">
        <f>IF('Ümumi baza'!EV232="","",'Ümumi baza'!EV232)</f>
        <v/>
      </c>
      <c r="AK232" s="68" t="str">
        <f>IF('Ümumi baza'!EW232="","",'Ümumi baza'!EW232)</f>
        <v/>
      </c>
      <c r="AL232" s="68" t="str">
        <f>IF('Ümumi baza'!EX232="","",'Ümumi baza'!EX232)</f>
        <v/>
      </c>
      <c r="AM232" s="68" t="str">
        <f>IF('Ümumi baza'!FK232="","",'Ümumi baza'!FK232)</f>
        <v/>
      </c>
      <c r="AN232" s="68" t="str">
        <f>IF('Ümumi baza'!FX232="","",'Ümumi baza'!FX232)</f>
        <v/>
      </c>
      <c r="AO232" s="68" t="str">
        <f>IF('Ümumi baza'!FY232="","",'Ümumi baza'!FY232)</f>
        <v/>
      </c>
      <c r="AP232" s="68" t="str">
        <f>IF('Ümumi baza'!FZ232="","",'Ümumi baza'!FZ232)</f>
        <v/>
      </c>
      <c r="AQ232" s="68" t="str">
        <f>IF('Ümumi baza'!GA232="","",'Ümumi baza'!GA232)</f>
        <v/>
      </c>
      <c r="AR232" s="68" t="str">
        <f>IF('Ümumi baza'!GB232="","",'Ümumi baza'!GB232)</f>
        <v/>
      </c>
      <c r="AS232" s="68" t="str">
        <f>IF('Ümumi baza'!GC232="","",'Ümumi baza'!GC232)</f>
        <v/>
      </c>
      <c r="AT232" s="68" t="str">
        <f>IF('Ümumi baza'!GP232="","",'Ümumi baza'!GP232)</f>
        <v/>
      </c>
      <c r="AU232" s="68" t="str">
        <f>IF('Ümumi baza'!HC232="","",'Ümumi baza'!HC232)</f>
        <v/>
      </c>
      <c r="AV232" s="68" t="str">
        <f>IF('Ümumi baza'!HD232="","",'Ümumi baza'!HD232)</f>
        <v/>
      </c>
      <c r="AW232" s="68" t="str">
        <f>IF('Ümumi baza'!HE232="","",'Ümumi baza'!HE232)</f>
        <v/>
      </c>
      <c r="AX232" s="68" t="str">
        <f>IF('Ümumi baza'!HF232="","",'Ümumi baza'!HF232)</f>
        <v/>
      </c>
      <c r="AY232" s="68" t="str">
        <f>IF('Ümumi baza'!HG232="","",'Ümumi baza'!HG232)</f>
        <v/>
      </c>
      <c r="AZ232" s="68" t="str">
        <f>IF('Ümumi baza'!HH232="","",'Ümumi baza'!HH232)</f>
        <v/>
      </c>
      <c r="BA232" s="68" t="str">
        <f>IF('Ümumi baza'!HU232="","",'Ümumi baza'!HU232)</f>
        <v/>
      </c>
      <c r="BB232" s="68" t="str">
        <f>IF('Ümumi baza'!IH232="","",'Ümumi baza'!IH232)</f>
        <v/>
      </c>
      <c r="BC232" s="68" t="str">
        <f>IF('Ümumi baza'!II232="","",'Ümumi baza'!II232)</f>
        <v/>
      </c>
      <c r="BD232" s="68" t="str">
        <f>IF('Ümumi baza'!IJ232="","",'Ümumi baza'!IJ232)</f>
        <v/>
      </c>
      <c r="BE232" s="68" t="str">
        <f>IF('Ümumi baza'!IK232="","",'Ümumi baza'!IK232)</f>
        <v/>
      </c>
      <c r="BF232" s="68" t="str">
        <f>IF('Ümumi baza'!IL232="","",'Ümumi baza'!IL232)</f>
        <v/>
      </c>
      <c r="BG232" s="68" t="str">
        <f>IF('Ümumi baza'!IM232="","",'Ümumi baza'!IM232)</f>
        <v/>
      </c>
      <c r="BH232" s="68" t="str">
        <f>IF('Ümumi baza'!IZ232="","",'Ümumi baza'!IZ232)</f>
        <v/>
      </c>
      <c r="BI232" s="68" t="str">
        <f>IF('Ümumi baza'!JM232="","",'Ümumi baza'!JM232)</f>
        <v/>
      </c>
      <c r="BJ232" s="68" t="str">
        <f>IF('Ümumi baza'!JN232="","",'Ümumi baza'!JN232)</f>
        <v/>
      </c>
      <c r="BK232" s="68" t="str">
        <f>IF('Ümumi baza'!JO232="","",'Ümumi baza'!JO232)</f>
        <v/>
      </c>
      <c r="BL232" s="68" t="str">
        <f>IF('Ümumi baza'!JP232="","",'Ümumi baza'!JP232)</f>
        <v/>
      </c>
      <c r="BM232" s="68" t="str">
        <f>IF('Ümumi baza'!JQ232="","",'Ümumi baza'!JQ232)</f>
        <v/>
      </c>
      <c r="BN232" s="68" t="str">
        <f>IF('Ümumi baza'!JR232="","",'Ümumi baza'!JR232)</f>
        <v/>
      </c>
      <c r="BO232" s="68" t="str">
        <f>IF('Ümumi baza'!KE232="","",'Ümumi baza'!KE232)</f>
        <v/>
      </c>
      <c r="BP232" s="68" t="str">
        <f>IF('Ümumi baza'!KR232="","",'Ümumi baza'!KR232)</f>
        <v/>
      </c>
      <c r="BQ232" s="68" t="str">
        <f>IF('Ümumi baza'!KS232="","",'Ümumi baza'!KS232)</f>
        <v/>
      </c>
      <c r="BR232" s="68" t="str">
        <f>IF('Ümumi baza'!KT232="","",'Ümumi baza'!KT232)</f>
        <v/>
      </c>
      <c r="BS232" s="68" t="str">
        <f>IF('Ümumi baza'!KU232="","",'Ümumi baza'!KU232)</f>
        <v/>
      </c>
      <c r="BT232" s="68" t="str">
        <f>IF('Ümumi baza'!KV232="","",'Ümumi baza'!KV232)</f>
        <v/>
      </c>
      <c r="BU232" s="68" t="str">
        <f>IF('Ümumi baza'!KW232="","",'Ümumi baza'!KW232)</f>
        <v/>
      </c>
      <c r="BV232" s="68" t="str">
        <f>IF('Ümumi baza'!LJ232="","",'Ümumi baza'!LJ232)</f>
        <v/>
      </c>
      <c r="BW232" s="68" t="str">
        <f>IF('Ümumi baza'!LW232="","",'Ümumi baza'!LW232)</f>
        <v/>
      </c>
      <c r="BX232" s="68" t="str">
        <f>IF('Ümumi baza'!LX232="","",'Ümumi baza'!LX232)</f>
        <v/>
      </c>
      <c r="BY232" s="68" t="str">
        <f>IF('Ümumi baza'!LY232="","",'Ümumi baza'!LY232)</f>
        <v/>
      </c>
      <c r="BZ232" s="68" t="str">
        <f>IF('Ümumi baza'!LZ232="","",'Ümumi baza'!LZ232)</f>
        <v/>
      </c>
      <c r="CA232" s="68" t="str">
        <f>IF('Ümumi baza'!MA232="","",'Ümumi baza'!MA232)</f>
        <v/>
      </c>
      <c r="CB232" s="68" t="str">
        <f>IF('Ümumi baza'!MB232="","",'Ümumi baza'!MB232)</f>
        <v/>
      </c>
      <c r="CC232" s="68" t="str">
        <f>IF('Ümumi baza'!MO232="","",'Ümumi baza'!MO232)</f>
        <v/>
      </c>
      <c r="CD232" s="68" t="str">
        <f>IF('Ümumi baza'!NB232="","",'Ümumi baza'!NB232)</f>
        <v/>
      </c>
      <c r="CE232" s="68" t="str">
        <f>IF('Ümumi baza'!NC232="","",'Ümumi baza'!NC232)</f>
        <v/>
      </c>
      <c r="CF232" s="68" t="str">
        <f>IF('Ümumi baza'!ND232="","",'Ümumi baza'!ND232)</f>
        <v/>
      </c>
      <c r="CG232" s="68" t="str">
        <f>IF('Ümumi baza'!NE232="","",'Ümumi baza'!NE232)</f>
        <v/>
      </c>
      <c r="CH232" s="68" t="str">
        <f>IF('Ümumi baza'!NF232="","",'Ümumi baza'!NF232)</f>
        <v/>
      </c>
      <c r="CI232" s="68" t="str">
        <f>IF('Ümumi baza'!NG232="","",'Ümumi baza'!NG232)</f>
        <v/>
      </c>
      <c r="CJ232" s="69" t="e">
        <f t="shared" si="48"/>
        <v>#DIV/0!</v>
      </c>
      <c r="CK232" s="69" t="e">
        <f t="shared" si="49"/>
        <v>#DIV/0!</v>
      </c>
      <c r="CL232" s="69" t="e">
        <f t="shared" si="50"/>
        <v>#DIV/0!</v>
      </c>
      <c r="CM232" s="69" t="e">
        <f t="shared" si="51"/>
        <v>#DIV/0!</v>
      </c>
      <c r="CN232" s="69" t="e">
        <f t="shared" si="52"/>
        <v>#DIV/0!</v>
      </c>
      <c r="CO232" s="69" t="e">
        <f t="shared" si="53"/>
        <v>#DIV/0!</v>
      </c>
      <c r="CP232" s="69" t="e">
        <f t="shared" si="54"/>
        <v>#DIV/0!</v>
      </c>
    </row>
    <row r="233" spans="1:94" x14ac:dyDescent="0.3">
      <c r="A233" s="63"/>
      <c r="B233" s="68" t="s">
        <v>54</v>
      </c>
      <c r="C233" s="68" t="s">
        <v>86</v>
      </c>
      <c r="D233" s="68" t="str">
        <f>IF('Ümumi baza'!L233="","",'Ümumi baza'!L233)</f>
        <v/>
      </c>
      <c r="E233" s="68" t="str">
        <f>IF('Ümumi baza'!Y233="","",'Ümumi baza'!Y233)</f>
        <v/>
      </c>
      <c r="F233" s="68" t="str">
        <f>IF('Ümumi baza'!Z233="","",'Ümumi baza'!Z233)</f>
        <v/>
      </c>
      <c r="G233" s="68" t="str">
        <f>IF('Ümumi baza'!AA233="","",'Ümumi baza'!AA233)</f>
        <v/>
      </c>
      <c r="H233" s="68" t="str">
        <f>IF('Ümumi baza'!AB233="","",'Ümumi baza'!AB233)</f>
        <v/>
      </c>
      <c r="I233" s="68" t="str">
        <f>IF('Ümumi baza'!AC233="","",'Ümumi baza'!AC233)</f>
        <v/>
      </c>
      <c r="J233" s="68" t="str">
        <f>IF('Ümumi baza'!AD233="","",'Ümumi baza'!AD233)</f>
        <v/>
      </c>
      <c r="K233" s="68" t="str">
        <f>IF('Ümumi baza'!AQ233="","",'Ümumi baza'!AQ233)</f>
        <v/>
      </c>
      <c r="L233" s="68" t="str">
        <f>IF('Ümumi baza'!BD233="","",'Ümumi baza'!BD233)</f>
        <v/>
      </c>
      <c r="M233" s="68" t="str">
        <f>IF('Ümumi baza'!BE233="","",'Ümumi baza'!BE233)</f>
        <v/>
      </c>
      <c r="N233" s="68" t="str">
        <f>IF('Ümumi baza'!BF233="","",'Ümumi baza'!BF233)</f>
        <v/>
      </c>
      <c r="O233" s="68" t="str">
        <f>IF('Ümumi baza'!BG233="","",'Ümumi baza'!BG233)</f>
        <v/>
      </c>
      <c r="P233" s="68" t="str">
        <f>IF('Ümumi baza'!BH233="","",'Ümumi baza'!BH233)</f>
        <v/>
      </c>
      <c r="Q233" s="68" t="str">
        <f>IF('Ümumi baza'!BI233="","",'Ümumi baza'!BI233)</f>
        <v/>
      </c>
      <c r="R233" s="68" t="str">
        <f>IF('Ümumi baza'!BV233="","",'Ümumi baza'!BV233)</f>
        <v/>
      </c>
      <c r="S233" s="68" t="str">
        <f>IF('Ümumi baza'!CI233="","",'Ümumi baza'!CI233)</f>
        <v/>
      </c>
      <c r="T233" s="68" t="str">
        <f>IF('Ümumi baza'!CJ233="","",'Ümumi baza'!CJ233)</f>
        <v/>
      </c>
      <c r="U233" s="68" t="str">
        <f>IF('Ümumi baza'!CK233="","",'Ümumi baza'!CK233)</f>
        <v/>
      </c>
      <c r="V233" s="68" t="str">
        <f>IF('Ümumi baza'!CL233="","",'Ümumi baza'!CL233)</f>
        <v/>
      </c>
      <c r="W233" s="68" t="str">
        <f>IF('Ümumi baza'!CM233="","",'Ümumi baza'!CM233)</f>
        <v/>
      </c>
      <c r="X233" s="68" t="str">
        <f>IF('Ümumi baza'!CN233="","",'Ümumi baza'!CN233)</f>
        <v/>
      </c>
      <c r="Y233" s="68" t="str">
        <f>IF('Ümumi baza'!DA233="","",'Ümumi baza'!DA233)</f>
        <v/>
      </c>
      <c r="Z233" s="68" t="str">
        <f>IF('Ümumi baza'!DN233="","",'Ümumi baza'!DN233)</f>
        <v/>
      </c>
      <c r="AA233" s="68" t="str">
        <f>IF('Ümumi baza'!DO233="","",'Ümumi baza'!DO233)</f>
        <v/>
      </c>
      <c r="AB233" s="68" t="str">
        <f>IF('Ümumi baza'!DP233="","",'Ümumi baza'!DP233)</f>
        <v/>
      </c>
      <c r="AC233" s="68" t="str">
        <f>IF('Ümumi baza'!DQ233="","",'Ümumi baza'!DQ233)</f>
        <v/>
      </c>
      <c r="AD233" s="68" t="str">
        <f>IF('Ümumi baza'!DR233="","",'Ümumi baza'!DR233)</f>
        <v/>
      </c>
      <c r="AE233" s="68" t="str">
        <f>IF('Ümumi baza'!DS233="","",'Ümumi baza'!DS233)</f>
        <v/>
      </c>
      <c r="AF233" s="68" t="str">
        <f>IF('Ümumi baza'!EF233="","",'Ümumi baza'!EF233)</f>
        <v/>
      </c>
      <c r="AG233" s="68" t="str">
        <f>IF('Ümumi baza'!ES233="","",'Ümumi baza'!ES233)</f>
        <v/>
      </c>
      <c r="AH233" s="68" t="str">
        <f>IF('Ümumi baza'!ET233="","",'Ümumi baza'!ET233)</f>
        <v/>
      </c>
      <c r="AI233" s="68" t="str">
        <f>IF('Ümumi baza'!EU233="","",'Ümumi baza'!EU233)</f>
        <v/>
      </c>
      <c r="AJ233" s="68" t="str">
        <f>IF('Ümumi baza'!EV233="","",'Ümumi baza'!EV233)</f>
        <v/>
      </c>
      <c r="AK233" s="68" t="str">
        <f>IF('Ümumi baza'!EW233="","",'Ümumi baza'!EW233)</f>
        <v/>
      </c>
      <c r="AL233" s="68" t="str">
        <f>IF('Ümumi baza'!EX233="","",'Ümumi baza'!EX233)</f>
        <v/>
      </c>
      <c r="AM233" s="68" t="str">
        <f>IF('Ümumi baza'!FK233="","",'Ümumi baza'!FK233)</f>
        <v/>
      </c>
      <c r="AN233" s="68" t="str">
        <f>IF('Ümumi baza'!FX233="","",'Ümumi baza'!FX233)</f>
        <v/>
      </c>
      <c r="AO233" s="68" t="str">
        <f>IF('Ümumi baza'!FY233="","",'Ümumi baza'!FY233)</f>
        <v/>
      </c>
      <c r="AP233" s="68" t="str">
        <f>IF('Ümumi baza'!FZ233="","",'Ümumi baza'!FZ233)</f>
        <v/>
      </c>
      <c r="AQ233" s="68" t="str">
        <f>IF('Ümumi baza'!GA233="","",'Ümumi baza'!GA233)</f>
        <v/>
      </c>
      <c r="AR233" s="68" t="str">
        <f>IF('Ümumi baza'!GB233="","",'Ümumi baza'!GB233)</f>
        <v/>
      </c>
      <c r="AS233" s="68" t="str">
        <f>IF('Ümumi baza'!GC233="","",'Ümumi baza'!GC233)</f>
        <v/>
      </c>
      <c r="AT233" s="68" t="str">
        <f>IF('Ümumi baza'!GP233="","",'Ümumi baza'!GP233)</f>
        <v/>
      </c>
      <c r="AU233" s="68" t="str">
        <f>IF('Ümumi baza'!HC233="","",'Ümumi baza'!HC233)</f>
        <v/>
      </c>
      <c r="AV233" s="68" t="str">
        <f>IF('Ümumi baza'!HD233="","",'Ümumi baza'!HD233)</f>
        <v/>
      </c>
      <c r="AW233" s="68" t="str">
        <f>IF('Ümumi baza'!HE233="","",'Ümumi baza'!HE233)</f>
        <v/>
      </c>
      <c r="AX233" s="68" t="str">
        <f>IF('Ümumi baza'!HF233="","",'Ümumi baza'!HF233)</f>
        <v/>
      </c>
      <c r="AY233" s="68" t="str">
        <f>IF('Ümumi baza'!HG233="","",'Ümumi baza'!HG233)</f>
        <v/>
      </c>
      <c r="AZ233" s="68" t="str">
        <f>IF('Ümumi baza'!HH233="","",'Ümumi baza'!HH233)</f>
        <v/>
      </c>
      <c r="BA233" s="68" t="str">
        <f>IF('Ümumi baza'!HU233="","",'Ümumi baza'!HU233)</f>
        <v/>
      </c>
      <c r="BB233" s="68" t="str">
        <f>IF('Ümumi baza'!IH233="","",'Ümumi baza'!IH233)</f>
        <v/>
      </c>
      <c r="BC233" s="68" t="str">
        <f>IF('Ümumi baza'!II233="","",'Ümumi baza'!II233)</f>
        <v/>
      </c>
      <c r="BD233" s="68" t="str">
        <f>IF('Ümumi baza'!IJ233="","",'Ümumi baza'!IJ233)</f>
        <v/>
      </c>
      <c r="BE233" s="68" t="str">
        <f>IF('Ümumi baza'!IK233="","",'Ümumi baza'!IK233)</f>
        <v/>
      </c>
      <c r="BF233" s="68" t="str">
        <f>IF('Ümumi baza'!IL233="","",'Ümumi baza'!IL233)</f>
        <v/>
      </c>
      <c r="BG233" s="68" t="str">
        <f>IF('Ümumi baza'!IM233="","",'Ümumi baza'!IM233)</f>
        <v/>
      </c>
      <c r="BH233" s="68" t="str">
        <f>IF('Ümumi baza'!IZ233="","",'Ümumi baza'!IZ233)</f>
        <v/>
      </c>
      <c r="BI233" s="68" t="str">
        <f>IF('Ümumi baza'!JM233="","",'Ümumi baza'!JM233)</f>
        <v/>
      </c>
      <c r="BJ233" s="68" t="str">
        <f>IF('Ümumi baza'!JN233="","",'Ümumi baza'!JN233)</f>
        <v/>
      </c>
      <c r="BK233" s="68" t="str">
        <f>IF('Ümumi baza'!JO233="","",'Ümumi baza'!JO233)</f>
        <v/>
      </c>
      <c r="BL233" s="68" t="str">
        <f>IF('Ümumi baza'!JP233="","",'Ümumi baza'!JP233)</f>
        <v/>
      </c>
      <c r="BM233" s="68" t="str">
        <f>IF('Ümumi baza'!JQ233="","",'Ümumi baza'!JQ233)</f>
        <v/>
      </c>
      <c r="BN233" s="68" t="str">
        <f>IF('Ümumi baza'!JR233="","",'Ümumi baza'!JR233)</f>
        <v/>
      </c>
      <c r="BO233" s="68" t="str">
        <f>IF('Ümumi baza'!KE233="","",'Ümumi baza'!KE233)</f>
        <v/>
      </c>
      <c r="BP233" s="68" t="str">
        <f>IF('Ümumi baza'!KR233="","",'Ümumi baza'!KR233)</f>
        <v/>
      </c>
      <c r="BQ233" s="68" t="str">
        <f>IF('Ümumi baza'!KS233="","",'Ümumi baza'!KS233)</f>
        <v/>
      </c>
      <c r="BR233" s="68" t="str">
        <f>IF('Ümumi baza'!KT233="","",'Ümumi baza'!KT233)</f>
        <v/>
      </c>
      <c r="BS233" s="68" t="str">
        <f>IF('Ümumi baza'!KU233="","",'Ümumi baza'!KU233)</f>
        <v/>
      </c>
      <c r="BT233" s="68" t="str">
        <f>IF('Ümumi baza'!KV233="","",'Ümumi baza'!KV233)</f>
        <v/>
      </c>
      <c r="BU233" s="68" t="str">
        <f>IF('Ümumi baza'!KW233="","",'Ümumi baza'!KW233)</f>
        <v/>
      </c>
      <c r="BV233" s="68" t="str">
        <f>IF('Ümumi baza'!LJ233="","",'Ümumi baza'!LJ233)</f>
        <v/>
      </c>
      <c r="BW233" s="68" t="str">
        <f>IF('Ümumi baza'!LW233="","",'Ümumi baza'!LW233)</f>
        <v/>
      </c>
      <c r="BX233" s="68" t="str">
        <f>IF('Ümumi baza'!LX233="","",'Ümumi baza'!LX233)</f>
        <v/>
      </c>
      <c r="BY233" s="68" t="str">
        <f>IF('Ümumi baza'!LY233="","",'Ümumi baza'!LY233)</f>
        <v/>
      </c>
      <c r="BZ233" s="68" t="str">
        <f>IF('Ümumi baza'!LZ233="","",'Ümumi baza'!LZ233)</f>
        <v/>
      </c>
      <c r="CA233" s="68" t="str">
        <f>IF('Ümumi baza'!MA233="","",'Ümumi baza'!MA233)</f>
        <v/>
      </c>
      <c r="CB233" s="68" t="str">
        <f>IF('Ümumi baza'!MB233="","",'Ümumi baza'!MB233)</f>
        <v/>
      </c>
      <c r="CC233" s="68" t="str">
        <f>IF('Ümumi baza'!MO233="","",'Ümumi baza'!MO233)</f>
        <v/>
      </c>
      <c r="CD233" s="68" t="str">
        <f>IF('Ümumi baza'!NB233="","",'Ümumi baza'!NB233)</f>
        <v/>
      </c>
      <c r="CE233" s="68" t="str">
        <f>IF('Ümumi baza'!NC233="","",'Ümumi baza'!NC233)</f>
        <v/>
      </c>
      <c r="CF233" s="68" t="str">
        <f>IF('Ümumi baza'!ND233="","",'Ümumi baza'!ND233)</f>
        <v/>
      </c>
      <c r="CG233" s="68" t="str">
        <f>IF('Ümumi baza'!NE233="","",'Ümumi baza'!NE233)</f>
        <v/>
      </c>
      <c r="CH233" s="68" t="str">
        <f>IF('Ümumi baza'!NF233="","",'Ümumi baza'!NF233)</f>
        <v/>
      </c>
      <c r="CI233" s="68" t="str">
        <f>IF('Ümumi baza'!NG233="","",'Ümumi baza'!NG233)</f>
        <v/>
      </c>
      <c r="CJ233" s="69" t="e">
        <f t="shared" si="48"/>
        <v>#DIV/0!</v>
      </c>
      <c r="CK233" s="69" t="e">
        <f t="shared" si="49"/>
        <v>#DIV/0!</v>
      </c>
      <c r="CL233" s="69" t="e">
        <f t="shared" si="50"/>
        <v>#DIV/0!</v>
      </c>
      <c r="CM233" s="69" t="e">
        <f t="shared" si="51"/>
        <v>#DIV/0!</v>
      </c>
      <c r="CN233" s="69" t="e">
        <f t="shared" si="52"/>
        <v>#DIV/0!</v>
      </c>
      <c r="CO233" s="69" t="e">
        <f t="shared" si="53"/>
        <v>#DIV/0!</v>
      </c>
      <c r="CP233" s="69" t="e">
        <f t="shared" si="54"/>
        <v>#DIV/0!</v>
      </c>
    </row>
    <row r="234" spans="1:94" x14ac:dyDescent="0.3">
      <c r="A234" s="63"/>
      <c r="B234" s="68" t="s">
        <v>54</v>
      </c>
      <c r="C234" s="68" t="s">
        <v>87</v>
      </c>
      <c r="D234" s="68" t="str">
        <f>IF('Ümumi baza'!L234="","",'Ümumi baza'!L234)</f>
        <v/>
      </c>
      <c r="E234" s="68" t="str">
        <f>IF('Ümumi baza'!Y234="","",'Ümumi baza'!Y234)</f>
        <v/>
      </c>
      <c r="F234" s="68" t="str">
        <f>IF('Ümumi baza'!Z234="","",'Ümumi baza'!Z234)</f>
        <v/>
      </c>
      <c r="G234" s="68" t="str">
        <f>IF('Ümumi baza'!AA234="","",'Ümumi baza'!AA234)</f>
        <v/>
      </c>
      <c r="H234" s="68" t="str">
        <f>IF('Ümumi baza'!AB234="","",'Ümumi baza'!AB234)</f>
        <v/>
      </c>
      <c r="I234" s="68" t="str">
        <f>IF('Ümumi baza'!AC234="","",'Ümumi baza'!AC234)</f>
        <v/>
      </c>
      <c r="J234" s="68" t="str">
        <f>IF('Ümumi baza'!AD234="","",'Ümumi baza'!AD234)</f>
        <v/>
      </c>
      <c r="K234" s="68" t="str">
        <f>IF('Ümumi baza'!AQ234="","",'Ümumi baza'!AQ234)</f>
        <v/>
      </c>
      <c r="L234" s="68" t="str">
        <f>IF('Ümumi baza'!BD234="","",'Ümumi baza'!BD234)</f>
        <v/>
      </c>
      <c r="M234" s="68" t="str">
        <f>IF('Ümumi baza'!BE234="","",'Ümumi baza'!BE234)</f>
        <v/>
      </c>
      <c r="N234" s="68" t="str">
        <f>IF('Ümumi baza'!BF234="","",'Ümumi baza'!BF234)</f>
        <v/>
      </c>
      <c r="O234" s="68" t="str">
        <f>IF('Ümumi baza'!BG234="","",'Ümumi baza'!BG234)</f>
        <v/>
      </c>
      <c r="P234" s="68" t="str">
        <f>IF('Ümumi baza'!BH234="","",'Ümumi baza'!BH234)</f>
        <v/>
      </c>
      <c r="Q234" s="68" t="str">
        <f>IF('Ümumi baza'!BI234="","",'Ümumi baza'!BI234)</f>
        <v/>
      </c>
      <c r="R234" s="68" t="str">
        <f>IF('Ümumi baza'!BV234="","",'Ümumi baza'!BV234)</f>
        <v/>
      </c>
      <c r="S234" s="68" t="str">
        <f>IF('Ümumi baza'!CI234="","",'Ümumi baza'!CI234)</f>
        <v/>
      </c>
      <c r="T234" s="68" t="str">
        <f>IF('Ümumi baza'!CJ234="","",'Ümumi baza'!CJ234)</f>
        <v/>
      </c>
      <c r="U234" s="68" t="str">
        <f>IF('Ümumi baza'!CK234="","",'Ümumi baza'!CK234)</f>
        <v/>
      </c>
      <c r="V234" s="68" t="str">
        <f>IF('Ümumi baza'!CL234="","",'Ümumi baza'!CL234)</f>
        <v/>
      </c>
      <c r="W234" s="68" t="str">
        <f>IF('Ümumi baza'!CM234="","",'Ümumi baza'!CM234)</f>
        <v/>
      </c>
      <c r="X234" s="68" t="str">
        <f>IF('Ümumi baza'!CN234="","",'Ümumi baza'!CN234)</f>
        <v/>
      </c>
      <c r="Y234" s="68" t="str">
        <f>IF('Ümumi baza'!DA234="","",'Ümumi baza'!DA234)</f>
        <v/>
      </c>
      <c r="Z234" s="68" t="str">
        <f>IF('Ümumi baza'!DN234="","",'Ümumi baza'!DN234)</f>
        <v/>
      </c>
      <c r="AA234" s="68" t="str">
        <f>IF('Ümumi baza'!DO234="","",'Ümumi baza'!DO234)</f>
        <v/>
      </c>
      <c r="AB234" s="68" t="str">
        <f>IF('Ümumi baza'!DP234="","",'Ümumi baza'!DP234)</f>
        <v/>
      </c>
      <c r="AC234" s="68" t="str">
        <f>IF('Ümumi baza'!DQ234="","",'Ümumi baza'!DQ234)</f>
        <v/>
      </c>
      <c r="AD234" s="68" t="str">
        <f>IF('Ümumi baza'!DR234="","",'Ümumi baza'!DR234)</f>
        <v/>
      </c>
      <c r="AE234" s="68" t="str">
        <f>IF('Ümumi baza'!DS234="","",'Ümumi baza'!DS234)</f>
        <v/>
      </c>
      <c r="AF234" s="68" t="str">
        <f>IF('Ümumi baza'!EF234="","",'Ümumi baza'!EF234)</f>
        <v/>
      </c>
      <c r="AG234" s="68" t="str">
        <f>IF('Ümumi baza'!ES234="","",'Ümumi baza'!ES234)</f>
        <v/>
      </c>
      <c r="AH234" s="68" t="str">
        <f>IF('Ümumi baza'!ET234="","",'Ümumi baza'!ET234)</f>
        <v/>
      </c>
      <c r="AI234" s="68" t="str">
        <f>IF('Ümumi baza'!EU234="","",'Ümumi baza'!EU234)</f>
        <v/>
      </c>
      <c r="AJ234" s="68" t="str">
        <f>IF('Ümumi baza'!EV234="","",'Ümumi baza'!EV234)</f>
        <v/>
      </c>
      <c r="AK234" s="68" t="str">
        <f>IF('Ümumi baza'!EW234="","",'Ümumi baza'!EW234)</f>
        <v/>
      </c>
      <c r="AL234" s="68" t="str">
        <f>IF('Ümumi baza'!EX234="","",'Ümumi baza'!EX234)</f>
        <v/>
      </c>
      <c r="AM234" s="68" t="str">
        <f>IF('Ümumi baza'!FK234="","",'Ümumi baza'!FK234)</f>
        <v/>
      </c>
      <c r="AN234" s="68" t="str">
        <f>IF('Ümumi baza'!FX234="","",'Ümumi baza'!FX234)</f>
        <v/>
      </c>
      <c r="AO234" s="68" t="str">
        <f>IF('Ümumi baza'!FY234="","",'Ümumi baza'!FY234)</f>
        <v/>
      </c>
      <c r="AP234" s="68" t="str">
        <f>IF('Ümumi baza'!FZ234="","",'Ümumi baza'!FZ234)</f>
        <v/>
      </c>
      <c r="AQ234" s="68" t="str">
        <f>IF('Ümumi baza'!GA234="","",'Ümumi baza'!GA234)</f>
        <v/>
      </c>
      <c r="AR234" s="68" t="str">
        <f>IF('Ümumi baza'!GB234="","",'Ümumi baza'!GB234)</f>
        <v/>
      </c>
      <c r="AS234" s="68" t="str">
        <f>IF('Ümumi baza'!GC234="","",'Ümumi baza'!GC234)</f>
        <v/>
      </c>
      <c r="AT234" s="68" t="str">
        <f>IF('Ümumi baza'!GP234="","",'Ümumi baza'!GP234)</f>
        <v/>
      </c>
      <c r="AU234" s="68" t="str">
        <f>IF('Ümumi baza'!HC234="","",'Ümumi baza'!HC234)</f>
        <v/>
      </c>
      <c r="AV234" s="68" t="str">
        <f>IF('Ümumi baza'!HD234="","",'Ümumi baza'!HD234)</f>
        <v/>
      </c>
      <c r="AW234" s="68" t="str">
        <f>IF('Ümumi baza'!HE234="","",'Ümumi baza'!HE234)</f>
        <v/>
      </c>
      <c r="AX234" s="68" t="str">
        <f>IF('Ümumi baza'!HF234="","",'Ümumi baza'!HF234)</f>
        <v/>
      </c>
      <c r="AY234" s="68" t="str">
        <f>IF('Ümumi baza'!HG234="","",'Ümumi baza'!HG234)</f>
        <v/>
      </c>
      <c r="AZ234" s="68" t="str">
        <f>IF('Ümumi baza'!HH234="","",'Ümumi baza'!HH234)</f>
        <v/>
      </c>
      <c r="BA234" s="68" t="str">
        <f>IF('Ümumi baza'!HU234="","",'Ümumi baza'!HU234)</f>
        <v/>
      </c>
      <c r="BB234" s="68" t="str">
        <f>IF('Ümumi baza'!IH234="","",'Ümumi baza'!IH234)</f>
        <v/>
      </c>
      <c r="BC234" s="68" t="str">
        <f>IF('Ümumi baza'!II234="","",'Ümumi baza'!II234)</f>
        <v/>
      </c>
      <c r="BD234" s="68" t="str">
        <f>IF('Ümumi baza'!IJ234="","",'Ümumi baza'!IJ234)</f>
        <v/>
      </c>
      <c r="BE234" s="68" t="str">
        <f>IF('Ümumi baza'!IK234="","",'Ümumi baza'!IK234)</f>
        <v/>
      </c>
      <c r="BF234" s="68" t="str">
        <f>IF('Ümumi baza'!IL234="","",'Ümumi baza'!IL234)</f>
        <v/>
      </c>
      <c r="BG234" s="68" t="str">
        <f>IF('Ümumi baza'!IM234="","",'Ümumi baza'!IM234)</f>
        <v/>
      </c>
      <c r="BH234" s="68" t="str">
        <f>IF('Ümumi baza'!IZ234="","",'Ümumi baza'!IZ234)</f>
        <v/>
      </c>
      <c r="BI234" s="68" t="str">
        <f>IF('Ümumi baza'!JM234="","",'Ümumi baza'!JM234)</f>
        <v/>
      </c>
      <c r="BJ234" s="68" t="str">
        <f>IF('Ümumi baza'!JN234="","",'Ümumi baza'!JN234)</f>
        <v/>
      </c>
      <c r="BK234" s="68" t="str">
        <f>IF('Ümumi baza'!JO234="","",'Ümumi baza'!JO234)</f>
        <v/>
      </c>
      <c r="BL234" s="68" t="str">
        <f>IF('Ümumi baza'!JP234="","",'Ümumi baza'!JP234)</f>
        <v/>
      </c>
      <c r="BM234" s="68" t="str">
        <f>IF('Ümumi baza'!JQ234="","",'Ümumi baza'!JQ234)</f>
        <v/>
      </c>
      <c r="BN234" s="68" t="str">
        <f>IF('Ümumi baza'!JR234="","",'Ümumi baza'!JR234)</f>
        <v/>
      </c>
      <c r="BO234" s="68" t="str">
        <f>IF('Ümumi baza'!KE234="","",'Ümumi baza'!KE234)</f>
        <v/>
      </c>
      <c r="BP234" s="68" t="str">
        <f>IF('Ümumi baza'!KR234="","",'Ümumi baza'!KR234)</f>
        <v/>
      </c>
      <c r="BQ234" s="68" t="str">
        <f>IF('Ümumi baza'!KS234="","",'Ümumi baza'!KS234)</f>
        <v/>
      </c>
      <c r="BR234" s="68" t="str">
        <f>IF('Ümumi baza'!KT234="","",'Ümumi baza'!KT234)</f>
        <v/>
      </c>
      <c r="BS234" s="68" t="str">
        <f>IF('Ümumi baza'!KU234="","",'Ümumi baza'!KU234)</f>
        <v/>
      </c>
      <c r="BT234" s="68" t="str">
        <f>IF('Ümumi baza'!KV234="","",'Ümumi baza'!KV234)</f>
        <v/>
      </c>
      <c r="BU234" s="68" t="str">
        <f>IF('Ümumi baza'!KW234="","",'Ümumi baza'!KW234)</f>
        <v/>
      </c>
      <c r="BV234" s="68" t="str">
        <f>IF('Ümumi baza'!LJ234="","",'Ümumi baza'!LJ234)</f>
        <v/>
      </c>
      <c r="BW234" s="68" t="str">
        <f>IF('Ümumi baza'!LW234="","",'Ümumi baza'!LW234)</f>
        <v/>
      </c>
      <c r="BX234" s="68" t="str">
        <f>IF('Ümumi baza'!LX234="","",'Ümumi baza'!LX234)</f>
        <v/>
      </c>
      <c r="BY234" s="68" t="str">
        <f>IF('Ümumi baza'!LY234="","",'Ümumi baza'!LY234)</f>
        <v/>
      </c>
      <c r="BZ234" s="68" t="str">
        <f>IF('Ümumi baza'!LZ234="","",'Ümumi baza'!LZ234)</f>
        <v/>
      </c>
      <c r="CA234" s="68" t="str">
        <f>IF('Ümumi baza'!MA234="","",'Ümumi baza'!MA234)</f>
        <v/>
      </c>
      <c r="CB234" s="68" t="str">
        <f>IF('Ümumi baza'!MB234="","",'Ümumi baza'!MB234)</f>
        <v/>
      </c>
      <c r="CC234" s="68" t="str">
        <f>IF('Ümumi baza'!MO234="","",'Ümumi baza'!MO234)</f>
        <v/>
      </c>
      <c r="CD234" s="68" t="str">
        <f>IF('Ümumi baza'!NB234="","",'Ümumi baza'!NB234)</f>
        <v/>
      </c>
      <c r="CE234" s="68" t="str">
        <f>IF('Ümumi baza'!NC234="","",'Ümumi baza'!NC234)</f>
        <v/>
      </c>
      <c r="CF234" s="68" t="str">
        <f>IF('Ümumi baza'!ND234="","",'Ümumi baza'!ND234)</f>
        <v/>
      </c>
      <c r="CG234" s="68" t="str">
        <f>IF('Ümumi baza'!NE234="","",'Ümumi baza'!NE234)</f>
        <v/>
      </c>
      <c r="CH234" s="68" t="str">
        <f>IF('Ümumi baza'!NF234="","",'Ümumi baza'!NF234)</f>
        <v/>
      </c>
      <c r="CI234" s="68" t="str">
        <f>IF('Ümumi baza'!NG234="","",'Ümumi baza'!NG234)</f>
        <v/>
      </c>
      <c r="CJ234" s="69" t="e">
        <f t="shared" si="48"/>
        <v>#DIV/0!</v>
      </c>
      <c r="CK234" s="69" t="e">
        <f t="shared" si="49"/>
        <v>#DIV/0!</v>
      </c>
      <c r="CL234" s="69" t="e">
        <f t="shared" si="50"/>
        <v>#DIV/0!</v>
      </c>
      <c r="CM234" s="69" t="e">
        <f t="shared" si="51"/>
        <v>#DIV/0!</v>
      </c>
      <c r="CN234" s="69" t="e">
        <f t="shared" si="52"/>
        <v>#DIV/0!</v>
      </c>
      <c r="CO234" s="69" t="e">
        <f t="shared" si="53"/>
        <v>#DIV/0!</v>
      </c>
      <c r="CP234" s="69" t="e">
        <f t="shared" si="54"/>
        <v>#DIV/0!</v>
      </c>
    </row>
    <row r="235" spans="1:94" x14ac:dyDescent="0.3">
      <c r="A235" s="63"/>
      <c r="B235" s="68" t="s">
        <v>54</v>
      </c>
      <c r="C235" s="68" t="s">
        <v>88</v>
      </c>
      <c r="D235" s="68" t="str">
        <f>IF('Ümumi baza'!L235="","",'Ümumi baza'!L235)</f>
        <v/>
      </c>
      <c r="E235" s="68" t="str">
        <f>IF('Ümumi baza'!Y235="","",'Ümumi baza'!Y235)</f>
        <v/>
      </c>
      <c r="F235" s="68" t="str">
        <f>IF('Ümumi baza'!Z235="","",'Ümumi baza'!Z235)</f>
        <v/>
      </c>
      <c r="G235" s="68" t="str">
        <f>IF('Ümumi baza'!AA235="","",'Ümumi baza'!AA235)</f>
        <v/>
      </c>
      <c r="H235" s="68" t="str">
        <f>IF('Ümumi baza'!AB235="","",'Ümumi baza'!AB235)</f>
        <v/>
      </c>
      <c r="I235" s="68" t="str">
        <f>IF('Ümumi baza'!AC235="","",'Ümumi baza'!AC235)</f>
        <v/>
      </c>
      <c r="J235" s="68" t="str">
        <f>IF('Ümumi baza'!AD235="","",'Ümumi baza'!AD235)</f>
        <v/>
      </c>
      <c r="K235" s="68" t="str">
        <f>IF('Ümumi baza'!AQ235="","",'Ümumi baza'!AQ235)</f>
        <v/>
      </c>
      <c r="L235" s="68" t="str">
        <f>IF('Ümumi baza'!BD235="","",'Ümumi baza'!BD235)</f>
        <v/>
      </c>
      <c r="M235" s="68" t="str">
        <f>IF('Ümumi baza'!BE235="","",'Ümumi baza'!BE235)</f>
        <v/>
      </c>
      <c r="N235" s="68" t="str">
        <f>IF('Ümumi baza'!BF235="","",'Ümumi baza'!BF235)</f>
        <v/>
      </c>
      <c r="O235" s="68" t="str">
        <f>IF('Ümumi baza'!BG235="","",'Ümumi baza'!BG235)</f>
        <v/>
      </c>
      <c r="P235" s="68" t="str">
        <f>IF('Ümumi baza'!BH235="","",'Ümumi baza'!BH235)</f>
        <v/>
      </c>
      <c r="Q235" s="68" t="str">
        <f>IF('Ümumi baza'!BI235="","",'Ümumi baza'!BI235)</f>
        <v/>
      </c>
      <c r="R235" s="68" t="str">
        <f>IF('Ümumi baza'!BV235="","",'Ümumi baza'!BV235)</f>
        <v/>
      </c>
      <c r="S235" s="68" t="str">
        <f>IF('Ümumi baza'!CI235="","",'Ümumi baza'!CI235)</f>
        <v/>
      </c>
      <c r="T235" s="68" t="str">
        <f>IF('Ümumi baza'!CJ235="","",'Ümumi baza'!CJ235)</f>
        <v/>
      </c>
      <c r="U235" s="68" t="str">
        <f>IF('Ümumi baza'!CK235="","",'Ümumi baza'!CK235)</f>
        <v/>
      </c>
      <c r="V235" s="68" t="str">
        <f>IF('Ümumi baza'!CL235="","",'Ümumi baza'!CL235)</f>
        <v/>
      </c>
      <c r="W235" s="68" t="str">
        <f>IF('Ümumi baza'!CM235="","",'Ümumi baza'!CM235)</f>
        <v/>
      </c>
      <c r="X235" s="68" t="str">
        <f>IF('Ümumi baza'!CN235="","",'Ümumi baza'!CN235)</f>
        <v/>
      </c>
      <c r="Y235" s="68" t="str">
        <f>IF('Ümumi baza'!DA235="","",'Ümumi baza'!DA235)</f>
        <v/>
      </c>
      <c r="Z235" s="68" t="str">
        <f>IF('Ümumi baza'!DN235="","",'Ümumi baza'!DN235)</f>
        <v/>
      </c>
      <c r="AA235" s="68" t="str">
        <f>IF('Ümumi baza'!DO235="","",'Ümumi baza'!DO235)</f>
        <v/>
      </c>
      <c r="AB235" s="68" t="str">
        <f>IF('Ümumi baza'!DP235="","",'Ümumi baza'!DP235)</f>
        <v/>
      </c>
      <c r="AC235" s="68" t="str">
        <f>IF('Ümumi baza'!DQ235="","",'Ümumi baza'!DQ235)</f>
        <v/>
      </c>
      <c r="AD235" s="68" t="str">
        <f>IF('Ümumi baza'!DR235="","",'Ümumi baza'!DR235)</f>
        <v/>
      </c>
      <c r="AE235" s="68" t="str">
        <f>IF('Ümumi baza'!DS235="","",'Ümumi baza'!DS235)</f>
        <v/>
      </c>
      <c r="AF235" s="68" t="str">
        <f>IF('Ümumi baza'!EF235="","",'Ümumi baza'!EF235)</f>
        <v/>
      </c>
      <c r="AG235" s="68" t="str">
        <f>IF('Ümumi baza'!ES235="","",'Ümumi baza'!ES235)</f>
        <v/>
      </c>
      <c r="AH235" s="68" t="str">
        <f>IF('Ümumi baza'!ET235="","",'Ümumi baza'!ET235)</f>
        <v/>
      </c>
      <c r="AI235" s="68" t="str">
        <f>IF('Ümumi baza'!EU235="","",'Ümumi baza'!EU235)</f>
        <v/>
      </c>
      <c r="AJ235" s="68" t="str">
        <f>IF('Ümumi baza'!EV235="","",'Ümumi baza'!EV235)</f>
        <v/>
      </c>
      <c r="AK235" s="68" t="str">
        <f>IF('Ümumi baza'!EW235="","",'Ümumi baza'!EW235)</f>
        <v/>
      </c>
      <c r="AL235" s="68" t="str">
        <f>IF('Ümumi baza'!EX235="","",'Ümumi baza'!EX235)</f>
        <v/>
      </c>
      <c r="AM235" s="68" t="str">
        <f>IF('Ümumi baza'!FK235="","",'Ümumi baza'!FK235)</f>
        <v/>
      </c>
      <c r="AN235" s="68" t="str">
        <f>IF('Ümumi baza'!FX235="","",'Ümumi baza'!FX235)</f>
        <v/>
      </c>
      <c r="AO235" s="68" t="str">
        <f>IF('Ümumi baza'!FY235="","",'Ümumi baza'!FY235)</f>
        <v/>
      </c>
      <c r="AP235" s="68" t="str">
        <f>IF('Ümumi baza'!FZ235="","",'Ümumi baza'!FZ235)</f>
        <v/>
      </c>
      <c r="AQ235" s="68" t="str">
        <f>IF('Ümumi baza'!GA235="","",'Ümumi baza'!GA235)</f>
        <v/>
      </c>
      <c r="AR235" s="68" t="str">
        <f>IF('Ümumi baza'!GB235="","",'Ümumi baza'!GB235)</f>
        <v/>
      </c>
      <c r="AS235" s="68" t="str">
        <f>IF('Ümumi baza'!GC235="","",'Ümumi baza'!GC235)</f>
        <v/>
      </c>
      <c r="AT235" s="68" t="str">
        <f>IF('Ümumi baza'!GP235="","",'Ümumi baza'!GP235)</f>
        <v/>
      </c>
      <c r="AU235" s="68" t="str">
        <f>IF('Ümumi baza'!HC235="","",'Ümumi baza'!HC235)</f>
        <v/>
      </c>
      <c r="AV235" s="68" t="str">
        <f>IF('Ümumi baza'!HD235="","",'Ümumi baza'!HD235)</f>
        <v/>
      </c>
      <c r="AW235" s="68" t="str">
        <f>IF('Ümumi baza'!HE235="","",'Ümumi baza'!HE235)</f>
        <v/>
      </c>
      <c r="AX235" s="68" t="str">
        <f>IF('Ümumi baza'!HF235="","",'Ümumi baza'!HF235)</f>
        <v/>
      </c>
      <c r="AY235" s="68" t="str">
        <f>IF('Ümumi baza'!HG235="","",'Ümumi baza'!HG235)</f>
        <v/>
      </c>
      <c r="AZ235" s="68" t="str">
        <f>IF('Ümumi baza'!HH235="","",'Ümumi baza'!HH235)</f>
        <v/>
      </c>
      <c r="BA235" s="68" t="str">
        <f>IF('Ümumi baza'!HU235="","",'Ümumi baza'!HU235)</f>
        <v/>
      </c>
      <c r="BB235" s="68" t="str">
        <f>IF('Ümumi baza'!IH235="","",'Ümumi baza'!IH235)</f>
        <v/>
      </c>
      <c r="BC235" s="68" t="str">
        <f>IF('Ümumi baza'!II235="","",'Ümumi baza'!II235)</f>
        <v/>
      </c>
      <c r="BD235" s="68" t="str">
        <f>IF('Ümumi baza'!IJ235="","",'Ümumi baza'!IJ235)</f>
        <v/>
      </c>
      <c r="BE235" s="68" t="str">
        <f>IF('Ümumi baza'!IK235="","",'Ümumi baza'!IK235)</f>
        <v/>
      </c>
      <c r="BF235" s="68" t="str">
        <f>IF('Ümumi baza'!IL235="","",'Ümumi baza'!IL235)</f>
        <v/>
      </c>
      <c r="BG235" s="68" t="str">
        <f>IF('Ümumi baza'!IM235="","",'Ümumi baza'!IM235)</f>
        <v/>
      </c>
      <c r="BH235" s="68" t="str">
        <f>IF('Ümumi baza'!IZ235="","",'Ümumi baza'!IZ235)</f>
        <v/>
      </c>
      <c r="BI235" s="68" t="str">
        <f>IF('Ümumi baza'!JM235="","",'Ümumi baza'!JM235)</f>
        <v/>
      </c>
      <c r="BJ235" s="68" t="str">
        <f>IF('Ümumi baza'!JN235="","",'Ümumi baza'!JN235)</f>
        <v/>
      </c>
      <c r="BK235" s="68" t="str">
        <f>IF('Ümumi baza'!JO235="","",'Ümumi baza'!JO235)</f>
        <v/>
      </c>
      <c r="BL235" s="68" t="str">
        <f>IF('Ümumi baza'!JP235="","",'Ümumi baza'!JP235)</f>
        <v/>
      </c>
      <c r="BM235" s="68" t="str">
        <f>IF('Ümumi baza'!JQ235="","",'Ümumi baza'!JQ235)</f>
        <v/>
      </c>
      <c r="BN235" s="68" t="str">
        <f>IF('Ümumi baza'!JR235="","",'Ümumi baza'!JR235)</f>
        <v/>
      </c>
      <c r="BO235" s="68" t="str">
        <f>IF('Ümumi baza'!KE235="","",'Ümumi baza'!KE235)</f>
        <v/>
      </c>
      <c r="BP235" s="68" t="str">
        <f>IF('Ümumi baza'!KR235="","",'Ümumi baza'!KR235)</f>
        <v/>
      </c>
      <c r="BQ235" s="68" t="str">
        <f>IF('Ümumi baza'!KS235="","",'Ümumi baza'!KS235)</f>
        <v/>
      </c>
      <c r="BR235" s="68" t="str">
        <f>IF('Ümumi baza'!KT235="","",'Ümumi baza'!KT235)</f>
        <v/>
      </c>
      <c r="BS235" s="68" t="str">
        <f>IF('Ümumi baza'!KU235="","",'Ümumi baza'!KU235)</f>
        <v/>
      </c>
      <c r="BT235" s="68" t="str">
        <f>IF('Ümumi baza'!KV235="","",'Ümumi baza'!KV235)</f>
        <v/>
      </c>
      <c r="BU235" s="68" t="str">
        <f>IF('Ümumi baza'!KW235="","",'Ümumi baza'!KW235)</f>
        <v/>
      </c>
      <c r="BV235" s="68" t="str">
        <f>IF('Ümumi baza'!LJ235="","",'Ümumi baza'!LJ235)</f>
        <v/>
      </c>
      <c r="BW235" s="68" t="str">
        <f>IF('Ümumi baza'!LW235="","",'Ümumi baza'!LW235)</f>
        <v/>
      </c>
      <c r="BX235" s="68" t="str">
        <f>IF('Ümumi baza'!LX235="","",'Ümumi baza'!LX235)</f>
        <v/>
      </c>
      <c r="BY235" s="68" t="str">
        <f>IF('Ümumi baza'!LY235="","",'Ümumi baza'!LY235)</f>
        <v/>
      </c>
      <c r="BZ235" s="68" t="str">
        <f>IF('Ümumi baza'!LZ235="","",'Ümumi baza'!LZ235)</f>
        <v/>
      </c>
      <c r="CA235" s="68" t="str">
        <f>IF('Ümumi baza'!MA235="","",'Ümumi baza'!MA235)</f>
        <v/>
      </c>
      <c r="CB235" s="68" t="str">
        <f>IF('Ümumi baza'!MB235="","",'Ümumi baza'!MB235)</f>
        <v/>
      </c>
      <c r="CC235" s="68" t="str">
        <f>IF('Ümumi baza'!MO235="","",'Ümumi baza'!MO235)</f>
        <v/>
      </c>
      <c r="CD235" s="68" t="str">
        <f>IF('Ümumi baza'!NB235="","",'Ümumi baza'!NB235)</f>
        <v/>
      </c>
      <c r="CE235" s="68" t="str">
        <f>IF('Ümumi baza'!NC235="","",'Ümumi baza'!NC235)</f>
        <v/>
      </c>
      <c r="CF235" s="68" t="str">
        <f>IF('Ümumi baza'!ND235="","",'Ümumi baza'!ND235)</f>
        <v/>
      </c>
      <c r="CG235" s="68" t="str">
        <f>IF('Ümumi baza'!NE235="","",'Ümumi baza'!NE235)</f>
        <v/>
      </c>
      <c r="CH235" s="68" t="str">
        <f>IF('Ümumi baza'!NF235="","",'Ümumi baza'!NF235)</f>
        <v/>
      </c>
      <c r="CI235" s="68" t="str">
        <f>IF('Ümumi baza'!NG235="","",'Ümumi baza'!NG235)</f>
        <v/>
      </c>
      <c r="CJ235" s="69" t="e">
        <f t="shared" si="48"/>
        <v>#DIV/0!</v>
      </c>
      <c r="CK235" s="69" t="e">
        <f t="shared" si="49"/>
        <v>#DIV/0!</v>
      </c>
      <c r="CL235" s="69" t="e">
        <f t="shared" si="50"/>
        <v>#DIV/0!</v>
      </c>
      <c r="CM235" s="69" t="e">
        <f t="shared" si="51"/>
        <v>#DIV/0!</v>
      </c>
      <c r="CN235" s="69" t="e">
        <f t="shared" si="52"/>
        <v>#DIV/0!</v>
      </c>
      <c r="CO235" s="69" t="e">
        <f t="shared" si="53"/>
        <v>#DIV/0!</v>
      </c>
      <c r="CP235" s="69" t="e">
        <f t="shared" si="54"/>
        <v>#DIV/0!</v>
      </c>
    </row>
    <row r="236" spans="1:94" x14ac:dyDescent="0.3">
      <c r="A236" s="63"/>
      <c r="B236" s="68" t="s">
        <v>54</v>
      </c>
      <c r="C236" s="68" t="s">
        <v>89</v>
      </c>
      <c r="D236" s="68" t="str">
        <f>IF('Ümumi baza'!L236="","",'Ümumi baza'!L236)</f>
        <v/>
      </c>
      <c r="E236" s="68" t="str">
        <f>IF('Ümumi baza'!Y236="","",'Ümumi baza'!Y236)</f>
        <v/>
      </c>
      <c r="F236" s="68" t="str">
        <f>IF('Ümumi baza'!Z236="","",'Ümumi baza'!Z236)</f>
        <v/>
      </c>
      <c r="G236" s="68" t="str">
        <f>IF('Ümumi baza'!AA236="","",'Ümumi baza'!AA236)</f>
        <v/>
      </c>
      <c r="H236" s="68" t="str">
        <f>IF('Ümumi baza'!AB236="","",'Ümumi baza'!AB236)</f>
        <v/>
      </c>
      <c r="I236" s="68" t="str">
        <f>IF('Ümumi baza'!AC236="","",'Ümumi baza'!AC236)</f>
        <v/>
      </c>
      <c r="J236" s="68" t="str">
        <f>IF('Ümumi baza'!AD236="","",'Ümumi baza'!AD236)</f>
        <v/>
      </c>
      <c r="K236" s="68" t="str">
        <f>IF('Ümumi baza'!AQ236="","",'Ümumi baza'!AQ236)</f>
        <v/>
      </c>
      <c r="L236" s="68" t="str">
        <f>IF('Ümumi baza'!BD236="","",'Ümumi baza'!BD236)</f>
        <v/>
      </c>
      <c r="M236" s="68" t="str">
        <f>IF('Ümumi baza'!BE236="","",'Ümumi baza'!BE236)</f>
        <v/>
      </c>
      <c r="N236" s="68" t="str">
        <f>IF('Ümumi baza'!BF236="","",'Ümumi baza'!BF236)</f>
        <v/>
      </c>
      <c r="O236" s="68" t="str">
        <f>IF('Ümumi baza'!BG236="","",'Ümumi baza'!BG236)</f>
        <v/>
      </c>
      <c r="P236" s="68" t="str">
        <f>IF('Ümumi baza'!BH236="","",'Ümumi baza'!BH236)</f>
        <v/>
      </c>
      <c r="Q236" s="68" t="str">
        <f>IF('Ümumi baza'!BI236="","",'Ümumi baza'!BI236)</f>
        <v/>
      </c>
      <c r="R236" s="68" t="str">
        <f>IF('Ümumi baza'!BV236="","",'Ümumi baza'!BV236)</f>
        <v/>
      </c>
      <c r="S236" s="68" t="str">
        <f>IF('Ümumi baza'!CI236="","",'Ümumi baza'!CI236)</f>
        <v/>
      </c>
      <c r="T236" s="68" t="str">
        <f>IF('Ümumi baza'!CJ236="","",'Ümumi baza'!CJ236)</f>
        <v/>
      </c>
      <c r="U236" s="68" t="str">
        <f>IF('Ümumi baza'!CK236="","",'Ümumi baza'!CK236)</f>
        <v/>
      </c>
      <c r="V236" s="68" t="str">
        <f>IF('Ümumi baza'!CL236="","",'Ümumi baza'!CL236)</f>
        <v/>
      </c>
      <c r="W236" s="68" t="str">
        <f>IF('Ümumi baza'!CM236="","",'Ümumi baza'!CM236)</f>
        <v/>
      </c>
      <c r="X236" s="68" t="str">
        <f>IF('Ümumi baza'!CN236="","",'Ümumi baza'!CN236)</f>
        <v/>
      </c>
      <c r="Y236" s="68" t="str">
        <f>IF('Ümumi baza'!DA236="","",'Ümumi baza'!DA236)</f>
        <v/>
      </c>
      <c r="Z236" s="68" t="str">
        <f>IF('Ümumi baza'!DN236="","",'Ümumi baza'!DN236)</f>
        <v/>
      </c>
      <c r="AA236" s="68" t="str">
        <f>IF('Ümumi baza'!DO236="","",'Ümumi baza'!DO236)</f>
        <v/>
      </c>
      <c r="AB236" s="68" t="str">
        <f>IF('Ümumi baza'!DP236="","",'Ümumi baza'!DP236)</f>
        <v/>
      </c>
      <c r="AC236" s="68" t="str">
        <f>IF('Ümumi baza'!DQ236="","",'Ümumi baza'!DQ236)</f>
        <v/>
      </c>
      <c r="AD236" s="68" t="str">
        <f>IF('Ümumi baza'!DR236="","",'Ümumi baza'!DR236)</f>
        <v/>
      </c>
      <c r="AE236" s="68" t="str">
        <f>IF('Ümumi baza'!DS236="","",'Ümumi baza'!DS236)</f>
        <v/>
      </c>
      <c r="AF236" s="68" t="str">
        <f>IF('Ümumi baza'!EF236="","",'Ümumi baza'!EF236)</f>
        <v/>
      </c>
      <c r="AG236" s="68" t="str">
        <f>IF('Ümumi baza'!ES236="","",'Ümumi baza'!ES236)</f>
        <v/>
      </c>
      <c r="AH236" s="68" t="str">
        <f>IF('Ümumi baza'!ET236="","",'Ümumi baza'!ET236)</f>
        <v/>
      </c>
      <c r="AI236" s="68" t="str">
        <f>IF('Ümumi baza'!EU236="","",'Ümumi baza'!EU236)</f>
        <v/>
      </c>
      <c r="AJ236" s="68" t="str">
        <f>IF('Ümumi baza'!EV236="","",'Ümumi baza'!EV236)</f>
        <v/>
      </c>
      <c r="AK236" s="68" t="str">
        <f>IF('Ümumi baza'!EW236="","",'Ümumi baza'!EW236)</f>
        <v/>
      </c>
      <c r="AL236" s="68" t="str">
        <f>IF('Ümumi baza'!EX236="","",'Ümumi baza'!EX236)</f>
        <v/>
      </c>
      <c r="AM236" s="68" t="str">
        <f>IF('Ümumi baza'!FK236="","",'Ümumi baza'!FK236)</f>
        <v/>
      </c>
      <c r="AN236" s="68" t="str">
        <f>IF('Ümumi baza'!FX236="","",'Ümumi baza'!FX236)</f>
        <v/>
      </c>
      <c r="AO236" s="68" t="str">
        <f>IF('Ümumi baza'!FY236="","",'Ümumi baza'!FY236)</f>
        <v/>
      </c>
      <c r="AP236" s="68" t="str">
        <f>IF('Ümumi baza'!FZ236="","",'Ümumi baza'!FZ236)</f>
        <v/>
      </c>
      <c r="AQ236" s="68" t="str">
        <f>IF('Ümumi baza'!GA236="","",'Ümumi baza'!GA236)</f>
        <v/>
      </c>
      <c r="AR236" s="68" t="str">
        <f>IF('Ümumi baza'!GB236="","",'Ümumi baza'!GB236)</f>
        <v/>
      </c>
      <c r="AS236" s="68" t="str">
        <f>IF('Ümumi baza'!GC236="","",'Ümumi baza'!GC236)</f>
        <v/>
      </c>
      <c r="AT236" s="68" t="str">
        <f>IF('Ümumi baza'!GP236="","",'Ümumi baza'!GP236)</f>
        <v/>
      </c>
      <c r="AU236" s="68" t="str">
        <f>IF('Ümumi baza'!HC236="","",'Ümumi baza'!HC236)</f>
        <v/>
      </c>
      <c r="AV236" s="68" t="str">
        <f>IF('Ümumi baza'!HD236="","",'Ümumi baza'!HD236)</f>
        <v/>
      </c>
      <c r="AW236" s="68" t="str">
        <f>IF('Ümumi baza'!HE236="","",'Ümumi baza'!HE236)</f>
        <v/>
      </c>
      <c r="AX236" s="68" t="str">
        <f>IF('Ümumi baza'!HF236="","",'Ümumi baza'!HF236)</f>
        <v/>
      </c>
      <c r="AY236" s="68" t="str">
        <f>IF('Ümumi baza'!HG236="","",'Ümumi baza'!HG236)</f>
        <v/>
      </c>
      <c r="AZ236" s="68" t="str">
        <f>IF('Ümumi baza'!HH236="","",'Ümumi baza'!HH236)</f>
        <v/>
      </c>
      <c r="BA236" s="68" t="str">
        <f>IF('Ümumi baza'!HU236="","",'Ümumi baza'!HU236)</f>
        <v/>
      </c>
      <c r="BB236" s="68" t="str">
        <f>IF('Ümumi baza'!IH236="","",'Ümumi baza'!IH236)</f>
        <v/>
      </c>
      <c r="BC236" s="68" t="str">
        <f>IF('Ümumi baza'!II236="","",'Ümumi baza'!II236)</f>
        <v/>
      </c>
      <c r="BD236" s="68" t="str">
        <f>IF('Ümumi baza'!IJ236="","",'Ümumi baza'!IJ236)</f>
        <v/>
      </c>
      <c r="BE236" s="68" t="str">
        <f>IF('Ümumi baza'!IK236="","",'Ümumi baza'!IK236)</f>
        <v/>
      </c>
      <c r="BF236" s="68" t="str">
        <f>IF('Ümumi baza'!IL236="","",'Ümumi baza'!IL236)</f>
        <v/>
      </c>
      <c r="BG236" s="68" t="str">
        <f>IF('Ümumi baza'!IM236="","",'Ümumi baza'!IM236)</f>
        <v/>
      </c>
      <c r="BH236" s="68" t="str">
        <f>IF('Ümumi baza'!IZ236="","",'Ümumi baza'!IZ236)</f>
        <v/>
      </c>
      <c r="BI236" s="68" t="str">
        <f>IF('Ümumi baza'!JM236="","",'Ümumi baza'!JM236)</f>
        <v/>
      </c>
      <c r="BJ236" s="68" t="str">
        <f>IF('Ümumi baza'!JN236="","",'Ümumi baza'!JN236)</f>
        <v/>
      </c>
      <c r="BK236" s="68" t="str">
        <f>IF('Ümumi baza'!JO236="","",'Ümumi baza'!JO236)</f>
        <v/>
      </c>
      <c r="BL236" s="68" t="str">
        <f>IF('Ümumi baza'!JP236="","",'Ümumi baza'!JP236)</f>
        <v/>
      </c>
      <c r="BM236" s="68" t="str">
        <f>IF('Ümumi baza'!JQ236="","",'Ümumi baza'!JQ236)</f>
        <v/>
      </c>
      <c r="BN236" s="68" t="str">
        <f>IF('Ümumi baza'!JR236="","",'Ümumi baza'!JR236)</f>
        <v/>
      </c>
      <c r="BO236" s="68" t="str">
        <f>IF('Ümumi baza'!KE236="","",'Ümumi baza'!KE236)</f>
        <v/>
      </c>
      <c r="BP236" s="68" t="str">
        <f>IF('Ümumi baza'!KR236="","",'Ümumi baza'!KR236)</f>
        <v/>
      </c>
      <c r="BQ236" s="68" t="str">
        <f>IF('Ümumi baza'!KS236="","",'Ümumi baza'!KS236)</f>
        <v/>
      </c>
      <c r="BR236" s="68" t="str">
        <f>IF('Ümumi baza'!KT236="","",'Ümumi baza'!KT236)</f>
        <v/>
      </c>
      <c r="BS236" s="68" t="str">
        <f>IF('Ümumi baza'!KU236="","",'Ümumi baza'!KU236)</f>
        <v/>
      </c>
      <c r="BT236" s="68" t="str">
        <f>IF('Ümumi baza'!KV236="","",'Ümumi baza'!KV236)</f>
        <v/>
      </c>
      <c r="BU236" s="68" t="str">
        <f>IF('Ümumi baza'!KW236="","",'Ümumi baza'!KW236)</f>
        <v/>
      </c>
      <c r="BV236" s="68" t="str">
        <f>IF('Ümumi baza'!LJ236="","",'Ümumi baza'!LJ236)</f>
        <v/>
      </c>
      <c r="BW236" s="68" t="str">
        <f>IF('Ümumi baza'!LW236="","",'Ümumi baza'!LW236)</f>
        <v/>
      </c>
      <c r="BX236" s="68" t="str">
        <f>IF('Ümumi baza'!LX236="","",'Ümumi baza'!LX236)</f>
        <v/>
      </c>
      <c r="BY236" s="68" t="str">
        <f>IF('Ümumi baza'!LY236="","",'Ümumi baza'!LY236)</f>
        <v/>
      </c>
      <c r="BZ236" s="68" t="str">
        <f>IF('Ümumi baza'!LZ236="","",'Ümumi baza'!LZ236)</f>
        <v/>
      </c>
      <c r="CA236" s="68" t="str">
        <f>IF('Ümumi baza'!MA236="","",'Ümumi baza'!MA236)</f>
        <v/>
      </c>
      <c r="CB236" s="68" t="str">
        <f>IF('Ümumi baza'!MB236="","",'Ümumi baza'!MB236)</f>
        <v/>
      </c>
      <c r="CC236" s="68" t="str">
        <f>IF('Ümumi baza'!MO236="","",'Ümumi baza'!MO236)</f>
        <v/>
      </c>
      <c r="CD236" s="68" t="str">
        <f>IF('Ümumi baza'!NB236="","",'Ümumi baza'!NB236)</f>
        <v/>
      </c>
      <c r="CE236" s="68" t="str">
        <f>IF('Ümumi baza'!NC236="","",'Ümumi baza'!NC236)</f>
        <v/>
      </c>
      <c r="CF236" s="68" t="str">
        <f>IF('Ümumi baza'!ND236="","",'Ümumi baza'!ND236)</f>
        <v/>
      </c>
      <c r="CG236" s="68" t="str">
        <f>IF('Ümumi baza'!NE236="","",'Ümumi baza'!NE236)</f>
        <v/>
      </c>
      <c r="CH236" s="68" t="str">
        <f>IF('Ümumi baza'!NF236="","",'Ümumi baza'!NF236)</f>
        <v/>
      </c>
      <c r="CI236" s="68" t="str">
        <f>IF('Ümumi baza'!NG236="","",'Ümumi baza'!NG236)</f>
        <v/>
      </c>
      <c r="CJ236" s="69" t="e">
        <f t="shared" si="48"/>
        <v>#DIV/0!</v>
      </c>
      <c r="CK236" s="69" t="e">
        <f t="shared" si="49"/>
        <v>#DIV/0!</v>
      </c>
      <c r="CL236" s="69" t="e">
        <f t="shared" si="50"/>
        <v>#DIV/0!</v>
      </c>
      <c r="CM236" s="69" t="e">
        <f t="shared" si="51"/>
        <v>#DIV/0!</v>
      </c>
      <c r="CN236" s="69" t="e">
        <f t="shared" si="52"/>
        <v>#DIV/0!</v>
      </c>
      <c r="CO236" s="69" t="e">
        <f t="shared" si="53"/>
        <v>#DIV/0!</v>
      </c>
      <c r="CP236" s="69" t="e">
        <f t="shared" si="54"/>
        <v>#DIV/0!</v>
      </c>
    </row>
    <row r="237" spans="1:94" x14ac:dyDescent="0.3">
      <c r="A237" s="63"/>
      <c r="B237" s="68" t="s">
        <v>54</v>
      </c>
      <c r="C237" s="68" t="s">
        <v>90</v>
      </c>
      <c r="D237" s="68" t="str">
        <f>IF('Ümumi baza'!L237="","",'Ümumi baza'!L237)</f>
        <v/>
      </c>
      <c r="E237" s="68" t="str">
        <f>IF('Ümumi baza'!Y237="","",'Ümumi baza'!Y237)</f>
        <v/>
      </c>
      <c r="F237" s="68" t="str">
        <f>IF('Ümumi baza'!Z237="","",'Ümumi baza'!Z237)</f>
        <v/>
      </c>
      <c r="G237" s="68" t="str">
        <f>IF('Ümumi baza'!AA237="","",'Ümumi baza'!AA237)</f>
        <v/>
      </c>
      <c r="H237" s="68" t="str">
        <f>IF('Ümumi baza'!AB237="","",'Ümumi baza'!AB237)</f>
        <v/>
      </c>
      <c r="I237" s="68" t="str">
        <f>IF('Ümumi baza'!AC237="","",'Ümumi baza'!AC237)</f>
        <v/>
      </c>
      <c r="J237" s="68" t="str">
        <f>IF('Ümumi baza'!AD237="","",'Ümumi baza'!AD237)</f>
        <v/>
      </c>
      <c r="K237" s="68" t="str">
        <f>IF('Ümumi baza'!AQ237="","",'Ümumi baza'!AQ237)</f>
        <v/>
      </c>
      <c r="L237" s="68" t="str">
        <f>IF('Ümumi baza'!BD237="","",'Ümumi baza'!BD237)</f>
        <v/>
      </c>
      <c r="M237" s="68" t="str">
        <f>IF('Ümumi baza'!BE237="","",'Ümumi baza'!BE237)</f>
        <v/>
      </c>
      <c r="N237" s="68" t="str">
        <f>IF('Ümumi baza'!BF237="","",'Ümumi baza'!BF237)</f>
        <v/>
      </c>
      <c r="O237" s="68" t="str">
        <f>IF('Ümumi baza'!BG237="","",'Ümumi baza'!BG237)</f>
        <v/>
      </c>
      <c r="P237" s="68" t="str">
        <f>IF('Ümumi baza'!BH237="","",'Ümumi baza'!BH237)</f>
        <v/>
      </c>
      <c r="Q237" s="68" t="str">
        <f>IF('Ümumi baza'!BI237="","",'Ümumi baza'!BI237)</f>
        <v/>
      </c>
      <c r="R237" s="68" t="str">
        <f>IF('Ümumi baza'!BV237="","",'Ümumi baza'!BV237)</f>
        <v/>
      </c>
      <c r="S237" s="68" t="str">
        <f>IF('Ümumi baza'!CI237="","",'Ümumi baza'!CI237)</f>
        <v/>
      </c>
      <c r="T237" s="68" t="str">
        <f>IF('Ümumi baza'!CJ237="","",'Ümumi baza'!CJ237)</f>
        <v/>
      </c>
      <c r="U237" s="68" t="str">
        <f>IF('Ümumi baza'!CK237="","",'Ümumi baza'!CK237)</f>
        <v/>
      </c>
      <c r="V237" s="68" t="str">
        <f>IF('Ümumi baza'!CL237="","",'Ümumi baza'!CL237)</f>
        <v/>
      </c>
      <c r="W237" s="68" t="str">
        <f>IF('Ümumi baza'!CM237="","",'Ümumi baza'!CM237)</f>
        <v/>
      </c>
      <c r="X237" s="68" t="str">
        <f>IF('Ümumi baza'!CN237="","",'Ümumi baza'!CN237)</f>
        <v/>
      </c>
      <c r="Y237" s="68" t="str">
        <f>IF('Ümumi baza'!DA237="","",'Ümumi baza'!DA237)</f>
        <v/>
      </c>
      <c r="Z237" s="68" t="str">
        <f>IF('Ümumi baza'!DN237="","",'Ümumi baza'!DN237)</f>
        <v/>
      </c>
      <c r="AA237" s="68" t="str">
        <f>IF('Ümumi baza'!DO237="","",'Ümumi baza'!DO237)</f>
        <v/>
      </c>
      <c r="AB237" s="68" t="str">
        <f>IF('Ümumi baza'!DP237="","",'Ümumi baza'!DP237)</f>
        <v/>
      </c>
      <c r="AC237" s="68" t="str">
        <f>IF('Ümumi baza'!DQ237="","",'Ümumi baza'!DQ237)</f>
        <v/>
      </c>
      <c r="AD237" s="68" t="str">
        <f>IF('Ümumi baza'!DR237="","",'Ümumi baza'!DR237)</f>
        <v/>
      </c>
      <c r="AE237" s="68" t="str">
        <f>IF('Ümumi baza'!DS237="","",'Ümumi baza'!DS237)</f>
        <v/>
      </c>
      <c r="AF237" s="68" t="str">
        <f>IF('Ümumi baza'!EF237="","",'Ümumi baza'!EF237)</f>
        <v/>
      </c>
      <c r="AG237" s="68" t="str">
        <f>IF('Ümumi baza'!ES237="","",'Ümumi baza'!ES237)</f>
        <v/>
      </c>
      <c r="AH237" s="68" t="str">
        <f>IF('Ümumi baza'!ET237="","",'Ümumi baza'!ET237)</f>
        <v/>
      </c>
      <c r="AI237" s="68" t="str">
        <f>IF('Ümumi baza'!EU237="","",'Ümumi baza'!EU237)</f>
        <v/>
      </c>
      <c r="AJ237" s="68" t="str">
        <f>IF('Ümumi baza'!EV237="","",'Ümumi baza'!EV237)</f>
        <v/>
      </c>
      <c r="AK237" s="68" t="str">
        <f>IF('Ümumi baza'!EW237="","",'Ümumi baza'!EW237)</f>
        <v/>
      </c>
      <c r="AL237" s="68" t="str">
        <f>IF('Ümumi baza'!EX237="","",'Ümumi baza'!EX237)</f>
        <v/>
      </c>
      <c r="AM237" s="68" t="str">
        <f>IF('Ümumi baza'!FK237="","",'Ümumi baza'!FK237)</f>
        <v/>
      </c>
      <c r="AN237" s="68" t="str">
        <f>IF('Ümumi baza'!FX237="","",'Ümumi baza'!FX237)</f>
        <v/>
      </c>
      <c r="AO237" s="68" t="str">
        <f>IF('Ümumi baza'!FY237="","",'Ümumi baza'!FY237)</f>
        <v/>
      </c>
      <c r="AP237" s="68" t="str">
        <f>IF('Ümumi baza'!FZ237="","",'Ümumi baza'!FZ237)</f>
        <v/>
      </c>
      <c r="AQ237" s="68" t="str">
        <f>IF('Ümumi baza'!GA237="","",'Ümumi baza'!GA237)</f>
        <v/>
      </c>
      <c r="AR237" s="68" t="str">
        <f>IF('Ümumi baza'!GB237="","",'Ümumi baza'!GB237)</f>
        <v/>
      </c>
      <c r="AS237" s="68" t="str">
        <f>IF('Ümumi baza'!GC237="","",'Ümumi baza'!GC237)</f>
        <v/>
      </c>
      <c r="AT237" s="68" t="str">
        <f>IF('Ümumi baza'!GP237="","",'Ümumi baza'!GP237)</f>
        <v/>
      </c>
      <c r="AU237" s="68" t="str">
        <f>IF('Ümumi baza'!HC237="","",'Ümumi baza'!HC237)</f>
        <v/>
      </c>
      <c r="AV237" s="68" t="str">
        <f>IF('Ümumi baza'!HD237="","",'Ümumi baza'!HD237)</f>
        <v/>
      </c>
      <c r="AW237" s="68" t="str">
        <f>IF('Ümumi baza'!HE237="","",'Ümumi baza'!HE237)</f>
        <v/>
      </c>
      <c r="AX237" s="68" t="str">
        <f>IF('Ümumi baza'!HF237="","",'Ümumi baza'!HF237)</f>
        <v/>
      </c>
      <c r="AY237" s="68" t="str">
        <f>IF('Ümumi baza'!HG237="","",'Ümumi baza'!HG237)</f>
        <v/>
      </c>
      <c r="AZ237" s="68" t="str">
        <f>IF('Ümumi baza'!HH237="","",'Ümumi baza'!HH237)</f>
        <v/>
      </c>
      <c r="BA237" s="68" t="str">
        <f>IF('Ümumi baza'!HU237="","",'Ümumi baza'!HU237)</f>
        <v/>
      </c>
      <c r="BB237" s="68" t="str">
        <f>IF('Ümumi baza'!IH237="","",'Ümumi baza'!IH237)</f>
        <v/>
      </c>
      <c r="BC237" s="68" t="str">
        <f>IF('Ümumi baza'!II237="","",'Ümumi baza'!II237)</f>
        <v/>
      </c>
      <c r="BD237" s="68" t="str">
        <f>IF('Ümumi baza'!IJ237="","",'Ümumi baza'!IJ237)</f>
        <v/>
      </c>
      <c r="BE237" s="68" t="str">
        <f>IF('Ümumi baza'!IK237="","",'Ümumi baza'!IK237)</f>
        <v/>
      </c>
      <c r="BF237" s="68" t="str">
        <f>IF('Ümumi baza'!IL237="","",'Ümumi baza'!IL237)</f>
        <v/>
      </c>
      <c r="BG237" s="68" t="str">
        <f>IF('Ümumi baza'!IM237="","",'Ümumi baza'!IM237)</f>
        <v/>
      </c>
      <c r="BH237" s="68" t="str">
        <f>IF('Ümumi baza'!IZ237="","",'Ümumi baza'!IZ237)</f>
        <v/>
      </c>
      <c r="BI237" s="68" t="str">
        <f>IF('Ümumi baza'!JM237="","",'Ümumi baza'!JM237)</f>
        <v/>
      </c>
      <c r="BJ237" s="68" t="str">
        <f>IF('Ümumi baza'!JN237="","",'Ümumi baza'!JN237)</f>
        <v/>
      </c>
      <c r="BK237" s="68" t="str">
        <f>IF('Ümumi baza'!JO237="","",'Ümumi baza'!JO237)</f>
        <v/>
      </c>
      <c r="BL237" s="68" t="str">
        <f>IF('Ümumi baza'!JP237="","",'Ümumi baza'!JP237)</f>
        <v/>
      </c>
      <c r="BM237" s="68" t="str">
        <f>IF('Ümumi baza'!JQ237="","",'Ümumi baza'!JQ237)</f>
        <v/>
      </c>
      <c r="BN237" s="68" t="str">
        <f>IF('Ümumi baza'!JR237="","",'Ümumi baza'!JR237)</f>
        <v/>
      </c>
      <c r="BO237" s="68" t="str">
        <f>IF('Ümumi baza'!KE237="","",'Ümumi baza'!KE237)</f>
        <v/>
      </c>
      <c r="BP237" s="68" t="str">
        <f>IF('Ümumi baza'!KR237="","",'Ümumi baza'!KR237)</f>
        <v/>
      </c>
      <c r="BQ237" s="68" t="str">
        <f>IF('Ümumi baza'!KS237="","",'Ümumi baza'!KS237)</f>
        <v/>
      </c>
      <c r="BR237" s="68" t="str">
        <f>IF('Ümumi baza'!KT237="","",'Ümumi baza'!KT237)</f>
        <v/>
      </c>
      <c r="BS237" s="68" t="str">
        <f>IF('Ümumi baza'!KU237="","",'Ümumi baza'!KU237)</f>
        <v/>
      </c>
      <c r="BT237" s="68" t="str">
        <f>IF('Ümumi baza'!KV237="","",'Ümumi baza'!KV237)</f>
        <v/>
      </c>
      <c r="BU237" s="68" t="str">
        <f>IF('Ümumi baza'!KW237="","",'Ümumi baza'!KW237)</f>
        <v/>
      </c>
      <c r="BV237" s="68" t="str">
        <f>IF('Ümumi baza'!LJ237="","",'Ümumi baza'!LJ237)</f>
        <v/>
      </c>
      <c r="BW237" s="68" t="str">
        <f>IF('Ümumi baza'!LW237="","",'Ümumi baza'!LW237)</f>
        <v/>
      </c>
      <c r="BX237" s="68" t="str">
        <f>IF('Ümumi baza'!LX237="","",'Ümumi baza'!LX237)</f>
        <v/>
      </c>
      <c r="BY237" s="68" t="str">
        <f>IF('Ümumi baza'!LY237="","",'Ümumi baza'!LY237)</f>
        <v/>
      </c>
      <c r="BZ237" s="68" t="str">
        <f>IF('Ümumi baza'!LZ237="","",'Ümumi baza'!LZ237)</f>
        <v/>
      </c>
      <c r="CA237" s="68" t="str">
        <f>IF('Ümumi baza'!MA237="","",'Ümumi baza'!MA237)</f>
        <v/>
      </c>
      <c r="CB237" s="68" t="str">
        <f>IF('Ümumi baza'!MB237="","",'Ümumi baza'!MB237)</f>
        <v/>
      </c>
      <c r="CC237" s="68" t="str">
        <f>IF('Ümumi baza'!MO237="","",'Ümumi baza'!MO237)</f>
        <v/>
      </c>
      <c r="CD237" s="68" t="str">
        <f>IF('Ümumi baza'!NB237="","",'Ümumi baza'!NB237)</f>
        <v/>
      </c>
      <c r="CE237" s="68" t="str">
        <f>IF('Ümumi baza'!NC237="","",'Ümumi baza'!NC237)</f>
        <v/>
      </c>
      <c r="CF237" s="68" t="str">
        <f>IF('Ümumi baza'!ND237="","",'Ümumi baza'!ND237)</f>
        <v/>
      </c>
      <c r="CG237" s="68" t="str">
        <f>IF('Ümumi baza'!NE237="","",'Ümumi baza'!NE237)</f>
        <v/>
      </c>
      <c r="CH237" s="68" t="str">
        <f>IF('Ümumi baza'!NF237="","",'Ümumi baza'!NF237)</f>
        <v/>
      </c>
      <c r="CI237" s="68" t="str">
        <f>IF('Ümumi baza'!NG237="","",'Ümumi baza'!NG237)</f>
        <v/>
      </c>
      <c r="CJ237" s="69" t="e">
        <f t="shared" si="48"/>
        <v>#DIV/0!</v>
      </c>
      <c r="CK237" s="69" t="e">
        <f t="shared" si="49"/>
        <v>#DIV/0!</v>
      </c>
      <c r="CL237" s="69" t="e">
        <f t="shared" si="50"/>
        <v>#DIV/0!</v>
      </c>
      <c r="CM237" s="69" t="e">
        <f t="shared" si="51"/>
        <v>#DIV/0!</v>
      </c>
      <c r="CN237" s="69" t="e">
        <f t="shared" si="52"/>
        <v>#DIV/0!</v>
      </c>
      <c r="CO237" s="69" t="e">
        <f t="shared" si="53"/>
        <v>#DIV/0!</v>
      </c>
      <c r="CP237" s="69" t="e">
        <f t="shared" si="54"/>
        <v>#DIV/0!</v>
      </c>
    </row>
    <row r="238" spans="1:94" x14ac:dyDescent="0.3">
      <c r="A238" s="63"/>
      <c r="B238" s="68" t="s">
        <v>54</v>
      </c>
      <c r="C238" s="68" t="s">
        <v>91</v>
      </c>
      <c r="D238" s="68" t="str">
        <f>IF('Ümumi baza'!L238="","",'Ümumi baza'!L238)</f>
        <v/>
      </c>
      <c r="E238" s="68" t="str">
        <f>IF('Ümumi baza'!Y238="","",'Ümumi baza'!Y238)</f>
        <v/>
      </c>
      <c r="F238" s="68" t="str">
        <f>IF('Ümumi baza'!Z238="","",'Ümumi baza'!Z238)</f>
        <v/>
      </c>
      <c r="G238" s="68" t="str">
        <f>IF('Ümumi baza'!AA238="","",'Ümumi baza'!AA238)</f>
        <v/>
      </c>
      <c r="H238" s="68" t="str">
        <f>IF('Ümumi baza'!AB238="","",'Ümumi baza'!AB238)</f>
        <v/>
      </c>
      <c r="I238" s="68" t="str">
        <f>IF('Ümumi baza'!AC238="","",'Ümumi baza'!AC238)</f>
        <v/>
      </c>
      <c r="J238" s="68" t="str">
        <f>IF('Ümumi baza'!AD238="","",'Ümumi baza'!AD238)</f>
        <v/>
      </c>
      <c r="K238" s="68" t="str">
        <f>IF('Ümumi baza'!AQ238="","",'Ümumi baza'!AQ238)</f>
        <v/>
      </c>
      <c r="L238" s="68" t="str">
        <f>IF('Ümumi baza'!BD238="","",'Ümumi baza'!BD238)</f>
        <v/>
      </c>
      <c r="M238" s="68" t="str">
        <f>IF('Ümumi baza'!BE238="","",'Ümumi baza'!BE238)</f>
        <v/>
      </c>
      <c r="N238" s="68" t="str">
        <f>IF('Ümumi baza'!BF238="","",'Ümumi baza'!BF238)</f>
        <v/>
      </c>
      <c r="O238" s="68" t="str">
        <f>IF('Ümumi baza'!BG238="","",'Ümumi baza'!BG238)</f>
        <v/>
      </c>
      <c r="P238" s="68" t="str">
        <f>IF('Ümumi baza'!BH238="","",'Ümumi baza'!BH238)</f>
        <v/>
      </c>
      <c r="Q238" s="68" t="str">
        <f>IF('Ümumi baza'!BI238="","",'Ümumi baza'!BI238)</f>
        <v/>
      </c>
      <c r="R238" s="68" t="str">
        <f>IF('Ümumi baza'!BV238="","",'Ümumi baza'!BV238)</f>
        <v/>
      </c>
      <c r="S238" s="68" t="str">
        <f>IF('Ümumi baza'!CI238="","",'Ümumi baza'!CI238)</f>
        <v/>
      </c>
      <c r="T238" s="68" t="str">
        <f>IF('Ümumi baza'!CJ238="","",'Ümumi baza'!CJ238)</f>
        <v/>
      </c>
      <c r="U238" s="68" t="str">
        <f>IF('Ümumi baza'!CK238="","",'Ümumi baza'!CK238)</f>
        <v/>
      </c>
      <c r="V238" s="68" t="str">
        <f>IF('Ümumi baza'!CL238="","",'Ümumi baza'!CL238)</f>
        <v/>
      </c>
      <c r="W238" s="68" t="str">
        <f>IF('Ümumi baza'!CM238="","",'Ümumi baza'!CM238)</f>
        <v/>
      </c>
      <c r="X238" s="68" t="str">
        <f>IF('Ümumi baza'!CN238="","",'Ümumi baza'!CN238)</f>
        <v/>
      </c>
      <c r="Y238" s="68" t="str">
        <f>IF('Ümumi baza'!DA238="","",'Ümumi baza'!DA238)</f>
        <v/>
      </c>
      <c r="Z238" s="68" t="str">
        <f>IF('Ümumi baza'!DN238="","",'Ümumi baza'!DN238)</f>
        <v/>
      </c>
      <c r="AA238" s="68" t="str">
        <f>IF('Ümumi baza'!DO238="","",'Ümumi baza'!DO238)</f>
        <v/>
      </c>
      <c r="AB238" s="68" t="str">
        <f>IF('Ümumi baza'!DP238="","",'Ümumi baza'!DP238)</f>
        <v/>
      </c>
      <c r="AC238" s="68" t="str">
        <f>IF('Ümumi baza'!DQ238="","",'Ümumi baza'!DQ238)</f>
        <v/>
      </c>
      <c r="AD238" s="68" t="str">
        <f>IF('Ümumi baza'!DR238="","",'Ümumi baza'!DR238)</f>
        <v/>
      </c>
      <c r="AE238" s="68" t="str">
        <f>IF('Ümumi baza'!DS238="","",'Ümumi baza'!DS238)</f>
        <v/>
      </c>
      <c r="AF238" s="68" t="str">
        <f>IF('Ümumi baza'!EF238="","",'Ümumi baza'!EF238)</f>
        <v/>
      </c>
      <c r="AG238" s="68" t="str">
        <f>IF('Ümumi baza'!ES238="","",'Ümumi baza'!ES238)</f>
        <v/>
      </c>
      <c r="AH238" s="68" t="str">
        <f>IF('Ümumi baza'!ET238="","",'Ümumi baza'!ET238)</f>
        <v/>
      </c>
      <c r="AI238" s="68" t="str">
        <f>IF('Ümumi baza'!EU238="","",'Ümumi baza'!EU238)</f>
        <v/>
      </c>
      <c r="AJ238" s="68" t="str">
        <f>IF('Ümumi baza'!EV238="","",'Ümumi baza'!EV238)</f>
        <v/>
      </c>
      <c r="AK238" s="68" t="str">
        <f>IF('Ümumi baza'!EW238="","",'Ümumi baza'!EW238)</f>
        <v/>
      </c>
      <c r="AL238" s="68" t="str">
        <f>IF('Ümumi baza'!EX238="","",'Ümumi baza'!EX238)</f>
        <v/>
      </c>
      <c r="AM238" s="68" t="str">
        <f>IF('Ümumi baza'!FK238="","",'Ümumi baza'!FK238)</f>
        <v/>
      </c>
      <c r="AN238" s="68" t="str">
        <f>IF('Ümumi baza'!FX238="","",'Ümumi baza'!FX238)</f>
        <v/>
      </c>
      <c r="AO238" s="68" t="str">
        <f>IF('Ümumi baza'!FY238="","",'Ümumi baza'!FY238)</f>
        <v/>
      </c>
      <c r="AP238" s="68" t="str">
        <f>IF('Ümumi baza'!FZ238="","",'Ümumi baza'!FZ238)</f>
        <v/>
      </c>
      <c r="AQ238" s="68" t="str">
        <f>IF('Ümumi baza'!GA238="","",'Ümumi baza'!GA238)</f>
        <v/>
      </c>
      <c r="AR238" s="68" t="str">
        <f>IF('Ümumi baza'!GB238="","",'Ümumi baza'!GB238)</f>
        <v/>
      </c>
      <c r="AS238" s="68" t="str">
        <f>IF('Ümumi baza'!GC238="","",'Ümumi baza'!GC238)</f>
        <v/>
      </c>
      <c r="AT238" s="68" t="str">
        <f>IF('Ümumi baza'!GP238="","",'Ümumi baza'!GP238)</f>
        <v/>
      </c>
      <c r="AU238" s="68" t="str">
        <f>IF('Ümumi baza'!HC238="","",'Ümumi baza'!HC238)</f>
        <v/>
      </c>
      <c r="AV238" s="68" t="str">
        <f>IF('Ümumi baza'!HD238="","",'Ümumi baza'!HD238)</f>
        <v/>
      </c>
      <c r="AW238" s="68" t="str">
        <f>IF('Ümumi baza'!HE238="","",'Ümumi baza'!HE238)</f>
        <v/>
      </c>
      <c r="AX238" s="68" t="str">
        <f>IF('Ümumi baza'!HF238="","",'Ümumi baza'!HF238)</f>
        <v/>
      </c>
      <c r="AY238" s="68" t="str">
        <f>IF('Ümumi baza'!HG238="","",'Ümumi baza'!HG238)</f>
        <v/>
      </c>
      <c r="AZ238" s="68" t="str">
        <f>IF('Ümumi baza'!HH238="","",'Ümumi baza'!HH238)</f>
        <v/>
      </c>
      <c r="BA238" s="68" t="str">
        <f>IF('Ümumi baza'!HU238="","",'Ümumi baza'!HU238)</f>
        <v/>
      </c>
      <c r="BB238" s="68" t="str">
        <f>IF('Ümumi baza'!IH238="","",'Ümumi baza'!IH238)</f>
        <v/>
      </c>
      <c r="BC238" s="68" t="str">
        <f>IF('Ümumi baza'!II238="","",'Ümumi baza'!II238)</f>
        <v/>
      </c>
      <c r="BD238" s="68" t="str">
        <f>IF('Ümumi baza'!IJ238="","",'Ümumi baza'!IJ238)</f>
        <v/>
      </c>
      <c r="BE238" s="68" t="str">
        <f>IF('Ümumi baza'!IK238="","",'Ümumi baza'!IK238)</f>
        <v/>
      </c>
      <c r="BF238" s="68" t="str">
        <f>IF('Ümumi baza'!IL238="","",'Ümumi baza'!IL238)</f>
        <v/>
      </c>
      <c r="BG238" s="68" t="str">
        <f>IF('Ümumi baza'!IM238="","",'Ümumi baza'!IM238)</f>
        <v/>
      </c>
      <c r="BH238" s="68" t="str">
        <f>IF('Ümumi baza'!IZ238="","",'Ümumi baza'!IZ238)</f>
        <v/>
      </c>
      <c r="BI238" s="68" t="str">
        <f>IF('Ümumi baza'!JM238="","",'Ümumi baza'!JM238)</f>
        <v/>
      </c>
      <c r="BJ238" s="68" t="str">
        <f>IF('Ümumi baza'!JN238="","",'Ümumi baza'!JN238)</f>
        <v/>
      </c>
      <c r="BK238" s="68" t="str">
        <f>IF('Ümumi baza'!JO238="","",'Ümumi baza'!JO238)</f>
        <v/>
      </c>
      <c r="BL238" s="68" t="str">
        <f>IF('Ümumi baza'!JP238="","",'Ümumi baza'!JP238)</f>
        <v/>
      </c>
      <c r="BM238" s="68" t="str">
        <f>IF('Ümumi baza'!JQ238="","",'Ümumi baza'!JQ238)</f>
        <v/>
      </c>
      <c r="BN238" s="68" t="str">
        <f>IF('Ümumi baza'!JR238="","",'Ümumi baza'!JR238)</f>
        <v/>
      </c>
      <c r="BO238" s="68" t="str">
        <f>IF('Ümumi baza'!KE238="","",'Ümumi baza'!KE238)</f>
        <v/>
      </c>
      <c r="BP238" s="68" t="str">
        <f>IF('Ümumi baza'!KR238="","",'Ümumi baza'!KR238)</f>
        <v/>
      </c>
      <c r="BQ238" s="68" t="str">
        <f>IF('Ümumi baza'!KS238="","",'Ümumi baza'!KS238)</f>
        <v/>
      </c>
      <c r="BR238" s="68" t="str">
        <f>IF('Ümumi baza'!KT238="","",'Ümumi baza'!KT238)</f>
        <v/>
      </c>
      <c r="BS238" s="68" t="str">
        <f>IF('Ümumi baza'!KU238="","",'Ümumi baza'!KU238)</f>
        <v/>
      </c>
      <c r="BT238" s="68" t="str">
        <f>IF('Ümumi baza'!KV238="","",'Ümumi baza'!KV238)</f>
        <v/>
      </c>
      <c r="BU238" s="68" t="str">
        <f>IF('Ümumi baza'!KW238="","",'Ümumi baza'!KW238)</f>
        <v/>
      </c>
      <c r="BV238" s="68" t="str">
        <f>IF('Ümumi baza'!LJ238="","",'Ümumi baza'!LJ238)</f>
        <v/>
      </c>
      <c r="BW238" s="68" t="str">
        <f>IF('Ümumi baza'!LW238="","",'Ümumi baza'!LW238)</f>
        <v/>
      </c>
      <c r="BX238" s="68" t="str">
        <f>IF('Ümumi baza'!LX238="","",'Ümumi baza'!LX238)</f>
        <v/>
      </c>
      <c r="BY238" s="68" t="str">
        <f>IF('Ümumi baza'!LY238="","",'Ümumi baza'!LY238)</f>
        <v/>
      </c>
      <c r="BZ238" s="68" t="str">
        <f>IF('Ümumi baza'!LZ238="","",'Ümumi baza'!LZ238)</f>
        <v/>
      </c>
      <c r="CA238" s="68" t="str">
        <f>IF('Ümumi baza'!MA238="","",'Ümumi baza'!MA238)</f>
        <v/>
      </c>
      <c r="CB238" s="68" t="str">
        <f>IF('Ümumi baza'!MB238="","",'Ümumi baza'!MB238)</f>
        <v/>
      </c>
      <c r="CC238" s="68" t="str">
        <f>IF('Ümumi baza'!MO238="","",'Ümumi baza'!MO238)</f>
        <v/>
      </c>
      <c r="CD238" s="68" t="str">
        <f>IF('Ümumi baza'!NB238="","",'Ümumi baza'!NB238)</f>
        <v/>
      </c>
      <c r="CE238" s="68" t="str">
        <f>IF('Ümumi baza'!NC238="","",'Ümumi baza'!NC238)</f>
        <v/>
      </c>
      <c r="CF238" s="68" t="str">
        <f>IF('Ümumi baza'!ND238="","",'Ümumi baza'!ND238)</f>
        <v/>
      </c>
      <c r="CG238" s="68" t="str">
        <f>IF('Ümumi baza'!NE238="","",'Ümumi baza'!NE238)</f>
        <v/>
      </c>
      <c r="CH238" s="68" t="str">
        <f>IF('Ümumi baza'!NF238="","",'Ümumi baza'!NF238)</f>
        <v/>
      </c>
      <c r="CI238" s="68" t="str">
        <f>IF('Ümumi baza'!NG238="","",'Ümumi baza'!NG238)</f>
        <v/>
      </c>
      <c r="CJ238" s="69" t="e">
        <f t="shared" si="48"/>
        <v>#DIV/0!</v>
      </c>
      <c r="CK238" s="69" t="e">
        <f t="shared" si="49"/>
        <v>#DIV/0!</v>
      </c>
      <c r="CL238" s="69" t="e">
        <f t="shared" si="50"/>
        <v>#DIV/0!</v>
      </c>
      <c r="CM238" s="69" t="e">
        <f t="shared" si="51"/>
        <v>#DIV/0!</v>
      </c>
      <c r="CN238" s="69" t="e">
        <f t="shared" si="52"/>
        <v>#DIV/0!</v>
      </c>
      <c r="CO238" s="69" t="e">
        <f t="shared" si="53"/>
        <v>#DIV/0!</v>
      </c>
      <c r="CP238" s="69" t="e">
        <f t="shared" si="54"/>
        <v>#DIV/0!</v>
      </c>
    </row>
    <row r="239" spans="1:94" x14ac:dyDescent="0.3">
      <c r="A239" s="63"/>
      <c r="B239" s="68">
        <v>113</v>
      </c>
      <c r="C239" s="68" t="s">
        <v>42</v>
      </c>
      <c r="D239" s="68" t="str">
        <f>IF('Ümumi baza'!L239="","",'Ümumi baza'!L239)</f>
        <v/>
      </c>
      <c r="E239" s="68" t="str">
        <f>IF('Ümumi baza'!Y239="","",'Ümumi baza'!Y239)</f>
        <v/>
      </c>
      <c r="F239" s="68" t="str">
        <f>IF('Ümumi baza'!Z239="","",'Ümumi baza'!Z239)</f>
        <v/>
      </c>
      <c r="G239" s="68" t="str">
        <f>IF('Ümumi baza'!AA239="","",'Ümumi baza'!AA239)</f>
        <v/>
      </c>
      <c r="H239" s="68" t="str">
        <f>IF('Ümumi baza'!AB239="","",'Ümumi baza'!AB239)</f>
        <v/>
      </c>
      <c r="I239" s="68" t="str">
        <f>IF('Ümumi baza'!AC239="","",'Ümumi baza'!AC239)</f>
        <v/>
      </c>
      <c r="J239" s="68" t="str">
        <f>IF('Ümumi baza'!AD239="","",'Ümumi baza'!AD239)</f>
        <v/>
      </c>
      <c r="K239" s="68" t="str">
        <f>IF('Ümumi baza'!AQ239="","",'Ümumi baza'!AQ239)</f>
        <v/>
      </c>
      <c r="L239" s="68" t="str">
        <f>IF('Ümumi baza'!BD239="","",'Ümumi baza'!BD239)</f>
        <v/>
      </c>
      <c r="M239" s="68" t="str">
        <f>IF('Ümumi baza'!BE239="","",'Ümumi baza'!BE239)</f>
        <v/>
      </c>
      <c r="N239" s="68" t="str">
        <f>IF('Ümumi baza'!BF239="","",'Ümumi baza'!BF239)</f>
        <v/>
      </c>
      <c r="O239" s="68" t="str">
        <f>IF('Ümumi baza'!BG239="","",'Ümumi baza'!BG239)</f>
        <v/>
      </c>
      <c r="P239" s="68" t="str">
        <f>IF('Ümumi baza'!BH239="","",'Ümumi baza'!BH239)</f>
        <v/>
      </c>
      <c r="Q239" s="68" t="str">
        <f>IF('Ümumi baza'!BI239="","",'Ümumi baza'!BI239)</f>
        <v/>
      </c>
      <c r="R239" s="68" t="str">
        <f>IF('Ümumi baza'!BV239="","",'Ümumi baza'!BV239)</f>
        <v/>
      </c>
      <c r="S239" s="68" t="str">
        <f>IF('Ümumi baza'!CI239="","",'Ümumi baza'!CI239)</f>
        <v/>
      </c>
      <c r="T239" s="68" t="str">
        <f>IF('Ümumi baza'!CJ239="","",'Ümumi baza'!CJ239)</f>
        <v/>
      </c>
      <c r="U239" s="68" t="str">
        <f>IF('Ümumi baza'!CK239="","",'Ümumi baza'!CK239)</f>
        <v/>
      </c>
      <c r="V239" s="68" t="str">
        <f>IF('Ümumi baza'!CL239="","",'Ümumi baza'!CL239)</f>
        <v/>
      </c>
      <c r="W239" s="68" t="str">
        <f>IF('Ümumi baza'!CM239="","",'Ümumi baza'!CM239)</f>
        <v/>
      </c>
      <c r="X239" s="68" t="str">
        <f>IF('Ümumi baza'!CN239="","",'Ümumi baza'!CN239)</f>
        <v/>
      </c>
      <c r="Y239" s="68" t="str">
        <f>IF('Ümumi baza'!DA239="","",'Ümumi baza'!DA239)</f>
        <v/>
      </c>
      <c r="Z239" s="68" t="str">
        <f>IF('Ümumi baza'!DN239="","",'Ümumi baza'!DN239)</f>
        <v/>
      </c>
      <c r="AA239" s="68" t="str">
        <f>IF('Ümumi baza'!DO239="","",'Ümumi baza'!DO239)</f>
        <v/>
      </c>
      <c r="AB239" s="68" t="str">
        <f>IF('Ümumi baza'!DP239="","",'Ümumi baza'!DP239)</f>
        <v/>
      </c>
      <c r="AC239" s="68" t="str">
        <f>IF('Ümumi baza'!DQ239="","",'Ümumi baza'!DQ239)</f>
        <v/>
      </c>
      <c r="AD239" s="68" t="str">
        <f>IF('Ümumi baza'!DR239="","",'Ümumi baza'!DR239)</f>
        <v/>
      </c>
      <c r="AE239" s="68" t="str">
        <f>IF('Ümumi baza'!DS239="","",'Ümumi baza'!DS239)</f>
        <v/>
      </c>
      <c r="AF239" s="68" t="str">
        <f>IF('Ümumi baza'!EF239="","",'Ümumi baza'!EF239)</f>
        <v/>
      </c>
      <c r="AG239" s="68" t="str">
        <f>IF('Ümumi baza'!ES239="","",'Ümumi baza'!ES239)</f>
        <v/>
      </c>
      <c r="AH239" s="68" t="str">
        <f>IF('Ümumi baza'!ET239="","",'Ümumi baza'!ET239)</f>
        <v/>
      </c>
      <c r="AI239" s="68" t="str">
        <f>IF('Ümumi baza'!EU239="","",'Ümumi baza'!EU239)</f>
        <v/>
      </c>
      <c r="AJ239" s="68" t="str">
        <f>IF('Ümumi baza'!EV239="","",'Ümumi baza'!EV239)</f>
        <v/>
      </c>
      <c r="AK239" s="68" t="str">
        <f>IF('Ümumi baza'!EW239="","",'Ümumi baza'!EW239)</f>
        <v/>
      </c>
      <c r="AL239" s="68" t="str">
        <f>IF('Ümumi baza'!EX239="","",'Ümumi baza'!EX239)</f>
        <v/>
      </c>
      <c r="AM239" s="68" t="str">
        <f>IF('Ümumi baza'!FK239="","",'Ümumi baza'!FK239)</f>
        <v/>
      </c>
      <c r="AN239" s="68" t="str">
        <f>IF('Ümumi baza'!FX239="","",'Ümumi baza'!FX239)</f>
        <v/>
      </c>
      <c r="AO239" s="68" t="str">
        <f>IF('Ümumi baza'!FY239="","",'Ümumi baza'!FY239)</f>
        <v/>
      </c>
      <c r="AP239" s="68" t="str">
        <f>IF('Ümumi baza'!FZ239="","",'Ümumi baza'!FZ239)</f>
        <v/>
      </c>
      <c r="AQ239" s="68" t="str">
        <f>IF('Ümumi baza'!GA239="","",'Ümumi baza'!GA239)</f>
        <v/>
      </c>
      <c r="AR239" s="68" t="str">
        <f>IF('Ümumi baza'!GB239="","",'Ümumi baza'!GB239)</f>
        <v/>
      </c>
      <c r="AS239" s="68" t="str">
        <f>IF('Ümumi baza'!GC239="","",'Ümumi baza'!GC239)</f>
        <v/>
      </c>
      <c r="AT239" s="68" t="str">
        <f>IF('Ümumi baza'!GP239="","",'Ümumi baza'!GP239)</f>
        <v/>
      </c>
      <c r="AU239" s="68" t="str">
        <f>IF('Ümumi baza'!HC239="","",'Ümumi baza'!HC239)</f>
        <v/>
      </c>
      <c r="AV239" s="68" t="str">
        <f>IF('Ümumi baza'!HD239="","",'Ümumi baza'!HD239)</f>
        <v/>
      </c>
      <c r="AW239" s="68" t="str">
        <f>IF('Ümumi baza'!HE239="","",'Ümumi baza'!HE239)</f>
        <v/>
      </c>
      <c r="AX239" s="68" t="str">
        <f>IF('Ümumi baza'!HF239="","",'Ümumi baza'!HF239)</f>
        <v/>
      </c>
      <c r="AY239" s="68" t="str">
        <f>IF('Ümumi baza'!HG239="","",'Ümumi baza'!HG239)</f>
        <v/>
      </c>
      <c r="AZ239" s="68" t="str">
        <f>IF('Ümumi baza'!HH239="","",'Ümumi baza'!HH239)</f>
        <v/>
      </c>
      <c r="BA239" s="68" t="str">
        <f>IF('Ümumi baza'!HU239="","",'Ümumi baza'!HU239)</f>
        <v/>
      </c>
      <c r="BB239" s="68" t="str">
        <f>IF('Ümumi baza'!IH239="","",'Ümumi baza'!IH239)</f>
        <v/>
      </c>
      <c r="BC239" s="68" t="str">
        <f>IF('Ümumi baza'!II239="","",'Ümumi baza'!II239)</f>
        <v/>
      </c>
      <c r="BD239" s="68" t="str">
        <f>IF('Ümumi baza'!IJ239="","",'Ümumi baza'!IJ239)</f>
        <v/>
      </c>
      <c r="BE239" s="68" t="str">
        <f>IF('Ümumi baza'!IK239="","",'Ümumi baza'!IK239)</f>
        <v/>
      </c>
      <c r="BF239" s="68" t="str">
        <f>IF('Ümumi baza'!IL239="","",'Ümumi baza'!IL239)</f>
        <v/>
      </c>
      <c r="BG239" s="68" t="str">
        <f>IF('Ümumi baza'!IM239="","",'Ümumi baza'!IM239)</f>
        <v/>
      </c>
      <c r="BH239" s="68" t="str">
        <f>IF('Ümumi baza'!IZ239="","",'Ümumi baza'!IZ239)</f>
        <v/>
      </c>
      <c r="BI239" s="68" t="str">
        <f>IF('Ümumi baza'!JM239="","",'Ümumi baza'!JM239)</f>
        <v/>
      </c>
      <c r="BJ239" s="68" t="str">
        <f>IF('Ümumi baza'!JN239="","",'Ümumi baza'!JN239)</f>
        <v/>
      </c>
      <c r="BK239" s="68" t="str">
        <f>IF('Ümumi baza'!JO239="","",'Ümumi baza'!JO239)</f>
        <v/>
      </c>
      <c r="BL239" s="68" t="str">
        <f>IF('Ümumi baza'!JP239="","",'Ümumi baza'!JP239)</f>
        <v/>
      </c>
      <c r="BM239" s="68" t="str">
        <f>IF('Ümumi baza'!JQ239="","",'Ümumi baza'!JQ239)</f>
        <v/>
      </c>
      <c r="BN239" s="68" t="str">
        <f>IF('Ümumi baza'!JR239="","",'Ümumi baza'!JR239)</f>
        <v/>
      </c>
      <c r="BO239" s="68" t="str">
        <f>IF('Ümumi baza'!KE239="","",'Ümumi baza'!KE239)</f>
        <v/>
      </c>
      <c r="BP239" s="68" t="str">
        <f>IF('Ümumi baza'!KR239="","",'Ümumi baza'!KR239)</f>
        <v/>
      </c>
      <c r="BQ239" s="68" t="str">
        <f>IF('Ümumi baza'!KS239="","",'Ümumi baza'!KS239)</f>
        <v/>
      </c>
      <c r="BR239" s="68" t="str">
        <f>IF('Ümumi baza'!KT239="","",'Ümumi baza'!KT239)</f>
        <v/>
      </c>
      <c r="BS239" s="68" t="str">
        <f>IF('Ümumi baza'!KU239="","",'Ümumi baza'!KU239)</f>
        <v/>
      </c>
      <c r="BT239" s="68" t="str">
        <f>IF('Ümumi baza'!KV239="","",'Ümumi baza'!KV239)</f>
        <v/>
      </c>
      <c r="BU239" s="68" t="str">
        <f>IF('Ümumi baza'!KW239="","",'Ümumi baza'!KW239)</f>
        <v/>
      </c>
      <c r="BV239" s="68" t="str">
        <f>IF('Ümumi baza'!LJ239="","",'Ümumi baza'!LJ239)</f>
        <v/>
      </c>
      <c r="BW239" s="68" t="str">
        <f>IF('Ümumi baza'!LW239="","",'Ümumi baza'!LW239)</f>
        <v/>
      </c>
      <c r="BX239" s="68" t="str">
        <f>IF('Ümumi baza'!LX239="","",'Ümumi baza'!LX239)</f>
        <v/>
      </c>
      <c r="BY239" s="68" t="str">
        <f>IF('Ümumi baza'!LY239="","",'Ümumi baza'!LY239)</f>
        <v/>
      </c>
      <c r="BZ239" s="68" t="str">
        <f>IF('Ümumi baza'!LZ239="","",'Ümumi baza'!LZ239)</f>
        <v/>
      </c>
      <c r="CA239" s="68" t="str">
        <f>IF('Ümumi baza'!MA239="","",'Ümumi baza'!MA239)</f>
        <v/>
      </c>
      <c r="CB239" s="68" t="str">
        <f>IF('Ümumi baza'!MB239="","",'Ümumi baza'!MB239)</f>
        <v/>
      </c>
      <c r="CC239" s="68" t="str">
        <f>IF('Ümumi baza'!MO239="","",'Ümumi baza'!MO239)</f>
        <v/>
      </c>
      <c r="CD239" s="68" t="str">
        <f>IF('Ümumi baza'!NB239="","",'Ümumi baza'!NB239)</f>
        <v/>
      </c>
      <c r="CE239" s="68" t="str">
        <f>IF('Ümumi baza'!NC239="","",'Ümumi baza'!NC239)</f>
        <v/>
      </c>
      <c r="CF239" s="68" t="str">
        <f>IF('Ümumi baza'!ND239="","",'Ümumi baza'!ND239)</f>
        <v/>
      </c>
      <c r="CG239" s="68" t="str">
        <f>IF('Ümumi baza'!NE239="","",'Ümumi baza'!NE239)</f>
        <v/>
      </c>
      <c r="CH239" s="68" t="str">
        <f>IF('Ümumi baza'!NF239="","",'Ümumi baza'!NF239)</f>
        <v/>
      </c>
      <c r="CI239" s="68" t="str">
        <f>IF('Ümumi baza'!NG239="","",'Ümumi baza'!NG239)</f>
        <v/>
      </c>
      <c r="CJ239" s="69" t="e">
        <f t="shared" si="48"/>
        <v>#DIV/0!</v>
      </c>
      <c r="CK239" s="69" t="e">
        <f t="shared" si="49"/>
        <v>#DIV/0!</v>
      </c>
      <c r="CL239" s="69" t="e">
        <f t="shared" si="50"/>
        <v>#DIV/0!</v>
      </c>
      <c r="CM239" s="69" t="e">
        <f t="shared" si="51"/>
        <v>#DIV/0!</v>
      </c>
      <c r="CN239" s="69" t="e">
        <f t="shared" si="52"/>
        <v>#DIV/0!</v>
      </c>
      <c r="CO239" s="69" t="e">
        <f t="shared" si="53"/>
        <v>#DIV/0!</v>
      </c>
      <c r="CP239" s="69" t="e">
        <f t="shared" si="54"/>
        <v>#DIV/0!</v>
      </c>
    </row>
    <row r="240" spans="1:94" x14ac:dyDescent="0.3">
      <c r="A240" s="63"/>
      <c r="B240" s="68" t="s">
        <v>54</v>
      </c>
      <c r="C240" s="68" t="s">
        <v>86</v>
      </c>
      <c r="D240" s="68" t="str">
        <f>IF('Ümumi baza'!L240="","",'Ümumi baza'!L240)</f>
        <v/>
      </c>
      <c r="E240" s="68" t="str">
        <f>IF('Ümumi baza'!Y240="","",'Ümumi baza'!Y240)</f>
        <v/>
      </c>
      <c r="F240" s="68" t="str">
        <f>IF('Ümumi baza'!Z240="","",'Ümumi baza'!Z240)</f>
        <v/>
      </c>
      <c r="G240" s="68" t="str">
        <f>IF('Ümumi baza'!AA240="","",'Ümumi baza'!AA240)</f>
        <v/>
      </c>
      <c r="H240" s="68" t="str">
        <f>IF('Ümumi baza'!AB240="","",'Ümumi baza'!AB240)</f>
        <v/>
      </c>
      <c r="I240" s="68" t="str">
        <f>IF('Ümumi baza'!AC240="","",'Ümumi baza'!AC240)</f>
        <v/>
      </c>
      <c r="J240" s="68" t="str">
        <f>IF('Ümumi baza'!AD240="","",'Ümumi baza'!AD240)</f>
        <v/>
      </c>
      <c r="K240" s="68" t="str">
        <f>IF('Ümumi baza'!AQ240="","",'Ümumi baza'!AQ240)</f>
        <v/>
      </c>
      <c r="L240" s="68" t="str">
        <f>IF('Ümumi baza'!BD240="","",'Ümumi baza'!BD240)</f>
        <v/>
      </c>
      <c r="M240" s="68" t="str">
        <f>IF('Ümumi baza'!BE240="","",'Ümumi baza'!BE240)</f>
        <v/>
      </c>
      <c r="N240" s="68" t="str">
        <f>IF('Ümumi baza'!BF240="","",'Ümumi baza'!BF240)</f>
        <v/>
      </c>
      <c r="O240" s="68" t="str">
        <f>IF('Ümumi baza'!BG240="","",'Ümumi baza'!BG240)</f>
        <v/>
      </c>
      <c r="P240" s="68" t="str">
        <f>IF('Ümumi baza'!BH240="","",'Ümumi baza'!BH240)</f>
        <v/>
      </c>
      <c r="Q240" s="68" t="str">
        <f>IF('Ümumi baza'!BI240="","",'Ümumi baza'!BI240)</f>
        <v/>
      </c>
      <c r="R240" s="68" t="str">
        <f>IF('Ümumi baza'!BV240="","",'Ümumi baza'!BV240)</f>
        <v/>
      </c>
      <c r="S240" s="68" t="str">
        <f>IF('Ümumi baza'!CI240="","",'Ümumi baza'!CI240)</f>
        <v/>
      </c>
      <c r="T240" s="68" t="str">
        <f>IF('Ümumi baza'!CJ240="","",'Ümumi baza'!CJ240)</f>
        <v/>
      </c>
      <c r="U240" s="68" t="str">
        <f>IF('Ümumi baza'!CK240="","",'Ümumi baza'!CK240)</f>
        <v/>
      </c>
      <c r="V240" s="68" t="str">
        <f>IF('Ümumi baza'!CL240="","",'Ümumi baza'!CL240)</f>
        <v/>
      </c>
      <c r="W240" s="68" t="str">
        <f>IF('Ümumi baza'!CM240="","",'Ümumi baza'!CM240)</f>
        <v/>
      </c>
      <c r="X240" s="68" t="str">
        <f>IF('Ümumi baza'!CN240="","",'Ümumi baza'!CN240)</f>
        <v/>
      </c>
      <c r="Y240" s="68" t="str">
        <f>IF('Ümumi baza'!DA240="","",'Ümumi baza'!DA240)</f>
        <v/>
      </c>
      <c r="Z240" s="68" t="str">
        <f>IF('Ümumi baza'!DN240="","",'Ümumi baza'!DN240)</f>
        <v/>
      </c>
      <c r="AA240" s="68" t="str">
        <f>IF('Ümumi baza'!DO240="","",'Ümumi baza'!DO240)</f>
        <v/>
      </c>
      <c r="AB240" s="68" t="str">
        <f>IF('Ümumi baza'!DP240="","",'Ümumi baza'!DP240)</f>
        <v/>
      </c>
      <c r="AC240" s="68" t="str">
        <f>IF('Ümumi baza'!DQ240="","",'Ümumi baza'!DQ240)</f>
        <v/>
      </c>
      <c r="AD240" s="68" t="str">
        <f>IF('Ümumi baza'!DR240="","",'Ümumi baza'!DR240)</f>
        <v/>
      </c>
      <c r="AE240" s="68" t="str">
        <f>IF('Ümumi baza'!DS240="","",'Ümumi baza'!DS240)</f>
        <v/>
      </c>
      <c r="AF240" s="68" t="str">
        <f>IF('Ümumi baza'!EF240="","",'Ümumi baza'!EF240)</f>
        <v/>
      </c>
      <c r="AG240" s="68" t="str">
        <f>IF('Ümumi baza'!ES240="","",'Ümumi baza'!ES240)</f>
        <v/>
      </c>
      <c r="AH240" s="68" t="str">
        <f>IF('Ümumi baza'!ET240="","",'Ümumi baza'!ET240)</f>
        <v/>
      </c>
      <c r="AI240" s="68" t="str">
        <f>IF('Ümumi baza'!EU240="","",'Ümumi baza'!EU240)</f>
        <v/>
      </c>
      <c r="AJ240" s="68" t="str">
        <f>IF('Ümumi baza'!EV240="","",'Ümumi baza'!EV240)</f>
        <v/>
      </c>
      <c r="AK240" s="68" t="str">
        <f>IF('Ümumi baza'!EW240="","",'Ümumi baza'!EW240)</f>
        <v/>
      </c>
      <c r="AL240" s="68" t="str">
        <f>IF('Ümumi baza'!EX240="","",'Ümumi baza'!EX240)</f>
        <v/>
      </c>
      <c r="AM240" s="68" t="str">
        <f>IF('Ümumi baza'!FK240="","",'Ümumi baza'!FK240)</f>
        <v/>
      </c>
      <c r="AN240" s="68" t="str">
        <f>IF('Ümumi baza'!FX240="","",'Ümumi baza'!FX240)</f>
        <v/>
      </c>
      <c r="AO240" s="68" t="str">
        <f>IF('Ümumi baza'!FY240="","",'Ümumi baza'!FY240)</f>
        <v/>
      </c>
      <c r="AP240" s="68" t="str">
        <f>IF('Ümumi baza'!FZ240="","",'Ümumi baza'!FZ240)</f>
        <v/>
      </c>
      <c r="AQ240" s="68" t="str">
        <f>IF('Ümumi baza'!GA240="","",'Ümumi baza'!GA240)</f>
        <v/>
      </c>
      <c r="AR240" s="68" t="str">
        <f>IF('Ümumi baza'!GB240="","",'Ümumi baza'!GB240)</f>
        <v/>
      </c>
      <c r="AS240" s="68" t="str">
        <f>IF('Ümumi baza'!GC240="","",'Ümumi baza'!GC240)</f>
        <v/>
      </c>
      <c r="AT240" s="68" t="str">
        <f>IF('Ümumi baza'!GP240="","",'Ümumi baza'!GP240)</f>
        <v/>
      </c>
      <c r="AU240" s="68" t="str">
        <f>IF('Ümumi baza'!HC240="","",'Ümumi baza'!HC240)</f>
        <v/>
      </c>
      <c r="AV240" s="68" t="str">
        <f>IF('Ümumi baza'!HD240="","",'Ümumi baza'!HD240)</f>
        <v/>
      </c>
      <c r="AW240" s="68" t="str">
        <f>IF('Ümumi baza'!HE240="","",'Ümumi baza'!HE240)</f>
        <v/>
      </c>
      <c r="AX240" s="68" t="str">
        <f>IF('Ümumi baza'!HF240="","",'Ümumi baza'!HF240)</f>
        <v/>
      </c>
      <c r="AY240" s="68" t="str">
        <f>IF('Ümumi baza'!HG240="","",'Ümumi baza'!HG240)</f>
        <v/>
      </c>
      <c r="AZ240" s="68" t="str">
        <f>IF('Ümumi baza'!HH240="","",'Ümumi baza'!HH240)</f>
        <v/>
      </c>
      <c r="BA240" s="68" t="str">
        <f>IF('Ümumi baza'!HU240="","",'Ümumi baza'!HU240)</f>
        <v/>
      </c>
      <c r="BB240" s="68" t="str">
        <f>IF('Ümumi baza'!IH240="","",'Ümumi baza'!IH240)</f>
        <v/>
      </c>
      <c r="BC240" s="68" t="str">
        <f>IF('Ümumi baza'!II240="","",'Ümumi baza'!II240)</f>
        <v/>
      </c>
      <c r="BD240" s="68" t="str">
        <f>IF('Ümumi baza'!IJ240="","",'Ümumi baza'!IJ240)</f>
        <v/>
      </c>
      <c r="BE240" s="68" t="str">
        <f>IF('Ümumi baza'!IK240="","",'Ümumi baza'!IK240)</f>
        <v/>
      </c>
      <c r="BF240" s="68" t="str">
        <f>IF('Ümumi baza'!IL240="","",'Ümumi baza'!IL240)</f>
        <v/>
      </c>
      <c r="BG240" s="68" t="str">
        <f>IF('Ümumi baza'!IM240="","",'Ümumi baza'!IM240)</f>
        <v/>
      </c>
      <c r="BH240" s="68" t="str">
        <f>IF('Ümumi baza'!IZ240="","",'Ümumi baza'!IZ240)</f>
        <v/>
      </c>
      <c r="BI240" s="68" t="str">
        <f>IF('Ümumi baza'!JM240="","",'Ümumi baza'!JM240)</f>
        <v/>
      </c>
      <c r="BJ240" s="68" t="str">
        <f>IF('Ümumi baza'!JN240="","",'Ümumi baza'!JN240)</f>
        <v/>
      </c>
      <c r="BK240" s="68" t="str">
        <f>IF('Ümumi baza'!JO240="","",'Ümumi baza'!JO240)</f>
        <v/>
      </c>
      <c r="BL240" s="68" t="str">
        <f>IF('Ümumi baza'!JP240="","",'Ümumi baza'!JP240)</f>
        <v/>
      </c>
      <c r="BM240" s="68" t="str">
        <f>IF('Ümumi baza'!JQ240="","",'Ümumi baza'!JQ240)</f>
        <v/>
      </c>
      <c r="BN240" s="68" t="str">
        <f>IF('Ümumi baza'!JR240="","",'Ümumi baza'!JR240)</f>
        <v/>
      </c>
      <c r="BO240" s="68" t="str">
        <f>IF('Ümumi baza'!KE240="","",'Ümumi baza'!KE240)</f>
        <v/>
      </c>
      <c r="BP240" s="68" t="str">
        <f>IF('Ümumi baza'!KR240="","",'Ümumi baza'!KR240)</f>
        <v/>
      </c>
      <c r="BQ240" s="68" t="str">
        <f>IF('Ümumi baza'!KS240="","",'Ümumi baza'!KS240)</f>
        <v/>
      </c>
      <c r="BR240" s="68" t="str">
        <f>IF('Ümumi baza'!KT240="","",'Ümumi baza'!KT240)</f>
        <v/>
      </c>
      <c r="BS240" s="68" t="str">
        <f>IF('Ümumi baza'!KU240="","",'Ümumi baza'!KU240)</f>
        <v/>
      </c>
      <c r="BT240" s="68" t="str">
        <f>IF('Ümumi baza'!KV240="","",'Ümumi baza'!KV240)</f>
        <v/>
      </c>
      <c r="BU240" s="68" t="str">
        <f>IF('Ümumi baza'!KW240="","",'Ümumi baza'!KW240)</f>
        <v/>
      </c>
      <c r="BV240" s="68" t="str">
        <f>IF('Ümumi baza'!LJ240="","",'Ümumi baza'!LJ240)</f>
        <v/>
      </c>
      <c r="BW240" s="68" t="str">
        <f>IF('Ümumi baza'!LW240="","",'Ümumi baza'!LW240)</f>
        <v/>
      </c>
      <c r="BX240" s="68" t="str">
        <f>IF('Ümumi baza'!LX240="","",'Ümumi baza'!LX240)</f>
        <v/>
      </c>
      <c r="BY240" s="68" t="str">
        <f>IF('Ümumi baza'!LY240="","",'Ümumi baza'!LY240)</f>
        <v/>
      </c>
      <c r="BZ240" s="68" t="str">
        <f>IF('Ümumi baza'!LZ240="","",'Ümumi baza'!LZ240)</f>
        <v/>
      </c>
      <c r="CA240" s="68" t="str">
        <f>IF('Ümumi baza'!MA240="","",'Ümumi baza'!MA240)</f>
        <v/>
      </c>
      <c r="CB240" s="68" t="str">
        <f>IF('Ümumi baza'!MB240="","",'Ümumi baza'!MB240)</f>
        <v/>
      </c>
      <c r="CC240" s="68" t="str">
        <f>IF('Ümumi baza'!MO240="","",'Ümumi baza'!MO240)</f>
        <v/>
      </c>
      <c r="CD240" s="68" t="str">
        <f>IF('Ümumi baza'!NB240="","",'Ümumi baza'!NB240)</f>
        <v/>
      </c>
      <c r="CE240" s="68" t="str">
        <f>IF('Ümumi baza'!NC240="","",'Ümumi baza'!NC240)</f>
        <v/>
      </c>
      <c r="CF240" s="68" t="str">
        <f>IF('Ümumi baza'!ND240="","",'Ümumi baza'!ND240)</f>
        <v/>
      </c>
      <c r="CG240" s="68" t="str">
        <f>IF('Ümumi baza'!NE240="","",'Ümumi baza'!NE240)</f>
        <v/>
      </c>
      <c r="CH240" s="68" t="str">
        <f>IF('Ümumi baza'!NF240="","",'Ümumi baza'!NF240)</f>
        <v/>
      </c>
      <c r="CI240" s="68" t="str">
        <f>IF('Ümumi baza'!NG240="","",'Ümumi baza'!NG240)</f>
        <v/>
      </c>
      <c r="CJ240" s="69" t="e">
        <f t="shared" si="48"/>
        <v>#DIV/0!</v>
      </c>
      <c r="CK240" s="69" t="e">
        <f t="shared" si="49"/>
        <v>#DIV/0!</v>
      </c>
      <c r="CL240" s="69" t="e">
        <f t="shared" si="50"/>
        <v>#DIV/0!</v>
      </c>
      <c r="CM240" s="69" t="e">
        <f t="shared" si="51"/>
        <v>#DIV/0!</v>
      </c>
      <c r="CN240" s="69" t="e">
        <f t="shared" si="52"/>
        <v>#DIV/0!</v>
      </c>
      <c r="CO240" s="69" t="e">
        <f t="shared" si="53"/>
        <v>#DIV/0!</v>
      </c>
      <c r="CP240" s="69" t="e">
        <f t="shared" si="54"/>
        <v>#DIV/0!</v>
      </c>
    </row>
    <row r="241" spans="1:94" x14ac:dyDescent="0.3">
      <c r="A241" s="63"/>
      <c r="B241" s="68" t="s">
        <v>54</v>
      </c>
      <c r="C241" s="68" t="s">
        <v>87</v>
      </c>
      <c r="D241" s="68" t="str">
        <f>IF('Ümumi baza'!L241="","",'Ümumi baza'!L241)</f>
        <v/>
      </c>
      <c r="E241" s="68" t="str">
        <f>IF('Ümumi baza'!Y241="","",'Ümumi baza'!Y241)</f>
        <v/>
      </c>
      <c r="F241" s="68" t="str">
        <f>IF('Ümumi baza'!Z241="","",'Ümumi baza'!Z241)</f>
        <v/>
      </c>
      <c r="G241" s="68" t="str">
        <f>IF('Ümumi baza'!AA241="","",'Ümumi baza'!AA241)</f>
        <v/>
      </c>
      <c r="H241" s="68" t="str">
        <f>IF('Ümumi baza'!AB241="","",'Ümumi baza'!AB241)</f>
        <v/>
      </c>
      <c r="I241" s="68" t="str">
        <f>IF('Ümumi baza'!AC241="","",'Ümumi baza'!AC241)</f>
        <v/>
      </c>
      <c r="J241" s="68" t="str">
        <f>IF('Ümumi baza'!AD241="","",'Ümumi baza'!AD241)</f>
        <v/>
      </c>
      <c r="K241" s="68" t="str">
        <f>IF('Ümumi baza'!AQ241="","",'Ümumi baza'!AQ241)</f>
        <v/>
      </c>
      <c r="L241" s="68" t="str">
        <f>IF('Ümumi baza'!BD241="","",'Ümumi baza'!BD241)</f>
        <v/>
      </c>
      <c r="M241" s="68" t="str">
        <f>IF('Ümumi baza'!BE241="","",'Ümumi baza'!BE241)</f>
        <v/>
      </c>
      <c r="N241" s="68" t="str">
        <f>IF('Ümumi baza'!BF241="","",'Ümumi baza'!BF241)</f>
        <v/>
      </c>
      <c r="O241" s="68" t="str">
        <f>IF('Ümumi baza'!BG241="","",'Ümumi baza'!BG241)</f>
        <v/>
      </c>
      <c r="P241" s="68" t="str">
        <f>IF('Ümumi baza'!BH241="","",'Ümumi baza'!BH241)</f>
        <v/>
      </c>
      <c r="Q241" s="68" t="str">
        <f>IF('Ümumi baza'!BI241="","",'Ümumi baza'!BI241)</f>
        <v/>
      </c>
      <c r="R241" s="68" t="str">
        <f>IF('Ümumi baza'!BV241="","",'Ümumi baza'!BV241)</f>
        <v/>
      </c>
      <c r="S241" s="68" t="str">
        <f>IF('Ümumi baza'!CI241="","",'Ümumi baza'!CI241)</f>
        <v/>
      </c>
      <c r="T241" s="68" t="str">
        <f>IF('Ümumi baza'!CJ241="","",'Ümumi baza'!CJ241)</f>
        <v/>
      </c>
      <c r="U241" s="68" t="str">
        <f>IF('Ümumi baza'!CK241="","",'Ümumi baza'!CK241)</f>
        <v/>
      </c>
      <c r="V241" s="68" t="str">
        <f>IF('Ümumi baza'!CL241="","",'Ümumi baza'!CL241)</f>
        <v/>
      </c>
      <c r="W241" s="68" t="str">
        <f>IF('Ümumi baza'!CM241="","",'Ümumi baza'!CM241)</f>
        <v/>
      </c>
      <c r="X241" s="68" t="str">
        <f>IF('Ümumi baza'!CN241="","",'Ümumi baza'!CN241)</f>
        <v/>
      </c>
      <c r="Y241" s="68" t="str">
        <f>IF('Ümumi baza'!DA241="","",'Ümumi baza'!DA241)</f>
        <v/>
      </c>
      <c r="Z241" s="68" t="str">
        <f>IF('Ümumi baza'!DN241="","",'Ümumi baza'!DN241)</f>
        <v/>
      </c>
      <c r="AA241" s="68" t="str">
        <f>IF('Ümumi baza'!DO241="","",'Ümumi baza'!DO241)</f>
        <v/>
      </c>
      <c r="AB241" s="68" t="str">
        <f>IF('Ümumi baza'!DP241="","",'Ümumi baza'!DP241)</f>
        <v/>
      </c>
      <c r="AC241" s="68" t="str">
        <f>IF('Ümumi baza'!DQ241="","",'Ümumi baza'!DQ241)</f>
        <v/>
      </c>
      <c r="AD241" s="68" t="str">
        <f>IF('Ümumi baza'!DR241="","",'Ümumi baza'!DR241)</f>
        <v/>
      </c>
      <c r="AE241" s="68" t="str">
        <f>IF('Ümumi baza'!DS241="","",'Ümumi baza'!DS241)</f>
        <v/>
      </c>
      <c r="AF241" s="68" t="str">
        <f>IF('Ümumi baza'!EF241="","",'Ümumi baza'!EF241)</f>
        <v/>
      </c>
      <c r="AG241" s="68" t="str">
        <f>IF('Ümumi baza'!ES241="","",'Ümumi baza'!ES241)</f>
        <v/>
      </c>
      <c r="AH241" s="68" t="str">
        <f>IF('Ümumi baza'!ET241="","",'Ümumi baza'!ET241)</f>
        <v/>
      </c>
      <c r="AI241" s="68" t="str">
        <f>IF('Ümumi baza'!EU241="","",'Ümumi baza'!EU241)</f>
        <v/>
      </c>
      <c r="AJ241" s="68" t="str">
        <f>IF('Ümumi baza'!EV241="","",'Ümumi baza'!EV241)</f>
        <v/>
      </c>
      <c r="AK241" s="68" t="str">
        <f>IF('Ümumi baza'!EW241="","",'Ümumi baza'!EW241)</f>
        <v/>
      </c>
      <c r="AL241" s="68" t="str">
        <f>IF('Ümumi baza'!EX241="","",'Ümumi baza'!EX241)</f>
        <v/>
      </c>
      <c r="AM241" s="68" t="str">
        <f>IF('Ümumi baza'!FK241="","",'Ümumi baza'!FK241)</f>
        <v/>
      </c>
      <c r="AN241" s="68" t="str">
        <f>IF('Ümumi baza'!FX241="","",'Ümumi baza'!FX241)</f>
        <v/>
      </c>
      <c r="AO241" s="68" t="str">
        <f>IF('Ümumi baza'!FY241="","",'Ümumi baza'!FY241)</f>
        <v/>
      </c>
      <c r="AP241" s="68" t="str">
        <f>IF('Ümumi baza'!FZ241="","",'Ümumi baza'!FZ241)</f>
        <v/>
      </c>
      <c r="AQ241" s="68" t="str">
        <f>IF('Ümumi baza'!GA241="","",'Ümumi baza'!GA241)</f>
        <v/>
      </c>
      <c r="AR241" s="68" t="str">
        <f>IF('Ümumi baza'!GB241="","",'Ümumi baza'!GB241)</f>
        <v/>
      </c>
      <c r="AS241" s="68" t="str">
        <f>IF('Ümumi baza'!GC241="","",'Ümumi baza'!GC241)</f>
        <v/>
      </c>
      <c r="AT241" s="68" t="str">
        <f>IF('Ümumi baza'!GP241="","",'Ümumi baza'!GP241)</f>
        <v/>
      </c>
      <c r="AU241" s="68" t="str">
        <f>IF('Ümumi baza'!HC241="","",'Ümumi baza'!HC241)</f>
        <v/>
      </c>
      <c r="AV241" s="68" t="str">
        <f>IF('Ümumi baza'!HD241="","",'Ümumi baza'!HD241)</f>
        <v/>
      </c>
      <c r="AW241" s="68" t="str">
        <f>IF('Ümumi baza'!HE241="","",'Ümumi baza'!HE241)</f>
        <v/>
      </c>
      <c r="AX241" s="68" t="str">
        <f>IF('Ümumi baza'!HF241="","",'Ümumi baza'!HF241)</f>
        <v/>
      </c>
      <c r="AY241" s="68" t="str">
        <f>IF('Ümumi baza'!HG241="","",'Ümumi baza'!HG241)</f>
        <v/>
      </c>
      <c r="AZ241" s="68" t="str">
        <f>IF('Ümumi baza'!HH241="","",'Ümumi baza'!HH241)</f>
        <v/>
      </c>
      <c r="BA241" s="68" t="str">
        <f>IF('Ümumi baza'!HU241="","",'Ümumi baza'!HU241)</f>
        <v/>
      </c>
      <c r="BB241" s="68" t="str">
        <f>IF('Ümumi baza'!IH241="","",'Ümumi baza'!IH241)</f>
        <v/>
      </c>
      <c r="BC241" s="68" t="str">
        <f>IF('Ümumi baza'!II241="","",'Ümumi baza'!II241)</f>
        <v/>
      </c>
      <c r="BD241" s="68" t="str">
        <f>IF('Ümumi baza'!IJ241="","",'Ümumi baza'!IJ241)</f>
        <v/>
      </c>
      <c r="BE241" s="68" t="str">
        <f>IF('Ümumi baza'!IK241="","",'Ümumi baza'!IK241)</f>
        <v/>
      </c>
      <c r="BF241" s="68" t="str">
        <f>IF('Ümumi baza'!IL241="","",'Ümumi baza'!IL241)</f>
        <v/>
      </c>
      <c r="BG241" s="68" t="str">
        <f>IF('Ümumi baza'!IM241="","",'Ümumi baza'!IM241)</f>
        <v/>
      </c>
      <c r="BH241" s="68" t="str">
        <f>IF('Ümumi baza'!IZ241="","",'Ümumi baza'!IZ241)</f>
        <v/>
      </c>
      <c r="BI241" s="68" t="str">
        <f>IF('Ümumi baza'!JM241="","",'Ümumi baza'!JM241)</f>
        <v/>
      </c>
      <c r="BJ241" s="68" t="str">
        <f>IF('Ümumi baza'!JN241="","",'Ümumi baza'!JN241)</f>
        <v/>
      </c>
      <c r="BK241" s="68" t="str">
        <f>IF('Ümumi baza'!JO241="","",'Ümumi baza'!JO241)</f>
        <v/>
      </c>
      <c r="BL241" s="68" t="str">
        <f>IF('Ümumi baza'!JP241="","",'Ümumi baza'!JP241)</f>
        <v/>
      </c>
      <c r="BM241" s="68" t="str">
        <f>IF('Ümumi baza'!JQ241="","",'Ümumi baza'!JQ241)</f>
        <v/>
      </c>
      <c r="BN241" s="68" t="str">
        <f>IF('Ümumi baza'!JR241="","",'Ümumi baza'!JR241)</f>
        <v/>
      </c>
      <c r="BO241" s="68" t="str">
        <f>IF('Ümumi baza'!KE241="","",'Ümumi baza'!KE241)</f>
        <v/>
      </c>
      <c r="BP241" s="68" t="str">
        <f>IF('Ümumi baza'!KR241="","",'Ümumi baza'!KR241)</f>
        <v/>
      </c>
      <c r="BQ241" s="68" t="str">
        <f>IF('Ümumi baza'!KS241="","",'Ümumi baza'!KS241)</f>
        <v/>
      </c>
      <c r="BR241" s="68" t="str">
        <f>IF('Ümumi baza'!KT241="","",'Ümumi baza'!KT241)</f>
        <v/>
      </c>
      <c r="BS241" s="68" t="str">
        <f>IF('Ümumi baza'!KU241="","",'Ümumi baza'!KU241)</f>
        <v/>
      </c>
      <c r="BT241" s="68" t="str">
        <f>IF('Ümumi baza'!KV241="","",'Ümumi baza'!KV241)</f>
        <v/>
      </c>
      <c r="BU241" s="68" t="str">
        <f>IF('Ümumi baza'!KW241="","",'Ümumi baza'!KW241)</f>
        <v/>
      </c>
      <c r="BV241" s="68" t="str">
        <f>IF('Ümumi baza'!LJ241="","",'Ümumi baza'!LJ241)</f>
        <v/>
      </c>
      <c r="BW241" s="68" t="str">
        <f>IF('Ümumi baza'!LW241="","",'Ümumi baza'!LW241)</f>
        <v/>
      </c>
      <c r="BX241" s="68" t="str">
        <f>IF('Ümumi baza'!LX241="","",'Ümumi baza'!LX241)</f>
        <v/>
      </c>
      <c r="BY241" s="68" t="str">
        <f>IF('Ümumi baza'!LY241="","",'Ümumi baza'!LY241)</f>
        <v/>
      </c>
      <c r="BZ241" s="68" t="str">
        <f>IF('Ümumi baza'!LZ241="","",'Ümumi baza'!LZ241)</f>
        <v/>
      </c>
      <c r="CA241" s="68" t="str">
        <f>IF('Ümumi baza'!MA241="","",'Ümumi baza'!MA241)</f>
        <v/>
      </c>
      <c r="CB241" s="68" t="str">
        <f>IF('Ümumi baza'!MB241="","",'Ümumi baza'!MB241)</f>
        <v/>
      </c>
      <c r="CC241" s="68" t="str">
        <f>IF('Ümumi baza'!MO241="","",'Ümumi baza'!MO241)</f>
        <v/>
      </c>
      <c r="CD241" s="68" t="str">
        <f>IF('Ümumi baza'!NB241="","",'Ümumi baza'!NB241)</f>
        <v/>
      </c>
      <c r="CE241" s="68" t="str">
        <f>IF('Ümumi baza'!NC241="","",'Ümumi baza'!NC241)</f>
        <v/>
      </c>
      <c r="CF241" s="68" t="str">
        <f>IF('Ümumi baza'!ND241="","",'Ümumi baza'!ND241)</f>
        <v/>
      </c>
      <c r="CG241" s="68" t="str">
        <f>IF('Ümumi baza'!NE241="","",'Ümumi baza'!NE241)</f>
        <v/>
      </c>
      <c r="CH241" s="68" t="str">
        <f>IF('Ümumi baza'!NF241="","",'Ümumi baza'!NF241)</f>
        <v/>
      </c>
      <c r="CI241" s="68" t="str">
        <f>IF('Ümumi baza'!NG241="","",'Ümumi baza'!NG241)</f>
        <v/>
      </c>
      <c r="CJ241" s="69" t="e">
        <f t="shared" si="48"/>
        <v>#DIV/0!</v>
      </c>
      <c r="CK241" s="69" t="e">
        <f t="shared" si="49"/>
        <v>#DIV/0!</v>
      </c>
      <c r="CL241" s="69" t="e">
        <f t="shared" si="50"/>
        <v>#DIV/0!</v>
      </c>
      <c r="CM241" s="69" t="e">
        <f t="shared" si="51"/>
        <v>#DIV/0!</v>
      </c>
      <c r="CN241" s="69" t="e">
        <f t="shared" si="52"/>
        <v>#DIV/0!</v>
      </c>
      <c r="CO241" s="69" t="e">
        <f t="shared" si="53"/>
        <v>#DIV/0!</v>
      </c>
      <c r="CP241" s="69" t="e">
        <f t="shared" si="54"/>
        <v>#DIV/0!</v>
      </c>
    </row>
    <row r="242" spans="1:94" x14ac:dyDescent="0.3">
      <c r="A242" s="63"/>
      <c r="B242" s="68" t="s">
        <v>54</v>
      </c>
      <c r="C242" s="68" t="s">
        <v>88</v>
      </c>
      <c r="D242" s="68" t="str">
        <f>IF('Ümumi baza'!L242="","",'Ümumi baza'!L242)</f>
        <v/>
      </c>
      <c r="E242" s="68" t="str">
        <f>IF('Ümumi baza'!Y242="","",'Ümumi baza'!Y242)</f>
        <v/>
      </c>
      <c r="F242" s="68" t="str">
        <f>IF('Ümumi baza'!Z242="","",'Ümumi baza'!Z242)</f>
        <v/>
      </c>
      <c r="G242" s="68" t="str">
        <f>IF('Ümumi baza'!AA242="","",'Ümumi baza'!AA242)</f>
        <v/>
      </c>
      <c r="H242" s="68" t="str">
        <f>IF('Ümumi baza'!AB242="","",'Ümumi baza'!AB242)</f>
        <v/>
      </c>
      <c r="I242" s="68" t="str">
        <f>IF('Ümumi baza'!AC242="","",'Ümumi baza'!AC242)</f>
        <v/>
      </c>
      <c r="J242" s="68" t="str">
        <f>IF('Ümumi baza'!AD242="","",'Ümumi baza'!AD242)</f>
        <v/>
      </c>
      <c r="K242" s="68" t="str">
        <f>IF('Ümumi baza'!AQ242="","",'Ümumi baza'!AQ242)</f>
        <v/>
      </c>
      <c r="L242" s="68" t="str">
        <f>IF('Ümumi baza'!BD242="","",'Ümumi baza'!BD242)</f>
        <v/>
      </c>
      <c r="M242" s="68" t="str">
        <f>IF('Ümumi baza'!BE242="","",'Ümumi baza'!BE242)</f>
        <v/>
      </c>
      <c r="N242" s="68" t="str">
        <f>IF('Ümumi baza'!BF242="","",'Ümumi baza'!BF242)</f>
        <v/>
      </c>
      <c r="O242" s="68" t="str">
        <f>IF('Ümumi baza'!BG242="","",'Ümumi baza'!BG242)</f>
        <v/>
      </c>
      <c r="P242" s="68" t="str">
        <f>IF('Ümumi baza'!BH242="","",'Ümumi baza'!BH242)</f>
        <v/>
      </c>
      <c r="Q242" s="68" t="str">
        <f>IF('Ümumi baza'!BI242="","",'Ümumi baza'!BI242)</f>
        <v/>
      </c>
      <c r="R242" s="68" t="str">
        <f>IF('Ümumi baza'!BV242="","",'Ümumi baza'!BV242)</f>
        <v/>
      </c>
      <c r="S242" s="68" t="str">
        <f>IF('Ümumi baza'!CI242="","",'Ümumi baza'!CI242)</f>
        <v/>
      </c>
      <c r="T242" s="68" t="str">
        <f>IF('Ümumi baza'!CJ242="","",'Ümumi baza'!CJ242)</f>
        <v/>
      </c>
      <c r="U242" s="68" t="str">
        <f>IF('Ümumi baza'!CK242="","",'Ümumi baza'!CK242)</f>
        <v/>
      </c>
      <c r="V242" s="68" t="str">
        <f>IF('Ümumi baza'!CL242="","",'Ümumi baza'!CL242)</f>
        <v/>
      </c>
      <c r="W242" s="68" t="str">
        <f>IF('Ümumi baza'!CM242="","",'Ümumi baza'!CM242)</f>
        <v/>
      </c>
      <c r="X242" s="68" t="str">
        <f>IF('Ümumi baza'!CN242="","",'Ümumi baza'!CN242)</f>
        <v/>
      </c>
      <c r="Y242" s="68" t="str">
        <f>IF('Ümumi baza'!DA242="","",'Ümumi baza'!DA242)</f>
        <v/>
      </c>
      <c r="Z242" s="68" t="str">
        <f>IF('Ümumi baza'!DN242="","",'Ümumi baza'!DN242)</f>
        <v/>
      </c>
      <c r="AA242" s="68" t="str">
        <f>IF('Ümumi baza'!DO242="","",'Ümumi baza'!DO242)</f>
        <v/>
      </c>
      <c r="AB242" s="68" t="str">
        <f>IF('Ümumi baza'!DP242="","",'Ümumi baza'!DP242)</f>
        <v/>
      </c>
      <c r="AC242" s="68" t="str">
        <f>IF('Ümumi baza'!DQ242="","",'Ümumi baza'!DQ242)</f>
        <v/>
      </c>
      <c r="AD242" s="68" t="str">
        <f>IF('Ümumi baza'!DR242="","",'Ümumi baza'!DR242)</f>
        <v/>
      </c>
      <c r="AE242" s="68" t="str">
        <f>IF('Ümumi baza'!DS242="","",'Ümumi baza'!DS242)</f>
        <v/>
      </c>
      <c r="AF242" s="68" t="str">
        <f>IF('Ümumi baza'!EF242="","",'Ümumi baza'!EF242)</f>
        <v/>
      </c>
      <c r="AG242" s="68" t="str">
        <f>IF('Ümumi baza'!ES242="","",'Ümumi baza'!ES242)</f>
        <v/>
      </c>
      <c r="AH242" s="68" t="str">
        <f>IF('Ümumi baza'!ET242="","",'Ümumi baza'!ET242)</f>
        <v/>
      </c>
      <c r="AI242" s="68" t="str">
        <f>IF('Ümumi baza'!EU242="","",'Ümumi baza'!EU242)</f>
        <v/>
      </c>
      <c r="AJ242" s="68" t="str">
        <f>IF('Ümumi baza'!EV242="","",'Ümumi baza'!EV242)</f>
        <v/>
      </c>
      <c r="AK242" s="68" t="str">
        <f>IF('Ümumi baza'!EW242="","",'Ümumi baza'!EW242)</f>
        <v/>
      </c>
      <c r="AL242" s="68" t="str">
        <f>IF('Ümumi baza'!EX242="","",'Ümumi baza'!EX242)</f>
        <v/>
      </c>
      <c r="AM242" s="68" t="str">
        <f>IF('Ümumi baza'!FK242="","",'Ümumi baza'!FK242)</f>
        <v/>
      </c>
      <c r="AN242" s="68" t="str">
        <f>IF('Ümumi baza'!FX242="","",'Ümumi baza'!FX242)</f>
        <v/>
      </c>
      <c r="AO242" s="68" t="str">
        <f>IF('Ümumi baza'!FY242="","",'Ümumi baza'!FY242)</f>
        <v/>
      </c>
      <c r="AP242" s="68" t="str">
        <f>IF('Ümumi baza'!FZ242="","",'Ümumi baza'!FZ242)</f>
        <v/>
      </c>
      <c r="AQ242" s="68" t="str">
        <f>IF('Ümumi baza'!GA242="","",'Ümumi baza'!GA242)</f>
        <v/>
      </c>
      <c r="AR242" s="68" t="str">
        <f>IF('Ümumi baza'!GB242="","",'Ümumi baza'!GB242)</f>
        <v/>
      </c>
      <c r="AS242" s="68" t="str">
        <f>IF('Ümumi baza'!GC242="","",'Ümumi baza'!GC242)</f>
        <v/>
      </c>
      <c r="AT242" s="68" t="str">
        <f>IF('Ümumi baza'!GP242="","",'Ümumi baza'!GP242)</f>
        <v/>
      </c>
      <c r="AU242" s="68" t="str">
        <f>IF('Ümumi baza'!HC242="","",'Ümumi baza'!HC242)</f>
        <v/>
      </c>
      <c r="AV242" s="68" t="str">
        <f>IF('Ümumi baza'!HD242="","",'Ümumi baza'!HD242)</f>
        <v/>
      </c>
      <c r="AW242" s="68" t="str">
        <f>IF('Ümumi baza'!HE242="","",'Ümumi baza'!HE242)</f>
        <v/>
      </c>
      <c r="AX242" s="68" t="str">
        <f>IF('Ümumi baza'!HF242="","",'Ümumi baza'!HF242)</f>
        <v/>
      </c>
      <c r="AY242" s="68" t="str">
        <f>IF('Ümumi baza'!HG242="","",'Ümumi baza'!HG242)</f>
        <v/>
      </c>
      <c r="AZ242" s="68" t="str">
        <f>IF('Ümumi baza'!HH242="","",'Ümumi baza'!HH242)</f>
        <v/>
      </c>
      <c r="BA242" s="68" t="str">
        <f>IF('Ümumi baza'!HU242="","",'Ümumi baza'!HU242)</f>
        <v/>
      </c>
      <c r="BB242" s="68" t="str">
        <f>IF('Ümumi baza'!IH242="","",'Ümumi baza'!IH242)</f>
        <v/>
      </c>
      <c r="BC242" s="68" t="str">
        <f>IF('Ümumi baza'!II242="","",'Ümumi baza'!II242)</f>
        <v/>
      </c>
      <c r="BD242" s="68" t="str">
        <f>IF('Ümumi baza'!IJ242="","",'Ümumi baza'!IJ242)</f>
        <v/>
      </c>
      <c r="BE242" s="68" t="str">
        <f>IF('Ümumi baza'!IK242="","",'Ümumi baza'!IK242)</f>
        <v/>
      </c>
      <c r="BF242" s="68" t="str">
        <f>IF('Ümumi baza'!IL242="","",'Ümumi baza'!IL242)</f>
        <v/>
      </c>
      <c r="BG242" s="68" t="str">
        <f>IF('Ümumi baza'!IM242="","",'Ümumi baza'!IM242)</f>
        <v/>
      </c>
      <c r="BH242" s="68" t="str">
        <f>IF('Ümumi baza'!IZ242="","",'Ümumi baza'!IZ242)</f>
        <v/>
      </c>
      <c r="BI242" s="68" t="str">
        <f>IF('Ümumi baza'!JM242="","",'Ümumi baza'!JM242)</f>
        <v/>
      </c>
      <c r="BJ242" s="68" t="str">
        <f>IF('Ümumi baza'!JN242="","",'Ümumi baza'!JN242)</f>
        <v/>
      </c>
      <c r="BK242" s="68" t="str">
        <f>IF('Ümumi baza'!JO242="","",'Ümumi baza'!JO242)</f>
        <v/>
      </c>
      <c r="BL242" s="68" t="str">
        <f>IF('Ümumi baza'!JP242="","",'Ümumi baza'!JP242)</f>
        <v/>
      </c>
      <c r="BM242" s="68" t="str">
        <f>IF('Ümumi baza'!JQ242="","",'Ümumi baza'!JQ242)</f>
        <v/>
      </c>
      <c r="BN242" s="68" t="str">
        <f>IF('Ümumi baza'!JR242="","",'Ümumi baza'!JR242)</f>
        <v/>
      </c>
      <c r="BO242" s="68" t="str">
        <f>IF('Ümumi baza'!KE242="","",'Ümumi baza'!KE242)</f>
        <v/>
      </c>
      <c r="BP242" s="68" t="str">
        <f>IF('Ümumi baza'!KR242="","",'Ümumi baza'!KR242)</f>
        <v/>
      </c>
      <c r="BQ242" s="68" t="str">
        <f>IF('Ümumi baza'!KS242="","",'Ümumi baza'!KS242)</f>
        <v/>
      </c>
      <c r="BR242" s="68" t="str">
        <f>IF('Ümumi baza'!KT242="","",'Ümumi baza'!KT242)</f>
        <v/>
      </c>
      <c r="BS242" s="68" t="str">
        <f>IF('Ümumi baza'!KU242="","",'Ümumi baza'!KU242)</f>
        <v/>
      </c>
      <c r="BT242" s="68" t="str">
        <f>IF('Ümumi baza'!KV242="","",'Ümumi baza'!KV242)</f>
        <v/>
      </c>
      <c r="BU242" s="68" t="str">
        <f>IF('Ümumi baza'!KW242="","",'Ümumi baza'!KW242)</f>
        <v/>
      </c>
      <c r="BV242" s="68" t="str">
        <f>IF('Ümumi baza'!LJ242="","",'Ümumi baza'!LJ242)</f>
        <v/>
      </c>
      <c r="BW242" s="68" t="str">
        <f>IF('Ümumi baza'!LW242="","",'Ümumi baza'!LW242)</f>
        <v/>
      </c>
      <c r="BX242" s="68" t="str">
        <f>IF('Ümumi baza'!LX242="","",'Ümumi baza'!LX242)</f>
        <v/>
      </c>
      <c r="BY242" s="68" t="str">
        <f>IF('Ümumi baza'!LY242="","",'Ümumi baza'!LY242)</f>
        <v/>
      </c>
      <c r="BZ242" s="68" t="str">
        <f>IF('Ümumi baza'!LZ242="","",'Ümumi baza'!LZ242)</f>
        <v/>
      </c>
      <c r="CA242" s="68" t="str">
        <f>IF('Ümumi baza'!MA242="","",'Ümumi baza'!MA242)</f>
        <v/>
      </c>
      <c r="CB242" s="68" t="str">
        <f>IF('Ümumi baza'!MB242="","",'Ümumi baza'!MB242)</f>
        <v/>
      </c>
      <c r="CC242" s="68" t="str">
        <f>IF('Ümumi baza'!MO242="","",'Ümumi baza'!MO242)</f>
        <v/>
      </c>
      <c r="CD242" s="68" t="str">
        <f>IF('Ümumi baza'!NB242="","",'Ümumi baza'!NB242)</f>
        <v/>
      </c>
      <c r="CE242" s="68" t="str">
        <f>IF('Ümumi baza'!NC242="","",'Ümumi baza'!NC242)</f>
        <v/>
      </c>
      <c r="CF242" s="68" t="str">
        <f>IF('Ümumi baza'!ND242="","",'Ümumi baza'!ND242)</f>
        <v/>
      </c>
      <c r="CG242" s="68" t="str">
        <f>IF('Ümumi baza'!NE242="","",'Ümumi baza'!NE242)</f>
        <v/>
      </c>
      <c r="CH242" s="68" t="str">
        <f>IF('Ümumi baza'!NF242="","",'Ümumi baza'!NF242)</f>
        <v/>
      </c>
      <c r="CI242" s="68" t="str">
        <f>IF('Ümumi baza'!NG242="","",'Ümumi baza'!NG242)</f>
        <v/>
      </c>
      <c r="CJ242" s="69" t="e">
        <f t="shared" si="48"/>
        <v>#DIV/0!</v>
      </c>
      <c r="CK242" s="69" t="e">
        <f t="shared" si="49"/>
        <v>#DIV/0!</v>
      </c>
      <c r="CL242" s="69" t="e">
        <f t="shared" si="50"/>
        <v>#DIV/0!</v>
      </c>
      <c r="CM242" s="69" t="e">
        <f t="shared" si="51"/>
        <v>#DIV/0!</v>
      </c>
      <c r="CN242" s="69" t="e">
        <f t="shared" si="52"/>
        <v>#DIV/0!</v>
      </c>
      <c r="CO242" s="69" t="e">
        <f t="shared" si="53"/>
        <v>#DIV/0!</v>
      </c>
      <c r="CP242" s="69" t="e">
        <f t="shared" si="54"/>
        <v>#DIV/0!</v>
      </c>
    </row>
    <row r="243" spans="1:94" x14ac:dyDescent="0.3">
      <c r="A243" s="63"/>
      <c r="B243" s="68" t="s">
        <v>54</v>
      </c>
      <c r="C243" s="68" t="s">
        <v>89</v>
      </c>
      <c r="D243" s="68" t="str">
        <f>IF('Ümumi baza'!L243="","",'Ümumi baza'!L243)</f>
        <v/>
      </c>
      <c r="E243" s="68" t="str">
        <f>IF('Ümumi baza'!Y243="","",'Ümumi baza'!Y243)</f>
        <v/>
      </c>
      <c r="F243" s="68" t="str">
        <f>IF('Ümumi baza'!Z243="","",'Ümumi baza'!Z243)</f>
        <v/>
      </c>
      <c r="G243" s="68" t="str">
        <f>IF('Ümumi baza'!AA243="","",'Ümumi baza'!AA243)</f>
        <v/>
      </c>
      <c r="H243" s="68" t="str">
        <f>IF('Ümumi baza'!AB243="","",'Ümumi baza'!AB243)</f>
        <v/>
      </c>
      <c r="I243" s="68" t="str">
        <f>IF('Ümumi baza'!AC243="","",'Ümumi baza'!AC243)</f>
        <v/>
      </c>
      <c r="J243" s="68" t="str">
        <f>IF('Ümumi baza'!AD243="","",'Ümumi baza'!AD243)</f>
        <v/>
      </c>
      <c r="K243" s="68" t="str">
        <f>IF('Ümumi baza'!AQ243="","",'Ümumi baza'!AQ243)</f>
        <v/>
      </c>
      <c r="L243" s="68" t="str">
        <f>IF('Ümumi baza'!BD243="","",'Ümumi baza'!BD243)</f>
        <v/>
      </c>
      <c r="M243" s="68" t="str">
        <f>IF('Ümumi baza'!BE243="","",'Ümumi baza'!BE243)</f>
        <v/>
      </c>
      <c r="N243" s="68" t="str">
        <f>IF('Ümumi baza'!BF243="","",'Ümumi baza'!BF243)</f>
        <v/>
      </c>
      <c r="O243" s="68" t="str">
        <f>IF('Ümumi baza'!BG243="","",'Ümumi baza'!BG243)</f>
        <v/>
      </c>
      <c r="P243" s="68" t="str">
        <f>IF('Ümumi baza'!BH243="","",'Ümumi baza'!BH243)</f>
        <v/>
      </c>
      <c r="Q243" s="68" t="str">
        <f>IF('Ümumi baza'!BI243="","",'Ümumi baza'!BI243)</f>
        <v/>
      </c>
      <c r="R243" s="68" t="str">
        <f>IF('Ümumi baza'!BV243="","",'Ümumi baza'!BV243)</f>
        <v/>
      </c>
      <c r="S243" s="68" t="str">
        <f>IF('Ümumi baza'!CI243="","",'Ümumi baza'!CI243)</f>
        <v/>
      </c>
      <c r="T243" s="68" t="str">
        <f>IF('Ümumi baza'!CJ243="","",'Ümumi baza'!CJ243)</f>
        <v/>
      </c>
      <c r="U243" s="68" t="str">
        <f>IF('Ümumi baza'!CK243="","",'Ümumi baza'!CK243)</f>
        <v/>
      </c>
      <c r="V243" s="68" t="str">
        <f>IF('Ümumi baza'!CL243="","",'Ümumi baza'!CL243)</f>
        <v/>
      </c>
      <c r="W243" s="68" t="str">
        <f>IF('Ümumi baza'!CM243="","",'Ümumi baza'!CM243)</f>
        <v/>
      </c>
      <c r="X243" s="68" t="str">
        <f>IF('Ümumi baza'!CN243="","",'Ümumi baza'!CN243)</f>
        <v/>
      </c>
      <c r="Y243" s="68" t="str">
        <f>IF('Ümumi baza'!DA243="","",'Ümumi baza'!DA243)</f>
        <v/>
      </c>
      <c r="Z243" s="68" t="str">
        <f>IF('Ümumi baza'!DN243="","",'Ümumi baza'!DN243)</f>
        <v/>
      </c>
      <c r="AA243" s="68" t="str">
        <f>IF('Ümumi baza'!DO243="","",'Ümumi baza'!DO243)</f>
        <v/>
      </c>
      <c r="AB243" s="68" t="str">
        <f>IF('Ümumi baza'!DP243="","",'Ümumi baza'!DP243)</f>
        <v/>
      </c>
      <c r="AC243" s="68" t="str">
        <f>IF('Ümumi baza'!DQ243="","",'Ümumi baza'!DQ243)</f>
        <v/>
      </c>
      <c r="AD243" s="68" t="str">
        <f>IF('Ümumi baza'!DR243="","",'Ümumi baza'!DR243)</f>
        <v/>
      </c>
      <c r="AE243" s="68" t="str">
        <f>IF('Ümumi baza'!DS243="","",'Ümumi baza'!DS243)</f>
        <v/>
      </c>
      <c r="AF243" s="68" t="str">
        <f>IF('Ümumi baza'!EF243="","",'Ümumi baza'!EF243)</f>
        <v/>
      </c>
      <c r="AG243" s="68" t="str">
        <f>IF('Ümumi baza'!ES243="","",'Ümumi baza'!ES243)</f>
        <v/>
      </c>
      <c r="AH243" s="68" t="str">
        <f>IF('Ümumi baza'!ET243="","",'Ümumi baza'!ET243)</f>
        <v/>
      </c>
      <c r="AI243" s="68" t="str">
        <f>IF('Ümumi baza'!EU243="","",'Ümumi baza'!EU243)</f>
        <v/>
      </c>
      <c r="AJ243" s="68" t="str">
        <f>IF('Ümumi baza'!EV243="","",'Ümumi baza'!EV243)</f>
        <v/>
      </c>
      <c r="AK243" s="68" t="str">
        <f>IF('Ümumi baza'!EW243="","",'Ümumi baza'!EW243)</f>
        <v/>
      </c>
      <c r="AL243" s="68" t="str">
        <f>IF('Ümumi baza'!EX243="","",'Ümumi baza'!EX243)</f>
        <v/>
      </c>
      <c r="AM243" s="68" t="str">
        <f>IF('Ümumi baza'!FK243="","",'Ümumi baza'!FK243)</f>
        <v/>
      </c>
      <c r="AN243" s="68" t="str">
        <f>IF('Ümumi baza'!FX243="","",'Ümumi baza'!FX243)</f>
        <v/>
      </c>
      <c r="AO243" s="68" t="str">
        <f>IF('Ümumi baza'!FY243="","",'Ümumi baza'!FY243)</f>
        <v/>
      </c>
      <c r="AP243" s="68" t="str">
        <f>IF('Ümumi baza'!FZ243="","",'Ümumi baza'!FZ243)</f>
        <v/>
      </c>
      <c r="AQ243" s="68" t="str">
        <f>IF('Ümumi baza'!GA243="","",'Ümumi baza'!GA243)</f>
        <v/>
      </c>
      <c r="AR243" s="68" t="str">
        <f>IF('Ümumi baza'!GB243="","",'Ümumi baza'!GB243)</f>
        <v/>
      </c>
      <c r="AS243" s="68" t="str">
        <f>IF('Ümumi baza'!GC243="","",'Ümumi baza'!GC243)</f>
        <v/>
      </c>
      <c r="AT243" s="68" t="str">
        <f>IF('Ümumi baza'!GP243="","",'Ümumi baza'!GP243)</f>
        <v/>
      </c>
      <c r="AU243" s="68" t="str">
        <f>IF('Ümumi baza'!HC243="","",'Ümumi baza'!HC243)</f>
        <v/>
      </c>
      <c r="AV243" s="68" t="str">
        <f>IF('Ümumi baza'!HD243="","",'Ümumi baza'!HD243)</f>
        <v/>
      </c>
      <c r="AW243" s="68" t="str">
        <f>IF('Ümumi baza'!HE243="","",'Ümumi baza'!HE243)</f>
        <v/>
      </c>
      <c r="AX243" s="68" t="str">
        <f>IF('Ümumi baza'!HF243="","",'Ümumi baza'!HF243)</f>
        <v/>
      </c>
      <c r="AY243" s="68" t="str">
        <f>IF('Ümumi baza'!HG243="","",'Ümumi baza'!HG243)</f>
        <v/>
      </c>
      <c r="AZ243" s="68" t="str">
        <f>IF('Ümumi baza'!HH243="","",'Ümumi baza'!HH243)</f>
        <v/>
      </c>
      <c r="BA243" s="68" t="str">
        <f>IF('Ümumi baza'!HU243="","",'Ümumi baza'!HU243)</f>
        <v/>
      </c>
      <c r="BB243" s="68" t="str">
        <f>IF('Ümumi baza'!IH243="","",'Ümumi baza'!IH243)</f>
        <v/>
      </c>
      <c r="BC243" s="68" t="str">
        <f>IF('Ümumi baza'!II243="","",'Ümumi baza'!II243)</f>
        <v/>
      </c>
      <c r="BD243" s="68" t="str">
        <f>IF('Ümumi baza'!IJ243="","",'Ümumi baza'!IJ243)</f>
        <v/>
      </c>
      <c r="BE243" s="68" t="str">
        <f>IF('Ümumi baza'!IK243="","",'Ümumi baza'!IK243)</f>
        <v/>
      </c>
      <c r="BF243" s="68" t="str">
        <f>IF('Ümumi baza'!IL243="","",'Ümumi baza'!IL243)</f>
        <v/>
      </c>
      <c r="BG243" s="68" t="str">
        <f>IF('Ümumi baza'!IM243="","",'Ümumi baza'!IM243)</f>
        <v/>
      </c>
      <c r="BH243" s="68" t="str">
        <f>IF('Ümumi baza'!IZ243="","",'Ümumi baza'!IZ243)</f>
        <v/>
      </c>
      <c r="BI243" s="68" t="str">
        <f>IF('Ümumi baza'!JM243="","",'Ümumi baza'!JM243)</f>
        <v/>
      </c>
      <c r="BJ243" s="68" t="str">
        <f>IF('Ümumi baza'!JN243="","",'Ümumi baza'!JN243)</f>
        <v/>
      </c>
      <c r="BK243" s="68" t="str">
        <f>IF('Ümumi baza'!JO243="","",'Ümumi baza'!JO243)</f>
        <v/>
      </c>
      <c r="BL243" s="68" t="str">
        <f>IF('Ümumi baza'!JP243="","",'Ümumi baza'!JP243)</f>
        <v/>
      </c>
      <c r="BM243" s="68" t="str">
        <f>IF('Ümumi baza'!JQ243="","",'Ümumi baza'!JQ243)</f>
        <v/>
      </c>
      <c r="BN243" s="68" t="str">
        <f>IF('Ümumi baza'!JR243="","",'Ümumi baza'!JR243)</f>
        <v/>
      </c>
      <c r="BO243" s="68" t="str">
        <f>IF('Ümumi baza'!KE243="","",'Ümumi baza'!KE243)</f>
        <v/>
      </c>
      <c r="BP243" s="68" t="str">
        <f>IF('Ümumi baza'!KR243="","",'Ümumi baza'!KR243)</f>
        <v/>
      </c>
      <c r="BQ243" s="68" t="str">
        <f>IF('Ümumi baza'!KS243="","",'Ümumi baza'!KS243)</f>
        <v/>
      </c>
      <c r="BR243" s="68" t="str">
        <f>IF('Ümumi baza'!KT243="","",'Ümumi baza'!KT243)</f>
        <v/>
      </c>
      <c r="BS243" s="68" t="str">
        <f>IF('Ümumi baza'!KU243="","",'Ümumi baza'!KU243)</f>
        <v/>
      </c>
      <c r="BT243" s="68" t="str">
        <f>IF('Ümumi baza'!KV243="","",'Ümumi baza'!KV243)</f>
        <v/>
      </c>
      <c r="BU243" s="68" t="str">
        <f>IF('Ümumi baza'!KW243="","",'Ümumi baza'!KW243)</f>
        <v/>
      </c>
      <c r="BV243" s="68" t="str">
        <f>IF('Ümumi baza'!LJ243="","",'Ümumi baza'!LJ243)</f>
        <v/>
      </c>
      <c r="BW243" s="68" t="str">
        <f>IF('Ümumi baza'!LW243="","",'Ümumi baza'!LW243)</f>
        <v/>
      </c>
      <c r="BX243" s="68" t="str">
        <f>IF('Ümumi baza'!LX243="","",'Ümumi baza'!LX243)</f>
        <v/>
      </c>
      <c r="BY243" s="68" t="str">
        <f>IF('Ümumi baza'!LY243="","",'Ümumi baza'!LY243)</f>
        <v/>
      </c>
      <c r="BZ243" s="68" t="str">
        <f>IF('Ümumi baza'!LZ243="","",'Ümumi baza'!LZ243)</f>
        <v/>
      </c>
      <c r="CA243" s="68" t="str">
        <f>IF('Ümumi baza'!MA243="","",'Ümumi baza'!MA243)</f>
        <v/>
      </c>
      <c r="CB243" s="68" t="str">
        <f>IF('Ümumi baza'!MB243="","",'Ümumi baza'!MB243)</f>
        <v/>
      </c>
      <c r="CC243" s="68" t="str">
        <f>IF('Ümumi baza'!MO243="","",'Ümumi baza'!MO243)</f>
        <v/>
      </c>
      <c r="CD243" s="68" t="str">
        <f>IF('Ümumi baza'!NB243="","",'Ümumi baza'!NB243)</f>
        <v/>
      </c>
      <c r="CE243" s="68" t="str">
        <f>IF('Ümumi baza'!NC243="","",'Ümumi baza'!NC243)</f>
        <v/>
      </c>
      <c r="CF243" s="68" t="str">
        <f>IF('Ümumi baza'!ND243="","",'Ümumi baza'!ND243)</f>
        <v/>
      </c>
      <c r="CG243" s="68" t="str">
        <f>IF('Ümumi baza'!NE243="","",'Ümumi baza'!NE243)</f>
        <v/>
      </c>
      <c r="CH243" s="68" t="str">
        <f>IF('Ümumi baza'!NF243="","",'Ümumi baza'!NF243)</f>
        <v/>
      </c>
      <c r="CI243" s="68" t="str">
        <f>IF('Ümumi baza'!NG243="","",'Ümumi baza'!NG243)</f>
        <v/>
      </c>
      <c r="CJ243" s="69" t="e">
        <f t="shared" si="48"/>
        <v>#DIV/0!</v>
      </c>
      <c r="CK243" s="69" t="e">
        <f t="shared" si="49"/>
        <v>#DIV/0!</v>
      </c>
      <c r="CL243" s="69" t="e">
        <f t="shared" si="50"/>
        <v>#DIV/0!</v>
      </c>
      <c r="CM243" s="69" t="e">
        <f t="shared" si="51"/>
        <v>#DIV/0!</v>
      </c>
      <c r="CN243" s="69" t="e">
        <f t="shared" si="52"/>
        <v>#DIV/0!</v>
      </c>
      <c r="CO243" s="69" t="e">
        <f t="shared" si="53"/>
        <v>#DIV/0!</v>
      </c>
      <c r="CP243" s="69" t="e">
        <f t="shared" si="54"/>
        <v>#DIV/0!</v>
      </c>
    </row>
    <row r="244" spans="1:94" x14ac:dyDescent="0.3">
      <c r="A244" s="63"/>
      <c r="B244" s="68" t="s">
        <v>54</v>
      </c>
      <c r="C244" s="68" t="s">
        <v>90</v>
      </c>
      <c r="D244" s="68" t="str">
        <f>IF('Ümumi baza'!L244="","",'Ümumi baza'!L244)</f>
        <v/>
      </c>
      <c r="E244" s="68" t="str">
        <f>IF('Ümumi baza'!Y244="","",'Ümumi baza'!Y244)</f>
        <v/>
      </c>
      <c r="F244" s="68" t="str">
        <f>IF('Ümumi baza'!Z244="","",'Ümumi baza'!Z244)</f>
        <v/>
      </c>
      <c r="G244" s="68" t="str">
        <f>IF('Ümumi baza'!AA244="","",'Ümumi baza'!AA244)</f>
        <v/>
      </c>
      <c r="H244" s="68" t="str">
        <f>IF('Ümumi baza'!AB244="","",'Ümumi baza'!AB244)</f>
        <v/>
      </c>
      <c r="I244" s="68" t="str">
        <f>IF('Ümumi baza'!AC244="","",'Ümumi baza'!AC244)</f>
        <v/>
      </c>
      <c r="J244" s="68" t="str">
        <f>IF('Ümumi baza'!AD244="","",'Ümumi baza'!AD244)</f>
        <v/>
      </c>
      <c r="K244" s="68" t="str">
        <f>IF('Ümumi baza'!AQ244="","",'Ümumi baza'!AQ244)</f>
        <v/>
      </c>
      <c r="L244" s="68" t="str">
        <f>IF('Ümumi baza'!BD244="","",'Ümumi baza'!BD244)</f>
        <v/>
      </c>
      <c r="M244" s="68" t="str">
        <f>IF('Ümumi baza'!BE244="","",'Ümumi baza'!BE244)</f>
        <v/>
      </c>
      <c r="N244" s="68" t="str">
        <f>IF('Ümumi baza'!BF244="","",'Ümumi baza'!BF244)</f>
        <v/>
      </c>
      <c r="O244" s="68" t="str">
        <f>IF('Ümumi baza'!BG244="","",'Ümumi baza'!BG244)</f>
        <v/>
      </c>
      <c r="P244" s="68" t="str">
        <f>IF('Ümumi baza'!BH244="","",'Ümumi baza'!BH244)</f>
        <v/>
      </c>
      <c r="Q244" s="68" t="str">
        <f>IF('Ümumi baza'!BI244="","",'Ümumi baza'!BI244)</f>
        <v/>
      </c>
      <c r="R244" s="68" t="str">
        <f>IF('Ümumi baza'!BV244="","",'Ümumi baza'!BV244)</f>
        <v/>
      </c>
      <c r="S244" s="68" t="str">
        <f>IF('Ümumi baza'!CI244="","",'Ümumi baza'!CI244)</f>
        <v/>
      </c>
      <c r="T244" s="68" t="str">
        <f>IF('Ümumi baza'!CJ244="","",'Ümumi baza'!CJ244)</f>
        <v/>
      </c>
      <c r="U244" s="68" t="str">
        <f>IF('Ümumi baza'!CK244="","",'Ümumi baza'!CK244)</f>
        <v/>
      </c>
      <c r="V244" s="68" t="str">
        <f>IF('Ümumi baza'!CL244="","",'Ümumi baza'!CL244)</f>
        <v/>
      </c>
      <c r="W244" s="68" t="str">
        <f>IF('Ümumi baza'!CM244="","",'Ümumi baza'!CM244)</f>
        <v/>
      </c>
      <c r="X244" s="68" t="str">
        <f>IF('Ümumi baza'!CN244="","",'Ümumi baza'!CN244)</f>
        <v/>
      </c>
      <c r="Y244" s="68" t="str">
        <f>IF('Ümumi baza'!DA244="","",'Ümumi baza'!DA244)</f>
        <v/>
      </c>
      <c r="Z244" s="68" t="str">
        <f>IF('Ümumi baza'!DN244="","",'Ümumi baza'!DN244)</f>
        <v/>
      </c>
      <c r="AA244" s="68" t="str">
        <f>IF('Ümumi baza'!DO244="","",'Ümumi baza'!DO244)</f>
        <v/>
      </c>
      <c r="AB244" s="68" t="str">
        <f>IF('Ümumi baza'!DP244="","",'Ümumi baza'!DP244)</f>
        <v/>
      </c>
      <c r="AC244" s="68" t="str">
        <f>IF('Ümumi baza'!DQ244="","",'Ümumi baza'!DQ244)</f>
        <v/>
      </c>
      <c r="AD244" s="68" t="str">
        <f>IF('Ümumi baza'!DR244="","",'Ümumi baza'!DR244)</f>
        <v/>
      </c>
      <c r="AE244" s="68" t="str">
        <f>IF('Ümumi baza'!DS244="","",'Ümumi baza'!DS244)</f>
        <v/>
      </c>
      <c r="AF244" s="68" t="str">
        <f>IF('Ümumi baza'!EF244="","",'Ümumi baza'!EF244)</f>
        <v/>
      </c>
      <c r="AG244" s="68" t="str">
        <f>IF('Ümumi baza'!ES244="","",'Ümumi baza'!ES244)</f>
        <v/>
      </c>
      <c r="AH244" s="68" t="str">
        <f>IF('Ümumi baza'!ET244="","",'Ümumi baza'!ET244)</f>
        <v/>
      </c>
      <c r="AI244" s="68" t="str">
        <f>IF('Ümumi baza'!EU244="","",'Ümumi baza'!EU244)</f>
        <v/>
      </c>
      <c r="AJ244" s="68" t="str">
        <f>IF('Ümumi baza'!EV244="","",'Ümumi baza'!EV244)</f>
        <v/>
      </c>
      <c r="AK244" s="68" t="str">
        <f>IF('Ümumi baza'!EW244="","",'Ümumi baza'!EW244)</f>
        <v/>
      </c>
      <c r="AL244" s="68" t="str">
        <f>IF('Ümumi baza'!EX244="","",'Ümumi baza'!EX244)</f>
        <v/>
      </c>
      <c r="AM244" s="68" t="str">
        <f>IF('Ümumi baza'!FK244="","",'Ümumi baza'!FK244)</f>
        <v/>
      </c>
      <c r="AN244" s="68" t="str">
        <f>IF('Ümumi baza'!FX244="","",'Ümumi baza'!FX244)</f>
        <v/>
      </c>
      <c r="AO244" s="68" t="str">
        <f>IF('Ümumi baza'!FY244="","",'Ümumi baza'!FY244)</f>
        <v/>
      </c>
      <c r="AP244" s="68" t="str">
        <f>IF('Ümumi baza'!FZ244="","",'Ümumi baza'!FZ244)</f>
        <v/>
      </c>
      <c r="AQ244" s="68" t="str">
        <f>IF('Ümumi baza'!GA244="","",'Ümumi baza'!GA244)</f>
        <v/>
      </c>
      <c r="AR244" s="68" t="str">
        <f>IF('Ümumi baza'!GB244="","",'Ümumi baza'!GB244)</f>
        <v/>
      </c>
      <c r="AS244" s="68" t="str">
        <f>IF('Ümumi baza'!GC244="","",'Ümumi baza'!GC244)</f>
        <v/>
      </c>
      <c r="AT244" s="68" t="str">
        <f>IF('Ümumi baza'!GP244="","",'Ümumi baza'!GP244)</f>
        <v/>
      </c>
      <c r="AU244" s="68" t="str">
        <f>IF('Ümumi baza'!HC244="","",'Ümumi baza'!HC244)</f>
        <v/>
      </c>
      <c r="AV244" s="68" t="str">
        <f>IF('Ümumi baza'!HD244="","",'Ümumi baza'!HD244)</f>
        <v/>
      </c>
      <c r="AW244" s="68" t="str">
        <f>IF('Ümumi baza'!HE244="","",'Ümumi baza'!HE244)</f>
        <v/>
      </c>
      <c r="AX244" s="68" t="str">
        <f>IF('Ümumi baza'!HF244="","",'Ümumi baza'!HF244)</f>
        <v/>
      </c>
      <c r="AY244" s="68" t="str">
        <f>IF('Ümumi baza'!HG244="","",'Ümumi baza'!HG244)</f>
        <v/>
      </c>
      <c r="AZ244" s="68" t="str">
        <f>IF('Ümumi baza'!HH244="","",'Ümumi baza'!HH244)</f>
        <v/>
      </c>
      <c r="BA244" s="68" t="str">
        <f>IF('Ümumi baza'!HU244="","",'Ümumi baza'!HU244)</f>
        <v/>
      </c>
      <c r="BB244" s="68" t="str">
        <f>IF('Ümumi baza'!IH244="","",'Ümumi baza'!IH244)</f>
        <v/>
      </c>
      <c r="BC244" s="68" t="str">
        <f>IF('Ümumi baza'!II244="","",'Ümumi baza'!II244)</f>
        <v/>
      </c>
      <c r="BD244" s="68" t="str">
        <f>IF('Ümumi baza'!IJ244="","",'Ümumi baza'!IJ244)</f>
        <v/>
      </c>
      <c r="BE244" s="68" t="str">
        <f>IF('Ümumi baza'!IK244="","",'Ümumi baza'!IK244)</f>
        <v/>
      </c>
      <c r="BF244" s="68" t="str">
        <f>IF('Ümumi baza'!IL244="","",'Ümumi baza'!IL244)</f>
        <v/>
      </c>
      <c r="BG244" s="68" t="str">
        <f>IF('Ümumi baza'!IM244="","",'Ümumi baza'!IM244)</f>
        <v/>
      </c>
      <c r="BH244" s="68" t="str">
        <f>IF('Ümumi baza'!IZ244="","",'Ümumi baza'!IZ244)</f>
        <v/>
      </c>
      <c r="BI244" s="68" t="str">
        <f>IF('Ümumi baza'!JM244="","",'Ümumi baza'!JM244)</f>
        <v/>
      </c>
      <c r="BJ244" s="68" t="str">
        <f>IF('Ümumi baza'!JN244="","",'Ümumi baza'!JN244)</f>
        <v/>
      </c>
      <c r="BK244" s="68" t="str">
        <f>IF('Ümumi baza'!JO244="","",'Ümumi baza'!JO244)</f>
        <v/>
      </c>
      <c r="BL244" s="68" t="str">
        <f>IF('Ümumi baza'!JP244="","",'Ümumi baza'!JP244)</f>
        <v/>
      </c>
      <c r="BM244" s="68" t="str">
        <f>IF('Ümumi baza'!JQ244="","",'Ümumi baza'!JQ244)</f>
        <v/>
      </c>
      <c r="BN244" s="68" t="str">
        <f>IF('Ümumi baza'!JR244="","",'Ümumi baza'!JR244)</f>
        <v/>
      </c>
      <c r="BO244" s="68" t="str">
        <f>IF('Ümumi baza'!KE244="","",'Ümumi baza'!KE244)</f>
        <v/>
      </c>
      <c r="BP244" s="68" t="str">
        <f>IF('Ümumi baza'!KR244="","",'Ümumi baza'!KR244)</f>
        <v/>
      </c>
      <c r="BQ244" s="68" t="str">
        <f>IF('Ümumi baza'!KS244="","",'Ümumi baza'!KS244)</f>
        <v/>
      </c>
      <c r="BR244" s="68" t="str">
        <f>IF('Ümumi baza'!KT244="","",'Ümumi baza'!KT244)</f>
        <v/>
      </c>
      <c r="BS244" s="68" t="str">
        <f>IF('Ümumi baza'!KU244="","",'Ümumi baza'!KU244)</f>
        <v/>
      </c>
      <c r="BT244" s="68" t="str">
        <f>IF('Ümumi baza'!KV244="","",'Ümumi baza'!KV244)</f>
        <v/>
      </c>
      <c r="BU244" s="68" t="str">
        <f>IF('Ümumi baza'!KW244="","",'Ümumi baza'!KW244)</f>
        <v/>
      </c>
      <c r="BV244" s="68" t="str">
        <f>IF('Ümumi baza'!LJ244="","",'Ümumi baza'!LJ244)</f>
        <v/>
      </c>
      <c r="BW244" s="68" t="str">
        <f>IF('Ümumi baza'!LW244="","",'Ümumi baza'!LW244)</f>
        <v/>
      </c>
      <c r="BX244" s="68" t="str">
        <f>IF('Ümumi baza'!LX244="","",'Ümumi baza'!LX244)</f>
        <v/>
      </c>
      <c r="BY244" s="68" t="str">
        <f>IF('Ümumi baza'!LY244="","",'Ümumi baza'!LY244)</f>
        <v/>
      </c>
      <c r="BZ244" s="68" t="str">
        <f>IF('Ümumi baza'!LZ244="","",'Ümumi baza'!LZ244)</f>
        <v/>
      </c>
      <c r="CA244" s="68" t="str">
        <f>IF('Ümumi baza'!MA244="","",'Ümumi baza'!MA244)</f>
        <v/>
      </c>
      <c r="CB244" s="68" t="str">
        <f>IF('Ümumi baza'!MB244="","",'Ümumi baza'!MB244)</f>
        <v/>
      </c>
      <c r="CC244" s="68" t="str">
        <f>IF('Ümumi baza'!MO244="","",'Ümumi baza'!MO244)</f>
        <v/>
      </c>
      <c r="CD244" s="68" t="str">
        <f>IF('Ümumi baza'!NB244="","",'Ümumi baza'!NB244)</f>
        <v/>
      </c>
      <c r="CE244" s="68" t="str">
        <f>IF('Ümumi baza'!NC244="","",'Ümumi baza'!NC244)</f>
        <v/>
      </c>
      <c r="CF244" s="68" t="str">
        <f>IF('Ümumi baza'!ND244="","",'Ümumi baza'!ND244)</f>
        <v/>
      </c>
      <c r="CG244" s="68" t="str">
        <f>IF('Ümumi baza'!NE244="","",'Ümumi baza'!NE244)</f>
        <v/>
      </c>
      <c r="CH244" s="68" t="str">
        <f>IF('Ümumi baza'!NF244="","",'Ümumi baza'!NF244)</f>
        <v/>
      </c>
      <c r="CI244" s="68" t="str">
        <f>IF('Ümumi baza'!NG244="","",'Ümumi baza'!NG244)</f>
        <v/>
      </c>
      <c r="CJ244" s="69" t="e">
        <f t="shared" si="48"/>
        <v>#DIV/0!</v>
      </c>
      <c r="CK244" s="69" t="e">
        <f t="shared" si="49"/>
        <v>#DIV/0!</v>
      </c>
      <c r="CL244" s="69" t="e">
        <f t="shared" si="50"/>
        <v>#DIV/0!</v>
      </c>
      <c r="CM244" s="69" t="e">
        <f t="shared" si="51"/>
        <v>#DIV/0!</v>
      </c>
      <c r="CN244" s="69" t="e">
        <f t="shared" si="52"/>
        <v>#DIV/0!</v>
      </c>
      <c r="CO244" s="69" t="e">
        <f t="shared" si="53"/>
        <v>#DIV/0!</v>
      </c>
      <c r="CP244" s="69" t="e">
        <f t="shared" si="54"/>
        <v>#DIV/0!</v>
      </c>
    </row>
    <row r="245" spans="1:94" x14ac:dyDescent="0.3">
      <c r="A245" s="63"/>
      <c r="B245" s="68" t="s">
        <v>54</v>
      </c>
      <c r="C245" s="68" t="s">
        <v>91</v>
      </c>
      <c r="D245" s="68" t="str">
        <f>IF('Ümumi baza'!L245="","",'Ümumi baza'!L245)</f>
        <v/>
      </c>
      <c r="E245" s="68" t="str">
        <f>IF('Ümumi baza'!Y245="","",'Ümumi baza'!Y245)</f>
        <v/>
      </c>
      <c r="F245" s="68" t="str">
        <f>IF('Ümumi baza'!Z245="","",'Ümumi baza'!Z245)</f>
        <v/>
      </c>
      <c r="G245" s="68" t="str">
        <f>IF('Ümumi baza'!AA245="","",'Ümumi baza'!AA245)</f>
        <v/>
      </c>
      <c r="H245" s="68" t="str">
        <f>IF('Ümumi baza'!AB245="","",'Ümumi baza'!AB245)</f>
        <v/>
      </c>
      <c r="I245" s="68" t="str">
        <f>IF('Ümumi baza'!AC245="","",'Ümumi baza'!AC245)</f>
        <v/>
      </c>
      <c r="J245" s="68" t="str">
        <f>IF('Ümumi baza'!AD245="","",'Ümumi baza'!AD245)</f>
        <v/>
      </c>
      <c r="K245" s="68" t="str">
        <f>IF('Ümumi baza'!AQ245="","",'Ümumi baza'!AQ245)</f>
        <v/>
      </c>
      <c r="L245" s="68" t="str">
        <f>IF('Ümumi baza'!BD245="","",'Ümumi baza'!BD245)</f>
        <v/>
      </c>
      <c r="M245" s="68" t="str">
        <f>IF('Ümumi baza'!BE245="","",'Ümumi baza'!BE245)</f>
        <v/>
      </c>
      <c r="N245" s="68" t="str">
        <f>IF('Ümumi baza'!BF245="","",'Ümumi baza'!BF245)</f>
        <v/>
      </c>
      <c r="O245" s="68" t="str">
        <f>IF('Ümumi baza'!BG245="","",'Ümumi baza'!BG245)</f>
        <v/>
      </c>
      <c r="P245" s="68" t="str">
        <f>IF('Ümumi baza'!BH245="","",'Ümumi baza'!BH245)</f>
        <v/>
      </c>
      <c r="Q245" s="68" t="str">
        <f>IF('Ümumi baza'!BI245="","",'Ümumi baza'!BI245)</f>
        <v/>
      </c>
      <c r="R245" s="68" t="str">
        <f>IF('Ümumi baza'!BV245="","",'Ümumi baza'!BV245)</f>
        <v/>
      </c>
      <c r="S245" s="68" t="str">
        <f>IF('Ümumi baza'!CI245="","",'Ümumi baza'!CI245)</f>
        <v/>
      </c>
      <c r="T245" s="68" t="str">
        <f>IF('Ümumi baza'!CJ245="","",'Ümumi baza'!CJ245)</f>
        <v/>
      </c>
      <c r="U245" s="68" t="str">
        <f>IF('Ümumi baza'!CK245="","",'Ümumi baza'!CK245)</f>
        <v/>
      </c>
      <c r="V245" s="68" t="str">
        <f>IF('Ümumi baza'!CL245="","",'Ümumi baza'!CL245)</f>
        <v/>
      </c>
      <c r="W245" s="68" t="str">
        <f>IF('Ümumi baza'!CM245="","",'Ümumi baza'!CM245)</f>
        <v/>
      </c>
      <c r="X245" s="68" t="str">
        <f>IF('Ümumi baza'!CN245="","",'Ümumi baza'!CN245)</f>
        <v/>
      </c>
      <c r="Y245" s="68" t="str">
        <f>IF('Ümumi baza'!DA245="","",'Ümumi baza'!DA245)</f>
        <v/>
      </c>
      <c r="Z245" s="68" t="str">
        <f>IF('Ümumi baza'!DN245="","",'Ümumi baza'!DN245)</f>
        <v/>
      </c>
      <c r="AA245" s="68" t="str">
        <f>IF('Ümumi baza'!DO245="","",'Ümumi baza'!DO245)</f>
        <v/>
      </c>
      <c r="AB245" s="68" t="str">
        <f>IF('Ümumi baza'!DP245="","",'Ümumi baza'!DP245)</f>
        <v/>
      </c>
      <c r="AC245" s="68" t="str">
        <f>IF('Ümumi baza'!DQ245="","",'Ümumi baza'!DQ245)</f>
        <v/>
      </c>
      <c r="AD245" s="68" t="str">
        <f>IF('Ümumi baza'!DR245="","",'Ümumi baza'!DR245)</f>
        <v/>
      </c>
      <c r="AE245" s="68" t="str">
        <f>IF('Ümumi baza'!DS245="","",'Ümumi baza'!DS245)</f>
        <v/>
      </c>
      <c r="AF245" s="68" t="str">
        <f>IF('Ümumi baza'!EF245="","",'Ümumi baza'!EF245)</f>
        <v/>
      </c>
      <c r="AG245" s="68" t="str">
        <f>IF('Ümumi baza'!ES245="","",'Ümumi baza'!ES245)</f>
        <v/>
      </c>
      <c r="AH245" s="68" t="str">
        <f>IF('Ümumi baza'!ET245="","",'Ümumi baza'!ET245)</f>
        <v/>
      </c>
      <c r="AI245" s="68" t="str">
        <f>IF('Ümumi baza'!EU245="","",'Ümumi baza'!EU245)</f>
        <v/>
      </c>
      <c r="AJ245" s="68" t="str">
        <f>IF('Ümumi baza'!EV245="","",'Ümumi baza'!EV245)</f>
        <v/>
      </c>
      <c r="AK245" s="68" t="str">
        <f>IF('Ümumi baza'!EW245="","",'Ümumi baza'!EW245)</f>
        <v/>
      </c>
      <c r="AL245" s="68" t="str">
        <f>IF('Ümumi baza'!EX245="","",'Ümumi baza'!EX245)</f>
        <v/>
      </c>
      <c r="AM245" s="68" t="str">
        <f>IF('Ümumi baza'!FK245="","",'Ümumi baza'!FK245)</f>
        <v/>
      </c>
      <c r="AN245" s="68" t="str">
        <f>IF('Ümumi baza'!FX245="","",'Ümumi baza'!FX245)</f>
        <v/>
      </c>
      <c r="AO245" s="68" t="str">
        <f>IF('Ümumi baza'!FY245="","",'Ümumi baza'!FY245)</f>
        <v/>
      </c>
      <c r="AP245" s="68" t="str">
        <f>IF('Ümumi baza'!FZ245="","",'Ümumi baza'!FZ245)</f>
        <v/>
      </c>
      <c r="AQ245" s="68" t="str">
        <f>IF('Ümumi baza'!GA245="","",'Ümumi baza'!GA245)</f>
        <v/>
      </c>
      <c r="AR245" s="68" t="str">
        <f>IF('Ümumi baza'!GB245="","",'Ümumi baza'!GB245)</f>
        <v/>
      </c>
      <c r="AS245" s="68" t="str">
        <f>IF('Ümumi baza'!GC245="","",'Ümumi baza'!GC245)</f>
        <v/>
      </c>
      <c r="AT245" s="68" t="str">
        <f>IF('Ümumi baza'!GP245="","",'Ümumi baza'!GP245)</f>
        <v/>
      </c>
      <c r="AU245" s="68" t="str">
        <f>IF('Ümumi baza'!HC245="","",'Ümumi baza'!HC245)</f>
        <v/>
      </c>
      <c r="AV245" s="68" t="str">
        <f>IF('Ümumi baza'!HD245="","",'Ümumi baza'!HD245)</f>
        <v/>
      </c>
      <c r="AW245" s="68" t="str">
        <f>IF('Ümumi baza'!HE245="","",'Ümumi baza'!HE245)</f>
        <v/>
      </c>
      <c r="AX245" s="68" t="str">
        <f>IF('Ümumi baza'!HF245="","",'Ümumi baza'!HF245)</f>
        <v/>
      </c>
      <c r="AY245" s="68" t="str">
        <f>IF('Ümumi baza'!HG245="","",'Ümumi baza'!HG245)</f>
        <v/>
      </c>
      <c r="AZ245" s="68" t="str">
        <f>IF('Ümumi baza'!HH245="","",'Ümumi baza'!HH245)</f>
        <v/>
      </c>
      <c r="BA245" s="68" t="str">
        <f>IF('Ümumi baza'!HU245="","",'Ümumi baza'!HU245)</f>
        <v/>
      </c>
      <c r="BB245" s="68" t="str">
        <f>IF('Ümumi baza'!IH245="","",'Ümumi baza'!IH245)</f>
        <v/>
      </c>
      <c r="BC245" s="68" t="str">
        <f>IF('Ümumi baza'!II245="","",'Ümumi baza'!II245)</f>
        <v/>
      </c>
      <c r="BD245" s="68" t="str">
        <f>IF('Ümumi baza'!IJ245="","",'Ümumi baza'!IJ245)</f>
        <v/>
      </c>
      <c r="BE245" s="68" t="str">
        <f>IF('Ümumi baza'!IK245="","",'Ümumi baza'!IK245)</f>
        <v/>
      </c>
      <c r="BF245" s="68" t="str">
        <f>IF('Ümumi baza'!IL245="","",'Ümumi baza'!IL245)</f>
        <v/>
      </c>
      <c r="BG245" s="68" t="str">
        <f>IF('Ümumi baza'!IM245="","",'Ümumi baza'!IM245)</f>
        <v/>
      </c>
      <c r="BH245" s="68" t="str">
        <f>IF('Ümumi baza'!IZ245="","",'Ümumi baza'!IZ245)</f>
        <v/>
      </c>
      <c r="BI245" s="68" t="str">
        <f>IF('Ümumi baza'!JM245="","",'Ümumi baza'!JM245)</f>
        <v/>
      </c>
      <c r="BJ245" s="68" t="str">
        <f>IF('Ümumi baza'!JN245="","",'Ümumi baza'!JN245)</f>
        <v/>
      </c>
      <c r="BK245" s="68" t="str">
        <f>IF('Ümumi baza'!JO245="","",'Ümumi baza'!JO245)</f>
        <v/>
      </c>
      <c r="BL245" s="68" t="str">
        <f>IF('Ümumi baza'!JP245="","",'Ümumi baza'!JP245)</f>
        <v/>
      </c>
      <c r="BM245" s="68" t="str">
        <f>IF('Ümumi baza'!JQ245="","",'Ümumi baza'!JQ245)</f>
        <v/>
      </c>
      <c r="BN245" s="68" t="str">
        <f>IF('Ümumi baza'!JR245="","",'Ümumi baza'!JR245)</f>
        <v/>
      </c>
      <c r="BO245" s="68" t="str">
        <f>IF('Ümumi baza'!KE245="","",'Ümumi baza'!KE245)</f>
        <v/>
      </c>
      <c r="BP245" s="68" t="str">
        <f>IF('Ümumi baza'!KR245="","",'Ümumi baza'!KR245)</f>
        <v/>
      </c>
      <c r="BQ245" s="68" t="str">
        <f>IF('Ümumi baza'!KS245="","",'Ümumi baza'!KS245)</f>
        <v/>
      </c>
      <c r="BR245" s="68" t="str">
        <f>IF('Ümumi baza'!KT245="","",'Ümumi baza'!KT245)</f>
        <v/>
      </c>
      <c r="BS245" s="68" t="str">
        <f>IF('Ümumi baza'!KU245="","",'Ümumi baza'!KU245)</f>
        <v/>
      </c>
      <c r="BT245" s="68" t="str">
        <f>IF('Ümumi baza'!KV245="","",'Ümumi baza'!KV245)</f>
        <v/>
      </c>
      <c r="BU245" s="68" t="str">
        <f>IF('Ümumi baza'!KW245="","",'Ümumi baza'!KW245)</f>
        <v/>
      </c>
      <c r="BV245" s="68" t="str">
        <f>IF('Ümumi baza'!LJ245="","",'Ümumi baza'!LJ245)</f>
        <v/>
      </c>
      <c r="BW245" s="68" t="str">
        <f>IF('Ümumi baza'!LW245="","",'Ümumi baza'!LW245)</f>
        <v/>
      </c>
      <c r="BX245" s="68" t="str">
        <f>IF('Ümumi baza'!LX245="","",'Ümumi baza'!LX245)</f>
        <v/>
      </c>
      <c r="BY245" s="68" t="str">
        <f>IF('Ümumi baza'!LY245="","",'Ümumi baza'!LY245)</f>
        <v/>
      </c>
      <c r="BZ245" s="68" t="str">
        <f>IF('Ümumi baza'!LZ245="","",'Ümumi baza'!LZ245)</f>
        <v/>
      </c>
      <c r="CA245" s="68" t="str">
        <f>IF('Ümumi baza'!MA245="","",'Ümumi baza'!MA245)</f>
        <v/>
      </c>
      <c r="CB245" s="68" t="str">
        <f>IF('Ümumi baza'!MB245="","",'Ümumi baza'!MB245)</f>
        <v/>
      </c>
      <c r="CC245" s="68" t="str">
        <f>IF('Ümumi baza'!MO245="","",'Ümumi baza'!MO245)</f>
        <v/>
      </c>
      <c r="CD245" s="68" t="str">
        <f>IF('Ümumi baza'!NB245="","",'Ümumi baza'!NB245)</f>
        <v/>
      </c>
      <c r="CE245" s="68" t="str">
        <f>IF('Ümumi baza'!NC245="","",'Ümumi baza'!NC245)</f>
        <v/>
      </c>
      <c r="CF245" s="68" t="str">
        <f>IF('Ümumi baza'!ND245="","",'Ümumi baza'!ND245)</f>
        <v/>
      </c>
      <c r="CG245" s="68" t="str">
        <f>IF('Ümumi baza'!NE245="","",'Ümumi baza'!NE245)</f>
        <v/>
      </c>
      <c r="CH245" s="68" t="str">
        <f>IF('Ümumi baza'!NF245="","",'Ümumi baza'!NF245)</f>
        <v/>
      </c>
      <c r="CI245" s="68" t="str">
        <f>IF('Ümumi baza'!NG245="","",'Ümumi baza'!NG245)</f>
        <v/>
      </c>
      <c r="CJ245" s="69" t="e">
        <f t="shared" si="48"/>
        <v>#DIV/0!</v>
      </c>
      <c r="CK245" s="69" t="e">
        <f t="shared" si="49"/>
        <v>#DIV/0!</v>
      </c>
      <c r="CL245" s="69" t="e">
        <f t="shared" si="50"/>
        <v>#DIV/0!</v>
      </c>
      <c r="CM245" s="69" t="e">
        <f t="shared" si="51"/>
        <v>#DIV/0!</v>
      </c>
      <c r="CN245" s="69" t="e">
        <f t="shared" si="52"/>
        <v>#DIV/0!</v>
      </c>
      <c r="CO245" s="69" t="e">
        <f t="shared" si="53"/>
        <v>#DIV/0!</v>
      </c>
      <c r="CP245" s="69" t="e">
        <f t="shared" si="54"/>
        <v>#DIV/0!</v>
      </c>
    </row>
    <row r="246" spans="1:94" ht="31.2" x14ac:dyDescent="0.3">
      <c r="A246" s="63"/>
      <c r="B246" s="68">
        <v>114</v>
      </c>
      <c r="C246" s="68" t="s">
        <v>93</v>
      </c>
      <c r="D246" s="68" t="str">
        <f>IF('Ümumi baza'!L246="","",'Ümumi baza'!L246)</f>
        <v/>
      </c>
      <c r="E246" s="68" t="str">
        <f>IF('Ümumi baza'!Y246="","",'Ümumi baza'!Y246)</f>
        <v/>
      </c>
      <c r="F246" s="68" t="str">
        <f>IF('Ümumi baza'!Z246="","",'Ümumi baza'!Z246)</f>
        <v/>
      </c>
      <c r="G246" s="68" t="str">
        <f>IF('Ümumi baza'!AA246="","",'Ümumi baza'!AA246)</f>
        <v/>
      </c>
      <c r="H246" s="68" t="str">
        <f>IF('Ümumi baza'!AB246="","",'Ümumi baza'!AB246)</f>
        <v/>
      </c>
      <c r="I246" s="68" t="str">
        <f>IF('Ümumi baza'!AC246="","",'Ümumi baza'!AC246)</f>
        <v/>
      </c>
      <c r="J246" s="68" t="str">
        <f>IF('Ümumi baza'!AD246="","",'Ümumi baza'!AD246)</f>
        <v/>
      </c>
      <c r="K246" s="68" t="str">
        <f>IF('Ümumi baza'!AQ246="","",'Ümumi baza'!AQ246)</f>
        <v/>
      </c>
      <c r="L246" s="68" t="str">
        <f>IF('Ümumi baza'!BD246="","",'Ümumi baza'!BD246)</f>
        <v/>
      </c>
      <c r="M246" s="68" t="str">
        <f>IF('Ümumi baza'!BE246="","",'Ümumi baza'!BE246)</f>
        <v/>
      </c>
      <c r="N246" s="68" t="str">
        <f>IF('Ümumi baza'!BF246="","",'Ümumi baza'!BF246)</f>
        <v/>
      </c>
      <c r="O246" s="68" t="str">
        <f>IF('Ümumi baza'!BG246="","",'Ümumi baza'!BG246)</f>
        <v/>
      </c>
      <c r="P246" s="68" t="str">
        <f>IF('Ümumi baza'!BH246="","",'Ümumi baza'!BH246)</f>
        <v/>
      </c>
      <c r="Q246" s="68" t="str">
        <f>IF('Ümumi baza'!BI246="","",'Ümumi baza'!BI246)</f>
        <v/>
      </c>
      <c r="R246" s="68" t="str">
        <f>IF('Ümumi baza'!BV246="","",'Ümumi baza'!BV246)</f>
        <v/>
      </c>
      <c r="S246" s="68" t="str">
        <f>IF('Ümumi baza'!CI246="","",'Ümumi baza'!CI246)</f>
        <v/>
      </c>
      <c r="T246" s="68" t="str">
        <f>IF('Ümumi baza'!CJ246="","",'Ümumi baza'!CJ246)</f>
        <v/>
      </c>
      <c r="U246" s="68" t="str">
        <f>IF('Ümumi baza'!CK246="","",'Ümumi baza'!CK246)</f>
        <v/>
      </c>
      <c r="V246" s="68" t="str">
        <f>IF('Ümumi baza'!CL246="","",'Ümumi baza'!CL246)</f>
        <v/>
      </c>
      <c r="W246" s="68" t="str">
        <f>IF('Ümumi baza'!CM246="","",'Ümumi baza'!CM246)</f>
        <v/>
      </c>
      <c r="X246" s="68" t="str">
        <f>IF('Ümumi baza'!CN246="","",'Ümumi baza'!CN246)</f>
        <v/>
      </c>
      <c r="Y246" s="68" t="str">
        <f>IF('Ümumi baza'!DA246="","",'Ümumi baza'!DA246)</f>
        <v/>
      </c>
      <c r="Z246" s="68" t="str">
        <f>IF('Ümumi baza'!DN246="","",'Ümumi baza'!DN246)</f>
        <v/>
      </c>
      <c r="AA246" s="68" t="str">
        <f>IF('Ümumi baza'!DO246="","",'Ümumi baza'!DO246)</f>
        <v/>
      </c>
      <c r="AB246" s="68" t="str">
        <f>IF('Ümumi baza'!DP246="","",'Ümumi baza'!DP246)</f>
        <v/>
      </c>
      <c r="AC246" s="68" t="str">
        <f>IF('Ümumi baza'!DQ246="","",'Ümumi baza'!DQ246)</f>
        <v/>
      </c>
      <c r="AD246" s="68" t="str">
        <f>IF('Ümumi baza'!DR246="","",'Ümumi baza'!DR246)</f>
        <v/>
      </c>
      <c r="AE246" s="68" t="str">
        <f>IF('Ümumi baza'!DS246="","",'Ümumi baza'!DS246)</f>
        <v/>
      </c>
      <c r="AF246" s="68" t="str">
        <f>IF('Ümumi baza'!EF246="","",'Ümumi baza'!EF246)</f>
        <v/>
      </c>
      <c r="AG246" s="68" t="str">
        <f>IF('Ümumi baza'!ES246="","",'Ümumi baza'!ES246)</f>
        <v/>
      </c>
      <c r="AH246" s="68" t="str">
        <f>IF('Ümumi baza'!ET246="","",'Ümumi baza'!ET246)</f>
        <v/>
      </c>
      <c r="AI246" s="68" t="str">
        <f>IF('Ümumi baza'!EU246="","",'Ümumi baza'!EU246)</f>
        <v/>
      </c>
      <c r="AJ246" s="68" t="str">
        <f>IF('Ümumi baza'!EV246="","",'Ümumi baza'!EV246)</f>
        <v/>
      </c>
      <c r="AK246" s="68" t="str">
        <f>IF('Ümumi baza'!EW246="","",'Ümumi baza'!EW246)</f>
        <v/>
      </c>
      <c r="AL246" s="68" t="str">
        <f>IF('Ümumi baza'!EX246="","",'Ümumi baza'!EX246)</f>
        <v/>
      </c>
      <c r="AM246" s="68" t="str">
        <f>IF('Ümumi baza'!FK246="","",'Ümumi baza'!FK246)</f>
        <v/>
      </c>
      <c r="AN246" s="68" t="str">
        <f>IF('Ümumi baza'!FX246="","",'Ümumi baza'!FX246)</f>
        <v/>
      </c>
      <c r="AO246" s="68" t="str">
        <f>IF('Ümumi baza'!FY246="","",'Ümumi baza'!FY246)</f>
        <v/>
      </c>
      <c r="AP246" s="68" t="str">
        <f>IF('Ümumi baza'!FZ246="","",'Ümumi baza'!FZ246)</f>
        <v/>
      </c>
      <c r="AQ246" s="68" t="str">
        <f>IF('Ümumi baza'!GA246="","",'Ümumi baza'!GA246)</f>
        <v/>
      </c>
      <c r="AR246" s="68" t="str">
        <f>IF('Ümumi baza'!GB246="","",'Ümumi baza'!GB246)</f>
        <v/>
      </c>
      <c r="AS246" s="68" t="str">
        <f>IF('Ümumi baza'!GC246="","",'Ümumi baza'!GC246)</f>
        <v/>
      </c>
      <c r="AT246" s="68" t="str">
        <f>IF('Ümumi baza'!GP246="","",'Ümumi baza'!GP246)</f>
        <v/>
      </c>
      <c r="AU246" s="68" t="str">
        <f>IF('Ümumi baza'!HC246="","",'Ümumi baza'!HC246)</f>
        <v/>
      </c>
      <c r="AV246" s="68" t="str">
        <f>IF('Ümumi baza'!HD246="","",'Ümumi baza'!HD246)</f>
        <v/>
      </c>
      <c r="AW246" s="68" t="str">
        <f>IF('Ümumi baza'!HE246="","",'Ümumi baza'!HE246)</f>
        <v/>
      </c>
      <c r="AX246" s="68" t="str">
        <f>IF('Ümumi baza'!HF246="","",'Ümumi baza'!HF246)</f>
        <v/>
      </c>
      <c r="AY246" s="68" t="str">
        <f>IF('Ümumi baza'!HG246="","",'Ümumi baza'!HG246)</f>
        <v/>
      </c>
      <c r="AZ246" s="68" t="str">
        <f>IF('Ümumi baza'!HH246="","",'Ümumi baza'!HH246)</f>
        <v/>
      </c>
      <c r="BA246" s="68" t="str">
        <f>IF('Ümumi baza'!HU246="","",'Ümumi baza'!HU246)</f>
        <v/>
      </c>
      <c r="BB246" s="68" t="str">
        <f>IF('Ümumi baza'!IH246="","",'Ümumi baza'!IH246)</f>
        <v/>
      </c>
      <c r="BC246" s="68" t="str">
        <f>IF('Ümumi baza'!II246="","",'Ümumi baza'!II246)</f>
        <v/>
      </c>
      <c r="BD246" s="68" t="str">
        <f>IF('Ümumi baza'!IJ246="","",'Ümumi baza'!IJ246)</f>
        <v/>
      </c>
      <c r="BE246" s="68" t="str">
        <f>IF('Ümumi baza'!IK246="","",'Ümumi baza'!IK246)</f>
        <v/>
      </c>
      <c r="BF246" s="68" t="str">
        <f>IF('Ümumi baza'!IL246="","",'Ümumi baza'!IL246)</f>
        <v/>
      </c>
      <c r="BG246" s="68" t="str">
        <f>IF('Ümumi baza'!IM246="","",'Ümumi baza'!IM246)</f>
        <v/>
      </c>
      <c r="BH246" s="68" t="str">
        <f>IF('Ümumi baza'!IZ246="","",'Ümumi baza'!IZ246)</f>
        <v/>
      </c>
      <c r="BI246" s="68" t="str">
        <f>IF('Ümumi baza'!JM246="","",'Ümumi baza'!JM246)</f>
        <v/>
      </c>
      <c r="BJ246" s="68" t="str">
        <f>IF('Ümumi baza'!JN246="","",'Ümumi baza'!JN246)</f>
        <v/>
      </c>
      <c r="BK246" s="68" t="str">
        <f>IF('Ümumi baza'!JO246="","",'Ümumi baza'!JO246)</f>
        <v/>
      </c>
      <c r="BL246" s="68" t="str">
        <f>IF('Ümumi baza'!JP246="","",'Ümumi baza'!JP246)</f>
        <v/>
      </c>
      <c r="BM246" s="68" t="str">
        <f>IF('Ümumi baza'!JQ246="","",'Ümumi baza'!JQ246)</f>
        <v/>
      </c>
      <c r="BN246" s="68" t="str">
        <f>IF('Ümumi baza'!JR246="","",'Ümumi baza'!JR246)</f>
        <v/>
      </c>
      <c r="BO246" s="68" t="str">
        <f>IF('Ümumi baza'!KE246="","",'Ümumi baza'!KE246)</f>
        <v/>
      </c>
      <c r="BP246" s="68" t="str">
        <f>IF('Ümumi baza'!KR246="","",'Ümumi baza'!KR246)</f>
        <v/>
      </c>
      <c r="BQ246" s="68" t="str">
        <f>IF('Ümumi baza'!KS246="","",'Ümumi baza'!KS246)</f>
        <v/>
      </c>
      <c r="BR246" s="68" t="str">
        <f>IF('Ümumi baza'!KT246="","",'Ümumi baza'!KT246)</f>
        <v/>
      </c>
      <c r="BS246" s="68" t="str">
        <f>IF('Ümumi baza'!KU246="","",'Ümumi baza'!KU246)</f>
        <v/>
      </c>
      <c r="BT246" s="68" t="str">
        <f>IF('Ümumi baza'!KV246="","",'Ümumi baza'!KV246)</f>
        <v/>
      </c>
      <c r="BU246" s="68" t="str">
        <f>IF('Ümumi baza'!KW246="","",'Ümumi baza'!KW246)</f>
        <v/>
      </c>
      <c r="BV246" s="68" t="str">
        <f>IF('Ümumi baza'!LJ246="","",'Ümumi baza'!LJ246)</f>
        <v/>
      </c>
      <c r="BW246" s="68" t="str">
        <f>IF('Ümumi baza'!LW246="","",'Ümumi baza'!LW246)</f>
        <v/>
      </c>
      <c r="BX246" s="68" t="str">
        <f>IF('Ümumi baza'!LX246="","",'Ümumi baza'!LX246)</f>
        <v/>
      </c>
      <c r="BY246" s="68" t="str">
        <f>IF('Ümumi baza'!LY246="","",'Ümumi baza'!LY246)</f>
        <v/>
      </c>
      <c r="BZ246" s="68" t="str">
        <f>IF('Ümumi baza'!LZ246="","",'Ümumi baza'!LZ246)</f>
        <v/>
      </c>
      <c r="CA246" s="68" t="str">
        <f>IF('Ümumi baza'!MA246="","",'Ümumi baza'!MA246)</f>
        <v/>
      </c>
      <c r="CB246" s="68" t="str">
        <f>IF('Ümumi baza'!MB246="","",'Ümumi baza'!MB246)</f>
        <v/>
      </c>
      <c r="CC246" s="68" t="str">
        <f>IF('Ümumi baza'!MO246="","",'Ümumi baza'!MO246)</f>
        <v/>
      </c>
      <c r="CD246" s="68" t="str">
        <f>IF('Ümumi baza'!NB246="","",'Ümumi baza'!NB246)</f>
        <v/>
      </c>
      <c r="CE246" s="68" t="str">
        <f>IF('Ümumi baza'!NC246="","",'Ümumi baza'!NC246)</f>
        <v/>
      </c>
      <c r="CF246" s="68" t="str">
        <f>IF('Ümumi baza'!ND246="","",'Ümumi baza'!ND246)</f>
        <v/>
      </c>
      <c r="CG246" s="68" t="str">
        <f>IF('Ümumi baza'!NE246="","",'Ümumi baza'!NE246)</f>
        <v/>
      </c>
      <c r="CH246" s="68" t="str">
        <f>IF('Ümumi baza'!NF246="","",'Ümumi baza'!NF246)</f>
        <v/>
      </c>
      <c r="CI246" s="68" t="str">
        <f>IF('Ümumi baza'!NG246="","",'Ümumi baza'!NG246)</f>
        <v/>
      </c>
      <c r="CJ246" s="69" t="e">
        <f t="shared" si="48"/>
        <v>#DIV/0!</v>
      </c>
      <c r="CK246" s="69" t="e">
        <f t="shared" si="49"/>
        <v>#DIV/0!</v>
      </c>
      <c r="CL246" s="69" t="e">
        <f t="shared" si="50"/>
        <v>#DIV/0!</v>
      </c>
      <c r="CM246" s="69" t="e">
        <f t="shared" si="51"/>
        <v>#DIV/0!</v>
      </c>
      <c r="CN246" s="69" t="e">
        <f t="shared" si="52"/>
        <v>#DIV/0!</v>
      </c>
      <c r="CO246" s="69" t="e">
        <f t="shared" si="53"/>
        <v>#DIV/0!</v>
      </c>
      <c r="CP246" s="69" t="e">
        <f t="shared" si="54"/>
        <v>#DIV/0!</v>
      </c>
    </row>
    <row r="247" spans="1:94" x14ac:dyDescent="0.3">
      <c r="A247" s="63"/>
      <c r="B247" s="68" t="s">
        <v>54</v>
      </c>
      <c r="C247" s="68" t="s">
        <v>86</v>
      </c>
      <c r="D247" s="68" t="str">
        <f>IF('Ümumi baza'!L247="","",'Ümumi baza'!L247)</f>
        <v/>
      </c>
      <c r="E247" s="68" t="str">
        <f>IF('Ümumi baza'!Y247="","",'Ümumi baza'!Y247)</f>
        <v/>
      </c>
      <c r="F247" s="68" t="str">
        <f>IF('Ümumi baza'!Z247="","",'Ümumi baza'!Z247)</f>
        <v/>
      </c>
      <c r="G247" s="68" t="str">
        <f>IF('Ümumi baza'!AA247="","",'Ümumi baza'!AA247)</f>
        <v/>
      </c>
      <c r="H247" s="68" t="str">
        <f>IF('Ümumi baza'!AB247="","",'Ümumi baza'!AB247)</f>
        <v/>
      </c>
      <c r="I247" s="68" t="str">
        <f>IF('Ümumi baza'!AC247="","",'Ümumi baza'!AC247)</f>
        <v/>
      </c>
      <c r="J247" s="68" t="str">
        <f>IF('Ümumi baza'!AD247="","",'Ümumi baza'!AD247)</f>
        <v/>
      </c>
      <c r="K247" s="68" t="str">
        <f>IF('Ümumi baza'!AQ247="","",'Ümumi baza'!AQ247)</f>
        <v/>
      </c>
      <c r="L247" s="68" t="str">
        <f>IF('Ümumi baza'!BD247="","",'Ümumi baza'!BD247)</f>
        <v/>
      </c>
      <c r="M247" s="68" t="str">
        <f>IF('Ümumi baza'!BE247="","",'Ümumi baza'!BE247)</f>
        <v/>
      </c>
      <c r="N247" s="68" t="str">
        <f>IF('Ümumi baza'!BF247="","",'Ümumi baza'!BF247)</f>
        <v/>
      </c>
      <c r="O247" s="68" t="str">
        <f>IF('Ümumi baza'!BG247="","",'Ümumi baza'!BG247)</f>
        <v/>
      </c>
      <c r="P247" s="68" t="str">
        <f>IF('Ümumi baza'!BH247="","",'Ümumi baza'!BH247)</f>
        <v/>
      </c>
      <c r="Q247" s="68" t="str">
        <f>IF('Ümumi baza'!BI247="","",'Ümumi baza'!BI247)</f>
        <v/>
      </c>
      <c r="R247" s="68" t="str">
        <f>IF('Ümumi baza'!BV247="","",'Ümumi baza'!BV247)</f>
        <v/>
      </c>
      <c r="S247" s="68" t="str">
        <f>IF('Ümumi baza'!CI247="","",'Ümumi baza'!CI247)</f>
        <v/>
      </c>
      <c r="T247" s="68" t="str">
        <f>IF('Ümumi baza'!CJ247="","",'Ümumi baza'!CJ247)</f>
        <v/>
      </c>
      <c r="U247" s="68" t="str">
        <f>IF('Ümumi baza'!CK247="","",'Ümumi baza'!CK247)</f>
        <v/>
      </c>
      <c r="V247" s="68" t="str">
        <f>IF('Ümumi baza'!CL247="","",'Ümumi baza'!CL247)</f>
        <v/>
      </c>
      <c r="W247" s="68" t="str">
        <f>IF('Ümumi baza'!CM247="","",'Ümumi baza'!CM247)</f>
        <v/>
      </c>
      <c r="X247" s="68" t="str">
        <f>IF('Ümumi baza'!CN247="","",'Ümumi baza'!CN247)</f>
        <v/>
      </c>
      <c r="Y247" s="68" t="str">
        <f>IF('Ümumi baza'!DA247="","",'Ümumi baza'!DA247)</f>
        <v/>
      </c>
      <c r="Z247" s="68" t="str">
        <f>IF('Ümumi baza'!DN247="","",'Ümumi baza'!DN247)</f>
        <v/>
      </c>
      <c r="AA247" s="68" t="str">
        <f>IF('Ümumi baza'!DO247="","",'Ümumi baza'!DO247)</f>
        <v/>
      </c>
      <c r="AB247" s="68" t="str">
        <f>IF('Ümumi baza'!DP247="","",'Ümumi baza'!DP247)</f>
        <v/>
      </c>
      <c r="AC247" s="68" t="str">
        <f>IF('Ümumi baza'!DQ247="","",'Ümumi baza'!DQ247)</f>
        <v/>
      </c>
      <c r="AD247" s="68" t="str">
        <f>IF('Ümumi baza'!DR247="","",'Ümumi baza'!DR247)</f>
        <v/>
      </c>
      <c r="AE247" s="68" t="str">
        <f>IF('Ümumi baza'!DS247="","",'Ümumi baza'!DS247)</f>
        <v/>
      </c>
      <c r="AF247" s="68" t="str">
        <f>IF('Ümumi baza'!EF247="","",'Ümumi baza'!EF247)</f>
        <v/>
      </c>
      <c r="AG247" s="68" t="str">
        <f>IF('Ümumi baza'!ES247="","",'Ümumi baza'!ES247)</f>
        <v/>
      </c>
      <c r="AH247" s="68" t="str">
        <f>IF('Ümumi baza'!ET247="","",'Ümumi baza'!ET247)</f>
        <v/>
      </c>
      <c r="AI247" s="68" t="str">
        <f>IF('Ümumi baza'!EU247="","",'Ümumi baza'!EU247)</f>
        <v/>
      </c>
      <c r="AJ247" s="68" t="str">
        <f>IF('Ümumi baza'!EV247="","",'Ümumi baza'!EV247)</f>
        <v/>
      </c>
      <c r="AK247" s="68" t="str">
        <f>IF('Ümumi baza'!EW247="","",'Ümumi baza'!EW247)</f>
        <v/>
      </c>
      <c r="AL247" s="68" t="str">
        <f>IF('Ümumi baza'!EX247="","",'Ümumi baza'!EX247)</f>
        <v/>
      </c>
      <c r="AM247" s="68" t="str">
        <f>IF('Ümumi baza'!FK247="","",'Ümumi baza'!FK247)</f>
        <v/>
      </c>
      <c r="AN247" s="68" t="str">
        <f>IF('Ümumi baza'!FX247="","",'Ümumi baza'!FX247)</f>
        <v/>
      </c>
      <c r="AO247" s="68" t="str">
        <f>IF('Ümumi baza'!FY247="","",'Ümumi baza'!FY247)</f>
        <v/>
      </c>
      <c r="AP247" s="68" t="str">
        <f>IF('Ümumi baza'!FZ247="","",'Ümumi baza'!FZ247)</f>
        <v/>
      </c>
      <c r="AQ247" s="68" t="str">
        <f>IF('Ümumi baza'!GA247="","",'Ümumi baza'!GA247)</f>
        <v/>
      </c>
      <c r="AR247" s="68" t="str">
        <f>IF('Ümumi baza'!GB247="","",'Ümumi baza'!GB247)</f>
        <v/>
      </c>
      <c r="AS247" s="68" t="str">
        <f>IF('Ümumi baza'!GC247="","",'Ümumi baza'!GC247)</f>
        <v/>
      </c>
      <c r="AT247" s="68" t="str">
        <f>IF('Ümumi baza'!GP247="","",'Ümumi baza'!GP247)</f>
        <v/>
      </c>
      <c r="AU247" s="68" t="str">
        <f>IF('Ümumi baza'!HC247="","",'Ümumi baza'!HC247)</f>
        <v/>
      </c>
      <c r="AV247" s="68" t="str">
        <f>IF('Ümumi baza'!HD247="","",'Ümumi baza'!HD247)</f>
        <v/>
      </c>
      <c r="AW247" s="68" t="str">
        <f>IF('Ümumi baza'!HE247="","",'Ümumi baza'!HE247)</f>
        <v/>
      </c>
      <c r="AX247" s="68" t="str">
        <f>IF('Ümumi baza'!HF247="","",'Ümumi baza'!HF247)</f>
        <v/>
      </c>
      <c r="AY247" s="68" t="str">
        <f>IF('Ümumi baza'!HG247="","",'Ümumi baza'!HG247)</f>
        <v/>
      </c>
      <c r="AZ247" s="68" t="str">
        <f>IF('Ümumi baza'!HH247="","",'Ümumi baza'!HH247)</f>
        <v/>
      </c>
      <c r="BA247" s="68" t="str">
        <f>IF('Ümumi baza'!HU247="","",'Ümumi baza'!HU247)</f>
        <v/>
      </c>
      <c r="BB247" s="68" t="str">
        <f>IF('Ümumi baza'!IH247="","",'Ümumi baza'!IH247)</f>
        <v/>
      </c>
      <c r="BC247" s="68" t="str">
        <f>IF('Ümumi baza'!II247="","",'Ümumi baza'!II247)</f>
        <v/>
      </c>
      <c r="BD247" s="68" t="str">
        <f>IF('Ümumi baza'!IJ247="","",'Ümumi baza'!IJ247)</f>
        <v/>
      </c>
      <c r="BE247" s="68" t="str">
        <f>IF('Ümumi baza'!IK247="","",'Ümumi baza'!IK247)</f>
        <v/>
      </c>
      <c r="BF247" s="68" t="str">
        <f>IF('Ümumi baza'!IL247="","",'Ümumi baza'!IL247)</f>
        <v/>
      </c>
      <c r="BG247" s="68" t="str">
        <f>IF('Ümumi baza'!IM247="","",'Ümumi baza'!IM247)</f>
        <v/>
      </c>
      <c r="BH247" s="68" t="str">
        <f>IF('Ümumi baza'!IZ247="","",'Ümumi baza'!IZ247)</f>
        <v/>
      </c>
      <c r="BI247" s="68" t="str">
        <f>IF('Ümumi baza'!JM247="","",'Ümumi baza'!JM247)</f>
        <v/>
      </c>
      <c r="BJ247" s="68" t="str">
        <f>IF('Ümumi baza'!JN247="","",'Ümumi baza'!JN247)</f>
        <v/>
      </c>
      <c r="BK247" s="68" t="str">
        <f>IF('Ümumi baza'!JO247="","",'Ümumi baza'!JO247)</f>
        <v/>
      </c>
      <c r="BL247" s="68" t="str">
        <f>IF('Ümumi baza'!JP247="","",'Ümumi baza'!JP247)</f>
        <v/>
      </c>
      <c r="BM247" s="68" t="str">
        <f>IF('Ümumi baza'!JQ247="","",'Ümumi baza'!JQ247)</f>
        <v/>
      </c>
      <c r="BN247" s="68" t="str">
        <f>IF('Ümumi baza'!JR247="","",'Ümumi baza'!JR247)</f>
        <v/>
      </c>
      <c r="BO247" s="68" t="str">
        <f>IF('Ümumi baza'!KE247="","",'Ümumi baza'!KE247)</f>
        <v/>
      </c>
      <c r="BP247" s="68" t="str">
        <f>IF('Ümumi baza'!KR247="","",'Ümumi baza'!KR247)</f>
        <v/>
      </c>
      <c r="BQ247" s="68" t="str">
        <f>IF('Ümumi baza'!KS247="","",'Ümumi baza'!KS247)</f>
        <v/>
      </c>
      <c r="BR247" s="68" t="str">
        <f>IF('Ümumi baza'!KT247="","",'Ümumi baza'!KT247)</f>
        <v/>
      </c>
      <c r="BS247" s="68" t="str">
        <f>IF('Ümumi baza'!KU247="","",'Ümumi baza'!KU247)</f>
        <v/>
      </c>
      <c r="BT247" s="68" t="str">
        <f>IF('Ümumi baza'!KV247="","",'Ümumi baza'!KV247)</f>
        <v/>
      </c>
      <c r="BU247" s="68" t="str">
        <f>IF('Ümumi baza'!KW247="","",'Ümumi baza'!KW247)</f>
        <v/>
      </c>
      <c r="BV247" s="68" t="str">
        <f>IF('Ümumi baza'!LJ247="","",'Ümumi baza'!LJ247)</f>
        <v/>
      </c>
      <c r="BW247" s="68" t="str">
        <f>IF('Ümumi baza'!LW247="","",'Ümumi baza'!LW247)</f>
        <v/>
      </c>
      <c r="BX247" s="68" t="str">
        <f>IF('Ümumi baza'!LX247="","",'Ümumi baza'!LX247)</f>
        <v/>
      </c>
      <c r="BY247" s="68" t="str">
        <f>IF('Ümumi baza'!LY247="","",'Ümumi baza'!LY247)</f>
        <v/>
      </c>
      <c r="BZ247" s="68" t="str">
        <f>IF('Ümumi baza'!LZ247="","",'Ümumi baza'!LZ247)</f>
        <v/>
      </c>
      <c r="CA247" s="68" t="str">
        <f>IF('Ümumi baza'!MA247="","",'Ümumi baza'!MA247)</f>
        <v/>
      </c>
      <c r="CB247" s="68" t="str">
        <f>IF('Ümumi baza'!MB247="","",'Ümumi baza'!MB247)</f>
        <v/>
      </c>
      <c r="CC247" s="68" t="str">
        <f>IF('Ümumi baza'!MO247="","",'Ümumi baza'!MO247)</f>
        <v/>
      </c>
      <c r="CD247" s="68" t="str">
        <f>IF('Ümumi baza'!NB247="","",'Ümumi baza'!NB247)</f>
        <v/>
      </c>
      <c r="CE247" s="68" t="str">
        <f>IF('Ümumi baza'!NC247="","",'Ümumi baza'!NC247)</f>
        <v/>
      </c>
      <c r="CF247" s="68" t="str">
        <f>IF('Ümumi baza'!ND247="","",'Ümumi baza'!ND247)</f>
        <v/>
      </c>
      <c r="CG247" s="68" t="str">
        <f>IF('Ümumi baza'!NE247="","",'Ümumi baza'!NE247)</f>
        <v/>
      </c>
      <c r="CH247" s="68" t="str">
        <f>IF('Ümumi baza'!NF247="","",'Ümumi baza'!NF247)</f>
        <v/>
      </c>
      <c r="CI247" s="68" t="str">
        <f>IF('Ümumi baza'!NG247="","",'Ümumi baza'!NG247)</f>
        <v/>
      </c>
      <c r="CJ247" s="69" t="e">
        <f t="shared" si="48"/>
        <v>#DIV/0!</v>
      </c>
      <c r="CK247" s="69" t="e">
        <f t="shared" si="49"/>
        <v>#DIV/0!</v>
      </c>
      <c r="CL247" s="69" t="e">
        <f t="shared" si="50"/>
        <v>#DIV/0!</v>
      </c>
      <c r="CM247" s="69" t="e">
        <f t="shared" si="51"/>
        <v>#DIV/0!</v>
      </c>
      <c r="CN247" s="69" t="e">
        <f t="shared" si="52"/>
        <v>#DIV/0!</v>
      </c>
      <c r="CO247" s="69" t="e">
        <f t="shared" si="53"/>
        <v>#DIV/0!</v>
      </c>
      <c r="CP247" s="69" t="e">
        <f t="shared" si="54"/>
        <v>#DIV/0!</v>
      </c>
    </row>
    <row r="248" spans="1:94" x14ac:dyDescent="0.3">
      <c r="A248" s="63"/>
      <c r="B248" s="68" t="s">
        <v>54</v>
      </c>
      <c r="C248" s="68" t="s">
        <v>87</v>
      </c>
      <c r="D248" s="68" t="str">
        <f>IF('Ümumi baza'!L248="","",'Ümumi baza'!L248)</f>
        <v/>
      </c>
      <c r="E248" s="68" t="str">
        <f>IF('Ümumi baza'!Y248="","",'Ümumi baza'!Y248)</f>
        <v/>
      </c>
      <c r="F248" s="68" t="str">
        <f>IF('Ümumi baza'!Z248="","",'Ümumi baza'!Z248)</f>
        <v/>
      </c>
      <c r="G248" s="68" t="str">
        <f>IF('Ümumi baza'!AA248="","",'Ümumi baza'!AA248)</f>
        <v/>
      </c>
      <c r="H248" s="68" t="str">
        <f>IF('Ümumi baza'!AB248="","",'Ümumi baza'!AB248)</f>
        <v/>
      </c>
      <c r="I248" s="68" t="str">
        <f>IF('Ümumi baza'!AC248="","",'Ümumi baza'!AC248)</f>
        <v/>
      </c>
      <c r="J248" s="68" t="str">
        <f>IF('Ümumi baza'!AD248="","",'Ümumi baza'!AD248)</f>
        <v/>
      </c>
      <c r="K248" s="68" t="str">
        <f>IF('Ümumi baza'!AQ248="","",'Ümumi baza'!AQ248)</f>
        <v/>
      </c>
      <c r="L248" s="68" t="str">
        <f>IF('Ümumi baza'!BD248="","",'Ümumi baza'!BD248)</f>
        <v/>
      </c>
      <c r="M248" s="68" t="str">
        <f>IF('Ümumi baza'!BE248="","",'Ümumi baza'!BE248)</f>
        <v/>
      </c>
      <c r="N248" s="68" t="str">
        <f>IF('Ümumi baza'!BF248="","",'Ümumi baza'!BF248)</f>
        <v/>
      </c>
      <c r="O248" s="68" t="str">
        <f>IF('Ümumi baza'!BG248="","",'Ümumi baza'!BG248)</f>
        <v/>
      </c>
      <c r="P248" s="68" t="str">
        <f>IF('Ümumi baza'!BH248="","",'Ümumi baza'!BH248)</f>
        <v/>
      </c>
      <c r="Q248" s="68" t="str">
        <f>IF('Ümumi baza'!BI248="","",'Ümumi baza'!BI248)</f>
        <v/>
      </c>
      <c r="R248" s="68" t="str">
        <f>IF('Ümumi baza'!BV248="","",'Ümumi baza'!BV248)</f>
        <v/>
      </c>
      <c r="S248" s="68" t="str">
        <f>IF('Ümumi baza'!CI248="","",'Ümumi baza'!CI248)</f>
        <v/>
      </c>
      <c r="T248" s="68" t="str">
        <f>IF('Ümumi baza'!CJ248="","",'Ümumi baza'!CJ248)</f>
        <v/>
      </c>
      <c r="U248" s="68" t="str">
        <f>IF('Ümumi baza'!CK248="","",'Ümumi baza'!CK248)</f>
        <v/>
      </c>
      <c r="V248" s="68" t="str">
        <f>IF('Ümumi baza'!CL248="","",'Ümumi baza'!CL248)</f>
        <v/>
      </c>
      <c r="W248" s="68" t="str">
        <f>IF('Ümumi baza'!CM248="","",'Ümumi baza'!CM248)</f>
        <v/>
      </c>
      <c r="X248" s="68" t="str">
        <f>IF('Ümumi baza'!CN248="","",'Ümumi baza'!CN248)</f>
        <v/>
      </c>
      <c r="Y248" s="68" t="str">
        <f>IF('Ümumi baza'!DA248="","",'Ümumi baza'!DA248)</f>
        <v/>
      </c>
      <c r="Z248" s="68" t="str">
        <f>IF('Ümumi baza'!DN248="","",'Ümumi baza'!DN248)</f>
        <v/>
      </c>
      <c r="AA248" s="68" t="str">
        <f>IF('Ümumi baza'!DO248="","",'Ümumi baza'!DO248)</f>
        <v/>
      </c>
      <c r="AB248" s="68" t="str">
        <f>IF('Ümumi baza'!DP248="","",'Ümumi baza'!DP248)</f>
        <v/>
      </c>
      <c r="AC248" s="68" t="str">
        <f>IF('Ümumi baza'!DQ248="","",'Ümumi baza'!DQ248)</f>
        <v/>
      </c>
      <c r="AD248" s="68" t="str">
        <f>IF('Ümumi baza'!DR248="","",'Ümumi baza'!DR248)</f>
        <v/>
      </c>
      <c r="AE248" s="68" t="str">
        <f>IF('Ümumi baza'!DS248="","",'Ümumi baza'!DS248)</f>
        <v/>
      </c>
      <c r="AF248" s="68" t="str">
        <f>IF('Ümumi baza'!EF248="","",'Ümumi baza'!EF248)</f>
        <v/>
      </c>
      <c r="AG248" s="68" t="str">
        <f>IF('Ümumi baza'!ES248="","",'Ümumi baza'!ES248)</f>
        <v/>
      </c>
      <c r="AH248" s="68" t="str">
        <f>IF('Ümumi baza'!ET248="","",'Ümumi baza'!ET248)</f>
        <v/>
      </c>
      <c r="AI248" s="68" t="str">
        <f>IF('Ümumi baza'!EU248="","",'Ümumi baza'!EU248)</f>
        <v/>
      </c>
      <c r="AJ248" s="68" t="str">
        <f>IF('Ümumi baza'!EV248="","",'Ümumi baza'!EV248)</f>
        <v/>
      </c>
      <c r="AK248" s="68" t="str">
        <f>IF('Ümumi baza'!EW248="","",'Ümumi baza'!EW248)</f>
        <v/>
      </c>
      <c r="AL248" s="68" t="str">
        <f>IF('Ümumi baza'!EX248="","",'Ümumi baza'!EX248)</f>
        <v/>
      </c>
      <c r="AM248" s="68" t="str">
        <f>IF('Ümumi baza'!FK248="","",'Ümumi baza'!FK248)</f>
        <v/>
      </c>
      <c r="AN248" s="68" t="str">
        <f>IF('Ümumi baza'!FX248="","",'Ümumi baza'!FX248)</f>
        <v/>
      </c>
      <c r="AO248" s="68" t="str">
        <f>IF('Ümumi baza'!FY248="","",'Ümumi baza'!FY248)</f>
        <v/>
      </c>
      <c r="AP248" s="68" t="str">
        <f>IF('Ümumi baza'!FZ248="","",'Ümumi baza'!FZ248)</f>
        <v/>
      </c>
      <c r="AQ248" s="68" t="str">
        <f>IF('Ümumi baza'!GA248="","",'Ümumi baza'!GA248)</f>
        <v/>
      </c>
      <c r="AR248" s="68" t="str">
        <f>IF('Ümumi baza'!GB248="","",'Ümumi baza'!GB248)</f>
        <v/>
      </c>
      <c r="AS248" s="68" t="str">
        <f>IF('Ümumi baza'!GC248="","",'Ümumi baza'!GC248)</f>
        <v/>
      </c>
      <c r="AT248" s="68" t="str">
        <f>IF('Ümumi baza'!GP248="","",'Ümumi baza'!GP248)</f>
        <v/>
      </c>
      <c r="AU248" s="68" t="str">
        <f>IF('Ümumi baza'!HC248="","",'Ümumi baza'!HC248)</f>
        <v/>
      </c>
      <c r="AV248" s="68" t="str">
        <f>IF('Ümumi baza'!HD248="","",'Ümumi baza'!HD248)</f>
        <v/>
      </c>
      <c r="AW248" s="68" t="str">
        <f>IF('Ümumi baza'!HE248="","",'Ümumi baza'!HE248)</f>
        <v/>
      </c>
      <c r="AX248" s="68" t="str">
        <f>IF('Ümumi baza'!HF248="","",'Ümumi baza'!HF248)</f>
        <v/>
      </c>
      <c r="AY248" s="68" t="str">
        <f>IF('Ümumi baza'!HG248="","",'Ümumi baza'!HG248)</f>
        <v/>
      </c>
      <c r="AZ248" s="68" t="str">
        <f>IF('Ümumi baza'!HH248="","",'Ümumi baza'!HH248)</f>
        <v/>
      </c>
      <c r="BA248" s="68" t="str">
        <f>IF('Ümumi baza'!HU248="","",'Ümumi baza'!HU248)</f>
        <v/>
      </c>
      <c r="BB248" s="68" t="str">
        <f>IF('Ümumi baza'!IH248="","",'Ümumi baza'!IH248)</f>
        <v/>
      </c>
      <c r="BC248" s="68" t="str">
        <f>IF('Ümumi baza'!II248="","",'Ümumi baza'!II248)</f>
        <v/>
      </c>
      <c r="BD248" s="68" t="str">
        <f>IF('Ümumi baza'!IJ248="","",'Ümumi baza'!IJ248)</f>
        <v/>
      </c>
      <c r="BE248" s="68" t="str">
        <f>IF('Ümumi baza'!IK248="","",'Ümumi baza'!IK248)</f>
        <v/>
      </c>
      <c r="BF248" s="68" t="str">
        <f>IF('Ümumi baza'!IL248="","",'Ümumi baza'!IL248)</f>
        <v/>
      </c>
      <c r="BG248" s="68" t="str">
        <f>IF('Ümumi baza'!IM248="","",'Ümumi baza'!IM248)</f>
        <v/>
      </c>
      <c r="BH248" s="68" t="str">
        <f>IF('Ümumi baza'!IZ248="","",'Ümumi baza'!IZ248)</f>
        <v/>
      </c>
      <c r="BI248" s="68" t="str">
        <f>IF('Ümumi baza'!JM248="","",'Ümumi baza'!JM248)</f>
        <v/>
      </c>
      <c r="BJ248" s="68" t="str">
        <f>IF('Ümumi baza'!JN248="","",'Ümumi baza'!JN248)</f>
        <v/>
      </c>
      <c r="BK248" s="68" t="str">
        <f>IF('Ümumi baza'!JO248="","",'Ümumi baza'!JO248)</f>
        <v/>
      </c>
      <c r="BL248" s="68" t="str">
        <f>IF('Ümumi baza'!JP248="","",'Ümumi baza'!JP248)</f>
        <v/>
      </c>
      <c r="BM248" s="68" t="str">
        <f>IF('Ümumi baza'!JQ248="","",'Ümumi baza'!JQ248)</f>
        <v/>
      </c>
      <c r="BN248" s="68" t="str">
        <f>IF('Ümumi baza'!JR248="","",'Ümumi baza'!JR248)</f>
        <v/>
      </c>
      <c r="BO248" s="68" t="str">
        <f>IF('Ümumi baza'!KE248="","",'Ümumi baza'!KE248)</f>
        <v/>
      </c>
      <c r="BP248" s="68" t="str">
        <f>IF('Ümumi baza'!KR248="","",'Ümumi baza'!KR248)</f>
        <v/>
      </c>
      <c r="BQ248" s="68" t="str">
        <f>IF('Ümumi baza'!KS248="","",'Ümumi baza'!KS248)</f>
        <v/>
      </c>
      <c r="BR248" s="68" t="str">
        <f>IF('Ümumi baza'!KT248="","",'Ümumi baza'!KT248)</f>
        <v/>
      </c>
      <c r="BS248" s="68" t="str">
        <f>IF('Ümumi baza'!KU248="","",'Ümumi baza'!KU248)</f>
        <v/>
      </c>
      <c r="BT248" s="68" t="str">
        <f>IF('Ümumi baza'!KV248="","",'Ümumi baza'!KV248)</f>
        <v/>
      </c>
      <c r="BU248" s="68" t="str">
        <f>IF('Ümumi baza'!KW248="","",'Ümumi baza'!KW248)</f>
        <v/>
      </c>
      <c r="BV248" s="68" t="str">
        <f>IF('Ümumi baza'!LJ248="","",'Ümumi baza'!LJ248)</f>
        <v/>
      </c>
      <c r="BW248" s="68" t="str">
        <f>IF('Ümumi baza'!LW248="","",'Ümumi baza'!LW248)</f>
        <v/>
      </c>
      <c r="BX248" s="68" t="str">
        <f>IF('Ümumi baza'!LX248="","",'Ümumi baza'!LX248)</f>
        <v/>
      </c>
      <c r="BY248" s="68" t="str">
        <f>IF('Ümumi baza'!LY248="","",'Ümumi baza'!LY248)</f>
        <v/>
      </c>
      <c r="BZ248" s="68" t="str">
        <f>IF('Ümumi baza'!LZ248="","",'Ümumi baza'!LZ248)</f>
        <v/>
      </c>
      <c r="CA248" s="68" t="str">
        <f>IF('Ümumi baza'!MA248="","",'Ümumi baza'!MA248)</f>
        <v/>
      </c>
      <c r="CB248" s="68" t="str">
        <f>IF('Ümumi baza'!MB248="","",'Ümumi baza'!MB248)</f>
        <v/>
      </c>
      <c r="CC248" s="68" t="str">
        <f>IF('Ümumi baza'!MO248="","",'Ümumi baza'!MO248)</f>
        <v/>
      </c>
      <c r="CD248" s="68" t="str">
        <f>IF('Ümumi baza'!NB248="","",'Ümumi baza'!NB248)</f>
        <v/>
      </c>
      <c r="CE248" s="68" t="str">
        <f>IF('Ümumi baza'!NC248="","",'Ümumi baza'!NC248)</f>
        <v/>
      </c>
      <c r="CF248" s="68" t="str">
        <f>IF('Ümumi baza'!ND248="","",'Ümumi baza'!ND248)</f>
        <v/>
      </c>
      <c r="CG248" s="68" t="str">
        <f>IF('Ümumi baza'!NE248="","",'Ümumi baza'!NE248)</f>
        <v/>
      </c>
      <c r="CH248" s="68" t="str">
        <f>IF('Ümumi baza'!NF248="","",'Ümumi baza'!NF248)</f>
        <v/>
      </c>
      <c r="CI248" s="68" t="str">
        <f>IF('Ümumi baza'!NG248="","",'Ümumi baza'!NG248)</f>
        <v/>
      </c>
      <c r="CJ248" s="69" t="e">
        <f t="shared" si="48"/>
        <v>#DIV/0!</v>
      </c>
      <c r="CK248" s="69" t="e">
        <f t="shared" si="49"/>
        <v>#DIV/0!</v>
      </c>
      <c r="CL248" s="69" t="e">
        <f t="shared" si="50"/>
        <v>#DIV/0!</v>
      </c>
      <c r="CM248" s="69" t="e">
        <f t="shared" si="51"/>
        <v>#DIV/0!</v>
      </c>
      <c r="CN248" s="69" t="e">
        <f t="shared" si="52"/>
        <v>#DIV/0!</v>
      </c>
      <c r="CO248" s="69" t="e">
        <f t="shared" si="53"/>
        <v>#DIV/0!</v>
      </c>
      <c r="CP248" s="69" t="e">
        <f t="shared" si="54"/>
        <v>#DIV/0!</v>
      </c>
    </row>
    <row r="249" spans="1:94" x14ac:dyDescent="0.3">
      <c r="A249" s="63"/>
      <c r="B249" s="68" t="s">
        <v>54</v>
      </c>
      <c r="C249" s="68" t="s">
        <v>88</v>
      </c>
      <c r="D249" s="68" t="str">
        <f>IF('Ümumi baza'!L249="","",'Ümumi baza'!L249)</f>
        <v/>
      </c>
      <c r="E249" s="68" t="str">
        <f>IF('Ümumi baza'!Y249="","",'Ümumi baza'!Y249)</f>
        <v/>
      </c>
      <c r="F249" s="68" t="str">
        <f>IF('Ümumi baza'!Z249="","",'Ümumi baza'!Z249)</f>
        <v/>
      </c>
      <c r="G249" s="68" t="str">
        <f>IF('Ümumi baza'!AA249="","",'Ümumi baza'!AA249)</f>
        <v/>
      </c>
      <c r="H249" s="68" t="str">
        <f>IF('Ümumi baza'!AB249="","",'Ümumi baza'!AB249)</f>
        <v/>
      </c>
      <c r="I249" s="68" t="str">
        <f>IF('Ümumi baza'!AC249="","",'Ümumi baza'!AC249)</f>
        <v/>
      </c>
      <c r="J249" s="68" t="str">
        <f>IF('Ümumi baza'!AD249="","",'Ümumi baza'!AD249)</f>
        <v/>
      </c>
      <c r="K249" s="68" t="str">
        <f>IF('Ümumi baza'!AQ249="","",'Ümumi baza'!AQ249)</f>
        <v/>
      </c>
      <c r="L249" s="68" t="str">
        <f>IF('Ümumi baza'!BD249="","",'Ümumi baza'!BD249)</f>
        <v/>
      </c>
      <c r="M249" s="68" t="str">
        <f>IF('Ümumi baza'!BE249="","",'Ümumi baza'!BE249)</f>
        <v/>
      </c>
      <c r="N249" s="68" t="str">
        <f>IF('Ümumi baza'!BF249="","",'Ümumi baza'!BF249)</f>
        <v/>
      </c>
      <c r="O249" s="68" t="str">
        <f>IF('Ümumi baza'!BG249="","",'Ümumi baza'!BG249)</f>
        <v/>
      </c>
      <c r="P249" s="68" t="str">
        <f>IF('Ümumi baza'!BH249="","",'Ümumi baza'!BH249)</f>
        <v/>
      </c>
      <c r="Q249" s="68" t="str">
        <f>IF('Ümumi baza'!BI249="","",'Ümumi baza'!BI249)</f>
        <v/>
      </c>
      <c r="R249" s="68" t="str">
        <f>IF('Ümumi baza'!BV249="","",'Ümumi baza'!BV249)</f>
        <v/>
      </c>
      <c r="S249" s="68" t="str">
        <f>IF('Ümumi baza'!CI249="","",'Ümumi baza'!CI249)</f>
        <v/>
      </c>
      <c r="T249" s="68" t="str">
        <f>IF('Ümumi baza'!CJ249="","",'Ümumi baza'!CJ249)</f>
        <v/>
      </c>
      <c r="U249" s="68" t="str">
        <f>IF('Ümumi baza'!CK249="","",'Ümumi baza'!CK249)</f>
        <v/>
      </c>
      <c r="V249" s="68" t="str">
        <f>IF('Ümumi baza'!CL249="","",'Ümumi baza'!CL249)</f>
        <v/>
      </c>
      <c r="W249" s="68" t="str">
        <f>IF('Ümumi baza'!CM249="","",'Ümumi baza'!CM249)</f>
        <v/>
      </c>
      <c r="X249" s="68" t="str">
        <f>IF('Ümumi baza'!CN249="","",'Ümumi baza'!CN249)</f>
        <v/>
      </c>
      <c r="Y249" s="68" t="str">
        <f>IF('Ümumi baza'!DA249="","",'Ümumi baza'!DA249)</f>
        <v/>
      </c>
      <c r="Z249" s="68" t="str">
        <f>IF('Ümumi baza'!DN249="","",'Ümumi baza'!DN249)</f>
        <v/>
      </c>
      <c r="AA249" s="68" t="str">
        <f>IF('Ümumi baza'!DO249="","",'Ümumi baza'!DO249)</f>
        <v/>
      </c>
      <c r="AB249" s="68" t="str">
        <f>IF('Ümumi baza'!DP249="","",'Ümumi baza'!DP249)</f>
        <v/>
      </c>
      <c r="AC249" s="68" t="str">
        <f>IF('Ümumi baza'!DQ249="","",'Ümumi baza'!DQ249)</f>
        <v/>
      </c>
      <c r="AD249" s="68" t="str">
        <f>IF('Ümumi baza'!DR249="","",'Ümumi baza'!DR249)</f>
        <v/>
      </c>
      <c r="AE249" s="68" t="str">
        <f>IF('Ümumi baza'!DS249="","",'Ümumi baza'!DS249)</f>
        <v/>
      </c>
      <c r="AF249" s="68" t="str">
        <f>IF('Ümumi baza'!EF249="","",'Ümumi baza'!EF249)</f>
        <v/>
      </c>
      <c r="AG249" s="68" t="str">
        <f>IF('Ümumi baza'!ES249="","",'Ümumi baza'!ES249)</f>
        <v/>
      </c>
      <c r="AH249" s="68" t="str">
        <f>IF('Ümumi baza'!ET249="","",'Ümumi baza'!ET249)</f>
        <v/>
      </c>
      <c r="AI249" s="68" t="str">
        <f>IF('Ümumi baza'!EU249="","",'Ümumi baza'!EU249)</f>
        <v/>
      </c>
      <c r="AJ249" s="68" t="str">
        <f>IF('Ümumi baza'!EV249="","",'Ümumi baza'!EV249)</f>
        <v/>
      </c>
      <c r="AK249" s="68" t="str">
        <f>IF('Ümumi baza'!EW249="","",'Ümumi baza'!EW249)</f>
        <v/>
      </c>
      <c r="AL249" s="68" t="str">
        <f>IF('Ümumi baza'!EX249="","",'Ümumi baza'!EX249)</f>
        <v/>
      </c>
      <c r="AM249" s="68" t="str">
        <f>IF('Ümumi baza'!FK249="","",'Ümumi baza'!FK249)</f>
        <v/>
      </c>
      <c r="AN249" s="68" t="str">
        <f>IF('Ümumi baza'!FX249="","",'Ümumi baza'!FX249)</f>
        <v/>
      </c>
      <c r="AO249" s="68" t="str">
        <f>IF('Ümumi baza'!FY249="","",'Ümumi baza'!FY249)</f>
        <v/>
      </c>
      <c r="AP249" s="68" t="str">
        <f>IF('Ümumi baza'!FZ249="","",'Ümumi baza'!FZ249)</f>
        <v/>
      </c>
      <c r="AQ249" s="68" t="str">
        <f>IF('Ümumi baza'!GA249="","",'Ümumi baza'!GA249)</f>
        <v/>
      </c>
      <c r="AR249" s="68" t="str">
        <f>IF('Ümumi baza'!GB249="","",'Ümumi baza'!GB249)</f>
        <v/>
      </c>
      <c r="AS249" s="68" t="str">
        <f>IF('Ümumi baza'!GC249="","",'Ümumi baza'!GC249)</f>
        <v/>
      </c>
      <c r="AT249" s="68" t="str">
        <f>IF('Ümumi baza'!GP249="","",'Ümumi baza'!GP249)</f>
        <v/>
      </c>
      <c r="AU249" s="68" t="str">
        <f>IF('Ümumi baza'!HC249="","",'Ümumi baza'!HC249)</f>
        <v/>
      </c>
      <c r="AV249" s="68" t="str">
        <f>IF('Ümumi baza'!HD249="","",'Ümumi baza'!HD249)</f>
        <v/>
      </c>
      <c r="AW249" s="68" t="str">
        <f>IF('Ümumi baza'!HE249="","",'Ümumi baza'!HE249)</f>
        <v/>
      </c>
      <c r="AX249" s="68" t="str">
        <f>IF('Ümumi baza'!HF249="","",'Ümumi baza'!HF249)</f>
        <v/>
      </c>
      <c r="AY249" s="68" t="str">
        <f>IF('Ümumi baza'!HG249="","",'Ümumi baza'!HG249)</f>
        <v/>
      </c>
      <c r="AZ249" s="68" t="str">
        <f>IF('Ümumi baza'!HH249="","",'Ümumi baza'!HH249)</f>
        <v/>
      </c>
      <c r="BA249" s="68" t="str">
        <f>IF('Ümumi baza'!HU249="","",'Ümumi baza'!HU249)</f>
        <v/>
      </c>
      <c r="BB249" s="68" t="str">
        <f>IF('Ümumi baza'!IH249="","",'Ümumi baza'!IH249)</f>
        <v/>
      </c>
      <c r="BC249" s="68" t="str">
        <f>IF('Ümumi baza'!II249="","",'Ümumi baza'!II249)</f>
        <v/>
      </c>
      <c r="BD249" s="68" t="str">
        <f>IF('Ümumi baza'!IJ249="","",'Ümumi baza'!IJ249)</f>
        <v/>
      </c>
      <c r="BE249" s="68" t="str">
        <f>IF('Ümumi baza'!IK249="","",'Ümumi baza'!IK249)</f>
        <v/>
      </c>
      <c r="BF249" s="68" t="str">
        <f>IF('Ümumi baza'!IL249="","",'Ümumi baza'!IL249)</f>
        <v/>
      </c>
      <c r="BG249" s="68" t="str">
        <f>IF('Ümumi baza'!IM249="","",'Ümumi baza'!IM249)</f>
        <v/>
      </c>
      <c r="BH249" s="68" t="str">
        <f>IF('Ümumi baza'!IZ249="","",'Ümumi baza'!IZ249)</f>
        <v/>
      </c>
      <c r="BI249" s="68" t="str">
        <f>IF('Ümumi baza'!JM249="","",'Ümumi baza'!JM249)</f>
        <v/>
      </c>
      <c r="BJ249" s="68" t="str">
        <f>IF('Ümumi baza'!JN249="","",'Ümumi baza'!JN249)</f>
        <v/>
      </c>
      <c r="BK249" s="68" t="str">
        <f>IF('Ümumi baza'!JO249="","",'Ümumi baza'!JO249)</f>
        <v/>
      </c>
      <c r="BL249" s="68" t="str">
        <f>IF('Ümumi baza'!JP249="","",'Ümumi baza'!JP249)</f>
        <v/>
      </c>
      <c r="BM249" s="68" t="str">
        <f>IF('Ümumi baza'!JQ249="","",'Ümumi baza'!JQ249)</f>
        <v/>
      </c>
      <c r="BN249" s="68" t="str">
        <f>IF('Ümumi baza'!JR249="","",'Ümumi baza'!JR249)</f>
        <v/>
      </c>
      <c r="BO249" s="68" t="str">
        <f>IF('Ümumi baza'!KE249="","",'Ümumi baza'!KE249)</f>
        <v/>
      </c>
      <c r="BP249" s="68" t="str">
        <f>IF('Ümumi baza'!KR249="","",'Ümumi baza'!KR249)</f>
        <v/>
      </c>
      <c r="BQ249" s="68" t="str">
        <f>IF('Ümumi baza'!KS249="","",'Ümumi baza'!KS249)</f>
        <v/>
      </c>
      <c r="BR249" s="68" t="str">
        <f>IF('Ümumi baza'!KT249="","",'Ümumi baza'!KT249)</f>
        <v/>
      </c>
      <c r="BS249" s="68" t="str">
        <f>IF('Ümumi baza'!KU249="","",'Ümumi baza'!KU249)</f>
        <v/>
      </c>
      <c r="BT249" s="68" t="str">
        <f>IF('Ümumi baza'!KV249="","",'Ümumi baza'!KV249)</f>
        <v/>
      </c>
      <c r="BU249" s="68" t="str">
        <f>IF('Ümumi baza'!KW249="","",'Ümumi baza'!KW249)</f>
        <v/>
      </c>
      <c r="BV249" s="68" t="str">
        <f>IF('Ümumi baza'!LJ249="","",'Ümumi baza'!LJ249)</f>
        <v/>
      </c>
      <c r="BW249" s="68" t="str">
        <f>IF('Ümumi baza'!LW249="","",'Ümumi baza'!LW249)</f>
        <v/>
      </c>
      <c r="BX249" s="68" t="str">
        <f>IF('Ümumi baza'!LX249="","",'Ümumi baza'!LX249)</f>
        <v/>
      </c>
      <c r="BY249" s="68" t="str">
        <f>IF('Ümumi baza'!LY249="","",'Ümumi baza'!LY249)</f>
        <v/>
      </c>
      <c r="BZ249" s="68" t="str">
        <f>IF('Ümumi baza'!LZ249="","",'Ümumi baza'!LZ249)</f>
        <v/>
      </c>
      <c r="CA249" s="68" t="str">
        <f>IF('Ümumi baza'!MA249="","",'Ümumi baza'!MA249)</f>
        <v/>
      </c>
      <c r="CB249" s="68" t="str">
        <f>IF('Ümumi baza'!MB249="","",'Ümumi baza'!MB249)</f>
        <v/>
      </c>
      <c r="CC249" s="68" t="str">
        <f>IF('Ümumi baza'!MO249="","",'Ümumi baza'!MO249)</f>
        <v/>
      </c>
      <c r="CD249" s="68" t="str">
        <f>IF('Ümumi baza'!NB249="","",'Ümumi baza'!NB249)</f>
        <v/>
      </c>
      <c r="CE249" s="68" t="str">
        <f>IF('Ümumi baza'!NC249="","",'Ümumi baza'!NC249)</f>
        <v/>
      </c>
      <c r="CF249" s="68" t="str">
        <f>IF('Ümumi baza'!ND249="","",'Ümumi baza'!ND249)</f>
        <v/>
      </c>
      <c r="CG249" s="68" t="str">
        <f>IF('Ümumi baza'!NE249="","",'Ümumi baza'!NE249)</f>
        <v/>
      </c>
      <c r="CH249" s="68" t="str">
        <f>IF('Ümumi baza'!NF249="","",'Ümumi baza'!NF249)</f>
        <v/>
      </c>
      <c r="CI249" s="68" t="str">
        <f>IF('Ümumi baza'!NG249="","",'Ümumi baza'!NG249)</f>
        <v/>
      </c>
      <c r="CJ249" s="69" t="e">
        <f t="shared" si="48"/>
        <v>#DIV/0!</v>
      </c>
      <c r="CK249" s="69" t="e">
        <f t="shared" si="49"/>
        <v>#DIV/0!</v>
      </c>
      <c r="CL249" s="69" t="e">
        <f t="shared" si="50"/>
        <v>#DIV/0!</v>
      </c>
      <c r="CM249" s="69" t="e">
        <f t="shared" si="51"/>
        <v>#DIV/0!</v>
      </c>
      <c r="CN249" s="69" t="e">
        <f t="shared" si="52"/>
        <v>#DIV/0!</v>
      </c>
      <c r="CO249" s="69" t="e">
        <f t="shared" si="53"/>
        <v>#DIV/0!</v>
      </c>
      <c r="CP249" s="69" t="e">
        <f t="shared" si="54"/>
        <v>#DIV/0!</v>
      </c>
    </row>
    <row r="250" spans="1:94" x14ac:dyDescent="0.3">
      <c r="A250" s="63"/>
      <c r="B250" s="68" t="s">
        <v>54</v>
      </c>
      <c r="C250" s="68" t="s">
        <v>89</v>
      </c>
      <c r="D250" s="68" t="str">
        <f>IF('Ümumi baza'!L250="","",'Ümumi baza'!L250)</f>
        <v/>
      </c>
      <c r="E250" s="68" t="str">
        <f>IF('Ümumi baza'!Y250="","",'Ümumi baza'!Y250)</f>
        <v/>
      </c>
      <c r="F250" s="68" t="str">
        <f>IF('Ümumi baza'!Z250="","",'Ümumi baza'!Z250)</f>
        <v/>
      </c>
      <c r="G250" s="68" t="str">
        <f>IF('Ümumi baza'!AA250="","",'Ümumi baza'!AA250)</f>
        <v/>
      </c>
      <c r="H250" s="68" t="str">
        <f>IF('Ümumi baza'!AB250="","",'Ümumi baza'!AB250)</f>
        <v/>
      </c>
      <c r="I250" s="68" t="str">
        <f>IF('Ümumi baza'!AC250="","",'Ümumi baza'!AC250)</f>
        <v/>
      </c>
      <c r="J250" s="68" t="str">
        <f>IF('Ümumi baza'!AD250="","",'Ümumi baza'!AD250)</f>
        <v/>
      </c>
      <c r="K250" s="68" t="str">
        <f>IF('Ümumi baza'!AQ250="","",'Ümumi baza'!AQ250)</f>
        <v/>
      </c>
      <c r="L250" s="68" t="str">
        <f>IF('Ümumi baza'!BD250="","",'Ümumi baza'!BD250)</f>
        <v/>
      </c>
      <c r="M250" s="68" t="str">
        <f>IF('Ümumi baza'!BE250="","",'Ümumi baza'!BE250)</f>
        <v/>
      </c>
      <c r="N250" s="68" t="str">
        <f>IF('Ümumi baza'!BF250="","",'Ümumi baza'!BF250)</f>
        <v/>
      </c>
      <c r="O250" s="68" t="str">
        <f>IF('Ümumi baza'!BG250="","",'Ümumi baza'!BG250)</f>
        <v/>
      </c>
      <c r="P250" s="68" t="str">
        <f>IF('Ümumi baza'!BH250="","",'Ümumi baza'!BH250)</f>
        <v/>
      </c>
      <c r="Q250" s="68" t="str">
        <f>IF('Ümumi baza'!BI250="","",'Ümumi baza'!BI250)</f>
        <v/>
      </c>
      <c r="R250" s="68" t="str">
        <f>IF('Ümumi baza'!BV250="","",'Ümumi baza'!BV250)</f>
        <v/>
      </c>
      <c r="S250" s="68" t="str">
        <f>IF('Ümumi baza'!CI250="","",'Ümumi baza'!CI250)</f>
        <v/>
      </c>
      <c r="T250" s="68" t="str">
        <f>IF('Ümumi baza'!CJ250="","",'Ümumi baza'!CJ250)</f>
        <v/>
      </c>
      <c r="U250" s="68" t="str">
        <f>IF('Ümumi baza'!CK250="","",'Ümumi baza'!CK250)</f>
        <v/>
      </c>
      <c r="V250" s="68" t="str">
        <f>IF('Ümumi baza'!CL250="","",'Ümumi baza'!CL250)</f>
        <v/>
      </c>
      <c r="W250" s="68" t="str">
        <f>IF('Ümumi baza'!CM250="","",'Ümumi baza'!CM250)</f>
        <v/>
      </c>
      <c r="X250" s="68" t="str">
        <f>IF('Ümumi baza'!CN250="","",'Ümumi baza'!CN250)</f>
        <v/>
      </c>
      <c r="Y250" s="68" t="str">
        <f>IF('Ümumi baza'!DA250="","",'Ümumi baza'!DA250)</f>
        <v/>
      </c>
      <c r="Z250" s="68" t="str">
        <f>IF('Ümumi baza'!DN250="","",'Ümumi baza'!DN250)</f>
        <v/>
      </c>
      <c r="AA250" s="68" t="str">
        <f>IF('Ümumi baza'!DO250="","",'Ümumi baza'!DO250)</f>
        <v/>
      </c>
      <c r="AB250" s="68" t="str">
        <f>IF('Ümumi baza'!DP250="","",'Ümumi baza'!DP250)</f>
        <v/>
      </c>
      <c r="AC250" s="68" t="str">
        <f>IF('Ümumi baza'!DQ250="","",'Ümumi baza'!DQ250)</f>
        <v/>
      </c>
      <c r="AD250" s="68" t="str">
        <f>IF('Ümumi baza'!DR250="","",'Ümumi baza'!DR250)</f>
        <v/>
      </c>
      <c r="AE250" s="68" t="str">
        <f>IF('Ümumi baza'!DS250="","",'Ümumi baza'!DS250)</f>
        <v/>
      </c>
      <c r="AF250" s="68" t="str">
        <f>IF('Ümumi baza'!EF250="","",'Ümumi baza'!EF250)</f>
        <v/>
      </c>
      <c r="AG250" s="68" t="str">
        <f>IF('Ümumi baza'!ES250="","",'Ümumi baza'!ES250)</f>
        <v/>
      </c>
      <c r="AH250" s="68" t="str">
        <f>IF('Ümumi baza'!ET250="","",'Ümumi baza'!ET250)</f>
        <v/>
      </c>
      <c r="AI250" s="68" t="str">
        <f>IF('Ümumi baza'!EU250="","",'Ümumi baza'!EU250)</f>
        <v/>
      </c>
      <c r="AJ250" s="68" t="str">
        <f>IF('Ümumi baza'!EV250="","",'Ümumi baza'!EV250)</f>
        <v/>
      </c>
      <c r="AK250" s="68" t="str">
        <f>IF('Ümumi baza'!EW250="","",'Ümumi baza'!EW250)</f>
        <v/>
      </c>
      <c r="AL250" s="68" t="str">
        <f>IF('Ümumi baza'!EX250="","",'Ümumi baza'!EX250)</f>
        <v/>
      </c>
      <c r="AM250" s="68" t="str">
        <f>IF('Ümumi baza'!FK250="","",'Ümumi baza'!FK250)</f>
        <v/>
      </c>
      <c r="AN250" s="68" t="str">
        <f>IF('Ümumi baza'!FX250="","",'Ümumi baza'!FX250)</f>
        <v/>
      </c>
      <c r="AO250" s="68" t="str">
        <f>IF('Ümumi baza'!FY250="","",'Ümumi baza'!FY250)</f>
        <v/>
      </c>
      <c r="AP250" s="68" t="str">
        <f>IF('Ümumi baza'!FZ250="","",'Ümumi baza'!FZ250)</f>
        <v/>
      </c>
      <c r="AQ250" s="68" t="str">
        <f>IF('Ümumi baza'!GA250="","",'Ümumi baza'!GA250)</f>
        <v/>
      </c>
      <c r="AR250" s="68" t="str">
        <f>IF('Ümumi baza'!GB250="","",'Ümumi baza'!GB250)</f>
        <v/>
      </c>
      <c r="AS250" s="68" t="str">
        <f>IF('Ümumi baza'!GC250="","",'Ümumi baza'!GC250)</f>
        <v/>
      </c>
      <c r="AT250" s="68" t="str">
        <f>IF('Ümumi baza'!GP250="","",'Ümumi baza'!GP250)</f>
        <v/>
      </c>
      <c r="AU250" s="68" t="str">
        <f>IF('Ümumi baza'!HC250="","",'Ümumi baza'!HC250)</f>
        <v/>
      </c>
      <c r="AV250" s="68" t="str">
        <f>IF('Ümumi baza'!HD250="","",'Ümumi baza'!HD250)</f>
        <v/>
      </c>
      <c r="AW250" s="68" t="str">
        <f>IF('Ümumi baza'!HE250="","",'Ümumi baza'!HE250)</f>
        <v/>
      </c>
      <c r="AX250" s="68" t="str">
        <f>IF('Ümumi baza'!HF250="","",'Ümumi baza'!HF250)</f>
        <v/>
      </c>
      <c r="AY250" s="68" t="str">
        <f>IF('Ümumi baza'!HG250="","",'Ümumi baza'!HG250)</f>
        <v/>
      </c>
      <c r="AZ250" s="68" t="str">
        <f>IF('Ümumi baza'!HH250="","",'Ümumi baza'!HH250)</f>
        <v/>
      </c>
      <c r="BA250" s="68" t="str">
        <f>IF('Ümumi baza'!HU250="","",'Ümumi baza'!HU250)</f>
        <v/>
      </c>
      <c r="BB250" s="68" t="str">
        <f>IF('Ümumi baza'!IH250="","",'Ümumi baza'!IH250)</f>
        <v/>
      </c>
      <c r="BC250" s="68" t="str">
        <f>IF('Ümumi baza'!II250="","",'Ümumi baza'!II250)</f>
        <v/>
      </c>
      <c r="BD250" s="68" t="str">
        <f>IF('Ümumi baza'!IJ250="","",'Ümumi baza'!IJ250)</f>
        <v/>
      </c>
      <c r="BE250" s="68" t="str">
        <f>IF('Ümumi baza'!IK250="","",'Ümumi baza'!IK250)</f>
        <v/>
      </c>
      <c r="BF250" s="68" t="str">
        <f>IF('Ümumi baza'!IL250="","",'Ümumi baza'!IL250)</f>
        <v/>
      </c>
      <c r="BG250" s="68" t="str">
        <f>IF('Ümumi baza'!IM250="","",'Ümumi baza'!IM250)</f>
        <v/>
      </c>
      <c r="BH250" s="68" t="str">
        <f>IF('Ümumi baza'!IZ250="","",'Ümumi baza'!IZ250)</f>
        <v/>
      </c>
      <c r="BI250" s="68" t="str">
        <f>IF('Ümumi baza'!JM250="","",'Ümumi baza'!JM250)</f>
        <v/>
      </c>
      <c r="BJ250" s="68" t="str">
        <f>IF('Ümumi baza'!JN250="","",'Ümumi baza'!JN250)</f>
        <v/>
      </c>
      <c r="BK250" s="68" t="str">
        <f>IF('Ümumi baza'!JO250="","",'Ümumi baza'!JO250)</f>
        <v/>
      </c>
      <c r="BL250" s="68" t="str">
        <f>IF('Ümumi baza'!JP250="","",'Ümumi baza'!JP250)</f>
        <v/>
      </c>
      <c r="BM250" s="68" t="str">
        <f>IF('Ümumi baza'!JQ250="","",'Ümumi baza'!JQ250)</f>
        <v/>
      </c>
      <c r="BN250" s="68" t="str">
        <f>IF('Ümumi baza'!JR250="","",'Ümumi baza'!JR250)</f>
        <v/>
      </c>
      <c r="BO250" s="68" t="str">
        <f>IF('Ümumi baza'!KE250="","",'Ümumi baza'!KE250)</f>
        <v/>
      </c>
      <c r="BP250" s="68" t="str">
        <f>IF('Ümumi baza'!KR250="","",'Ümumi baza'!KR250)</f>
        <v/>
      </c>
      <c r="BQ250" s="68" t="str">
        <f>IF('Ümumi baza'!KS250="","",'Ümumi baza'!KS250)</f>
        <v/>
      </c>
      <c r="BR250" s="68" t="str">
        <f>IF('Ümumi baza'!KT250="","",'Ümumi baza'!KT250)</f>
        <v/>
      </c>
      <c r="BS250" s="68" t="str">
        <f>IF('Ümumi baza'!KU250="","",'Ümumi baza'!KU250)</f>
        <v/>
      </c>
      <c r="BT250" s="68" t="str">
        <f>IF('Ümumi baza'!KV250="","",'Ümumi baza'!KV250)</f>
        <v/>
      </c>
      <c r="BU250" s="68" t="str">
        <f>IF('Ümumi baza'!KW250="","",'Ümumi baza'!KW250)</f>
        <v/>
      </c>
      <c r="BV250" s="68" t="str">
        <f>IF('Ümumi baza'!LJ250="","",'Ümumi baza'!LJ250)</f>
        <v/>
      </c>
      <c r="BW250" s="68" t="str">
        <f>IF('Ümumi baza'!LW250="","",'Ümumi baza'!LW250)</f>
        <v/>
      </c>
      <c r="BX250" s="68" t="str">
        <f>IF('Ümumi baza'!LX250="","",'Ümumi baza'!LX250)</f>
        <v/>
      </c>
      <c r="BY250" s="68" t="str">
        <f>IF('Ümumi baza'!LY250="","",'Ümumi baza'!LY250)</f>
        <v/>
      </c>
      <c r="BZ250" s="68" t="str">
        <f>IF('Ümumi baza'!LZ250="","",'Ümumi baza'!LZ250)</f>
        <v/>
      </c>
      <c r="CA250" s="68" t="str">
        <f>IF('Ümumi baza'!MA250="","",'Ümumi baza'!MA250)</f>
        <v/>
      </c>
      <c r="CB250" s="68" t="str">
        <f>IF('Ümumi baza'!MB250="","",'Ümumi baza'!MB250)</f>
        <v/>
      </c>
      <c r="CC250" s="68" t="str">
        <f>IF('Ümumi baza'!MO250="","",'Ümumi baza'!MO250)</f>
        <v/>
      </c>
      <c r="CD250" s="68" t="str">
        <f>IF('Ümumi baza'!NB250="","",'Ümumi baza'!NB250)</f>
        <v/>
      </c>
      <c r="CE250" s="68" t="str">
        <f>IF('Ümumi baza'!NC250="","",'Ümumi baza'!NC250)</f>
        <v/>
      </c>
      <c r="CF250" s="68" t="str">
        <f>IF('Ümumi baza'!ND250="","",'Ümumi baza'!ND250)</f>
        <v/>
      </c>
      <c r="CG250" s="68" t="str">
        <f>IF('Ümumi baza'!NE250="","",'Ümumi baza'!NE250)</f>
        <v/>
      </c>
      <c r="CH250" s="68" t="str">
        <f>IF('Ümumi baza'!NF250="","",'Ümumi baza'!NF250)</f>
        <v/>
      </c>
      <c r="CI250" s="68" t="str">
        <f>IF('Ümumi baza'!NG250="","",'Ümumi baza'!NG250)</f>
        <v/>
      </c>
      <c r="CJ250" s="69" t="e">
        <f t="shared" si="48"/>
        <v>#DIV/0!</v>
      </c>
      <c r="CK250" s="69" t="e">
        <f t="shared" si="49"/>
        <v>#DIV/0!</v>
      </c>
      <c r="CL250" s="69" t="e">
        <f t="shared" si="50"/>
        <v>#DIV/0!</v>
      </c>
      <c r="CM250" s="69" t="e">
        <f t="shared" si="51"/>
        <v>#DIV/0!</v>
      </c>
      <c r="CN250" s="69" t="e">
        <f t="shared" si="52"/>
        <v>#DIV/0!</v>
      </c>
      <c r="CO250" s="69" t="e">
        <f t="shared" si="53"/>
        <v>#DIV/0!</v>
      </c>
      <c r="CP250" s="69" t="e">
        <f t="shared" si="54"/>
        <v>#DIV/0!</v>
      </c>
    </row>
    <row r="251" spans="1:94" x14ac:dyDescent="0.3">
      <c r="A251" s="63"/>
      <c r="B251" s="68" t="s">
        <v>54</v>
      </c>
      <c r="C251" s="68" t="s">
        <v>90</v>
      </c>
      <c r="D251" s="68" t="str">
        <f>IF('Ümumi baza'!L251="","",'Ümumi baza'!L251)</f>
        <v/>
      </c>
      <c r="E251" s="68" t="str">
        <f>IF('Ümumi baza'!Y251="","",'Ümumi baza'!Y251)</f>
        <v/>
      </c>
      <c r="F251" s="68" t="str">
        <f>IF('Ümumi baza'!Z251="","",'Ümumi baza'!Z251)</f>
        <v/>
      </c>
      <c r="G251" s="68" t="str">
        <f>IF('Ümumi baza'!AA251="","",'Ümumi baza'!AA251)</f>
        <v/>
      </c>
      <c r="H251" s="68" t="str">
        <f>IF('Ümumi baza'!AB251="","",'Ümumi baza'!AB251)</f>
        <v/>
      </c>
      <c r="I251" s="68" t="str">
        <f>IF('Ümumi baza'!AC251="","",'Ümumi baza'!AC251)</f>
        <v/>
      </c>
      <c r="J251" s="68" t="str">
        <f>IF('Ümumi baza'!AD251="","",'Ümumi baza'!AD251)</f>
        <v/>
      </c>
      <c r="K251" s="68" t="str">
        <f>IF('Ümumi baza'!AQ251="","",'Ümumi baza'!AQ251)</f>
        <v/>
      </c>
      <c r="L251" s="68" t="str">
        <f>IF('Ümumi baza'!BD251="","",'Ümumi baza'!BD251)</f>
        <v/>
      </c>
      <c r="M251" s="68" t="str">
        <f>IF('Ümumi baza'!BE251="","",'Ümumi baza'!BE251)</f>
        <v/>
      </c>
      <c r="N251" s="68" t="str">
        <f>IF('Ümumi baza'!BF251="","",'Ümumi baza'!BF251)</f>
        <v/>
      </c>
      <c r="O251" s="68" t="str">
        <f>IF('Ümumi baza'!BG251="","",'Ümumi baza'!BG251)</f>
        <v/>
      </c>
      <c r="P251" s="68" t="str">
        <f>IF('Ümumi baza'!BH251="","",'Ümumi baza'!BH251)</f>
        <v/>
      </c>
      <c r="Q251" s="68" t="str">
        <f>IF('Ümumi baza'!BI251="","",'Ümumi baza'!BI251)</f>
        <v/>
      </c>
      <c r="R251" s="68" t="str">
        <f>IF('Ümumi baza'!BV251="","",'Ümumi baza'!BV251)</f>
        <v/>
      </c>
      <c r="S251" s="68" t="str">
        <f>IF('Ümumi baza'!CI251="","",'Ümumi baza'!CI251)</f>
        <v/>
      </c>
      <c r="T251" s="68" t="str">
        <f>IF('Ümumi baza'!CJ251="","",'Ümumi baza'!CJ251)</f>
        <v/>
      </c>
      <c r="U251" s="68" t="str">
        <f>IF('Ümumi baza'!CK251="","",'Ümumi baza'!CK251)</f>
        <v/>
      </c>
      <c r="V251" s="68" t="str">
        <f>IF('Ümumi baza'!CL251="","",'Ümumi baza'!CL251)</f>
        <v/>
      </c>
      <c r="W251" s="68" t="str">
        <f>IF('Ümumi baza'!CM251="","",'Ümumi baza'!CM251)</f>
        <v/>
      </c>
      <c r="X251" s="68" t="str">
        <f>IF('Ümumi baza'!CN251="","",'Ümumi baza'!CN251)</f>
        <v/>
      </c>
      <c r="Y251" s="68" t="str">
        <f>IF('Ümumi baza'!DA251="","",'Ümumi baza'!DA251)</f>
        <v/>
      </c>
      <c r="Z251" s="68" t="str">
        <f>IF('Ümumi baza'!DN251="","",'Ümumi baza'!DN251)</f>
        <v/>
      </c>
      <c r="AA251" s="68" t="str">
        <f>IF('Ümumi baza'!DO251="","",'Ümumi baza'!DO251)</f>
        <v/>
      </c>
      <c r="AB251" s="68" t="str">
        <f>IF('Ümumi baza'!DP251="","",'Ümumi baza'!DP251)</f>
        <v/>
      </c>
      <c r="AC251" s="68" t="str">
        <f>IF('Ümumi baza'!DQ251="","",'Ümumi baza'!DQ251)</f>
        <v/>
      </c>
      <c r="AD251" s="68" t="str">
        <f>IF('Ümumi baza'!DR251="","",'Ümumi baza'!DR251)</f>
        <v/>
      </c>
      <c r="AE251" s="68" t="str">
        <f>IF('Ümumi baza'!DS251="","",'Ümumi baza'!DS251)</f>
        <v/>
      </c>
      <c r="AF251" s="68" t="str">
        <f>IF('Ümumi baza'!EF251="","",'Ümumi baza'!EF251)</f>
        <v/>
      </c>
      <c r="AG251" s="68" t="str">
        <f>IF('Ümumi baza'!ES251="","",'Ümumi baza'!ES251)</f>
        <v/>
      </c>
      <c r="AH251" s="68" t="str">
        <f>IF('Ümumi baza'!ET251="","",'Ümumi baza'!ET251)</f>
        <v/>
      </c>
      <c r="AI251" s="68" t="str">
        <f>IF('Ümumi baza'!EU251="","",'Ümumi baza'!EU251)</f>
        <v/>
      </c>
      <c r="AJ251" s="68" t="str">
        <f>IF('Ümumi baza'!EV251="","",'Ümumi baza'!EV251)</f>
        <v/>
      </c>
      <c r="AK251" s="68" t="str">
        <f>IF('Ümumi baza'!EW251="","",'Ümumi baza'!EW251)</f>
        <v/>
      </c>
      <c r="AL251" s="68" t="str">
        <f>IF('Ümumi baza'!EX251="","",'Ümumi baza'!EX251)</f>
        <v/>
      </c>
      <c r="AM251" s="68" t="str">
        <f>IF('Ümumi baza'!FK251="","",'Ümumi baza'!FK251)</f>
        <v/>
      </c>
      <c r="AN251" s="68" t="str">
        <f>IF('Ümumi baza'!FX251="","",'Ümumi baza'!FX251)</f>
        <v/>
      </c>
      <c r="AO251" s="68" t="str">
        <f>IF('Ümumi baza'!FY251="","",'Ümumi baza'!FY251)</f>
        <v/>
      </c>
      <c r="AP251" s="68" t="str">
        <f>IF('Ümumi baza'!FZ251="","",'Ümumi baza'!FZ251)</f>
        <v/>
      </c>
      <c r="AQ251" s="68" t="str">
        <f>IF('Ümumi baza'!GA251="","",'Ümumi baza'!GA251)</f>
        <v/>
      </c>
      <c r="AR251" s="68" t="str">
        <f>IF('Ümumi baza'!GB251="","",'Ümumi baza'!GB251)</f>
        <v/>
      </c>
      <c r="AS251" s="68" t="str">
        <f>IF('Ümumi baza'!GC251="","",'Ümumi baza'!GC251)</f>
        <v/>
      </c>
      <c r="AT251" s="68" t="str">
        <f>IF('Ümumi baza'!GP251="","",'Ümumi baza'!GP251)</f>
        <v/>
      </c>
      <c r="AU251" s="68" t="str">
        <f>IF('Ümumi baza'!HC251="","",'Ümumi baza'!HC251)</f>
        <v/>
      </c>
      <c r="AV251" s="68" t="str">
        <f>IF('Ümumi baza'!HD251="","",'Ümumi baza'!HD251)</f>
        <v/>
      </c>
      <c r="AW251" s="68" t="str">
        <f>IF('Ümumi baza'!HE251="","",'Ümumi baza'!HE251)</f>
        <v/>
      </c>
      <c r="AX251" s="68" t="str">
        <f>IF('Ümumi baza'!HF251="","",'Ümumi baza'!HF251)</f>
        <v/>
      </c>
      <c r="AY251" s="68" t="str">
        <f>IF('Ümumi baza'!HG251="","",'Ümumi baza'!HG251)</f>
        <v/>
      </c>
      <c r="AZ251" s="68" t="str">
        <f>IF('Ümumi baza'!HH251="","",'Ümumi baza'!HH251)</f>
        <v/>
      </c>
      <c r="BA251" s="68" t="str">
        <f>IF('Ümumi baza'!HU251="","",'Ümumi baza'!HU251)</f>
        <v/>
      </c>
      <c r="BB251" s="68" t="str">
        <f>IF('Ümumi baza'!IH251="","",'Ümumi baza'!IH251)</f>
        <v/>
      </c>
      <c r="BC251" s="68" t="str">
        <f>IF('Ümumi baza'!II251="","",'Ümumi baza'!II251)</f>
        <v/>
      </c>
      <c r="BD251" s="68" t="str">
        <f>IF('Ümumi baza'!IJ251="","",'Ümumi baza'!IJ251)</f>
        <v/>
      </c>
      <c r="BE251" s="68" t="str">
        <f>IF('Ümumi baza'!IK251="","",'Ümumi baza'!IK251)</f>
        <v/>
      </c>
      <c r="BF251" s="68" t="str">
        <f>IF('Ümumi baza'!IL251="","",'Ümumi baza'!IL251)</f>
        <v/>
      </c>
      <c r="BG251" s="68" t="str">
        <f>IF('Ümumi baza'!IM251="","",'Ümumi baza'!IM251)</f>
        <v/>
      </c>
      <c r="BH251" s="68" t="str">
        <f>IF('Ümumi baza'!IZ251="","",'Ümumi baza'!IZ251)</f>
        <v/>
      </c>
      <c r="BI251" s="68" t="str">
        <f>IF('Ümumi baza'!JM251="","",'Ümumi baza'!JM251)</f>
        <v/>
      </c>
      <c r="BJ251" s="68" t="str">
        <f>IF('Ümumi baza'!JN251="","",'Ümumi baza'!JN251)</f>
        <v/>
      </c>
      <c r="BK251" s="68" t="str">
        <f>IF('Ümumi baza'!JO251="","",'Ümumi baza'!JO251)</f>
        <v/>
      </c>
      <c r="BL251" s="68" t="str">
        <f>IF('Ümumi baza'!JP251="","",'Ümumi baza'!JP251)</f>
        <v/>
      </c>
      <c r="BM251" s="68" t="str">
        <f>IF('Ümumi baza'!JQ251="","",'Ümumi baza'!JQ251)</f>
        <v/>
      </c>
      <c r="BN251" s="68" t="str">
        <f>IF('Ümumi baza'!JR251="","",'Ümumi baza'!JR251)</f>
        <v/>
      </c>
      <c r="BO251" s="68" t="str">
        <f>IF('Ümumi baza'!KE251="","",'Ümumi baza'!KE251)</f>
        <v/>
      </c>
      <c r="BP251" s="68" t="str">
        <f>IF('Ümumi baza'!KR251="","",'Ümumi baza'!KR251)</f>
        <v/>
      </c>
      <c r="BQ251" s="68" t="str">
        <f>IF('Ümumi baza'!KS251="","",'Ümumi baza'!KS251)</f>
        <v/>
      </c>
      <c r="BR251" s="68" t="str">
        <f>IF('Ümumi baza'!KT251="","",'Ümumi baza'!KT251)</f>
        <v/>
      </c>
      <c r="BS251" s="68" t="str">
        <f>IF('Ümumi baza'!KU251="","",'Ümumi baza'!KU251)</f>
        <v/>
      </c>
      <c r="BT251" s="68" t="str">
        <f>IF('Ümumi baza'!KV251="","",'Ümumi baza'!KV251)</f>
        <v/>
      </c>
      <c r="BU251" s="68" t="str">
        <f>IF('Ümumi baza'!KW251="","",'Ümumi baza'!KW251)</f>
        <v/>
      </c>
      <c r="BV251" s="68" t="str">
        <f>IF('Ümumi baza'!LJ251="","",'Ümumi baza'!LJ251)</f>
        <v/>
      </c>
      <c r="BW251" s="68" t="str">
        <f>IF('Ümumi baza'!LW251="","",'Ümumi baza'!LW251)</f>
        <v/>
      </c>
      <c r="BX251" s="68" t="str">
        <f>IF('Ümumi baza'!LX251="","",'Ümumi baza'!LX251)</f>
        <v/>
      </c>
      <c r="BY251" s="68" t="str">
        <f>IF('Ümumi baza'!LY251="","",'Ümumi baza'!LY251)</f>
        <v/>
      </c>
      <c r="BZ251" s="68" t="str">
        <f>IF('Ümumi baza'!LZ251="","",'Ümumi baza'!LZ251)</f>
        <v/>
      </c>
      <c r="CA251" s="68" t="str">
        <f>IF('Ümumi baza'!MA251="","",'Ümumi baza'!MA251)</f>
        <v/>
      </c>
      <c r="CB251" s="68" t="str">
        <f>IF('Ümumi baza'!MB251="","",'Ümumi baza'!MB251)</f>
        <v/>
      </c>
      <c r="CC251" s="68" t="str">
        <f>IF('Ümumi baza'!MO251="","",'Ümumi baza'!MO251)</f>
        <v/>
      </c>
      <c r="CD251" s="68" t="str">
        <f>IF('Ümumi baza'!NB251="","",'Ümumi baza'!NB251)</f>
        <v/>
      </c>
      <c r="CE251" s="68" t="str">
        <f>IF('Ümumi baza'!NC251="","",'Ümumi baza'!NC251)</f>
        <v/>
      </c>
      <c r="CF251" s="68" t="str">
        <f>IF('Ümumi baza'!ND251="","",'Ümumi baza'!ND251)</f>
        <v/>
      </c>
      <c r="CG251" s="68" t="str">
        <f>IF('Ümumi baza'!NE251="","",'Ümumi baza'!NE251)</f>
        <v/>
      </c>
      <c r="CH251" s="68" t="str">
        <f>IF('Ümumi baza'!NF251="","",'Ümumi baza'!NF251)</f>
        <v/>
      </c>
      <c r="CI251" s="68" t="str">
        <f>IF('Ümumi baza'!NG251="","",'Ümumi baza'!NG251)</f>
        <v/>
      </c>
      <c r="CJ251" s="69" t="e">
        <f t="shared" si="48"/>
        <v>#DIV/0!</v>
      </c>
      <c r="CK251" s="69" t="e">
        <f t="shared" si="49"/>
        <v>#DIV/0!</v>
      </c>
      <c r="CL251" s="69" t="e">
        <f t="shared" si="50"/>
        <v>#DIV/0!</v>
      </c>
      <c r="CM251" s="69" t="e">
        <f t="shared" si="51"/>
        <v>#DIV/0!</v>
      </c>
      <c r="CN251" s="69" t="e">
        <f t="shared" si="52"/>
        <v>#DIV/0!</v>
      </c>
      <c r="CO251" s="69" t="e">
        <f t="shared" si="53"/>
        <v>#DIV/0!</v>
      </c>
      <c r="CP251" s="69" t="e">
        <f t="shared" si="54"/>
        <v>#DIV/0!</v>
      </c>
    </row>
    <row r="252" spans="1:94" x14ac:dyDescent="0.3">
      <c r="A252" s="63"/>
      <c r="B252" s="68" t="s">
        <v>54</v>
      </c>
      <c r="C252" s="68" t="s">
        <v>91</v>
      </c>
      <c r="D252" s="68" t="str">
        <f>IF('Ümumi baza'!L252="","",'Ümumi baza'!L252)</f>
        <v/>
      </c>
      <c r="E252" s="68" t="str">
        <f>IF('Ümumi baza'!Y252="","",'Ümumi baza'!Y252)</f>
        <v/>
      </c>
      <c r="F252" s="68" t="str">
        <f>IF('Ümumi baza'!Z252="","",'Ümumi baza'!Z252)</f>
        <v/>
      </c>
      <c r="G252" s="68" t="str">
        <f>IF('Ümumi baza'!AA252="","",'Ümumi baza'!AA252)</f>
        <v/>
      </c>
      <c r="H252" s="68" t="str">
        <f>IF('Ümumi baza'!AB252="","",'Ümumi baza'!AB252)</f>
        <v/>
      </c>
      <c r="I252" s="68" t="str">
        <f>IF('Ümumi baza'!AC252="","",'Ümumi baza'!AC252)</f>
        <v/>
      </c>
      <c r="J252" s="68" t="str">
        <f>IF('Ümumi baza'!AD252="","",'Ümumi baza'!AD252)</f>
        <v/>
      </c>
      <c r="K252" s="68" t="str">
        <f>IF('Ümumi baza'!AQ252="","",'Ümumi baza'!AQ252)</f>
        <v/>
      </c>
      <c r="L252" s="68" t="str">
        <f>IF('Ümumi baza'!BD252="","",'Ümumi baza'!BD252)</f>
        <v/>
      </c>
      <c r="M252" s="68" t="str">
        <f>IF('Ümumi baza'!BE252="","",'Ümumi baza'!BE252)</f>
        <v/>
      </c>
      <c r="N252" s="68" t="str">
        <f>IF('Ümumi baza'!BF252="","",'Ümumi baza'!BF252)</f>
        <v/>
      </c>
      <c r="O252" s="68" t="str">
        <f>IF('Ümumi baza'!BG252="","",'Ümumi baza'!BG252)</f>
        <v/>
      </c>
      <c r="P252" s="68" t="str">
        <f>IF('Ümumi baza'!BH252="","",'Ümumi baza'!BH252)</f>
        <v/>
      </c>
      <c r="Q252" s="68" t="str">
        <f>IF('Ümumi baza'!BI252="","",'Ümumi baza'!BI252)</f>
        <v/>
      </c>
      <c r="R252" s="68" t="str">
        <f>IF('Ümumi baza'!BV252="","",'Ümumi baza'!BV252)</f>
        <v/>
      </c>
      <c r="S252" s="68" t="str">
        <f>IF('Ümumi baza'!CI252="","",'Ümumi baza'!CI252)</f>
        <v/>
      </c>
      <c r="T252" s="68" t="str">
        <f>IF('Ümumi baza'!CJ252="","",'Ümumi baza'!CJ252)</f>
        <v/>
      </c>
      <c r="U252" s="68" t="str">
        <f>IF('Ümumi baza'!CK252="","",'Ümumi baza'!CK252)</f>
        <v/>
      </c>
      <c r="V252" s="68" t="str">
        <f>IF('Ümumi baza'!CL252="","",'Ümumi baza'!CL252)</f>
        <v/>
      </c>
      <c r="W252" s="68" t="str">
        <f>IF('Ümumi baza'!CM252="","",'Ümumi baza'!CM252)</f>
        <v/>
      </c>
      <c r="X252" s="68" t="str">
        <f>IF('Ümumi baza'!CN252="","",'Ümumi baza'!CN252)</f>
        <v/>
      </c>
      <c r="Y252" s="68" t="str">
        <f>IF('Ümumi baza'!DA252="","",'Ümumi baza'!DA252)</f>
        <v/>
      </c>
      <c r="Z252" s="68" t="str">
        <f>IF('Ümumi baza'!DN252="","",'Ümumi baza'!DN252)</f>
        <v/>
      </c>
      <c r="AA252" s="68" t="str">
        <f>IF('Ümumi baza'!DO252="","",'Ümumi baza'!DO252)</f>
        <v/>
      </c>
      <c r="AB252" s="68" t="str">
        <f>IF('Ümumi baza'!DP252="","",'Ümumi baza'!DP252)</f>
        <v/>
      </c>
      <c r="AC252" s="68" t="str">
        <f>IF('Ümumi baza'!DQ252="","",'Ümumi baza'!DQ252)</f>
        <v/>
      </c>
      <c r="AD252" s="68" t="str">
        <f>IF('Ümumi baza'!DR252="","",'Ümumi baza'!DR252)</f>
        <v/>
      </c>
      <c r="AE252" s="68" t="str">
        <f>IF('Ümumi baza'!DS252="","",'Ümumi baza'!DS252)</f>
        <v/>
      </c>
      <c r="AF252" s="68" t="str">
        <f>IF('Ümumi baza'!EF252="","",'Ümumi baza'!EF252)</f>
        <v/>
      </c>
      <c r="AG252" s="68" t="str">
        <f>IF('Ümumi baza'!ES252="","",'Ümumi baza'!ES252)</f>
        <v/>
      </c>
      <c r="AH252" s="68" t="str">
        <f>IF('Ümumi baza'!ET252="","",'Ümumi baza'!ET252)</f>
        <v/>
      </c>
      <c r="AI252" s="68" t="str">
        <f>IF('Ümumi baza'!EU252="","",'Ümumi baza'!EU252)</f>
        <v/>
      </c>
      <c r="AJ252" s="68" t="str">
        <f>IF('Ümumi baza'!EV252="","",'Ümumi baza'!EV252)</f>
        <v/>
      </c>
      <c r="AK252" s="68" t="str">
        <f>IF('Ümumi baza'!EW252="","",'Ümumi baza'!EW252)</f>
        <v/>
      </c>
      <c r="AL252" s="68" t="str">
        <f>IF('Ümumi baza'!EX252="","",'Ümumi baza'!EX252)</f>
        <v/>
      </c>
      <c r="AM252" s="68" t="str">
        <f>IF('Ümumi baza'!FK252="","",'Ümumi baza'!FK252)</f>
        <v/>
      </c>
      <c r="AN252" s="68" t="str">
        <f>IF('Ümumi baza'!FX252="","",'Ümumi baza'!FX252)</f>
        <v/>
      </c>
      <c r="AO252" s="68" t="str">
        <f>IF('Ümumi baza'!FY252="","",'Ümumi baza'!FY252)</f>
        <v/>
      </c>
      <c r="AP252" s="68" t="str">
        <f>IF('Ümumi baza'!FZ252="","",'Ümumi baza'!FZ252)</f>
        <v/>
      </c>
      <c r="AQ252" s="68" t="str">
        <f>IF('Ümumi baza'!GA252="","",'Ümumi baza'!GA252)</f>
        <v/>
      </c>
      <c r="AR252" s="68" t="str">
        <f>IF('Ümumi baza'!GB252="","",'Ümumi baza'!GB252)</f>
        <v/>
      </c>
      <c r="AS252" s="68" t="str">
        <f>IF('Ümumi baza'!GC252="","",'Ümumi baza'!GC252)</f>
        <v/>
      </c>
      <c r="AT252" s="68" t="str">
        <f>IF('Ümumi baza'!GP252="","",'Ümumi baza'!GP252)</f>
        <v/>
      </c>
      <c r="AU252" s="68" t="str">
        <f>IF('Ümumi baza'!HC252="","",'Ümumi baza'!HC252)</f>
        <v/>
      </c>
      <c r="AV252" s="68" t="str">
        <f>IF('Ümumi baza'!HD252="","",'Ümumi baza'!HD252)</f>
        <v/>
      </c>
      <c r="AW252" s="68" t="str">
        <f>IF('Ümumi baza'!HE252="","",'Ümumi baza'!HE252)</f>
        <v/>
      </c>
      <c r="AX252" s="68" t="str">
        <f>IF('Ümumi baza'!HF252="","",'Ümumi baza'!HF252)</f>
        <v/>
      </c>
      <c r="AY252" s="68" t="str">
        <f>IF('Ümumi baza'!HG252="","",'Ümumi baza'!HG252)</f>
        <v/>
      </c>
      <c r="AZ252" s="68" t="str">
        <f>IF('Ümumi baza'!HH252="","",'Ümumi baza'!HH252)</f>
        <v/>
      </c>
      <c r="BA252" s="68" t="str">
        <f>IF('Ümumi baza'!HU252="","",'Ümumi baza'!HU252)</f>
        <v/>
      </c>
      <c r="BB252" s="68" t="str">
        <f>IF('Ümumi baza'!IH252="","",'Ümumi baza'!IH252)</f>
        <v/>
      </c>
      <c r="BC252" s="68" t="str">
        <f>IF('Ümumi baza'!II252="","",'Ümumi baza'!II252)</f>
        <v/>
      </c>
      <c r="BD252" s="68" t="str">
        <f>IF('Ümumi baza'!IJ252="","",'Ümumi baza'!IJ252)</f>
        <v/>
      </c>
      <c r="BE252" s="68" t="str">
        <f>IF('Ümumi baza'!IK252="","",'Ümumi baza'!IK252)</f>
        <v/>
      </c>
      <c r="BF252" s="68" t="str">
        <f>IF('Ümumi baza'!IL252="","",'Ümumi baza'!IL252)</f>
        <v/>
      </c>
      <c r="BG252" s="68" t="str">
        <f>IF('Ümumi baza'!IM252="","",'Ümumi baza'!IM252)</f>
        <v/>
      </c>
      <c r="BH252" s="68" t="str">
        <f>IF('Ümumi baza'!IZ252="","",'Ümumi baza'!IZ252)</f>
        <v/>
      </c>
      <c r="BI252" s="68" t="str">
        <f>IF('Ümumi baza'!JM252="","",'Ümumi baza'!JM252)</f>
        <v/>
      </c>
      <c r="BJ252" s="68" t="str">
        <f>IF('Ümumi baza'!JN252="","",'Ümumi baza'!JN252)</f>
        <v/>
      </c>
      <c r="BK252" s="68" t="str">
        <f>IF('Ümumi baza'!JO252="","",'Ümumi baza'!JO252)</f>
        <v/>
      </c>
      <c r="BL252" s="68" t="str">
        <f>IF('Ümumi baza'!JP252="","",'Ümumi baza'!JP252)</f>
        <v/>
      </c>
      <c r="BM252" s="68" t="str">
        <f>IF('Ümumi baza'!JQ252="","",'Ümumi baza'!JQ252)</f>
        <v/>
      </c>
      <c r="BN252" s="68" t="str">
        <f>IF('Ümumi baza'!JR252="","",'Ümumi baza'!JR252)</f>
        <v/>
      </c>
      <c r="BO252" s="68" t="str">
        <f>IF('Ümumi baza'!KE252="","",'Ümumi baza'!KE252)</f>
        <v/>
      </c>
      <c r="BP252" s="68" t="str">
        <f>IF('Ümumi baza'!KR252="","",'Ümumi baza'!KR252)</f>
        <v/>
      </c>
      <c r="BQ252" s="68" t="str">
        <f>IF('Ümumi baza'!KS252="","",'Ümumi baza'!KS252)</f>
        <v/>
      </c>
      <c r="BR252" s="68" t="str">
        <f>IF('Ümumi baza'!KT252="","",'Ümumi baza'!KT252)</f>
        <v/>
      </c>
      <c r="BS252" s="68" t="str">
        <f>IF('Ümumi baza'!KU252="","",'Ümumi baza'!KU252)</f>
        <v/>
      </c>
      <c r="BT252" s="68" t="str">
        <f>IF('Ümumi baza'!KV252="","",'Ümumi baza'!KV252)</f>
        <v/>
      </c>
      <c r="BU252" s="68" t="str">
        <f>IF('Ümumi baza'!KW252="","",'Ümumi baza'!KW252)</f>
        <v/>
      </c>
      <c r="BV252" s="68" t="str">
        <f>IF('Ümumi baza'!LJ252="","",'Ümumi baza'!LJ252)</f>
        <v/>
      </c>
      <c r="BW252" s="68" t="str">
        <f>IF('Ümumi baza'!LW252="","",'Ümumi baza'!LW252)</f>
        <v/>
      </c>
      <c r="BX252" s="68" t="str">
        <f>IF('Ümumi baza'!LX252="","",'Ümumi baza'!LX252)</f>
        <v/>
      </c>
      <c r="BY252" s="68" t="str">
        <f>IF('Ümumi baza'!LY252="","",'Ümumi baza'!LY252)</f>
        <v/>
      </c>
      <c r="BZ252" s="68" t="str">
        <f>IF('Ümumi baza'!LZ252="","",'Ümumi baza'!LZ252)</f>
        <v/>
      </c>
      <c r="CA252" s="68" t="str">
        <f>IF('Ümumi baza'!MA252="","",'Ümumi baza'!MA252)</f>
        <v/>
      </c>
      <c r="CB252" s="68" t="str">
        <f>IF('Ümumi baza'!MB252="","",'Ümumi baza'!MB252)</f>
        <v/>
      </c>
      <c r="CC252" s="68" t="str">
        <f>IF('Ümumi baza'!MO252="","",'Ümumi baza'!MO252)</f>
        <v/>
      </c>
      <c r="CD252" s="68" t="str">
        <f>IF('Ümumi baza'!NB252="","",'Ümumi baza'!NB252)</f>
        <v/>
      </c>
      <c r="CE252" s="68" t="str">
        <f>IF('Ümumi baza'!NC252="","",'Ümumi baza'!NC252)</f>
        <v/>
      </c>
      <c r="CF252" s="68" t="str">
        <f>IF('Ümumi baza'!ND252="","",'Ümumi baza'!ND252)</f>
        <v/>
      </c>
      <c r="CG252" s="68" t="str">
        <f>IF('Ümumi baza'!NE252="","",'Ümumi baza'!NE252)</f>
        <v/>
      </c>
      <c r="CH252" s="68" t="str">
        <f>IF('Ümumi baza'!NF252="","",'Ümumi baza'!NF252)</f>
        <v/>
      </c>
      <c r="CI252" s="68" t="str">
        <f>IF('Ümumi baza'!NG252="","",'Ümumi baza'!NG252)</f>
        <v/>
      </c>
      <c r="CJ252" s="69" t="e">
        <f t="shared" si="48"/>
        <v>#DIV/0!</v>
      </c>
      <c r="CK252" s="69" t="e">
        <f t="shared" si="49"/>
        <v>#DIV/0!</v>
      </c>
      <c r="CL252" s="69" t="e">
        <f t="shared" si="50"/>
        <v>#DIV/0!</v>
      </c>
      <c r="CM252" s="69" t="e">
        <f t="shared" si="51"/>
        <v>#DIV/0!</v>
      </c>
      <c r="CN252" s="69" t="e">
        <f t="shared" si="52"/>
        <v>#DIV/0!</v>
      </c>
      <c r="CO252" s="69" t="e">
        <f t="shared" si="53"/>
        <v>#DIV/0!</v>
      </c>
      <c r="CP252" s="69" t="e">
        <f t="shared" si="54"/>
        <v>#DIV/0!</v>
      </c>
    </row>
    <row r="253" spans="1:94" x14ac:dyDescent="0.3">
      <c r="A253" s="63"/>
      <c r="B253" s="68">
        <v>115</v>
      </c>
      <c r="C253" s="68" t="s">
        <v>44</v>
      </c>
      <c r="D253" s="68" t="str">
        <f>IF('Ümumi baza'!L253="","",'Ümumi baza'!L253)</f>
        <v/>
      </c>
      <c r="E253" s="68" t="str">
        <f>IF('Ümumi baza'!Y253="","",'Ümumi baza'!Y253)</f>
        <v/>
      </c>
      <c r="F253" s="68" t="str">
        <f>IF('Ümumi baza'!Z253="","",'Ümumi baza'!Z253)</f>
        <v/>
      </c>
      <c r="G253" s="68" t="str">
        <f>IF('Ümumi baza'!AA253="","",'Ümumi baza'!AA253)</f>
        <v/>
      </c>
      <c r="H253" s="68" t="str">
        <f>IF('Ümumi baza'!AB253="","",'Ümumi baza'!AB253)</f>
        <v/>
      </c>
      <c r="I253" s="68" t="str">
        <f>IF('Ümumi baza'!AC253="","",'Ümumi baza'!AC253)</f>
        <v/>
      </c>
      <c r="J253" s="68" t="str">
        <f>IF('Ümumi baza'!AD253="","",'Ümumi baza'!AD253)</f>
        <v/>
      </c>
      <c r="K253" s="68" t="str">
        <f>IF('Ümumi baza'!AQ253="","",'Ümumi baza'!AQ253)</f>
        <v/>
      </c>
      <c r="L253" s="68" t="str">
        <f>IF('Ümumi baza'!BD253="","",'Ümumi baza'!BD253)</f>
        <v/>
      </c>
      <c r="M253" s="68" t="str">
        <f>IF('Ümumi baza'!BE253="","",'Ümumi baza'!BE253)</f>
        <v/>
      </c>
      <c r="N253" s="68" t="str">
        <f>IF('Ümumi baza'!BF253="","",'Ümumi baza'!BF253)</f>
        <v/>
      </c>
      <c r="O253" s="68" t="str">
        <f>IF('Ümumi baza'!BG253="","",'Ümumi baza'!BG253)</f>
        <v/>
      </c>
      <c r="P253" s="68" t="str">
        <f>IF('Ümumi baza'!BH253="","",'Ümumi baza'!BH253)</f>
        <v/>
      </c>
      <c r="Q253" s="68" t="str">
        <f>IF('Ümumi baza'!BI253="","",'Ümumi baza'!BI253)</f>
        <v/>
      </c>
      <c r="R253" s="68" t="str">
        <f>IF('Ümumi baza'!BV253="","",'Ümumi baza'!BV253)</f>
        <v/>
      </c>
      <c r="S253" s="68" t="str">
        <f>IF('Ümumi baza'!CI253="","",'Ümumi baza'!CI253)</f>
        <v/>
      </c>
      <c r="T253" s="68" t="str">
        <f>IF('Ümumi baza'!CJ253="","",'Ümumi baza'!CJ253)</f>
        <v/>
      </c>
      <c r="U253" s="68" t="str">
        <f>IF('Ümumi baza'!CK253="","",'Ümumi baza'!CK253)</f>
        <v/>
      </c>
      <c r="V253" s="68" t="str">
        <f>IF('Ümumi baza'!CL253="","",'Ümumi baza'!CL253)</f>
        <v/>
      </c>
      <c r="W253" s="68" t="str">
        <f>IF('Ümumi baza'!CM253="","",'Ümumi baza'!CM253)</f>
        <v/>
      </c>
      <c r="X253" s="68" t="str">
        <f>IF('Ümumi baza'!CN253="","",'Ümumi baza'!CN253)</f>
        <v/>
      </c>
      <c r="Y253" s="68" t="str">
        <f>IF('Ümumi baza'!DA253="","",'Ümumi baza'!DA253)</f>
        <v/>
      </c>
      <c r="Z253" s="68" t="str">
        <f>IF('Ümumi baza'!DN253="","",'Ümumi baza'!DN253)</f>
        <v/>
      </c>
      <c r="AA253" s="68" t="str">
        <f>IF('Ümumi baza'!DO253="","",'Ümumi baza'!DO253)</f>
        <v/>
      </c>
      <c r="AB253" s="68" t="str">
        <f>IF('Ümumi baza'!DP253="","",'Ümumi baza'!DP253)</f>
        <v/>
      </c>
      <c r="AC253" s="68" t="str">
        <f>IF('Ümumi baza'!DQ253="","",'Ümumi baza'!DQ253)</f>
        <v/>
      </c>
      <c r="AD253" s="68" t="str">
        <f>IF('Ümumi baza'!DR253="","",'Ümumi baza'!DR253)</f>
        <v/>
      </c>
      <c r="AE253" s="68" t="str">
        <f>IF('Ümumi baza'!DS253="","",'Ümumi baza'!DS253)</f>
        <v/>
      </c>
      <c r="AF253" s="68" t="str">
        <f>IF('Ümumi baza'!EF253="","",'Ümumi baza'!EF253)</f>
        <v/>
      </c>
      <c r="AG253" s="68" t="str">
        <f>IF('Ümumi baza'!ES253="","",'Ümumi baza'!ES253)</f>
        <v/>
      </c>
      <c r="AH253" s="68" t="str">
        <f>IF('Ümumi baza'!ET253="","",'Ümumi baza'!ET253)</f>
        <v/>
      </c>
      <c r="AI253" s="68" t="str">
        <f>IF('Ümumi baza'!EU253="","",'Ümumi baza'!EU253)</f>
        <v/>
      </c>
      <c r="AJ253" s="68" t="str">
        <f>IF('Ümumi baza'!EV253="","",'Ümumi baza'!EV253)</f>
        <v/>
      </c>
      <c r="AK253" s="68" t="str">
        <f>IF('Ümumi baza'!EW253="","",'Ümumi baza'!EW253)</f>
        <v/>
      </c>
      <c r="AL253" s="68" t="str">
        <f>IF('Ümumi baza'!EX253="","",'Ümumi baza'!EX253)</f>
        <v/>
      </c>
      <c r="AM253" s="68" t="str">
        <f>IF('Ümumi baza'!FK253="","",'Ümumi baza'!FK253)</f>
        <v/>
      </c>
      <c r="AN253" s="68" t="str">
        <f>IF('Ümumi baza'!FX253="","",'Ümumi baza'!FX253)</f>
        <v/>
      </c>
      <c r="AO253" s="68" t="str">
        <f>IF('Ümumi baza'!FY253="","",'Ümumi baza'!FY253)</f>
        <v/>
      </c>
      <c r="AP253" s="68" t="str">
        <f>IF('Ümumi baza'!FZ253="","",'Ümumi baza'!FZ253)</f>
        <v/>
      </c>
      <c r="AQ253" s="68" t="str">
        <f>IF('Ümumi baza'!GA253="","",'Ümumi baza'!GA253)</f>
        <v/>
      </c>
      <c r="AR253" s="68" t="str">
        <f>IF('Ümumi baza'!GB253="","",'Ümumi baza'!GB253)</f>
        <v/>
      </c>
      <c r="AS253" s="68" t="str">
        <f>IF('Ümumi baza'!GC253="","",'Ümumi baza'!GC253)</f>
        <v/>
      </c>
      <c r="AT253" s="68" t="str">
        <f>IF('Ümumi baza'!GP253="","",'Ümumi baza'!GP253)</f>
        <v/>
      </c>
      <c r="AU253" s="68" t="str">
        <f>IF('Ümumi baza'!HC253="","",'Ümumi baza'!HC253)</f>
        <v/>
      </c>
      <c r="AV253" s="68" t="str">
        <f>IF('Ümumi baza'!HD253="","",'Ümumi baza'!HD253)</f>
        <v/>
      </c>
      <c r="AW253" s="68" t="str">
        <f>IF('Ümumi baza'!HE253="","",'Ümumi baza'!HE253)</f>
        <v/>
      </c>
      <c r="AX253" s="68" t="str">
        <f>IF('Ümumi baza'!HF253="","",'Ümumi baza'!HF253)</f>
        <v/>
      </c>
      <c r="AY253" s="68" t="str">
        <f>IF('Ümumi baza'!HG253="","",'Ümumi baza'!HG253)</f>
        <v/>
      </c>
      <c r="AZ253" s="68" t="str">
        <f>IF('Ümumi baza'!HH253="","",'Ümumi baza'!HH253)</f>
        <v/>
      </c>
      <c r="BA253" s="68" t="str">
        <f>IF('Ümumi baza'!HU253="","",'Ümumi baza'!HU253)</f>
        <v/>
      </c>
      <c r="BB253" s="68" t="str">
        <f>IF('Ümumi baza'!IH253="","",'Ümumi baza'!IH253)</f>
        <v/>
      </c>
      <c r="BC253" s="68" t="str">
        <f>IF('Ümumi baza'!II253="","",'Ümumi baza'!II253)</f>
        <v/>
      </c>
      <c r="BD253" s="68" t="str">
        <f>IF('Ümumi baza'!IJ253="","",'Ümumi baza'!IJ253)</f>
        <v/>
      </c>
      <c r="BE253" s="68" t="str">
        <f>IF('Ümumi baza'!IK253="","",'Ümumi baza'!IK253)</f>
        <v/>
      </c>
      <c r="BF253" s="68" t="str">
        <f>IF('Ümumi baza'!IL253="","",'Ümumi baza'!IL253)</f>
        <v/>
      </c>
      <c r="BG253" s="68" t="str">
        <f>IF('Ümumi baza'!IM253="","",'Ümumi baza'!IM253)</f>
        <v/>
      </c>
      <c r="BH253" s="68" t="str">
        <f>IF('Ümumi baza'!IZ253="","",'Ümumi baza'!IZ253)</f>
        <v/>
      </c>
      <c r="BI253" s="68" t="str">
        <f>IF('Ümumi baza'!JM253="","",'Ümumi baza'!JM253)</f>
        <v/>
      </c>
      <c r="BJ253" s="68" t="str">
        <f>IF('Ümumi baza'!JN253="","",'Ümumi baza'!JN253)</f>
        <v/>
      </c>
      <c r="BK253" s="68" t="str">
        <f>IF('Ümumi baza'!JO253="","",'Ümumi baza'!JO253)</f>
        <v/>
      </c>
      <c r="BL253" s="68" t="str">
        <f>IF('Ümumi baza'!JP253="","",'Ümumi baza'!JP253)</f>
        <v/>
      </c>
      <c r="BM253" s="68" t="str">
        <f>IF('Ümumi baza'!JQ253="","",'Ümumi baza'!JQ253)</f>
        <v/>
      </c>
      <c r="BN253" s="68" t="str">
        <f>IF('Ümumi baza'!JR253="","",'Ümumi baza'!JR253)</f>
        <v/>
      </c>
      <c r="BO253" s="68" t="str">
        <f>IF('Ümumi baza'!KE253="","",'Ümumi baza'!KE253)</f>
        <v/>
      </c>
      <c r="BP253" s="68" t="str">
        <f>IF('Ümumi baza'!KR253="","",'Ümumi baza'!KR253)</f>
        <v/>
      </c>
      <c r="BQ253" s="68" t="str">
        <f>IF('Ümumi baza'!KS253="","",'Ümumi baza'!KS253)</f>
        <v/>
      </c>
      <c r="BR253" s="68" t="str">
        <f>IF('Ümumi baza'!KT253="","",'Ümumi baza'!KT253)</f>
        <v/>
      </c>
      <c r="BS253" s="68" t="str">
        <f>IF('Ümumi baza'!KU253="","",'Ümumi baza'!KU253)</f>
        <v/>
      </c>
      <c r="BT253" s="68" t="str">
        <f>IF('Ümumi baza'!KV253="","",'Ümumi baza'!KV253)</f>
        <v/>
      </c>
      <c r="BU253" s="68" t="str">
        <f>IF('Ümumi baza'!KW253="","",'Ümumi baza'!KW253)</f>
        <v/>
      </c>
      <c r="BV253" s="68" t="str">
        <f>IF('Ümumi baza'!LJ253="","",'Ümumi baza'!LJ253)</f>
        <v/>
      </c>
      <c r="BW253" s="68" t="str">
        <f>IF('Ümumi baza'!LW253="","",'Ümumi baza'!LW253)</f>
        <v/>
      </c>
      <c r="BX253" s="68" t="str">
        <f>IF('Ümumi baza'!LX253="","",'Ümumi baza'!LX253)</f>
        <v/>
      </c>
      <c r="BY253" s="68" t="str">
        <f>IF('Ümumi baza'!LY253="","",'Ümumi baza'!LY253)</f>
        <v/>
      </c>
      <c r="BZ253" s="68" t="str">
        <f>IF('Ümumi baza'!LZ253="","",'Ümumi baza'!LZ253)</f>
        <v/>
      </c>
      <c r="CA253" s="68" t="str">
        <f>IF('Ümumi baza'!MA253="","",'Ümumi baza'!MA253)</f>
        <v/>
      </c>
      <c r="CB253" s="68" t="str">
        <f>IF('Ümumi baza'!MB253="","",'Ümumi baza'!MB253)</f>
        <v/>
      </c>
      <c r="CC253" s="68" t="str">
        <f>IF('Ümumi baza'!MO253="","",'Ümumi baza'!MO253)</f>
        <v/>
      </c>
      <c r="CD253" s="68" t="str">
        <f>IF('Ümumi baza'!NB253="","",'Ümumi baza'!NB253)</f>
        <v/>
      </c>
      <c r="CE253" s="68" t="str">
        <f>IF('Ümumi baza'!NC253="","",'Ümumi baza'!NC253)</f>
        <v/>
      </c>
      <c r="CF253" s="68" t="str">
        <f>IF('Ümumi baza'!ND253="","",'Ümumi baza'!ND253)</f>
        <v/>
      </c>
      <c r="CG253" s="68" t="str">
        <f>IF('Ümumi baza'!NE253="","",'Ümumi baza'!NE253)</f>
        <v/>
      </c>
      <c r="CH253" s="68" t="str">
        <f>IF('Ümumi baza'!NF253="","",'Ümumi baza'!NF253)</f>
        <v/>
      </c>
      <c r="CI253" s="68" t="str">
        <f>IF('Ümumi baza'!NG253="","",'Ümumi baza'!NG253)</f>
        <v/>
      </c>
      <c r="CJ253" s="69" t="e">
        <f t="shared" si="48"/>
        <v>#DIV/0!</v>
      </c>
      <c r="CK253" s="69" t="e">
        <f t="shared" si="49"/>
        <v>#DIV/0!</v>
      </c>
      <c r="CL253" s="69" t="e">
        <f t="shared" si="50"/>
        <v>#DIV/0!</v>
      </c>
      <c r="CM253" s="69" t="e">
        <f t="shared" si="51"/>
        <v>#DIV/0!</v>
      </c>
      <c r="CN253" s="69" t="e">
        <f t="shared" si="52"/>
        <v>#DIV/0!</v>
      </c>
      <c r="CO253" s="69" t="e">
        <f t="shared" si="53"/>
        <v>#DIV/0!</v>
      </c>
      <c r="CP253" s="69" t="e">
        <f t="shared" si="54"/>
        <v>#DIV/0!</v>
      </c>
    </row>
    <row r="254" spans="1:94" x14ac:dyDescent="0.3">
      <c r="A254" s="63"/>
      <c r="B254" s="68" t="s">
        <v>54</v>
      </c>
      <c r="C254" s="68" t="s">
        <v>86</v>
      </c>
      <c r="D254" s="68" t="str">
        <f>IF('Ümumi baza'!L254="","",'Ümumi baza'!L254)</f>
        <v/>
      </c>
      <c r="E254" s="68" t="str">
        <f>IF('Ümumi baza'!Y254="","",'Ümumi baza'!Y254)</f>
        <v/>
      </c>
      <c r="F254" s="68" t="str">
        <f>IF('Ümumi baza'!Z254="","",'Ümumi baza'!Z254)</f>
        <v/>
      </c>
      <c r="G254" s="68" t="str">
        <f>IF('Ümumi baza'!AA254="","",'Ümumi baza'!AA254)</f>
        <v/>
      </c>
      <c r="H254" s="68" t="str">
        <f>IF('Ümumi baza'!AB254="","",'Ümumi baza'!AB254)</f>
        <v/>
      </c>
      <c r="I254" s="68" t="str">
        <f>IF('Ümumi baza'!AC254="","",'Ümumi baza'!AC254)</f>
        <v/>
      </c>
      <c r="J254" s="68" t="str">
        <f>IF('Ümumi baza'!AD254="","",'Ümumi baza'!AD254)</f>
        <v/>
      </c>
      <c r="K254" s="68" t="str">
        <f>IF('Ümumi baza'!AQ254="","",'Ümumi baza'!AQ254)</f>
        <v/>
      </c>
      <c r="L254" s="68" t="str">
        <f>IF('Ümumi baza'!BD254="","",'Ümumi baza'!BD254)</f>
        <v/>
      </c>
      <c r="M254" s="68" t="str">
        <f>IF('Ümumi baza'!BE254="","",'Ümumi baza'!BE254)</f>
        <v/>
      </c>
      <c r="N254" s="68" t="str">
        <f>IF('Ümumi baza'!BF254="","",'Ümumi baza'!BF254)</f>
        <v/>
      </c>
      <c r="O254" s="68" t="str">
        <f>IF('Ümumi baza'!BG254="","",'Ümumi baza'!BG254)</f>
        <v/>
      </c>
      <c r="P254" s="68" t="str">
        <f>IF('Ümumi baza'!BH254="","",'Ümumi baza'!BH254)</f>
        <v/>
      </c>
      <c r="Q254" s="68" t="str">
        <f>IF('Ümumi baza'!BI254="","",'Ümumi baza'!BI254)</f>
        <v/>
      </c>
      <c r="R254" s="68" t="str">
        <f>IF('Ümumi baza'!BV254="","",'Ümumi baza'!BV254)</f>
        <v/>
      </c>
      <c r="S254" s="68" t="str">
        <f>IF('Ümumi baza'!CI254="","",'Ümumi baza'!CI254)</f>
        <v/>
      </c>
      <c r="T254" s="68" t="str">
        <f>IF('Ümumi baza'!CJ254="","",'Ümumi baza'!CJ254)</f>
        <v/>
      </c>
      <c r="U254" s="68" t="str">
        <f>IF('Ümumi baza'!CK254="","",'Ümumi baza'!CK254)</f>
        <v/>
      </c>
      <c r="V254" s="68" t="str">
        <f>IF('Ümumi baza'!CL254="","",'Ümumi baza'!CL254)</f>
        <v/>
      </c>
      <c r="W254" s="68" t="str">
        <f>IF('Ümumi baza'!CM254="","",'Ümumi baza'!CM254)</f>
        <v/>
      </c>
      <c r="X254" s="68" t="str">
        <f>IF('Ümumi baza'!CN254="","",'Ümumi baza'!CN254)</f>
        <v/>
      </c>
      <c r="Y254" s="68" t="str">
        <f>IF('Ümumi baza'!DA254="","",'Ümumi baza'!DA254)</f>
        <v/>
      </c>
      <c r="Z254" s="68" t="str">
        <f>IF('Ümumi baza'!DN254="","",'Ümumi baza'!DN254)</f>
        <v/>
      </c>
      <c r="AA254" s="68" t="str">
        <f>IF('Ümumi baza'!DO254="","",'Ümumi baza'!DO254)</f>
        <v/>
      </c>
      <c r="AB254" s="68" t="str">
        <f>IF('Ümumi baza'!DP254="","",'Ümumi baza'!DP254)</f>
        <v/>
      </c>
      <c r="AC254" s="68" t="str">
        <f>IF('Ümumi baza'!DQ254="","",'Ümumi baza'!DQ254)</f>
        <v/>
      </c>
      <c r="AD254" s="68" t="str">
        <f>IF('Ümumi baza'!DR254="","",'Ümumi baza'!DR254)</f>
        <v/>
      </c>
      <c r="AE254" s="68" t="str">
        <f>IF('Ümumi baza'!DS254="","",'Ümumi baza'!DS254)</f>
        <v/>
      </c>
      <c r="AF254" s="68" t="str">
        <f>IF('Ümumi baza'!EF254="","",'Ümumi baza'!EF254)</f>
        <v/>
      </c>
      <c r="AG254" s="68" t="str">
        <f>IF('Ümumi baza'!ES254="","",'Ümumi baza'!ES254)</f>
        <v/>
      </c>
      <c r="AH254" s="68" t="str">
        <f>IF('Ümumi baza'!ET254="","",'Ümumi baza'!ET254)</f>
        <v/>
      </c>
      <c r="AI254" s="68" t="str">
        <f>IF('Ümumi baza'!EU254="","",'Ümumi baza'!EU254)</f>
        <v/>
      </c>
      <c r="AJ254" s="68" t="str">
        <f>IF('Ümumi baza'!EV254="","",'Ümumi baza'!EV254)</f>
        <v/>
      </c>
      <c r="AK254" s="68" t="str">
        <f>IF('Ümumi baza'!EW254="","",'Ümumi baza'!EW254)</f>
        <v/>
      </c>
      <c r="AL254" s="68" t="str">
        <f>IF('Ümumi baza'!EX254="","",'Ümumi baza'!EX254)</f>
        <v/>
      </c>
      <c r="AM254" s="68" t="str">
        <f>IF('Ümumi baza'!FK254="","",'Ümumi baza'!FK254)</f>
        <v/>
      </c>
      <c r="AN254" s="68" t="str">
        <f>IF('Ümumi baza'!FX254="","",'Ümumi baza'!FX254)</f>
        <v/>
      </c>
      <c r="AO254" s="68" t="str">
        <f>IF('Ümumi baza'!FY254="","",'Ümumi baza'!FY254)</f>
        <v/>
      </c>
      <c r="AP254" s="68" t="str">
        <f>IF('Ümumi baza'!FZ254="","",'Ümumi baza'!FZ254)</f>
        <v/>
      </c>
      <c r="AQ254" s="68" t="str">
        <f>IF('Ümumi baza'!GA254="","",'Ümumi baza'!GA254)</f>
        <v/>
      </c>
      <c r="AR254" s="68" t="str">
        <f>IF('Ümumi baza'!GB254="","",'Ümumi baza'!GB254)</f>
        <v/>
      </c>
      <c r="AS254" s="68" t="str">
        <f>IF('Ümumi baza'!GC254="","",'Ümumi baza'!GC254)</f>
        <v/>
      </c>
      <c r="AT254" s="68" t="str">
        <f>IF('Ümumi baza'!GP254="","",'Ümumi baza'!GP254)</f>
        <v/>
      </c>
      <c r="AU254" s="68" t="str">
        <f>IF('Ümumi baza'!HC254="","",'Ümumi baza'!HC254)</f>
        <v/>
      </c>
      <c r="AV254" s="68" t="str">
        <f>IF('Ümumi baza'!HD254="","",'Ümumi baza'!HD254)</f>
        <v/>
      </c>
      <c r="AW254" s="68" t="str">
        <f>IF('Ümumi baza'!HE254="","",'Ümumi baza'!HE254)</f>
        <v/>
      </c>
      <c r="AX254" s="68" t="str">
        <f>IF('Ümumi baza'!HF254="","",'Ümumi baza'!HF254)</f>
        <v/>
      </c>
      <c r="AY254" s="68" t="str">
        <f>IF('Ümumi baza'!HG254="","",'Ümumi baza'!HG254)</f>
        <v/>
      </c>
      <c r="AZ254" s="68" t="str">
        <f>IF('Ümumi baza'!HH254="","",'Ümumi baza'!HH254)</f>
        <v/>
      </c>
      <c r="BA254" s="68" t="str">
        <f>IF('Ümumi baza'!HU254="","",'Ümumi baza'!HU254)</f>
        <v/>
      </c>
      <c r="BB254" s="68" t="str">
        <f>IF('Ümumi baza'!IH254="","",'Ümumi baza'!IH254)</f>
        <v/>
      </c>
      <c r="BC254" s="68" t="str">
        <f>IF('Ümumi baza'!II254="","",'Ümumi baza'!II254)</f>
        <v/>
      </c>
      <c r="BD254" s="68" t="str">
        <f>IF('Ümumi baza'!IJ254="","",'Ümumi baza'!IJ254)</f>
        <v/>
      </c>
      <c r="BE254" s="68" t="str">
        <f>IF('Ümumi baza'!IK254="","",'Ümumi baza'!IK254)</f>
        <v/>
      </c>
      <c r="BF254" s="68" t="str">
        <f>IF('Ümumi baza'!IL254="","",'Ümumi baza'!IL254)</f>
        <v/>
      </c>
      <c r="BG254" s="68" t="str">
        <f>IF('Ümumi baza'!IM254="","",'Ümumi baza'!IM254)</f>
        <v/>
      </c>
      <c r="BH254" s="68" t="str">
        <f>IF('Ümumi baza'!IZ254="","",'Ümumi baza'!IZ254)</f>
        <v/>
      </c>
      <c r="BI254" s="68" t="str">
        <f>IF('Ümumi baza'!JM254="","",'Ümumi baza'!JM254)</f>
        <v/>
      </c>
      <c r="BJ254" s="68" t="str">
        <f>IF('Ümumi baza'!JN254="","",'Ümumi baza'!JN254)</f>
        <v/>
      </c>
      <c r="BK254" s="68" t="str">
        <f>IF('Ümumi baza'!JO254="","",'Ümumi baza'!JO254)</f>
        <v/>
      </c>
      <c r="BL254" s="68" t="str">
        <f>IF('Ümumi baza'!JP254="","",'Ümumi baza'!JP254)</f>
        <v/>
      </c>
      <c r="BM254" s="68" t="str">
        <f>IF('Ümumi baza'!JQ254="","",'Ümumi baza'!JQ254)</f>
        <v/>
      </c>
      <c r="BN254" s="68" t="str">
        <f>IF('Ümumi baza'!JR254="","",'Ümumi baza'!JR254)</f>
        <v/>
      </c>
      <c r="BO254" s="68" t="str">
        <f>IF('Ümumi baza'!KE254="","",'Ümumi baza'!KE254)</f>
        <v/>
      </c>
      <c r="BP254" s="68" t="str">
        <f>IF('Ümumi baza'!KR254="","",'Ümumi baza'!KR254)</f>
        <v/>
      </c>
      <c r="BQ254" s="68" t="str">
        <f>IF('Ümumi baza'!KS254="","",'Ümumi baza'!KS254)</f>
        <v/>
      </c>
      <c r="BR254" s="68" t="str">
        <f>IF('Ümumi baza'!KT254="","",'Ümumi baza'!KT254)</f>
        <v/>
      </c>
      <c r="BS254" s="68" t="str">
        <f>IF('Ümumi baza'!KU254="","",'Ümumi baza'!KU254)</f>
        <v/>
      </c>
      <c r="BT254" s="68" t="str">
        <f>IF('Ümumi baza'!KV254="","",'Ümumi baza'!KV254)</f>
        <v/>
      </c>
      <c r="BU254" s="68" t="str">
        <f>IF('Ümumi baza'!KW254="","",'Ümumi baza'!KW254)</f>
        <v/>
      </c>
      <c r="BV254" s="68" t="str">
        <f>IF('Ümumi baza'!LJ254="","",'Ümumi baza'!LJ254)</f>
        <v/>
      </c>
      <c r="BW254" s="68" t="str">
        <f>IF('Ümumi baza'!LW254="","",'Ümumi baza'!LW254)</f>
        <v/>
      </c>
      <c r="BX254" s="68" t="str">
        <f>IF('Ümumi baza'!LX254="","",'Ümumi baza'!LX254)</f>
        <v/>
      </c>
      <c r="BY254" s="68" t="str">
        <f>IF('Ümumi baza'!LY254="","",'Ümumi baza'!LY254)</f>
        <v/>
      </c>
      <c r="BZ254" s="68" t="str">
        <f>IF('Ümumi baza'!LZ254="","",'Ümumi baza'!LZ254)</f>
        <v/>
      </c>
      <c r="CA254" s="68" t="str">
        <f>IF('Ümumi baza'!MA254="","",'Ümumi baza'!MA254)</f>
        <v/>
      </c>
      <c r="CB254" s="68" t="str">
        <f>IF('Ümumi baza'!MB254="","",'Ümumi baza'!MB254)</f>
        <v/>
      </c>
      <c r="CC254" s="68" t="str">
        <f>IF('Ümumi baza'!MO254="","",'Ümumi baza'!MO254)</f>
        <v/>
      </c>
      <c r="CD254" s="68" t="str">
        <f>IF('Ümumi baza'!NB254="","",'Ümumi baza'!NB254)</f>
        <v/>
      </c>
      <c r="CE254" s="68" t="str">
        <f>IF('Ümumi baza'!NC254="","",'Ümumi baza'!NC254)</f>
        <v/>
      </c>
      <c r="CF254" s="68" t="str">
        <f>IF('Ümumi baza'!ND254="","",'Ümumi baza'!ND254)</f>
        <v/>
      </c>
      <c r="CG254" s="68" t="str">
        <f>IF('Ümumi baza'!NE254="","",'Ümumi baza'!NE254)</f>
        <v/>
      </c>
      <c r="CH254" s="68" t="str">
        <f>IF('Ümumi baza'!NF254="","",'Ümumi baza'!NF254)</f>
        <v/>
      </c>
      <c r="CI254" s="68" t="str">
        <f>IF('Ümumi baza'!NG254="","",'Ümumi baza'!NG254)</f>
        <v/>
      </c>
      <c r="CJ254" s="69" t="e">
        <f t="shared" si="48"/>
        <v>#DIV/0!</v>
      </c>
      <c r="CK254" s="69" t="e">
        <f t="shared" si="49"/>
        <v>#DIV/0!</v>
      </c>
      <c r="CL254" s="69" t="e">
        <f t="shared" si="50"/>
        <v>#DIV/0!</v>
      </c>
      <c r="CM254" s="69" t="e">
        <f t="shared" si="51"/>
        <v>#DIV/0!</v>
      </c>
      <c r="CN254" s="69" t="e">
        <f t="shared" si="52"/>
        <v>#DIV/0!</v>
      </c>
      <c r="CO254" s="69" t="e">
        <f t="shared" si="53"/>
        <v>#DIV/0!</v>
      </c>
      <c r="CP254" s="69" t="e">
        <f t="shared" si="54"/>
        <v>#DIV/0!</v>
      </c>
    </row>
    <row r="255" spans="1:94" x14ac:dyDescent="0.3">
      <c r="A255" s="63"/>
      <c r="B255" s="68" t="s">
        <v>54</v>
      </c>
      <c r="C255" s="68" t="s">
        <v>87</v>
      </c>
      <c r="D255" s="68" t="str">
        <f>IF('Ümumi baza'!L255="","",'Ümumi baza'!L255)</f>
        <v/>
      </c>
      <c r="E255" s="68" t="str">
        <f>IF('Ümumi baza'!Y255="","",'Ümumi baza'!Y255)</f>
        <v/>
      </c>
      <c r="F255" s="68" t="str">
        <f>IF('Ümumi baza'!Z255="","",'Ümumi baza'!Z255)</f>
        <v/>
      </c>
      <c r="G255" s="68" t="str">
        <f>IF('Ümumi baza'!AA255="","",'Ümumi baza'!AA255)</f>
        <v/>
      </c>
      <c r="H255" s="68" t="str">
        <f>IF('Ümumi baza'!AB255="","",'Ümumi baza'!AB255)</f>
        <v/>
      </c>
      <c r="I255" s="68" t="str">
        <f>IF('Ümumi baza'!AC255="","",'Ümumi baza'!AC255)</f>
        <v/>
      </c>
      <c r="J255" s="68" t="str">
        <f>IF('Ümumi baza'!AD255="","",'Ümumi baza'!AD255)</f>
        <v/>
      </c>
      <c r="K255" s="68" t="str">
        <f>IF('Ümumi baza'!AQ255="","",'Ümumi baza'!AQ255)</f>
        <v/>
      </c>
      <c r="L255" s="68" t="str">
        <f>IF('Ümumi baza'!BD255="","",'Ümumi baza'!BD255)</f>
        <v/>
      </c>
      <c r="M255" s="68" t="str">
        <f>IF('Ümumi baza'!BE255="","",'Ümumi baza'!BE255)</f>
        <v/>
      </c>
      <c r="N255" s="68" t="str">
        <f>IF('Ümumi baza'!BF255="","",'Ümumi baza'!BF255)</f>
        <v/>
      </c>
      <c r="O255" s="68" t="str">
        <f>IF('Ümumi baza'!BG255="","",'Ümumi baza'!BG255)</f>
        <v/>
      </c>
      <c r="P255" s="68" t="str">
        <f>IF('Ümumi baza'!BH255="","",'Ümumi baza'!BH255)</f>
        <v/>
      </c>
      <c r="Q255" s="68" t="str">
        <f>IF('Ümumi baza'!BI255="","",'Ümumi baza'!BI255)</f>
        <v/>
      </c>
      <c r="R255" s="68" t="str">
        <f>IF('Ümumi baza'!BV255="","",'Ümumi baza'!BV255)</f>
        <v/>
      </c>
      <c r="S255" s="68" t="str">
        <f>IF('Ümumi baza'!CI255="","",'Ümumi baza'!CI255)</f>
        <v/>
      </c>
      <c r="T255" s="68" t="str">
        <f>IF('Ümumi baza'!CJ255="","",'Ümumi baza'!CJ255)</f>
        <v/>
      </c>
      <c r="U255" s="68" t="str">
        <f>IF('Ümumi baza'!CK255="","",'Ümumi baza'!CK255)</f>
        <v/>
      </c>
      <c r="V255" s="68" t="str">
        <f>IF('Ümumi baza'!CL255="","",'Ümumi baza'!CL255)</f>
        <v/>
      </c>
      <c r="W255" s="68" t="str">
        <f>IF('Ümumi baza'!CM255="","",'Ümumi baza'!CM255)</f>
        <v/>
      </c>
      <c r="X255" s="68" t="str">
        <f>IF('Ümumi baza'!CN255="","",'Ümumi baza'!CN255)</f>
        <v/>
      </c>
      <c r="Y255" s="68" t="str">
        <f>IF('Ümumi baza'!DA255="","",'Ümumi baza'!DA255)</f>
        <v/>
      </c>
      <c r="Z255" s="68" t="str">
        <f>IF('Ümumi baza'!DN255="","",'Ümumi baza'!DN255)</f>
        <v/>
      </c>
      <c r="AA255" s="68" t="str">
        <f>IF('Ümumi baza'!DO255="","",'Ümumi baza'!DO255)</f>
        <v/>
      </c>
      <c r="AB255" s="68" t="str">
        <f>IF('Ümumi baza'!DP255="","",'Ümumi baza'!DP255)</f>
        <v/>
      </c>
      <c r="AC255" s="68" t="str">
        <f>IF('Ümumi baza'!DQ255="","",'Ümumi baza'!DQ255)</f>
        <v/>
      </c>
      <c r="AD255" s="68" t="str">
        <f>IF('Ümumi baza'!DR255="","",'Ümumi baza'!DR255)</f>
        <v/>
      </c>
      <c r="AE255" s="68" t="str">
        <f>IF('Ümumi baza'!DS255="","",'Ümumi baza'!DS255)</f>
        <v/>
      </c>
      <c r="AF255" s="68" t="str">
        <f>IF('Ümumi baza'!EF255="","",'Ümumi baza'!EF255)</f>
        <v/>
      </c>
      <c r="AG255" s="68" t="str">
        <f>IF('Ümumi baza'!ES255="","",'Ümumi baza'!ES255)</f>
        <v/>
      </c>
      <c r="AH255" s="68" t="str">
        <f>IF('Ümumi baza'!ET255="","",'Ümumi baza'!ET255)</f>
        <v/>
      </c>
      <c r="AI255" s="68" t="str">
        <f>IF('Ümumi baza'!EU255="","",'Ümumi baza'!EU255)</f>
        <v/>
      </c>
      <c r="AJ255" s="68" t="str">
        <f>IF('Ümumi baza'!EV255="","",'Ümumi baza'!EV255)</f>
        <v/>
      </c>
      <c r="AK255" s="68" t="str">
        <f>IF('Ümumi baza'!EW255="","",'Ümumi baza'!EW255)</f>
        <v/>
      </c>
      <c r="AL255" s="68" t="str">
        <f>IF('Ümumi baza'!EX255="","",'Ümumi baza'!EX255)</f>
        <v/>
      </c>
      <c r="AM255" s="68" t="str">
        <f>IF('Ümumi baza'!FK255="","",'Ümumi baza'!FK255)</f>
        <v/>
      </c>
      <c r="AN255" s="68" t="str">
        <f>IF('Ümumi baza'!FX255="","",'Ümumi baza'!FX255)</f>
        <v/>
      </c>
      <c r="AO255" s="68" t="str">
        <f>IF('Ümumi baza'!FY255="","",'Ümumi baza'!FY255)</f>
        <v/>
      </c>
      <c r="AP255" s="68" t="str">
        <f>IF('Ümumi baza'!FZ255="","",'Ümumi baza'!FZ255)</f>
        <v/>
      </c>
      <c r="AQ255" s="68" t="str">
        <f>IF('Ümumi baza'!GA255="","",'Ümumi baza'!GA255)</f>
        <v/>
      </c>
      <c r="AR255" s="68" t="str">
        <f>IF('Ümumi baza'!GB255="","",'Ümumi baza'!GB255)</f>
        <v/>
      </c>
      <c r="AS255" s="68" t="str">
        <f>IF('Ümumi baza'!GC255="","",'Ümumi baza'!GC255)</f>
        <v/>
      </c>
      <c r="AT255" s="68" t="str">
        <f>IF('Ümumi baza'!GP255="","",'Ümumi baza'!GP255)</f>
        <v/>
      </c>
      <c r="AU255" s="68" t="str">
        <f>IF('Ümumi baza'!HC255="","",'Ümumi baza'!HC255)</f>
        <v/>
      </c>
      <c r="AV255" s="68" t="str">
        <f>IF('Ümumi baza'!HD255="","",'Ümumi baza'!HD255)</f>
        <v/>
      </c>
      <c r="AW255" s="68" t="str">
        <f>IF('Ümumi baza'!HE255="","",'Ümumi baza'!HE255)</f>
        <v/>
      </c>
      <c r="AX255" s="68" t="str">
        <f>IF('Ümumi baza'!HF255="","",'Ümumi baza'!HF255)</f>
        <v/>
      </c>
      <c r="AY255" s="68" t="str">
        <f>IF('Ümumi baza'!HG255="","",'Ümumi baza'!HG255)</f>
        <v/>
      </c>
      <c r="AZ255" s="68" t="str">
        <f>IF('Ümumi baza'!HH255="","",'Ümumi baza'!HH255)</f>
        <v/>
      </c>
      <c r="BA255" s="68" t="str">
        <f>IF('Ümumi baza'!HU255="","",'Ümumi baza'!HU255)</f>
        <v/>
      </c>
      <c r="BB255" s="68" t="str">
        <f>IF('Ümumi baza'!IH255="","",'Ümumi baza'!IH255)</f>
        <v/>
      </c>
      <c r="BC255" s="68" t="str">
        <f>IF('Ümumi baza'!II255="","",'Ümumi baza'!II255)</f>
        <v/>
      </c>
      <c r="BD255" s="68" t="str">
        <f>IF('Ümumi baza'!IJ255="","",'Ümumi baza'!IJ255)</f>
        <v/>
      </c>
      <c r="BE255" s="68" t="str">
        <f>IF('Ümumi baza'!IK255="","",'Ümumi baza'!IK255)</f>
        <v/>
      </c>
      <c r="BF255" s="68" t="str">
        <f>IF('Ümumi baza'!IL255="","",'Ümumi baza'!IL255)</f>
        <v/>
      </c>
      <c r="BG255" s="68" t="str">
        <f>IF('Ümumi baza'!IM255="","",'Ümumi baza'!IM255)</f>
        <v/>
      </c>
      <c r="BH255" s="68" t="str">
        <f>IF('Ümumi baza'!IZ255="","",'Ümumi baza'!IZ255)</f>
        <v/>
      </c>
      <c r="BI255" s="68" t="str">
        <f>IF('Ümumi baza'!JM255="","",'Ümumi baza'!JM255)</f>
        <v/>
      </c>
      <c r="BJ255" s="68" t="str">
        <f>IF('Ümumi baza'!JN255="","",'Ümumi baza'!JN255)</f>
        <v/>
      </c>
      <c r="BK255" s="68" t="str">
        <f>IF('Ümumi baza'!JO255="","",'Ümumi baza'!JO255)</f>
        <v/>
      </c>
      <c r="BL255" s="68" t="str">
        <f>IF('Ümumi baza'!JP255="","",'Ümumi baza'!JP255)</f>
        <v/>
      </c>
      <c r="BM255" s="68" t="str">
        <f>IF('Ümumi baza'!JQ255="","",'Ümumi baza'!JQ255)</f>
        <v/>
      </c>
      <c r="BN255" s="68" t="str">
        <f>IF('Ümumi baza'!JR255="","",'Ümumi baza'!JR255)</f>
        <v/>
      </c>
      <c r="BO255" s="68" t="str">
        <f>IF('Ümumi baza'!KE255="","",'Ümumi baza'!KE255)</f>
        <v/>
      </c>
      <c r="BP255" s="68" t="str">
        <f>IF('Ümumi baza'!KR255="","",'Ümumi baza'!KR255)</f>
        <v/>
      </c>
      <c r="BQ255" s="68" t="str">
        <f>IF('Ümumi baza'!KS255="","",'Ümumi baza'!KS255)</f>
        <v/>
      </c>
      <c r="BR255" s="68" t="str">
        <f>IF('Ümumi baza'!KT255="","",'Ümumi baza'!KT255)</f>
        <v/>
      </c>
      <c r="BS255" s="68" t="str">
        <f>IF('Ümumi baza'!KU255="","",'Ümumi baza'!KU255)</f>
        <v/>
      </c>
      <c r="BT255" s="68" t="str">
        <f>IF('Ümumi baza'!KV255="","",'Ümumi baza'!KV255)</f>
        <v/>
      </c>
      <c r="BU255" s="68" t="str">
        <f>IF('Ümumi baza'!KW255="","",'Ümumi baza'!KW255)</f>
        <v/>
      </c>
      <c r="BV255" s="68" t="str">
        <f>IF('Ümumi baza'!LJ255="","",'Ümumi baza'!LJ255)</f>
        <v/>
      </c>
      <c r="BW255" s="68" t="str">
        <f>IF('Ümumi baza'!LW255="","",'Ümumi baza'!LW255)</f>
        <v/>
      </c>
      <c r="BX255" s="68" t="str">
        <f>IF('Ümumi baza'!LX255="","",'Ümumi baza'!LX255)</f>
        <v/>
      </c>
      <c r="BY255" s="68" t="str">
        <f>IF('Ümumi baza'!LY255="","",'Ümumi baza'!LY255)</f>
        <v/>
      </c>
      <c r="BZ255" s="68" t="str">
        <f>IF('Ümumi baza'!LZ255="","",'Ümumi baza'!LZ255)</f>
        <v/>
      </c>
      <c r="CA255" s="68" t="str">
        <f>IF('Ümumi baza'!MA255="","",'Ümumi baza'!MA255)</f>
        <v/>
      </c>
      <c r="CB255" s="68" t="str">
        <f>IF('Ümumi baza'!MB255="","",'Ümumi baza'!MB255)</f>
        <v/>
      </c>
      <c r="CC255" s="68" t="str">
        <f>IF('Ümumi baza'!MO255="","",'Ümumi baza'!MO255)</f>
        <v/>
      </c>
      <c r="CD255" s="68" t="str">
        <f>IF('Ümumi baza'!NB255="","",'Ümumi baza'!NB255)</f>
        <v/>
      </c>
      <c r="CE255" s="68" t="str">
        <f>IF('Ümumi baza'!NC255="","",'Ümumi baza'!NC255)</f>
        <v/>
      </c>
      <c r="CF255" s="68" t="str">
        <f>IF('Ümumi baza'!ND255="","",'Ümumi baza'!ND255)</f>
        <v/>
      </c>
      <c r="CG255" s="68" t="str">
        <f>IF('Ümumi baza'!NE255="","",'Ümumi baza'!NE255)</f>
        <v/>
      </c>
      <c r="CH255" s="68" t="str">
        <f>IF('Ümumi baza'!NF255="","",'Ümumi baza'!NF255)</f>
        <v/>
      </c>
      <c r="CI255" s="68" t="str">
        <f>IF('Ümumi baza'!NG255="","",'Ümumi baza'!NG255)</f>
        <v/>
      </c>
      <c r="CJ255" s="69" t="e">
        <f t="shared" si="48"/>
        <v>#DIV/0!</v>
      </c>
      <c r="CK255" s="69" t="e">
        <f t="shared" si="49"/>
        <v>#DIV/0!</v>
      </c>
      <c r="CL255" s="69" t="e">
        <f t="shared" si="50"/>
        <v>#DIV/0!</v>
      </c>
      <c r="CM255" s="69" t="e">
        <f t="shared" si="51"/>
        <v>#DIV/0!</v>
      </c>
      <c r="CN255" s="69" t="e">
        <f t="shared" si="52"/>
        <v>#DIV/0!</v>
      </c>
      <c r="CO255" s="69" t="e">
        <f t="shared" si="53"/>
        <v>#DIV/0!</v>
      </c>
      <c r="CP255" s="69" t="e">
        <f t="shared" si="54"/>
        <v>#DIV/0!</v>
      </c>
    </row>
    <row r="256" spans="1:94" x14ac:dyDescent="0.3">
      <c r="A256" s="63"/>
      <c r="B256" s="68" t="s">
        <v>54</v>
      </c>
      <c r="C256" s="68" t="s">
        <v>88</v>
      </c>
      <c r="D256" s="68" t="str">
        <f>IF('Ümumi baza'!L256="","",'Ümumi baza'!L256)</f>
        <v/>
      </c>
      <c r="E256" s="68" t="str">
        <f>IF('Ümumi baza'!Y256="","",'Ümumi baza'!Y256)</f>
        <v/>
      </c>
      <c r="F256" s="68" t="str">
        <f>IF('Ümumi baza'!Z256="","",'Ümumi baza'!Z256)</f>
        <v/>
      </c>
      <c r="G256" s="68" t="str">
        <f>IF('Ümumi baza'!AA256="","",'Ümumi baza'!AA256)</f>
        <v/>
      </c>
      <c r="H256" s="68" t="str">
        <f>IF('Ümumi baza'!AB256="","",'Ümumi baza'!AB256)</f>
        <v/>
      </c>
      <c r="I256" s="68" t="str">
        <f>IF('Ümumi baza'!AC256="","",'Ümumi baza'!AC256)</f>
        <v/>
      </c>
      <c r="J256" s="68" t="str">
        <f>IF('Ümumi baza'!AD256="","",'Ümumi baza'!AD256)</f>
        <v/>
      </c>
      <c r="K256" s="68" t="str">
        <f>IF('Ümumi baza'!AQ256="","",'Ümumi baza'!AQ256)</f>
        <v/>
      </c>
      <c r="L256" s="68" t="str">
        <f>IF('Ümumi baza'!BD256="","",'Ümumi baza'!BD256)</f>
        <v/>
      </c>
      <c r="M256" s="68" t="str">
        <f>IF('Ümumi baza'!BE256="","",'Ümumi baza'!BE256)</f>
        <v/>
      </c>
      <c r="N256" s="68" t="str">
        <f>IF('Ümumi baza'!BF256="","",'Ümumi baza'!BF256)</f>
        <v/>
      </c>
      <c r="O256" s="68" t="str">
        <f>IF('Ümumi baza'!BG256="","",'Ümumi baza'!BG256)</f>
        <v/>
      </c>
      <c r="P256" s="68" t="str">
        <f>IF('Ümumi baza'!BH256="","",'Ümumi baza'!BH256)</f>
        <v/>
      </c>
      <c r="Q256" s="68" t="str">
        <f>IF('Ümumi baza'!BI256="","",'Ümumi baza'!BI256)</f>
        <v/>
      </c>
      <c r="R256" s="68" t="str">
        <f>IF('Ümumi baza'!BV256="","",'Ümumi baza'!BV256)</f>
        <v/>
      </c>
      <c r="S256" s="68" t="str">
        <f>IF('Ümumi baza'!CI256="","",'Ümumi baza'!CI256)</f>
        <v/>
      </c>
      <c r="T256" s="68" t="str">
        <f>IF('Ümumi baza'!CJ256="","",'Ümumi baza'!CJ256)</f>
        <v/>
      </c>
      <c r="U256" s="68" t="str">
        <f>IF('Ümumi baza'!CK256="","",'Ümumi baza'!CK256)</f>
        <v/>
      </c>
      <c r="V256" s="68" t="str">
        <f>IF('Ümumi baza'!CL256="","",'Ümumi baza'!CL256)</f>
        <v/>
      </c>
      <c r="W256" s="68" t="str">
        <f>IF('Ümumi baza'!CM256="","",'Ümumi baza'!CM256)</f>
        <v/>
      </c>
      <c r="X256" s="68" t="str">
        <f>IF('Ümumi baza'!CN256="","",'Ümumi baza'!CN256)</f>
        <v/>
      </c>
      <c r="Y256" s="68" t="str">
        <f>IF('Ümumi baza'!DA256="","",'Ümumi baza'!DA256)</f>
        <v/>
      </c>
      <c r="Z256" s="68" t="str">
        <f>IF('Ümumi baza'!DN256="","",'Ümumi baza'!DN256)</f>
        <v/>
      </c>
      <c r="AA256" s="68" t="str">
        <f>IF('Ümumi baza'!DO256="","",'Ümumi baza'!DO256)</f>
        <v/>
      </c>
      <c r="AB256" s="68" t="str">
        <f>IF('Ümumi baza'!DP256="","",'Ümumi baza'!DP256)</f>
        <v/>
      </c>
      <c r="AC256" s="68" t="str">
        <f>IF('Ümumi baza'!DQ256="","",'Ümumi baza'!DQ256)</f>
        <v/>
      </c>
      <c r="AD256" s="68" t="str">
        <f>IF('Ümumi baza'!DR256="","",'Ümumi baza'!DR256)</f>
        <v/>
      </c>
      <c r="AE256" s="68" t="str">
        <f>IF('Ümumi baza'!DS256="","",'Ümumi baza'!DS256)</f>
        <v/>
      </c>
      <c r="AF256" s="68" t="str">
        <f>IF('Ümumi baza'!EF256="","",'Ümumi baza'!EF256)</f>
        <v/>
      </c>
      <c r="AG256" s="68" t="str">
        <f>IF('Ümumi baza'!ES256="","",'Ümumi baza'!ES256)</f>
        <v/>
      </c>
      <c r="AH256" s="68" t="str">
        <f>IF('Ümumi baza'!ET256="","",'Ümumi baza'!ET256)</f>
        <v/>
      </c>
      <c r="AI256" s="68" t="str">
        <f>IF('Ümumi baza'!EU256="","",'Ümumi baza'!EU256)</f>
        <v/>
      </c>
      <c r="AJ256" s="68" t="str">
        <f>IF('Ümumi baza'!EV256="","",'Ümumi baza'!EV256)</f>
        <v/>
      </c>
      <c r="AK256" s="68" t="str">
        <f>IF('Ümumi baza'!EW256="","",'Ümumi baza'!EW256)</f>
        <v/>
      </c>
      <c r="AL256" s="68" t="str">
        <f>IF('Ümumi baza'!EX256="","",'Ümumi baza'!EX256)</f>
        <v/>
      </c>
      <c r="AM256" s="68" t="str">
        <f>IF('Ümumi baza'!FK256="","",'Ümumi baza'!FK256)</f>
        <v/>
      </c>
      <c r="AN256" s="68" t="str">
        <f>IF('Ümumi baza'!FX256="","",'Ümumi baza'!FX256)</f>
        <v/>
      </c>
      <c r="AO256" s="68" t="str">
        <f>IF('Ümumi baza'!FY256="","",'Ümumi baza'!FY256)</f>
        <v/>
      </c>
      <c r="AP256" s="68" t="str">
        <f>IF('Ümumi baza'!FZ256="","",'Ümumi baza'!FZ256)</f>
        <v/>
      </c>
      <c r="AQ256" s="68" t="str">
        <f>IF('Ümumi baza'!GA256="","",'Ümumi baza'!GA256)</f>
        <v/>
      </c>
      <c r="AR256" s="68" t="str">
        <f>IF('Ümumi baza'!GB256="","",'Ümumi baza'!GB256)</f>
        <v/>
      </c>
      <c r="AS256" s="68" t="str">
        <f>IF('Ümumi baza'!GC256="","",'Ümumi baza'!GC256)</f>
        <v/>
      </c>
      <c r="AT256" s="68" t="str">
        <f>IF('Ümumi baza'!GP256="","",'Ümumi baza'!GP256)</f>
        <v/>
      </c>
      <c r="AU256" s="68" t="str">
        <f>IF('Ümumi baza'!HC256="","",'Ümumi baza'!HC256)</f>
        <v/>
      </c>
      <c r="AV256" s="68" t="str">
        <f>IF('Ümumi baza'!HD256="","",'Ümumi baza'!HD256)</f>
        <v/>
      </c>
      <c r="AW256" s="68" t="str">
        <f>IF('Ümumi baza'!HE256="","",'Ümumi baza'!HE256)</f>
        <v/>
      </c>
      <c r="AX256" s="68" t="str">
        <f>IF('Ümumi baza'!HF256="","",'Ümumi baza'!HF256)</f>
        <v/>
      </c>
      <c r="AY256" s="68" t="str">
        <f>IF('Ümumi baza'!HG256="","",'Ümumi baza'!HG256)</f>
        <v/>
      </c>
      <c r="AZ256" s="68" t="str">
        <f>IF('Ümumi baza'!HH256="","",'Ümumi baza'!HH256)</f>
        <v/>
      </c>
      <c r="BA256" s="68" t="str">
        <f>IF('Ümumi baza'!HU256="","",'Ümumi baza'!HU256)</f>
        <v/>
      </c>
      <c r="BB256" s="68" t="str">
        <f>IF('Ümumi baza'!IH256="","",'Ümumi baza'!IH256)</f>
        <v/>
      </c>
      <c r="BC256" s="68" t="str">
        <f>IF('Ümumi baza'!II256="","",'Ümumi baza'!II256)</f>
        <v/>
      </c>
      <c r="BD256" s="68" t="str">
        <f>IF('Ümumi baza'!IJ256="","",'Ümumi baza'!IJ256)</f>
        <v/>
      </c>
      <c r="BE256" s="68" t="str">
        <f>IF('Ümumi baza'!IK256="","",'Ümumi baza'!IK256)</f>
        <v/>
      </c>
      <c r="BF256" s="68" t="str">
        <f>IF('Ümumi baza'!IL256="","",'Ümumi baza'!IL256)</f>
        <v/>
      </c>
      <c r="BG256" s="68" t="str">
        <f>IF('Ümumi baza'!IM256="","",'Ümumi baza'!IM256)</f>
        <v/>
      </c>
      <c r="BH256" s="68" t="str">
        <f>IF('Ümumi baza'!IZ256="","",'Ümumi baza'!IZ256)</f>
        <v/>
      </c>
      <c r="BI256" s="68" t="str">
        <f>IF('Ümumi baza'!JM256="","",'Ümumi baza'!JM256)</f>
        <v/>
      </c>
      <c r="BJ256" s="68" t="str">
        <f>IF('Ümumi baza'!JN256="","",'Ümumi baza'!JN256)</f>
        <v/>
      </c>
      <c r="BK256" s="68" t="str">
        <f>IF('Ümumi baza'!JO256="","",'Ümumi baza'!JO256)</f>
        <v/>
      </c>
      <c r="BL256" s="68" t="str">
        <f>IF('Ümumi baza'!JP256="","",'Ümumi baza'!JP256)</f>
        <v/>
      </c>
      <c r="BM256" s="68" t="str">
        <f>IF('Ümumi baza'!JQ256="","",'Ümumi baza'!JQ256)</f>
        <v/>
      </c>
      <c r="BN256" s="68" t="str">
        <f>IF('Ümumi baza'!JR256="","",'Ümumi baza'!JR256)</f>
        <v/>
      </c>
      <c r="BO256" s="68" t="str">
        <f>IF('Ümumi baza'!KE256="","",'Ümumi baza'!KE256)</f>
        <v/>
      </c>
      <c r="BP256" s="68" t="str">
        <f>IF('Ümumi baza'!KR256="","",'Ümumi baza'!KR256)</f>
        <v/>
      </c>
      <c r="BQ256" s="68" t="str">
        <f>IF('Ümumi baza'!KS256="","",'Ümumi baza'!KS256)</f>
        <v/>
      </c>
      <c r="BR256" s="68" t="str">
        <f>IF('Ümumi baza'!KT256="","",'Ümumi baza'!KT256)</f>
        <v/>
      </c>
      <c r="BS256" s="68" t="str">
        <f>IF('Ümumi baza'!KU256="","",'Ümumi baza'!KU256)</f>
        <v/>
      </c>
      <c r="BT256" s="68" t="str">
        <f>IF('Ümumi baza'!KV256="","",'Ümumi baza'!KV256)</f>
        <v/>
      </c>
      <c r="BU256" s="68" t="str">
        <f>IF('Ümumi baza'!KW256="","",'Ümumi baza'!KW256)</f>
        <v/>
      </c>
      <c r="BV256" s="68" t="str">
        <f>IF('Ümumi baza'!LJ256="","",'Ümumi baza'!LJ256)</f>
        <v/>
      </c>
      <c r="BW256" s="68" t="str">
        <f>IF('Ümumi baza'!LW256="","",'Ümumi baza'!LW256)</f>
        <v/>
      </c>
      <c r="BX256" s="68" t="str">
        <f>IF('Ümumi baza'!LX256="","",'Ümumi baza'!LX256)</f>
        <v/>
      </c>
      <c r="BY256" s="68" t="str">
        <f>IF('Ümumi baza'!LY256="","",'Ümumi baza'!LY256)</f>
        <v/>
      </c>
      <c r="BZ256" s="68" t="str">
        <f>IF('Ümumi baza'!LZ256="","",'Ümumi baza'!LZ256)</f>
        <v/>
      </c>
      <c r="CA256" s="68" t="str">
        <f>IF('Ümumi baza'!MA256="","",'Ümumi baza'!MA256)</f>
        <v/>
      </c>
      <c r="CB256" s="68" t="str">
        <f>IF('Ümumi baza'!MB256="","",'Ümumi baza'!MB256)</f>
        <v/>
      </c>
      <c r="CC256" s="68" t="str">
        <f>IF('Ümumi baza'!MO256="","",'Ümumi baza'!MO256)</f>
        <v/>
      </c>
      <c r="CD256" s="68" t="str">
        <f>IF('Ümumi baza'!NB256="","",'Ümumi baza'!NB256)</f>
        <v/>
      </c>
      <c r="CE256" s="68" t="str">
        <f>IF('Ümumi baza'!NC256="","",'Ümumi baza'!NC256)</f>
        <v/>
      </c>
      <c r="CF256" s="68" t="str">
        <f>IF('Ümumi baza'!ND256="","",'Ümumi baza'!ND256)</f>
        <v/>
      </c>
      <c r="CG256" s="68" t="str">
        <f>IF('Ümumi baza'!NE256="","",'Ümumi baza'!NE256)</f>
        <v/>
      </c>
      <c r="CH256" s="68" t="str">
        <f>IF('Ümumi baza'!NF256="","",'Ümumi baza'!NF256)</f>
        <v/>
      </c>
      <c r="CI256" s="68" t="str">
        <f>IF('Ümumi baza'!NG256="","",'Ümumi baza'!NG256)</f>
        <v/>
      </c>
      <c r="CJ256" s="69" t="e">
        <f t="shared" si="48"/>
        <v>#DIV/0!</v>
      </c>
      <c r="CK256" s="69" t="e">
        <f t="shared" si="49"/>
        <v>#DIV/0!</v>
      </c>
      <c r="CL256" s="69" t="e">
        <f t="shared" si="50"/>
        <v>#DIV/0!</v>
      </c>
      <c r="CM256" s="69" t="e">
        <f t="shared" si="51"/>
        <v>#DIV/0!</v>
      </c>
      <c r="CN256" s="69" t="e">
        <f t="shared" si="52"/>
        <v>#DIV/0!</v>
      </c>
      <c r="CO256" s="69" t="e">
        <f t="shared" si="53"/>
        <v>#DIV/0!</v>
      </c>
      <c r="CP256" s="69" t="e">
        <f t="shared" si="54"/>
        <v>#DIV/0!</v>
      </c>
    </row>
    <row r="257" spans="1:94" x14ac:dyDescent="0.3">
      <c r="A257" s="63"/>
      <c r="B257" s="68" t="s">
        <v>54</v>
      </c>
      <c r="C257" s="68" t="s">
        <v>89</v>
      </c>
      <c r="D257" s="68" t="str">
        <f>IF('Ümumi baza'!L257="","",'Ümumi baza'!L257)</f>
        <v/>
      </c>
      <c r="E257" s="68" t="str">
        <f>IF('Ümumi baza'!Y257="","",'Ümumi baza'!Y257)</f>
        <v/>
      </c>
      <c r="F257" s="68" t="str">
        <f>IF('Ümumi baza'!Z257="","",'Ümumi baza'!Z257)</f>
        <v/>
      </c>
      <c r="G257" s="68" t="str">
        <f>IF('Ümumi baza'!AA257="","",'Ümumi baza'!AA257)</f>
        <v/>
      </c>
      <c r="H257" s="68" t="str">
        <f>IF('Ümumi baza'!AB257="","",'Ümumi baza'!AB257)</f>
        <v/>
      </c>
      <c r="I257" s="68" t="str">
        <f>IF('Ümumi baza'!AC257="","",'Ümumi baza'!AC257)</f>
        <v/>
      </c>
      <c r="J257" s="68" t="str">
        <f>IF('Ümumi baza'!AD257="","",'Ümumi baza'!AD257)</f>
        <v/>
      </c>
      <c r="K257" s="68" t="str">
        <f>IF('Ümumi baza'!AQ257="","",'Ümumi baza'!AQ257)</f>
        <v/>
      </c>
      <c r="L257" s="68" t="str">
        <f>IF('Ümumi baza'!BD257="","",'Ümumi baza'!BD257)</f>
        <v/>
      </c>
      <c r="M257" s="68" t="str">
        <f>IF('Ümumi baza'!BE257="","",'Ümumi baza'!BE257)</f>
        <v/>
      </c>
      <c r="N257" s="68" t="str">
        <f>IF('Ümumi baza'!BF257="","",'Ümumi baza'!BF257)</f>
        <v/>
      </c>
      <c r="O257" s="68" t="str">
        <f>IF('Ümumi baza'!BG257="","",'Ümumi baza'!BG257)</f>
        <v/>
      </c>
      <c r="P257" s="68" t="str">
        <f>IF('Ümumi baza'!BH257="","",'Ümumi baza'!BH257)</f>
        <v/>
      </c>
      <c r="Q257" s="68" t="str">
        <f>IF('Ümumi baza'!BI257="","",'Ümumi baza'!BI257)</f>
        <v/>
      </c>
      <c r="R257" s="68" t="str">
        <f>IF('Ümumi baza'!BV257="","",'Ümumi baza'!BV257)</f>
        <v/>
      </c>
      <c r="S257" s="68" t="str">
        <f>IF('Ümumi baza'!CI257="","",'Ümumi baza'!CI257)</f>
        <v/>
      </c>
      <c r="T257" s="68" t="str">
        <f>IF('Ümumi baza'!CJ257="","",'Ümumi baza'!CJ257)</f>
        <v/>
      </c>
      <c r="U257" s="68" t="str">
        <f>IF('Ümumi baza'!CK257="","",'Ümumi baza'!CK257)</f>
        <v/>
      </c>
      <c r="V257" s="68" t="str">
        <f>IF('Ümumi baza'!CL257="","",'Ümumi baza'!CL257)</f>
        <v/>
      </c>
      <c r="W257" s="68" t="str">
        <f>IF('Ümumi baza'!CM257="","",'Ümumi baza'!CM257)</f>
        <v/>
      </c>
      <c r="X257" s="68" t="str">
        <f>IF('Ümumi baza'!CN257="","",'Ümumi baza'!CN257)</f>
        <v/>
      </c>
      <c r="Y257" s="68" t="str">
        <f>IF('Ümumi baza'!DA257="","",'Ümumi baza'!DA257)</f>
        <v/>
      </c>
      <c r="Z257" s="68" t="str">
        <f>IF('Ümumi baza'!DN257="","",'Ümumi baza'!DN257)</f>
        <v/>
      </c>
      <c r="AA257" s="68" t="str">
        <f>IF('Ümumi baza'!DO257="","",'Ümumi baza'!DO257)</f>
        <v/>
      </c>
      <c r="AB257" s="68" t="str">
        <f>IF('Ümumi baza'!DP257="","",'Ümumi baza'!DP257)</f>
        <v/>
      </c>
      <c r="AC257" s="68" t="str">
        <f>IF('Ümumi baza'!DQ257="","",'Ümumi baza'!DQ257)</f>
        <v/>
      </c>
      <c r="AD257" s="68" t="str">
        <f>IF('Ümumi baza'!DR257="","",'Ümumi baza'!DR257)</f>
        <v/>
      </c>
      <c r="AE257" s="68" t="str">
        <f>IF('Ümumi baza'!DS257="","",'Ümumi baza'!DS257)</f>
        <v/>
      </c>
      <c r="AF257" s="68" t="str">
        <f>IF('Ümumi baza'!EF257="","",'Ümumi baza'!EF257)</f>
        <v/>
      </c>
      <c r="AG257" s="68" t="str">
        <f>IF('Ümumi baza'!ES257="","",'Ümumi baza'!ES257)</f>
        <v/>
      </c>
      <c r="AH257" s="68" t="str">
        <f>IF('Ümumi baza'!ET257="","",'Ümumi baza'!ET257)</f>
        <v/>
      </c>
      <c r="AI257" s="68" t="str">
        <f>IF('Ümumi baza'!EU257="","",'Ümumi baza'!EU257)</f>
        <v/>
      </c>
      <c r="AJ257" s="68" t="str">
        <f>IF('Ümumi baza'!EV257="","",'Ümumi baza'!EV257)</f>
        <v/>
      </c>
      <c r="AK257" s="68" t="str">
        <f>IF('Ümumi baza'!EW257="","",'Ümumi baza'!EW257)</f>
        <v/>
      </c>
      <c r="AL257" s="68" t="str">
        <f>IF('Ümumi baza'!EX257="","",'Ümumi baza'!EX257)</f>
        <v/>
      </c>
      <c r="AM257" s="68" t="str">
        <f>IF('Ümumi baza'!FK257="","",'Ümumi baza'!FK257)</f>
        <v/>
      </c>
      <c r="AN257" s="68" t="str">
        <f>IF('Ümumi baza'!FX257="","",'Ümumi baza'!FX257)</f>
        <v/>
      </c>
      <c r="AO257" s="68" t="str">
        <f>IF('Ümumi baza'!FY257="","",'Ümumi baza'!FY257)</f>
        <v/>
      </c>
      <c r="AP257" s="68" t="str">
        <f>IF('Ümumi baza'!FZ257="","",'Ümumi baza'!FZ257)</f>
        <v/>
      </c>
      <c r="AQ257" s="68" t="str">
        <f>IF('Ümumi baza'!GA257="","",'Ümumi baza'!GA257)</f>
        <v/>
      </c>
      <c r="AR257" s="68" t="str">
        <f>IF('Ümumi baza'!GB257="","",'Ümumi baza'!GB257)</f>
        <v/>
      </c>
      <c r="AS257" s="68" t="str">
        <f>IF('Ümumi baza'!GC257="","",'Ümumi baza'!GC257)</f>
        <v/>
      </c>
      <c r="AT257" s="68" t="str">
        <f>IF('Ümumi baza'!GP257="","",'Ümumi baza'!GP257)</f>
        <v/>
      </c>
      <c r="AU257" s="68" t="str">
        <f>IF('Ümumi baza'!HC257="","",'Ümumi baza'!HC257)</f>
        <v/>
      </c>
      <c r="AV257" s="68" t="str">
        <f>IF('Ümumi baza'!HD257="","",'Ümumi baza'!HD257)</f>
        <v/>
      </c>
      <c r="AW257" s="68" t="str">
        <f>IF('Ümumi baza'!HE257="","",'Ümumi baza'!HE257)</f>
        <v/>
      </c>
      <c r="AX257" s="68" t="str">
        <f>IF('Ümumi baza'!HF257="","",'Ümumi baza'!HF257)</f>
        <v/>
      </c>
      <c r="AY257" s="68" t="str">
        <f>IF('Ümumi baza'!HG257="","",'Ümumi baza'!HG257)</f>
        <v/>
      </c>
      <c r="AZ257" s="68" t="str">
        <f>IF('Ümumi baza'!HH257="","",'Ümumi baza'!HH257)</f>
        <v/>
      </c>
      <c r="BA257" s="68" t="str">
        <f>IF('Ümumi baza'!HU257="","",'Ümumi baza'!HU257)</f>
        <v/>
      </c>
      <c r="BB257" s="68" t="str">
        <f>IF('Ümumi baza'!IH257="","",'Ümumi baza'!IH257)</f>
        <v/>
      </c>
      <c r="BC257" s="68" t="str">
        <f>IF('Ümumi baza'!II257="","",'Ümumi baza'!II257)</f>
        <v/>
      </c>
      <c r="BD257" s="68" t="str">
        <f>IF('Ümumi baza'!IJ257="","",'Ümumi baza'!IJ257)</f>
        <v/>
      </c>
      <c r="BE257" s="68" t="str">
        <f>IF('Ümumi baza'!IK257="","",'Ümumi baza'!IK257)</f>
        <v/>
      </c>
      <c r="BF257" s="68" t="str">
        <f>IF('Ümumi baza'!IL257="","",'Ümumi baza'!IL257)</f>
        <v/>
      </c>
      <c r="BG257" s="68" t="str">
        <f>IF('Ümumi baza'!IM257="","",'Ümumi baza'!IM257)</f>
        <v/>
      </c>
      <c r="BH257" s="68" t="str">
        <f>IF('Ümumi baza'!IZ257="","",'Ümumi baza'!IZ257)</f>
        <v/>
      </c>
      <c r="BI257" s="68" t="str">
        <f>IF('Ümumi baza'!JM257="","",'Ümumi baza'!JM257)</f>
        <v/>
      </c>
      <c r="BJ257" s="68" t="str">
        <f>IF('Ümumi baza'!JN257="","",'Ümumi baza'!JN257)</f>
        <v/>
      </c>
      <c r="BK257" s="68" t="str">
        <f>IF('Ümumi baza'!JO257="","",'Ümumi baza'!JO257)</f>
        <v/>
      </c>
      <c r="BL257" s="68" t="str">
        <f>IF('Ümumi baza'!JP257="","",'Ümumi baza'!JP257)</f>
        <v/>
      </c>
      <c r="BM257" s="68" t="str">
        <f>IF('Ümumi baza'!JQ257="","",'Ümumi baza'!JQ257)</f>
        <v/>
      </c>
      <c r="BN257" s="68" t="str">
        <f>IF('Ümumi baza'!JR257="","",'Ümumi baza'!JR257)</f>
        <v/>
      </c>
      <c r="BO257" s="68" t="str">
        <f>IF('Ümumi baza'!KE257="","",'Ümumi baza'!KE257)</f>
        <v/>
      </c>
      <c r="BP257" s="68" t="str">
        <f>IF('Ümumi baza'!KR257="","",'Ümumi baza'!KR257)</f>
        <v/>
      </c>
      <c r="BQ257" s="68" t="str">
        <f>IF('Ümumi baza'!KS257="","",'Ümumi baza'!KS257)</f>
        <v/>
      </c>
      <c r="BR257" s="68" t="str">
        <f>IF('Ümumi baza'!KT257="","",'Ümumi baza'!KT257)</f>
        <v/>
      </c>
      <c r="BS257" s="68" t="str">
        <f>IF('Ümumi baza'!KU257="","",'Ümumi baza'!KU257)</f>
        <v/>
      </c>
      <c r="BT257" s="68" t="str">
        <f>IF('Ümumi baza'!KV257="","",'Ümumi baza'!KV257)</f>
        <v/>
      </c>
      <c r="BU257" s="68" t="str">
        <f>IF('Ümumi baza'!KW257="","",'Ümumi baza'!KW257)</f>
        <v/>
      </c>
      <c r="BV257" s="68" t="str">
        <f>IF('Ümumi baza'!LJ257="","",'Ümumi baza'!LJ257)</f>
        <v/>
      </c>
      <c r="BW257" s="68" t="str">
        <f>IF('Ümumi baza'!LW257="","",'Ümumi baza'!LW257)</f>
        <v/>
      </c>
      <c r="BX257" s="68" t="str">
        <f>IF('Ümumi baza'!LX257="","",'Ümumi baza'!LX257)</f>
        <v/>
      </c>
      <c r="BY257" s="68" t="str">
        <f>IF('Ümumi baza'!LY257="","",'Ümumi baza'!LY257)</f>
        <v/>
      </c>
      <c r="BZ257" s="68" t="str">
        <f>IF('Ümumi baza'!LZ257="","",'Ümumi baza'!LZ257)</f>
        <v/>
      </c>
      <c r="CA257" s="68" t="str">
        <f>IF('Ümumi baza'!MA257="","",'Ümumi baza'!MA257)</f>
        <v/>
      </c>
      <c r="CB257" s="68" t="str">
        <f>IF('Ümumi baza'!MB257="","",'Ümumi baza'!MB257)</f>
        <v/>
      </c>
      <c r="CC257" s="68" t="str">
        <f>IF('Ümumi baza'!MO257="","",'Ümumi baza'!MO257)</f>
        <v/>
      </c>
      <c r="CD257" s="68" t="str">
        <f>IF('Ümumi baza'!NB257="","",'Ümumi baza'!NB257)</f>
        <v/>
      </c>
      <c r="CE257" s="68" t="str">
        <f>IF('Ümumi baza'!NC257="","",'Ümumi baza'!NC257)</f>
        <v/>
      </c>
      <c r="CF257" s="68" t="str">
        <f>IF('Ümumi baza'!ND257="","",'Ümumi baza'!ND257)</f>
        <v/>
      </c>
      <c r="CG257" s="68" t="str">
        <f>IF('Ümumi baza'!NE257="","",'Ümumi baza'!NE257)</f>
        <v/>
      </c>
      <c r="CH257" s="68" t="str">
        <f>IF('Ümumi baza'!NF257="","",'Ümumi baza'!NF257)</f>
        <v/>
      </c>
      <c r="CI257" s="68" t="str">
        <f>IF('Ümumi baza'!NG257="","",'Ümumi baza'!NG257)</f>
        <v/>
      </c>
      <c r="CJ257" s="69" t="e">
        <f t="shared" si="48"/>
        <v>#DIV/0!</v>
      </c>
      <c r="CK257" s="69" t="e">
        <f t="shared" si="49"/>
        <v>#DIV/0!</v>
      </c>
      <c r="CL257" s="69" t="e">
        <f t="shared" si="50"/>
        <v>#DIV/0!</v>
      </c>
      <c r="CM257" s="69" t="e">
        <f t="shared" si="51"/>
        <v>#DIV/0!</v>
      </c>
      <c r="CN257" s="69" t="e">
        <f t="shared" si="52"/>
        <v>#DIV/0!</v>
      </c>
      <c r="CO257" s="69" t="e">
        <f t="shared" si="53"/>
        <v>#DIV/0!</v>
      </c>
      <c r="CP257" s="69" t="e">
        <f t="shared" si="54"/>
        <v>#DIV/0!</v>
      </c>
    </row>
    <row r="258" spans="1:94" x14ac:dyDescent="0.3">
      <c r="A258" s="63"/>
      <c r="B258" s="68" t="s">
        <v>54</v>
      </c>
      <c r="C258" s="68" t="s">
        <v>90</v>
      </c>
      <c r="D258" s="68" t="str">
        <f>IF('Ümumi baza'!L258="","",'Ümumi baza'!L258)</f>
        <v/>
      </c>
      <c r="E258" s="68" t="str">
        <f>IF('Ümumi baza'!Y258="","",'Ümumi baza'!Y258)</f>
        <v/>
      </c>
      <c r="F258" s="68" t="str">
        <f>IF('Ümumi baza'!Z258="","",'Ümumi baza'!Z258)</f>
        <v/>
      </c>
      <c r="G258" s="68" t="str">
        <f>IF('Ümumi baza'!AA258="","",'Ümumi baza'!AA258)</f>
        <v/>
      </c>
      <c r="H258" s="68" t="str">
        <f>IF('Ümumi baza'!AB258="","",'Ümumi baza'!AB258)</f>
        <v/>
      </c>
      <c r="I258" s="68" t="str">
        <f>IF('Ümumi baza'!AC258="","",'Ümumi baza'!AC258)</f>
        <v/>
      </c>
      <c r="J258" s="68" t="str">
        <f>IF('Ümumi baza'!AD258="","",'Ümumi baza'!AD258)</f>
        <v/>
      </c>
      <c r="K258" s="68" t="str">
        <f>IF('Ümumi baza'!AQ258="","",'Ümumi baza'!AQ258)</f>
        <v/>
      </c>
      <c r="L258" s="68" t="str">
        <f>IF('Ümumi baza'!BD258="","",'Ümumi baza'!BD258)</f>
        <v/>
      </c>
      <c r="M258" s="68" t="str">
        <f>IF('Ümumi baza'!BE258="","",'Ümumi baza'!BE258)</f>
        <v/>
      </c>
      <c r="N258" s="68" t="str">
        <f>IF('Ümumi baza'!BF258="","",'Ümumi baza'!BF258)</f>
        <v/>
      </c>
      <c r="O258" s="68" t="str">
        <f>IF('Ümumi baza'!BG258="","",'Ümumi baza'!BG258)</f>
        <v/>
      </c>
      <c r="P258" s="68" t="str">
        <f>IF('Ümumi baza'!BH258="","",'Ümumi baza'!BH258)</f>
        <v/>
      </c>
      <c r="Q258" s="68" t="str">
        <f>IF('Ümumi baza'!BI258="","",'Ümumi baza'!BI258)</f>
        <v/>
      </c>
      <c r="R258" s="68" t="str">
        <f>IF('Ümumi baza'!BV258="","",'Ümumi baza'!BV258)</f>
        <v/>
      </c>
      <c r="S258" s="68" t="str">
        <f>IF('Ümumi baza'!CI258="","",'Ümumi baza'!CI258)</f>
        <v/>
      </c>
      <c r="T258" s="68" t="str">
        <f>IF('Ümumi baza'!CJ258="","",'Ümumi baza'!CJ258)</f>
        <v/>
      </c>
      <c r="U258" s="68" t="str">
        <f>IF('Ümumi baza'!CK258="","",'Ümumi baza'!CK258)</f>
        <v/>
      </c>
      <c r="V258" s="68" t="str">
        <f>IF('Ümumi baza'!CL258="","",'Ümumi baza'!CL258)</f>
        <v/>
      </c>
      <c r="W258" s="68" t="str">
        <f>IF('Ümumi baza'!CM258="","",'Ümumi baza'!CM258)</f>
        <v/>
      </c>
      <c r="X258" s="68" t="str">
        <f>IF('Ümumi baza'!CN258="","",'Ümumi baza'!CN258)</f>
        <v/>
      </c>
      <c r="Y258" s="68" t="str">
        <f>IF('Ümumi baza'!DA258="","",'Ümumi baza'!DA258)</f>
        <v/>
      </c>
      <c r="Z258" s="68" t="str">
        <f>IF('Ümumi baza'!DN258="","",'Ümumi baza'!DN258)</f>
        <v/>
      </c>
      <c r="AA258" s="68" t="str">
        <f>IF('Ümumi baza'!DO258="","",'Ümumi baza'!DO258)</f>
        <v/>
      </c>
      <c r="AB258" s="68" t="str">
        <f>IF('Ümumi baza'!DP258="","",'Ümumi baza'!DP258)</f>
        <v/>
      </c>
      <c r="AC258" s="68" t="str">
        <f>IF('Ümumi baza'!DQ258="","",'Ümumi baza'!DQ258)</f>
        <v/>
      </c>
      <c r="AD258" s="68" t="str">
        <f>IF('Ümumi baza'!DR258="","",'Ümumi baza'!DR258)</f>
        <v/>
      </c>
      <c r="AE258" s="68" t="str">
        <f>IF('Ümumi baza'!DS258="","",'Ümumi baza'!DS258)</f>
        <v/>
      </c>
      <c r="AF258" s="68" t="str">
        <f>IF('Ümumi baza'!EF258="","",'Ümumi baza'!EF258)</f>
        <v/>
      </c>
      <c r="AG258" s="68" t="str">
        <f>IF('Ümumi baza'!ES258="","",'Ümumi baza'!ES258)</f>
        <v/>
      </c>
      <c r="AH258" s="68" t="str">
        <f>IF('Ümumi baza'!ET258="","",'Ümumi baza'!ET258)</f>
        <v/>
      </c>
      <c r="AI258" s="68" t="str">
        <f>IF('Ümumi baza'!EU258="","",'Ümumi baza'!EU258)</f>
        <v/>
      </c>
      <c r="AJ258" s="68" t="str">
        <f>IF('Ümumi baza'!EV258="","",'Ümumi baza'!EV258)</f>
        <v/>
      </c>
      <c r="AK258" s="68" t="str">
        <f>IF('Ümumi baza'!EW258="","",'Ümumi baza'!EW258)</f>
        <v/>
      </c>
      <c r="AL258" s="68" t="str">
        <f>IF('Ümumi baza'!EX258="","",'Ümumi baza'!EX258)</f>
        <v/>
      </c>
      <c r="AM258" s="68" t="str">
        <f>IF('Ümumi baza'!FK258="","",'Ümumi baza'!FK258)</f>
        <v/>
      </c>
      <c r="AN258" s="68" t="str">
        <f>IF('Ümumi baza'!FX258="","",'Ümumi baza'!FX258)</f>
        <v/>
      </c>
      <c r="AO258" s="68" t="str">
        <f>IF('Ümumi baza'!FY258="","",'Ümumi baza'!FY258)</f>
        <v/>
      </c>
      <c r="AP258" s="68" t="str">
        <f>IF('Ümumi baza'!FZ258="","",'Ümumi baza'!FZ258)</f>
        <v/>
      </c>
      <c r="AQ258" s="68" t="str">
        <f>IF('Ümumi baza'!GA258="","",'Ümumi baza'!GA258)</f>
        <v/>
      </c>
      <c r="AR258" s="68" t="str">
        <f>IF('Ümumi baza'!GB258="","",'Ümumi baza'!GB258)</f>
        <v/>
      </c>
      <c r="AS258" s="68" t="str">
        <f>IF('Ümumi baza'!GC258="","",'Ümumi baza'!GC258)</f>
        <v/>
      </c>
      <c r="AT258" s="68" t="str">
        <f>IF('Ümumi baza'!GP258="","",'Ümumi baza'!GP258)</f>
        <v/>
      </c>
      <c r="AU258" s="68" t="str">
        <f>IF('Ümumi baza'!HC258="","",'Ümumi baza'!HC258)</f>
        <v/>
      </c>
      <c r="AV258" s="68" t="str">
        <f>IF('Ümumi baza'!HD258="","",'Ümumi baza'!HD258)</f>
        <v/>
      </c>
      <c r="AW258" s="68" t="str">
        <f>IF('Ümumi baza'!HE258="","",'Ümumi baza'!HE258)</f>
        <v/>
      </c>
      <c r="AX258" s="68" t="str">
        <f>IF('Ümumi baza'!HF258="","",'Ümumi baza'!HF258)</f>
        <v/>
      </c>
      <c r="AY258" s="68" t="str">
        <f>IF('Ümumi baza'!HG258="","",'Ümumi baza'!HG258)</f>
        <v/>
      </c>
      <c r="AZ258" s="68" t="str">
        <f>IF('Ümumi baza'!HH258="","",'Ümumi baza'!HH258)</f>
        <v/>
      </c>
      <c r="BA258" s="68" t="str">
        <f>IF('Ümumi baza'!HU258="","",'Ümumi baza'!HU258)</f>
        <v/>
      </c>
      <c r="BB258" s="68" t="str">
        <f>IF('Ümumi baza'!IH258="","",'Ümumi baza'!IH258)</f>
        <v/>
      </c>
      <c r="BC258" s="68" t="str">
        <f>IF('Ümumi baza'!II258="","",'Ümumi baza'!II258)</f>
        <v/>
      </c>
      <c r="BD258" s="68" t="str">
        <f>IF('Ümumi baza'!IJ258="","",'Ümumi baza'!IJ258)</f>
        <v/>
      </c>
      <c r="BE258" s="68" t="str">
        <f>IF('Ümumi baza'!IK258="","",'Ümumi baza'!IK258)</f>
        <v/>
      </c>
      <c r="BF258" s="68" t="str">
        <f>IF('Ümumi baza'!IL258="","",'Ümumi baza'!IL258)</f>
        <v/>
      </c>
      <c r="BG258" s="68" t="str">
        <f>IF('Ümumi baza'!IM258="","",'Ümumi baza'!IM258)</f>
        <v/>
      </c>
      <c r="BH258" s="68" t="str">
        <f>IF('Ümumi baza'!IZ258="","",'Ümumi baza'!IZ258)</f>
        <v/>
      </c>
      <c r="BI258" s="68" t="str">
        <f>IF('Ümumi baza'!JM258="","",'Ümumi baza'!JM258)</f>
        <v/>
      </c>
      <c r="BJ258" s="68" t="str">
        <f>IF('Ümumi baza'!JN258="","",'Ümumi baza'!JN258)</f>
        <v/>
      </c>
      <c r="BK258" s="68" t="str">
        <f>IF('Ümumi baza'!JO258="","",'Ümumi baza'!JO258)</f>
        <v/>
      </c>
      <c r="BL258" s="68" t="str">
        <f>IF('Ümumi baza'!JP258="","",'Ümumi baza'!JP258)</f>
        <v/>
      </c>
      <c r="BM258" s="68" t="str">
        <f>IF('Ümumi baza'!JQ258="","",'Ümumi baza'!JQ258)</f>
        <v/>
      </c>
      <c r="BN258" s="68" t="str">
        <f>IF('Ümumi baza'!JR258="","",'Ümumi baza'!JR258)</f>
        <v/>
      </c>
      <c r="BO258" s="68" t="str">
        <f>IF('Ümumi baza'!KE258="","",'Ümumi baza'!KE258)</f>
        <v/>
      </c>
      <c r="BP258" s="68" t="str">
        <f>IF('Ümumi baza'!KR258="","",'Ümumi baza'!KR258)</f>
        <v/>
      </c>
      <c r="BQ258" s="68" t="str">
        <f>IF('Ümumi baza'!KS258="","",'Ümumi baza'!KS258)</f>
        <v/>
      </c>
      <c r="BR258" s="68" t="str">
        <f>IF('Ümumi baza'!KT258="","",'Ümumi baza'!KT258)</f>
        <v/>
      </c>
      <c r="BS258" s="68" t="str">
        <f>IF('Ümumi baza'!KU258="","",'Ümumi baza'!KU258)</f>
        <v/>
      </c>
      <c r="BT258" s="68" t="str">
        <f>IF('Ümumi baza'!KV258="","",'Ümumi baza'!KV258)</f>
        <v/>
      </c>
      <c r="BU258" s="68" t="str">
        <f>IF('Ümumi baza'!KW258="","",'Ümumi baza'!KW258)</f>
        <v/>
      </c>
      <c r="BV258" s="68" t="str">
        <f>IF('Ümumi baza'!LJ258="","",'Ümumi baza'!LJ258)</f>
        <v/>
      </c>
      <c r="BW258" s="68" t="str">
        <f>IF('Ümumi baza'!LW258="","",'Ümumi baza'!LW258)</f>
        <v/>
      </c>
      <c r="BX258" s="68" t="str">
        <f>IF('Ümumi baza'!LX258="","",'Ümumi baza'!LX258)</f>
        <v/>
      </c>
      <c r="BY258" s="68" t="str">
        <f>IF('Ümumi baza'!LY258="","",'Ümumi baza'!LY258)</f>
        <v/>
      </c>
      <c r="BZ258" s="68" t="str">
        <f>IF('Ümumi baza'!LZ258="","",'Ümumi baza'!LZ258)</f>
        <v/>
      </c>
      <c r="CA258" s="68" t="str">
        <f>IF('Ümumi baza'!MA258="","",'Ümumi baza'!MA258)</f>
        <v/>
      </c>
      <c r="CB258" s="68" t="str">
        <f>IF('Ümumi baza'!MB258="","",'Ümumi baza'!MB258)</f>
        <v/>
      </c>
      <c r="CC258" s="68" t="str">
        <f>IF('Ümumi baza'!MO258="","",'Ümumi baza'!MO258)</f>
        <v/>
      </c>
      <c r="CD258" s="68" t="str">
        <f>IF('Ümumi baza'!NB258="","",'Ümumi baza'!NB258)</f>
        <v/>
      </c>
      <c r="CE258" s="68" t="str">
        <f>IF('Ümumi baza'!NC258="","",'Ümumi baza'!NC258)</f>
        <v/>
      </c>
      <c r="CF258" s="68" t="str">
        <f>IF('Ümumi baza'!ND258="","",'Ümumi baza'!ND258)</f>
        <v/>
      </c>
      <c r="CG258" s="68" t="str">
        <f>IF('Ümumi baza'!NE258="","",'Ümumi baza'!NE258)</f>
        <v/>
      </c>
      <c r="CH258" s="68" t="str">
        <f>IF('Ümumi baza'!NF258="","",'Ümumi baza'!NF258)</f>
        <v/>
      </c>
      <c r="CI258" s="68" t="str">
        <f>IF('Ümumi baza'!NG258="","",'Ümumi baza'!NG258)</f>
        <v/>
      </c>
      <c r="CJ258" s="69" t="e">
        <f t="shared" si="48"/>
        <v>#DIV/0!</v>
      </c>
      <c r="CK258" s="69" t="e">
        <f t="shared" si="49"/>
        <v>#DIV/0!</v>
      </c>
      <c r="CL258" s="69" t="e">
        <f t="shared" si="50"/>
        <v>#DIV/0!</v>
      </c>
      <c r="CM258" s="69" t="e">
        <f t="shared" si="51"/>
        <v>#DIV/0!</v>
      </c>
      <c r="CN258" s="69" t="e">
        <f t="shared" si="52"/>
        <v>#DIV/0!</v>
      </c>
      <c r="CO258" s="69" t="e">
        <f t="shared" si="53"/>
        <v>#DIV/0!</v>
      </c>
      <c r="CP258" s="69" t="e">
        <f t="shared" si="54"/>
        <v>#DIV/0!</v>
      </c>
    </row>
    <row r="259" spans="1:94" x14ac:dyDescent="0.3">
      <c r="A259" s="63"/>
      <c r="B259" s="68" t="s">
        <v>54</v>
      </c>
      <c r="C259" s="68" t="s">
        <v>91</v>
      </c>
      <c r="D259" s="68" t="str">
        <f>IF('Ümumi baza'!L259="","",'Ümumi baza'!L259)</f>
        <v/>
      </c>
      <c r="E259" s="68" t="str">
        <f>IF('Ümumi baza'!Y259="","",'Ümumi baza'!Y259)</f>
        <v/>
      </c>
      <c r="F259" s="68" t="str">
        <f>IF('Ümumi baza'!Z259="","",'Ümumi baza'!Z259)</f>
        <v/>
      </c>
      <c r="G259" s="68" t="str">
        <f>IF('Ümumi baza'!AA259="","",'Ümumi baza'!AA259)</f>
        <v/>
      </c>
      <c r="H259" s="68" t="str">
        <f>IF('Ümumi baza'!AB259="","",'Ümumi baza'!AB259)</f>
        <v/>
      </c>
      <c r="I259" s="68" t="str">
        <f>IF('Ümumi baza'!AC259="","",'Ümumi baza'!AC259)</f>
        <v/>
      </c>
      <c r="J259" s="68" t="str">
        <f>IF('Ümumi baza'!AD259="","",'Ümumi baza'!AD259)</f>
        <v/>
      </c>
      <c r="K259" s="68" t="str">
        <f>IF('Ümumi baza'!AQ259="","",'Ümumi baza'!AQ259)</f>
        <v/>
      </c>
      <c r="L259" s="68" t="str">
        <f>IF('Ümumi baza'!BD259="","",'Ümumi baza'!BD259)</f>
        <v/>
      </c>
      <c r="M259" s="68" t="str">
        <f>IF('Ümumi baza'!BE259="","",'Ümumi baza'!BE259)</f>
        <v/>
      </c>
      <c r="N259" s="68" t="str">
        <f>IF('Ümumi baza'!BF259="","",'Ümumi baza'!BF259)</f>
        <v/>
      </c>
      <c r="O259" s="68" t="str">
        <f>IF('Ümumi baza'!BG259="","",'Ümumi baza'!BG259)</f>
        <v/>
      </c>
      <c r="P259" s="68" t="str">
        <f>IF('Ümumi baza'!BH259="","",'Ümumi baza'!BH259)</f>
        <v/>
      </c>
      <c r="Q259" s="68" t="str">
        <f>IF('Ümumi baza'!BI259="","",'Ümumi baza'!BI259)</f>
        <v/>
      </c>
      <c r="R259" s="68" t="str">
        <f>IF('Ümumi baza'!BV259="","",'Ümumi baza'!BV259)</f>
        <v/>
      </c>
      <c r="S259" s="68" t="str">
        <f>IF('Ümumi baza'!CI259="","",'Ümumi baza'!CI259)</f>
        <v/>
      </c>
      <c r="T259" s="68" t="str">
        <f>IF('Ümumi baza'!CJ259="","",'Ümumi baza'!CJ259)</f>
        <v/>
      </c>
      <c r="U259" s="68" t="str">
        <f>IF('Ümumi baza'!CK259="","",'Ümumi baza'!CK259)</f>
        <v/>
      </c>
      <c r="V259" s="68" t="str">
        <f>IF('Ümumi baza'!CL259="","",'Ümumi baza'!CL259)</f>
        <v/>
      </c>
      <c r="W259" s="68" t="str">
        <f>IF('Ümumi baza'!CM259="","",'Ümumi baza'!CM259)</f>
        <v/>
      </c>
      <c r="X259" s="68" t="str">
        <f>IF('Ümumi baza'!CN259="","",'Ümumi baza'!CN259)</f>
        <v/>
      </c>
      <c r="Y259" s="68" t="str">
        <f>IF('Ümumi baza'!DA259="","",'Ümumi baza'!DA259)</f>
        <v/>
      </c>
      <c r="Z259" s="68" t="str">
        <f>IF('Ümumi baza'!DN259="","",'Ümumi baza'!DN259)</f>
        <v/>
      </c>
      <c r="AA259" s="68" t="str">
        <f>IF('Ümumi baza'!DO259="","",'Ümumi baza'!DO259)</f>
        <v/>
      </c>
      <c r="AB259" s="68" t="str">
        <f>IF('Ümumi baza'!DP259="","",'Ümumi baza'!DP259)</f>
        <v/>
      </c>
      <c r="AC259" s="68" t="str">
        <f>IF('Ümumi baza'!DQ259="","",'Ümumi baza'!DQ259)</f>
        <v/>
      </c>
      <c r="AD259" s="68" t="str">
        <f>IF('Ümumi baza'!DR259="","",'Ümumi baza'!DR259)</f>
        <v/>
      </c>
      <c r="AE259" s="68" t="str">
        <f>IF('Ümumi baza'!DS259="","",'Ümumi baza'!DS259)</f>
        <v/>
      </c>
      <c r="AF259" s="68" t="str">
        <f>IF('Ümumi baza'!EF259="","",'Ümumi baza'!EF259)</f>
        <v/>
      </c>
      <c r="AG259" s="68" t="str">
        <f>IF('Ümumi baza'!ES259="","",'Ümumi baza'!ES259)</f>
        <v/>
      </c>
      <c r="AH259" s="68" t="str">
        <f>IF('Ümumi baza'!ET259="","",'Ümumi baza'!ET259)</f>
        <v/>
      </c>
      <c r="AI259" s="68" t="str">
        <f>IF('Ümumi baza'!EU259="","",'Ümumi baza'!EU259)</f>
        <v/>
      </c>
      <c r="AJ259" s="68" t="str">
        <f>IF('Ümumi baza'!EV259="","",'Ümumi baza'!EV259)</f>
        <v/>
      </c>
      <c r="AK259" s="68" t="str">
        <f>IF('Ümumi baza'!EW259="","",'Ümumi baza'!EW259)</f>
        <v/>
      </c>
      <c r="AL259" s="68" t="str">
        <f>IF('Ümumi baza'!EX259="","",'Ümumi baza'!EX259)</f>
        <v/>
      </c>
      <c r="AM259" s="68" t="str">
        <f>IF('Ümumi baza'!FK259="","",'Ümumi baza'!FK259)</f>
        <v/>
      </c>
      <c r="AN259" s="68" t="str">
        <f>IF('Ümumi baza'!FX259="","",'Ümumi baza'!FX259)</f>
        <v/>
      </c>
      <c r="AO259" s="68" t="str">
        <f>IF('Ümumi baza'!FY259="","",'Ümumi baza'!FY259)</f>
        <v/>
      </c>
      <c r="AP259" s="68" t="str">
        <f>IF('Ümumi baza'!FZ259="","",'Ümumi baza'!FZ259)</f>
        <v/>
      </c>
      <c r="AQ259" s="68" t="str">
        <f>IF('Ümumi baza'!GA259="","",'Ümumi baza'!GA259)</f>
        <v/>
      </c>
      <c r="AR259" s="68" t="str">
        <f>IF('Ümumi baza'!GB259="","",'Ümumi baza'!GB259)</f>
        <v/>
      </c>
      <c r="AS259" s="68" t="str">
        <f>IF('Ümumi baza'!GC259="","",'Ümumi baza'!GC259)</f>
        <v/>
      </c>
      <c r="AT259" s="68" t="str">
        <f>IF('Ümumi baza'!GP259="","",'Ümumi baza'!GP259)</f>
        <v/>
      </c>
      <c r="AU259" s="68" t="str">
        <f>IF('Ümumi baza'!HC259="","",'Ümumi baza'!HC259)</f>
        <v/>
      </c>
      <c r="AV259" s="68" t="str">
        <f>IF('Ümumi baza'!HD259="","",'Ümumi baza'!HD259)</f>
        <v/>
      </c>
      <c r="AW259" s="68" t="str">
        <f>IF('Ümumi baza'!HE259="","",'Ümumi baza'!HE259)</f>
        <v/>
      </c>
      <c r="AX259" s="68" t="str">
        <f>IF('Ümumi baza'!HF259="","",'Ümumi baza'!HF259)</f>
        <v/>
      </c>
      <c r="AY259" s="68" t="str">
        <f>IF('Ümumi baza'!HG259="","",'Ümumi baza'!HG259)</f>
        <v/>
      </c>
      <c r="AZ259" s="68" t="str">
        <f>IF('Ümumi baza'!HH259="","",'Ümumi baza'!HH259)</f>
        <v/>
      </c>
      <c r="BA259" s="68" t="str">
        <f>IF('Ümumi baza'!HU259="","",'Ümumi baza'!HU259)</f>
        <v/>
      </c>
      <c r="BB259" s="68" t="str">
        <f>IF('Ümumi baza'!IH259="","",'Ümumi baza'!IH259)</f>
        <v/>
      </c>
      <c r="BC259" s="68" t="str">
        <f>IF('Ümumi baza'!II259="","",'Ümumi baza'!II259)</f>
        <v/>
      </c>
      <c r="BD259" s="68" t="str">
        <f>IF('Ümumi baza'!IJ259="","",'Ümumi baza'!IJ259)</f>
        <v/>
      </c>
      <c r="BE259" s="68" t="str">
        <f>IF('Ümumi baza'!IK259="","",'Ümumi baza'!IK259)</f>
        <v/>
      </c>
      <c r="BF259" s="68" t="str">
        <f>IF('Ümumi baza'!IL259="","",'Ümumi baza'!IL259)</f>
        <v/>
      </c>
      <c r="BG259" s="68" t="str">
        <f>IF('Ümumi baza'!IM259="","",'Ümumi baza'!IM259)</f>
        <v/>
      </c>
      <c r="BH259" s="68" t="str">
        <f>IF('Ümumi baza'!IZ259="","",'Ümumi baza'!IZ259)</f>
        <v/>
      </c>
      <c r="BI259" s="68" t="str">
        <f>IF('Ümumi baza'!JM259="","",'Ümumi baza'!JM259)</f>
        <v/>
      </c>
      <c r="BJ259" s="68" t="str">
        <f>IF('Ümumi baza'!JN259="","",'Ümumi baza'!JN259)</f>
        <v/>
      </c>
      <c r="BK259" s="68" t="str">
        <f>IF('Ümumi baza'!JO259="","",'Ümumi baza'!JO259)</f>
        <v/>
      </c>
      <c r="BL259" s="68" t="str">
        <f>IF('Ümumi baza'!JP259="","",'Ümumi baza'!JP259)</f>
        <v/>
      </c>
      <c r="BM259" s="68" t="str">
        <f>IF('Ümumi baza'!JQ259="","",'Ümumi baza'!JQ259)</f>
        <v/>
      </c>
      <c r="BN259" s="68" t="str">
        <f>IF('Ümumi baza'!JR259="","",'Ümumi baza'!JR259)</f>
        <v/>
      </c>
      <c r="BO259" s="68" t="str">
        <f>IF('Ümumi baza'!KE259="","",'Ümumi baza'!KE259)</f>
        <v/>
      </c>
      <c r="BP259" s="68" t="str">
        <f>IF('Ümumi baza'!KR259="","",'Ümumi baza'!KR259)</f>
        <v/>
      </c>
      <c r="BQ259" s="68" t="str">
        <f>IF('Ümumi baza'!KS259="","",'Ümumi baza'!KS259)</f>
        <v/>
      </c>
      <c r="BR259" s="68" t="str">
        <f>IF('Ümumi baza'!KT259="","",'Ümumi baza'!KT259)</f>
        <v/>
      </c>
      <c r="BS259" s="68" t="str">
        <f>IF('Ümumi baza'!KU259="","",'Ümumi baza'!KU259)</f>
        <v/>
      </c>
      <c r="BT259" s="68" t="str">
        <f>IF('Ümumi baza'!KV259="","",'Ümumi baza'!KV259)</f>
        <v/>
      </c>
      <c r="BU259" s="68" t="str">
        <f>IF('Ümumi baza'!KW259="","",'Ümumi baza'!KW259)</f>
        <v/>
      </c>
      <c r="BV259" s="68" t="str">
        <f>IF('Ümumi baza'!LJ259="","",'Ümumi baza'!LJ259)</f>
        <v/>
      </c>
      <c r="BW259" s="68" t="str">
        <f>IF('Ümumi baza'!LW259="","",'Ümumi baza'!LW259)</f>
        <v/>
      </c>
      <c r="BX259" s="68" t="str">
        <f>IF('Ümumi baza'!LX259="","",'Ümumi baza'!LX259)</f>
        <v/>
      </c>
      <c r="BY259" s="68" t="str">
        <f>IF('Ümumi baza'!LY259="","",'Ümumi baza'!LY259)</f>
        <v/>
      </c>
      <c r="BZ259" s="68" t="str">
        <f>IF('Ümumi baza'!LZ259="","",'Ümumi baza'!LZ259)</f>
        <v/>
      </c>
      <c r="CA259" s="68" t="str">
        <f>IF('Ümumi baza'!MA259="","",'Ümumi baza'!MA259)</f>
        <v/>
      </c>
      <c r="CB259" s="68" t="str">
        <f>IF('Ümumi baza'!MB259="","",'Ümumi baza'!MB259)</f>
        <v/>
      </c>
      <c r="CC259" s="68" t="str">
        <f>IF('Ümumi baza'!MO259="","",'Ümumi baza'!MO259)</f>
        <v/>
      </c>
      <c r="CD259" s="68" t="str">
        <f>IF('Ümumi baza'!NB259="","",'Ümumi baza'!NB259)</f>
        <v/>
      </c>
      <c r="CE259" s="68" t="str">
        <f>IF('Ümumi baza'!NC259="","",'Ümumi baza'!NC259)</f>
        <v/>
      </c>
      <c r="CF259" s="68" t="str">
        <f>IF('Ümumi baza'!ND259="","",'Ümumi baza'!ND259)</f>
        <v/>
      </c>
      <c r="CG259" s="68" t="str">
        <f>IF('Ümumi baza'!NE259="","",'Ümumi baza'!NE259)</f>
        <v/>
      </c>
      <c r="CH259" s="68" t="str">
        <f>IF('Ümumi baza'!NF259="","",'Ümumi baza'!NF259)</f>
        <v/>
      </c>
      <c r="CI259" s="68" t="str">
        <f>IF('Ümumi baza'!NG259="","",'Ümumi baza'!NG259)</f>
        <v/>
      </c>
      <c r="CJ259" s="69" t="e">
        <f t="shared" si="48"/>
        <v>#DIV/0!</v>
      </c>
      <c r="CK259" s="69" t="e">
        <f t="shared" si="49"/>
        <v>#DIV/0!</v>
      </c>
      <c r="CL259" s="69" t="e">
        <f t="shared" si="50"/>
        <v>#DIV/0!</v>
      </c>
      <c r="CM259" s="69" t="e">
        <f t="shared" si="51"/>
        <v>#DIV/0!</v>
      </c>
      <c r="CN259" s="69" t="e">
        <f t="shared" si="52"/>
        <v>#DIV/0!</v>
      </c>
      <c r="CO259" s="69" t="e">
        <f t="shared" si="53"/>
        <v>#DIV/0!</v>
      </c>
      <c r="CP259" s="69" t="e">
        <f t="shared" si="54"/>
        <v>#DIV/0!</v>
      </c>
    </row>
    <row r="260" spans="1:94" ht="31.2" x14ac:dyDescent="0.3">
      <c r="A260" s="63"/>
      <c r="B260" s="68">
        <v>116</v>
      </c>
      <c r="C260" s="68" t="s">
        <v>94</v>
      </c>
      <c r="D260" s="68" t="str">
        <f>IF('Ümumi baza'!L260="","",'Ümumi baza'!L260)</f>
        <v/>
      </c>
      <c r="E260" s="68" t="str">
        <f>IF('Ümumi baza'!Y260="","",'Ümumi baza'!Y260)</f>
        <v/>
      </c>
      <c r="F260" s="68" t="str">
        <f>IF('Ümumi baza'!Z260="","",'Ümumi baza'!Z260)</f>
        <v/>
      </c>
      <c r="G260" s="68" t="str">
        <f>IF('Ümumi baza'!AA260="","",'Ümumi baza'!AA260)</f>
        <v/>
      </c>
      <c r="H260" s="68" t="str">
        <f>IF('Ümumi baza'!AB260="","",'Ümumi baza'!AB260)</f>
        <v/>
      </c>
      <c r="I260" s="68" t="str">
        <f>IF('Ümumi baza'!AC260="","",'Ümumi baza'!AC260)</f>
        <v/>
      </c>
      <c r="J260" s="68" t="str">
        <f>IF('Ümumi baza'!AD260="","",'Ümumi baza'!AD260)</f>
        <v/>
      </c>
      <c r="K260" s="68" t="str">
        <f>IF('Ümumi baza'!AQ260="","",'Ümumi baza'!AQ260)</f>
        <v/>
      </c>
      <c r="L260" s="68" t="str">
        <f>IF('Ümumi baza'!BD260="","",'Ümumi baza'!BD260)</f>
        <v/>
      </c>
      <c r="M260" s="68" t="str">
        <f>IF('Ümumi baza'!BE260="","",'Ümumi baza'!BE260)</f>
        <v/>
      </c>
      <c r="N260" s="68" t="str">
        <f>IF('Ümumi baza'!BF260="","",'Ümumi baza'!BF260)</f>
        <v/>
      </c>
      <c r="O260" s="68" t="str">
        <f>IF('Ümumi baza'!BG260="","",'Ümumi baza'!BG260)</f>
        <v/>
      </c>
      <c r="P260" s="68" t="str">
        <f>IF('Ümumi baza'!BH260="","",'Ümumi baza'!BH260)</f>
        <v/>
      </c>
      <c r="Q260" s="68" t="str">
        <f>IF('Ümumi baza'!BI260="","",'Ümumi baza'!BI260)</f>
        <v/>
      </c>
      <c r="R260" s="68" t="str">
        <f>IF('Ümumi baza'!BV260="","",'Ümumi baza'!BV260)</f>
        <v/>
      </c>
      <c r="S260" s="68" t="str">
        <f>IF('Ümumi baza'!CI260="","",'Ümumi baza'!CI260)</f>
        <v/>
      </c>
      <c r="T260" s="68" t="str">
        <f>IF('Ümumi baza'!CJ260="","",'Ümumi baza'!CJ260)</f>
        <v/>
      </c>
      <c r="U260" s="68" t="str">
        <f>IF('Ümumi baza'!CK260="","",'Ümumi baza'!CK260)</f>
        <v/>
      </c>
      <c r="V260" s="68" t="str">
        <f>IF('Ümumi baza'!CL260="","",'Ümumi baza'!CL260)</f>
        <v/>
      </c>
      <c r="W260" s="68" t="str">
        <f>IF('Ümumi baza'!CM260="","",'Ümumi baza'!CM260)</f>
        <v/>
      </c>
      <c r="X260" s="68" t="str">
        <f>IF('Ümumi baza'!CN260="","",'Ümumi baza'!CN260)</f>
        <v/>
      </c>
      <c r="Y260" s="68" t="str">
        <f>IF('Ümumi baza'!DA260="","",'Ümumi baza'!DA260)</f>
        <v/>
      </c>
      <c r="Z260" s="68" t="str">
        <f>IF('Ümumi baza'!DN260="","",'Ümumi baza'!DN260)</f>
        <v/>
      </c>
      <c r="AA260" s="68" t="str">
        <f>IF('Ümumi baza'!DO260="","",'Ümumi baza'!DO260)</f>
        <v/>
      </c>
      <c r="AB260" s="68" t="str">
        <f>IF('Ümumi baza'!DP260="","",'Ümumi baza'!DP260)</f>
        <v/>
      </c>
      <c r="AC260" s="68" t="str">
        <f>IF('Ümumi baza'!DQ260="","",'Ümumi baza'!DQ260)</f>
        <v/>
      </c>
      <c r="AD260" s="68" t="str">
        <f>IF('Ümumi baza'!DR260="","",'Ümumi baza'!DR260)</f>
        <v/>
      </c>
      <c r="AE260" s="68" t="str">
        <f>IF('Ümumi baza'!DS260="","",'Ümumi baza'!DS260)</f>
        <v/>
      </c>
      <c r="AF260" s="68" t="str">
        <f>IF('Ümumi baza'!EF260="","",'Ümumi baza'!EF260)</f>
        <v/>
      </c>
      <c r="AG260" s="68" t="str">
        <f>IF('Ümumi baza'!ES260="","",'Ümumi baza'!ES260)</f>
        <v/>
      </c>
      <c r="AH260" s="68" t="str">
        <f>IF('Ümumi baza'!ET260="","",'Ümumi baza'!ET260)</f>
        <v/>
      </c>
      <c r="AI260" s="68" t="str">
        <f>IF('Ümumi baza'!EU260="","",'Ümumi baza'!EU260)</f>
        <v/>
      </c>
      <c r="AJ260" s="68" t="str">
        <f>IF('Ümumi baza'!EV260="","",'Ümumi baza'!EV260)</f>
        <v/>
      </c>
      <c r="AK260" s="68" t="str">
        <f>IF('Ümumi baza'!EW260="","",'Ümumi baza'!EW260)</f>
        <v/>
      </c>
      <c r="AL260" s="68" t="str">
        <f>IF('Ümumi baza'!EX260="","",'Ümumi baza'!EX260)</f>
        <v/>
      </c>
      <c r="AM260" s="68" t="str">
        <f>IF('Ümumi baza'!FK260="","",'Ümumi baza'!FK260)</f>
        <v/>
      </c>
      <c r="AN260" s="68" t="str">
        <f>IF('Ümumi baza'!FX260="","",'Ümumi baza'!FX260)</f>
        <v/>
      </c>
      <c r="AO260" s="68" t="str">
        <f>IF('Ümumi baza'!FY260="","",'Ümumi baza'!FY260)</f>
        <v/>
      </c>
      <c r="AP260" s="68" t="str">
        <f>IF('Ümumi baza'!FZ260="","",'Ümumi baza'!FZ260)</f>
        <v/>
      </c>
      <c r="AQ260" s="68" t="str">
        <f>IF('Ümumi baza'!GA260="","",'Ümumi baza'!GA260)</f>
        <v/>
      </c>
      <c r="AR260" s="68" t="str">
        <f>IF('Ümumi baza'!GB260="","",'Ümumi baza'!GB260)</f>
        <v/>
      </c>
      <c r="AS260" s="68" t="str">
        <f>IF('Ümumi baza'!GC260="","",'Ümumi baza'!GC260)</f>
        <v/>
      </c>
      <c r="AT260" s="68" t="str">
        <f>IF('Ümumi baza'!GP260="","",'Ümumi baza'!GP260)</f>
        <v/>
      </c>
      <c r="AU260" s="68" t="str">
        <f>IF('Ümumi baza'!HC260="","",'Ümumi baza'!HC260)</f>
        <v/>
      </c>
      <c r="AV260" s="68" t="str">
        <f>IF('Ümumi baza'!HD260="","",'Ümumi baza'!HD260)</f>
        <v/>
      </c>
      <c r="AW260" s="68" t="str">
        <f>IF('Ümumi baza'!HE260="","",'Ümumi baza'!HE260)</f>
        <v/>
      </c>
      <c r="AX260" s="68" t="str">
        <f>IF('Ümumi baza'!HF260="","",'Ümumi baza'!HF260)</f>
        <v/>
      </c>
      <c r="AY260" s="68" t="str">
        <f>IF('Ümumi baza'!HG260="","",'Ümumi baza'!HG260)</f>
        <v/>
      </c>
      <c r="AZ260" s="68" t="str">
        <f>IF('Ümumi baza'!HH260="","",'Ümumi baza'!HH260)</f>
        <v/>
      </c>
      <c r="BA260" s="68" t="str">
        <f>IF('Ümumi baza'!HU260="","",'Ümumi baza'!HU260)</f>
        <v/>
      </c>
      <c r="BB260" s="68" t="str">
        <f>IF('Ümumi baza'!IH260="","",'Ümumi baza'!IH260)</f>
        <v/>
      </c>
      <c r="BC260" s="68" t="str">
        <f>IF('Ümumi baza'!II260="","",'Ümumi baza'!II260)</f>
        <v/>
      </c>
      <c r="BD260" s="68" t="str">
        <f>IF('Ümumi baza'!IJ260="","",'Ümumi baza'!IJ260)</f>
        <v/>
      </c>
      <c r="BE260" s="68" t="str">
        <f>IF('Ümumi baza'!IK260="","",'Ümumi baza'!IK260)</f>
        <v/>
      </c>
      <c r="BF260" s="68" t="str">
        <f>IF('Ümumi baza'!IL260="","",'Ümumi baza'!IL260)</f>
        <v/>
      </c>
      <c r="BG260" s="68" t="str">
        <f>IF('Ümumi baza'!IM260="","",'Ümumi baza'!IM260)</f>
        <v/>
      </c>
      <c r="BH260" s="68" t="str">
        <f>IF('Ümumi baza'!IZ260="","",'Ümumi baza'!IZ260)</f>
        <v/>
      </c>
      <c r="BI260" s="68" t="str">
        <f>IF('Ümumi baza'!JM260="","",'Ümumi baza'!JM260)</f>
        <v/>
      </c>
      <c r="BJ260" s="68" t="str">
        <f>IF('Ümumi baza'!JN260="","",'Ümumi baza'!JN260)</f>
        <v/>
      </c>
      <c r="BK260" s="68" t="str">
        <f>IF('Ümumi baza'!JO260="","",'Ümumi baza'!JO260)</f>
        <v/>
      </c>
      <c r="BL260" s="68" t="str">
        <f>IF('Ümumi baza'!JP260="","",'Ümumi baza'!JP260)</f>
        <v/>
      </c>
      <c r="BM260" s="68" t="str">
        <f>IF('Ümumi baza'!JQ260="","",'Ümumi baza'!JQ260)</f>
        <v/>
      </c>
      <c r="BN260" s="68" t="str">
        <f>IF('Ümumi baza'!JR260="","",'Ümumi baza'!JR260)</f>
        <v/>
      </c>
      <c r="BO260" s="68" t="str">
        <f>IF('Ümumi baza'!KE260="","",'Ümumi baza'!KE260)</f>
        <v/>
      </c>
      <c r="BP260" s="68" t="str">
        <f>IF('Ümumi baza'!KR260="","",'Ümumi baza'!KR260)</f>
        <v/>
      </c>
      <c r="BQ260" s="68" t="str">
        <f>IF('Ümumi baza'!KS260="","",'Ümumi baza'!KS260)</f>
        <v/>
      </c>
      <c r="BR260" s="68" t="str">
        <f>IF('Ümumi baza'!KT260="","",'Ümumi baza'!KT260)</f>
        <v/>
      </c>
      <c r="BS260" s="68" t="str">
        <f>IF('Ümumi baza'!KU260="","",'Ümumi baza'!KU260)</f>
        <v/>
      </c>
      <c r="BT260" s="68" t="str">
        <f>IF('Ümumi baza'!KV260="","",'Ümumi baza'!KV260)</f>
        <v/>
      </c>
      <c r="BU260" s="68" t="str">
        <f>IF('Ümumi baza'!KW260="","",'Ümumi baza'!KW260)</f>
        <v/>
      </c>
      <c r="BV260" s="68" t="str">
        <f>IF('Ümumi baza'!LJ260="","",'Ümumi baza'!LJ260)</f>
        <v/>
      </c>
      <c r="BW260" s="68" t="str">
        <f>IF('Ümumi baza'!LW260="","",'Ümumi baza'!LW260)</f>
        <v/>
      </c>
      <c r="BX260" s="68" t="str">
        <f>IF('Ümumi baza'!LX260="","",'Ümumi baza'!LX260)</f>
        <v/>
      </c>
      <c r="BY260" s="68" t="str">
        <f>IF('Ümumi baza'!LY260="","",'Ümumi baza'!LY260)</f>
        <v/>
      </c>
      <c r="BZ260" s="68" t="str">
        <f>IF('Ümumi baza'!LZ260="","",'Ümumi baza'!LZ260)</f>
        <v/>
      </c>
      <c r="CA260" s="68" t="str">
        <f>IF('Ümumi baza'!MA260="","",'Ümumi baza'!MA260)</f>
        <v/>
      </c>
      <c r="CB260" s="68" t="str">
        <f>IF('Ümumi baza'!MB260="","",'Ümumi baza'!MB260)</f>
        <v/>
      </c>
      <c r="CC260" s="68" t="str">
        <f>IF('Ümumi baza'!MO260="","",'Ümumi baza'!MO260)</f>
        <v/>
      </c>
      <c r="CD260" s="68" t="str">
        <f>IF('Ümumi baza'!NB260="","",'Ümumi baza'!NB260)</f>
        <v/>
      </c>
      <c r="CE260" s="68" t="str">
        <f>IF('Ümumi baza'!NC260="","",'Ümumi baza'!NC260)</f>
        <v/>
      </c>
      <c r="CF260" s="68" t="str">
        <f>IF('Ümumi baza'!ND260="","",'Ümumi baza'!ND260)</f>
        <v/>
      </c>
      <c r="CG260" s="68" t="str">
        <f>IF('Ümumi baza'!NE260="","",'Ümumi baza'!NE260)</f>
        <v/>
      </c>
      <c r="CH260" s="68" t="str">
        <f>IF('Ümumi baza'!NF260="","",'Ümumi baza'!NF260)</f>
        <v/>
      </c>
      <c r="CI260" s="68" t="str">
        <f>IF('Ümumi baza'!NG260="","",'Ümumi baza'!NG260)</f>
        <v/>
      </c>
      <c r="CJ260" s="69" t="e">
        <f t="shared" si="48"/>
        <v>#DIV/0!</v>
      </c>
      <c r="CK260" s="69" t="e">
        <f t="shared" si="49"/>
        <v>#DIV/0!</v>
      </c>
      <c r="CL260" s="69" t="e">
        <f t="shared" si="50"/>
        <v>#DIV/0!</v>
      </c>
      <c r="CM260" s="69" t="e">
        <f t="shared" si="51"/>
        <v>#DIV/0!</v>
      </c>
      <c r="CN260" s="69" t="e">
        <f t="shared" si="52"/>
        <v>#DIV/0!</v>
      </c>
      <c r="CO260" s="69" t="e">
        <f t="shared" si="53"/>
        <v>#DIV/0!</v>
      </c>
      <c r="CP260" s="69" t="e">
        <f t="shared" si="54"/>
        <v>#DIV/0!</v>
      </c>
    </row>
    <row r="261" spans="1:94" x14ac:dyDescent="0.3">
      <c r="A261" s="63"/>
      <c r="B261" s="68" t="s">
        <v>54</v>
      </c>
      <c r="C261" s="68" t="s">
        <v>86</v>
      </c>
      <c r="D261" s="68" t="str">
        <f>IF('Ümumi baza'!L261="","",'Ümumi baza'!L261)</f>
        <v/>
      </c>
      <c r="E261" s="68" t="str">
        <f>IF('Ümumi baza'!Y261="","",'Ümumi baza'!Y261)</f>
        <v/>
      </c>
      <c r="F261" s="68" t="str">
        <f>IF('Ümumi baza'!Z261="","",'Ümumi baza'!Z261)</f>
        <v/>
      </c>
      <c r="G261" s="68" t="str">
        <f>IF('Ümumi baza'!AA261="","",'Ümumi baza'!AA261)</f>
        <v/>
      </c>
      <c r="H261" s="68" t="str">
        <f>IF('Ümumi baza'!AB261="","",'Ümumi baza'!AB261)</f>
        <v/>
      </c>
      <c r="I261" s="68" t="str">
        <f>IF('Ümumi baza'!AC261="","",'Ümumi baza'!AC261)</f>
        <v/>
      </c>
      <c r="J261" s="68" t="str">
        <f>IF('Ümumi baza'!AD261="","",'Ümumi baza'!AD261)</f>
        <v/>
      </c>
      <c r="K261" s="68" t="str">
        <f>IF('Ümumi baza'!AQ261="","",'Ümumi baza'!AQ261)</f>
        <v/>
      </c>
      <c r="L261" s="68" t="str">
        <f>IF('Ümumi baza'!BD261="","",'Ümumi baza'!BD261)</f>
        <v/>
      </c>
      <c r="M261" s="68" t="str">
        <f>IF('Ümumi baza'!BE261="","",'Ümumi baza'!BE261)</f>
        <v/>
      </c>
      <c r="N261" s="68" t="str">
        <f>IF('Ümumi baza'!BF261="","",'Ümumi baza'!BF261)</f>
        <v/>
      </c>
      <c r="O261" s="68" t="str">
        <f>IF('Ümumi baza'!BG261="","",'Ümumi baza'!BG261)</f>
        <v/>
      </c>
      <c r="P261" s="68" t="str">
        <f>IF('Ümumi baza'!BH261="","",'Ümumi baza'!BH261)</f>
        <v/>
      </c>
      <c r="Q261" s="68" t="str">
        <f>IF('Ümumi baza'!BI261="","",'Ümumi baza'!BI261)</f>
        <v/>
      </c>
      <c r="R261" s="68" t="str">
        <f>IF('Ümumi baza'!BV261="","",'Ümumi baza'!BV261)</f>
        <v/>
      </c>
      <c r="S261" s="68" t="str">
        <f>IF('Ümumi baza'!CI261="","",'Ümumi baza'!CI261)</f>
        <v/>
      </c>
      <c r="T261" s="68" t="str">
        <f>IF('Ümumi baza'!CJ261="","",'Ümumi baza'!CJ261)</f>
        <v/>
      </c>
      <c r="U261" s="68" t="str">
        <f>IF('Ümumi baza'!CK261="","",'Ümumi baza'!CK261)</f>
        <v/>
      </c>
      <c r="V261" s="68" t="str">
        <f>IF('Ümumi baza'!CL261="","",'Ümumi baza'!CL261)</f>
        <v/>
      </c>
      <c r="W261" s="68" t="str">
        <f>IF('Ümumi baza'!CM261="","",'Ümumi baza'!CM261)</f>
        <v/>
      </c>
      <c r="X261" s="68" t="str">
        <f>IF('Ümumi baza'!CN261="","",'Ümumi baza'!CN261)</f>
        <v/>
      </c>
      <c r="Y261" s="68" t="str">
        <f>IF('Ümumi baza'!DA261="","",'Ümumi baza'!DA261)</f>
        <v/>
      </c>
      <c r="Z261" s="68" t="str">
        <f>IF('Ümumi baza'!DN261="","",'Ümumi baza'!DN261)</f>
        <v/>
      </c>
      <c r="AA261" s="68" t="str">
        <f>IF('Ümumi baza'!DO261="","",'Ümumi baza'!DO261)</f>
        <v/>
      </c>
      <c r="AB261" s="68" t="str">
        <f>IF('Ümumi baza'!DP261="","",'Ümumi baza'!DP261)</f>
        <v/>
      </c>
      <c r="AC261" s="68" t="str">
        <f>IF('Ümumi baza'!DQ261="","",'Ümumi baza'!DQ261)</f>
        <v/>
      </c>
      <c r="AD261" s="68" t="str">
        <f>IF('Ümumi baza'!DR261="","",'Ümumi baza'!DR261)</f>
        <v/>
      </c>
      <c r="AE261" s="68" t="str">
        <f>IF('Ümumi baza'!DS261="","",'Ümumi baza'!DS261)</f>
        <v/>
      </c>
      <c r="AF261" s="68" t="str">
        <f>IF('Ümumi baza'!EF261="","",'Ümumi baza'!EF261)</f>
        <v/>
      </c>
      <c r="AG261" s="68" t="str">
        <f>IF('Ümumi baza'!ES261="","",'Ümumi baza'!ES261)</f>
        <v/>
      </c>
      <c r="AH261" s="68" t="str">
        <f>IF('Ümumi baza'!ET261="","",'Ümumi baza'!ET261)</f>
        <v/>
      </c>
      <c r="AI261" s="68" t="str">
        <f>IF('Ümumi baza'!EU261="","",'Ümumi baza'!EU261)</f>
        <v/>
      </c>
      <c r="AJ261" s="68" t="str">
        <f>IF('Ümumi baza'!EV261="","",'Ümumi baza'!EV261)</f>
        <v/>
      </c>
      <c r="AK261" s="68" t="str">
        <f>IF('Ümumi baza'!EW261="","",'Ümumi baza'!EW261)</f>
        <v/>
      </c>
      <c r="AL261" s="68" t="str">
        <f>IF('Ümumi baza'!EX261="","",'Ümumi baza'!EX261)</f>
        <v/>
      </c>
      <c r="AM261" s="68" t="str">
        <f>IF('Ümumi baza'!FK261="","",'Ümumi baza'!FK261)</f>
        <v/>
      </c>
      <c r="AN261" s="68" t="str">
        <f>IF('Ümumi baza'!FX261="","",'Ümumi baza'!FX261)</f>
        <v/>
      </c>
      <c r="AO261" s="68" t="str">
        <f>IF('Ümumi baza'!FY261="","",'Ümumi baza'!FY261)</f>
        <v/>
      </c>
      <c r="AP261" s="68" t="str">
        <f>IF('Ümumi baza'!FZ261="","",'Ümumi baza'!FZ261)</f>
        <v/>
      </c>
      <c r="AQ261" s="68" t="str">
        <f>IF('Ümumi baza'!GA261="","",'Ümumi baza'!GA261)</f>
        <v/>
      </c>
      <c r="AR261" s="68" t="str">
        <f>IF('Ümumi baza'!GB261="","",'Ümumi baza'!GB261)</f>
        <v/>
      </c>
      <c r="AS261" s="68" t="str">
        <f>IF('Ümumi baza'!GC261="","",'Ümumi baza'!GC261)</f>
        <v/>
      </c>
      <c r="AT261" s="68" t="str">
        <f>IF('Ümumi baza'!GP261="","",'Ümumi baza'!GP261)</f>
        <v/>
      </c>
      <c r="AU261" s="68" t="str">
        <f>IF('Ümumi baza'!HC261="","",'Ümumi baza'!HC261)</f>
        <v/>
      </c>
      <c r="AV261" s="68" t="str">
        <f>IF('Ümumi baza'!HD261="","",'Ümumi baza'!HD261)</f>
        <v/>
      </c>
      <c r="AW261" s="68" t="str">
        <f>IF('Ümumi baza'!HE261="","",'Ümumi baza'!HE261)</f>
        <v/>
      </c>
      <c r="AX261" s="68" t="str">
        <f>IF('Ümumi baza'!HF261="","",'Ümumi baza'!HF261)</f>
        <v/>
      </c>
      <c r="AY261" s="68" t="str">
        <f>IF('Ümumi baza'!HG261="","",'Ümumi baza'!HG261)</f>
        <v/>
      </c>
      <c r="AZ261" s="68" t="str">
        <f>IF('Ümumi baza'!HH261="","",'Ümumi baza'!HH261)</f>
        <v/>
      </c>
      <c r="BA261" s="68" t="str">
        <f>IF('Ümumi baza'!HU261="","",'Ümumi baza'!HU261)</f>
        <v/>
      </c>
      <c r="BB261" s="68" t="str">
        <f>IF('Ümumi baza'!IH261="","",'Ümumi baza'!IH261)</f>
        <v/>
      </c>
      <c r="BC261" s="68" t="str">
        <f>IF('Ümumi baza'!II261="","",'Ümumi baza'!II261)</f>
        <v/>
      </c>
      <c r="BD261" s="68" t="str">
        <f>IF('Ümumi baza'!IJ261="","",'Ümumi baza'!IJ261)</f>
        <v/>
      </c>
      <c r="BE261" s="68" t="str">
        <f>IF('Ümumi baza'!IK261="","",'Ümumi baza'!IK261)</f>
        <v/>
      </c>
      <c r="BF261" s="68" t="str">
        <f>IF('Ümumi baza'!IL261="","",'Ümumi baza'!IL261)</f>
        <v/>
      </c>
      <c r="BG261" s="68" t="str">
        <f>IF('Ümumi baza'!IM261="","",'Ümumi baza'!IM261)</f>
        <v/>
      </c>
      <c r="BH261" s="68" t="str">
        <f>IF('Ümumi baza'!IZ261="","",'Ümumi baza'!IZ261)</f>
        <v/>
      </c>
      <c r="BI261" s="68" t="str">
        <f>IF('Ümumi baza'!JM261="","",'Ümumi baza'!JM261)</f>
        <v/>
      </c>
      <c r="BJ261" s="68" t="str">
        <f>IF('Ümumi baza'!JN261="","",'Ümumi baza'!JN261)</f>
        <v/>
      </c>
      <c r="BK261" s="68" t="str">
        <f>IF('Ümumi baza'!JO261="","",'Ümumi baza'!JO261)</f>
        <v/>
      </c>
      <c r="BL261" s="68" t="str">
        <f>IF('Ümumi baza'!JP261="","",'Ümumi baza'!JP261)</f>
        <v/>
      </c>
      <c r="BM261" s="68" t="str">
        <f>IF('Ümumi baza'!JQ261="","",'Ümumi baza'!JQ261)</f>
        <v/>
      </c>
      <c r="BN261" s="68" t="str">
        <f>IF('Ümumi baza'!JR261="","",'Ümumi baza'!JR261)</f>
        <v/>
      </c>
      <c r="BO261" s="68" t="str">
        <f>IF('Ümumi baza'!KE261="","",'Ümumi baza'!KE261)</f>
        <v/>
      </c>
      <c r="BP261" s="68" t="str">
        <f>IF('Ümumi baza'!KR261="","",'Ümumi baza'!KR261)</f>
        <v/>
      </c>
      <c r="BQ261" s="68" t="str">
        <f>IF('Ümumi baza'!KS261="","",'Ümumi baza'!KS261)</f>
        <v/>
      </c>
      <c r="BR261" s="68" t="str">
        <f>IF('Ümumi baza'!KT261="","",'Ümumi baza'!KT261)</f>
        <v/>
      </c>
      <c r="BS261" s="68" t="str">
        <f>IF('Ümumi baza'!KU261="","",'Ümumi baza'!KU261)</f>
        <v/>
      </c>
      <c r="BT261" s="68" t="str">
        <f>IF('Ümumi baza'!KV261="","",'Ümumi baza'!KV261)</f>
        <v/>
      </c>
      <c r="BU261" s="68" t="str">
        <f>IF('Ümumi baza'!KW261="","",'Ümumi baza'!KW261)</f>
        <v/>
      </c>
      <c r="BV261" s="68" t="str">
        <f>IF('Ümumi baza'!LJ261="","",'Ümumi baza'!LJ261)</f>
        <v/>
      </c>
      <c r="BW261" s="68" t="str">
        <f>IF('Ümumi baza'!LW261="","",'Ümumi baza'!LW261)</f>
        <v/>
      </c>
      <c r="BX261" s="68" t="str">
        <f>IF('Ümumi baza'!LX261="","",'Ümumi baza'!LX261)</f>
        <v/>
      </c>
      <c r="BY261" s="68" t="str">
        <f>IF('Ümumi baza'!LY261="","",'Ümumi baza'!LY261)</f>
        <v/>
      </c>
      <c r="BZ261" s="68" t="str">
        <f>IF('Ümumi baza'!LZ261="","",'Ümumi baza'!LZ261)</f>
        <v/>
      </c>
      <c r="CA261" s="68" t="str">
        <f>IF('Ümumi baza'!MA261="","",'Ümumi baza'!MA261)</f>
        <v/>
      </c>
      <c r="CB261" s="68" t="str">
        <f>IF('Ümumi baza'!MB261="","",'Ümumi baza'!MB261)</f>
        <v/>
      </c>
      <c r="CC261" s="68" t="str">
        <f>IF('Ümumi baza'!MO261="","",'Ümumi baza'!MO261)</f>
        <v/>
      </c>
      <c r="CD261" s="68" t="str">
        <f>IF('Ümumi baza'!NB261="","",'Ümumi baza'!NB261)</f>
        <v/>
      </c>
      <c r="CE261" s="68" t="str">
        <f>IF('Ümumi baza'!NC261="","",'Ümumi baza'!NC261)</f>
        <v/>
      </c>
      <c r="CF261" s="68" t="str">
        <f>IF('Ümumi baza'!ND261="","",'Ümumi baza'!ND261)</f>
        <v/>
      </c>
      <c r="CG261" s="68" t="str">
        <f>IF('Ümumi baza'!NE261="","",'Ümumi baza'!NE261)</f>
        <v/>
      </c>
      <c r="CH261" s="68" t="str">
        <f>IF('Ümumi baza'!NF261="","",'Ümumi baza'!NF261)</f>
        <v/>
      </c>
      <c r="CI261" s="68" t="str">
        <f>IF('Ümumi baza'!NG261="","",'Ümumi baza'!NG261)</f>
        <v/>
      </c>
      <c r="CJ261" s="69" t="e">
        <f t="shared" si="48"/>
        <v>#DIV/0!</v>
      </c>
      <c r="CK261" s="69" t="e">
        <f t="shared" si="49"/>
        <v>#DIV/0!</v>
      </c>
      <c r="CL261" s="69" t="e">
        <f t="shared" si="50"/>
        <v>#DIV/0!</v>
      </c>
      <c r="CM261" s="69" t="e">
        <f t="shared" si="51"/>
        <v>#DIV/0!</v>
      </c>
      <c r="CN261" s="69" t="e">
        <f t="shared" si="52"/>
        <v>#DIV/0!</v>
      </c>
      <c r="CO261" s="69" t="e">
        <f t="shared" si="53"/>
        <v>#DIV/0!</v>
      </c>
      <c r="CP261" s="69" t="e">
        <f t="shared" si="54"/>
        <v>#DIV/0!</v>
      </c>
    </row>
    <row r="262" spans="1:94" x14ac:dyDescent="0.3">
      <c r="A262" s="63"/>
      <c r="B262" s="68" t="s">
        <v>54</v>
      </c>
      <c r="C262" s="68" t="s">
        <v>87</v>
      </c>
      <c r="D262" s="68" t="str">
        <f>IF('Ümumi baza'!L262="","",'Ümumi baza'!L262)</f>
        <v/>
      </c>
      <c r="E262" s="68" t="str">
        <f>IF('Ümumi baza'!Y262="","",'Ümumi baza'!Y262)</f>
        <v/>
      </c>
      <c r="F262" s="68" t="str">
        <f>IF('Ümumi baza'!Z262="","",'Ümumi baza'!Z262)</f>
        <v/>
      </c>
      <c r="G262" s="68" t="str">
        <f>IF('Ümumi baza'!AA262="","",'Ümumi baza'!AA262)</f>
        <v/>
      </c>
      <c r="H262" s="68" t="str">
        <f>IF('Ümumi baza'!AB262="","",'Ümumi baza'!AB262)</f>
        <v/>
      </c>
      <c r="I262" s="68" t="str">
        <f>IF('Ümumi baza'!AC262="","",'Ümumi baza'!AC262)</f>
        <v/>
      </c>
      <c r="J262" s="68" t="str">
        <f>IF('Ümumi baza'!AD262="","",'Ümumi baza'!AD262)</f>
        <v/>
      </c>
      <c r="K262" s="68" t="str">
        <f>IF('Ümumi baza'!AQ262="","",'Ümumi baza'!AQ262)</f>
        <v/>
      </c>
      <c r="L262" s="68" t="str">
        <f>IF('Ümumi baza'!BD262="","",'Ümumi baza'!BD262)</f>
        <v/>
      </c>
      <c r="M262" s="68" t="str">
        <f>IF('Ümumi baza'!BE262="","",'Ümumi baza'!BE262)</f>
        <v/>
      </c>
      <c r="N262" s="68" t="str">
        <f>IF('Ümumi baza'!BF262="","",'Ümumi baza'!BF262)</f>
        <v/>
      </c>
      <c r="O262" s="68" t="str">
        <f>IF('Ümumi baza'!BG262="","",'Ümumi baza'!BG262)</f>
        <v/>
      </c>
      <c r="P262" s="68" t="str">
        <f>IF('Ümumi baza'!BH262="","",'Ümumi baza'!BH262)</f>
        <v/>
      </c>
      <c r="Q262" s="68" t="str">
        <f>IF('Ümumi baza'!BI262="","",'Ümumi baza'!BI262)</f>
        <v/>
      </c>
      <c r="R262" s="68" t="str">
        <f>IF('Ümumi baza'!BV262="","",'Ümumi baza'!BV262)</f>
        <v/>
      </c>
      <c r="S262" s="68" t="str">
        <f>IF('Ümumi baza'!CI262="","",'Ümumi baza'!CI262)</f>
        <v/>
      </c>
      <c r="T262" s="68" t="str">
        <f>IF('Ümumi baza'!CJ262="","",'Ümumi baza'!CJ262)</f>
        <v/>
      </c>
      <c r="U262" s="68" t="str">
        <f>IF('Ümumi baza'!CK262="","",'Ümumi baza'!CK262)</f>
        <v/>
      </c>
      <c r="V262" s="68" t="str">
        <f>IF('Ümumi baza'!CL262="","",'Ümumi baza'!CL262)</f>
        <v/>
      </c>
      <c r="W262" s="68" t="str">
        <f>IF('Ümumi baza'!CM262="","",'Ümumi baza'!CM262)</f>
        <v/>
      </c>
      <c r="X262" s="68" t="str">
        <f>IF('Ümumi baza'!CN262="","",'Ümumi baza'!CN262)</f>
        <v/>
      </c>
      <c r="Y262" s="68" t="str">
        <f>IF('Ümumi baza'!DA262="","",'Ümumi baza'!DA262)</f>
        <v/>
      </c>
      <c r="Z262" s="68" t="str">
        <f>IF('Ümumi baza'!DN262="","",'Ümumi baza'!DN262)</f>
        <v/>
      </c>
      <c r="AA262" s="68" t="str">
        <f>IF('Ümumi baza'!DO262="","",'Ümumi baza'!DO262)</f>
        <v/>
      </c>
      <c r="AB262" s="68" t="str">
        <f>IF('Ümumi baza'!DP262="","",'Ümumi baza'!DP262)</f>
        <v/>
      </c>
      <c r="AC262" s="68" t="str">
        <f>IF('Ümumi baza'!DQ262="","",'Ümumi baza'!DQ262)</f>
        <v/>
      </c>
      <c r="AD262" s="68" t="str">
        <f>IF('Ümumi baza'!DR262="","",'Ümumi baza'!DR262)</f>
        <v/>
      </c>
      <c r="AE262" s="68" t="str">
        <f>IF('Ümumi baza'!DS262="","",'Ümumi baza'!DS262)</f>
        <v/>
      </c>
      <c r="AF262" s="68" t="str">
        <f>IF('Ümumi baza'!EF262="","",'Ümumi baza'!EF262)</f>
        <v/>
      </c>
      <c r="AG262" s="68" t="str">
        <f>IF('Ümumi baza'!ES262="","",'Ümumi baza'!ES262)</f>
        <v/>
      </c>
      <c r="AH262" s="68" t="str">
        <f>IF('Ümumi baza'!ET262="","",'Ümumi baza'!ET262)</f>
        <v/>
      </c>
      <c r="AI262" s="68" t="str">
        <f>IF('Ümumi baza'!EU262="","",'Ümumi baza'!EU262)</f>
        <v/>
      </c>
      <c r="AJ262" s="68" t="str">
        <f>IF('Ümumi baza'!EV262="","",'Ümumi baza'!EV262)</f>
        <v/>
      </c>
      <c r="AK262" s="68" t="str">
        <f>IF('Ümumi baza'!EW262="","",'Ümumi baza'!EW262)</f>
        <v/>
      </c>
      <c r="AL262" s="68" t="str">
        <f>IF('Ümumi baza'!EX262="","",'Ümumi baza'!EX262)</f>
        <v/>
      </c>
      <c r="AM262" s="68" t="str">
        <f>IF('Ümumi baza'!FK262="","",'Ümumi baza'!FK262)</f>
        <v/>
      </c>
      <c r="AN262" s="68" t="str">
        <f>IF('Ümumi baza'!FX262="","",'Ümumi baza'!FX262)</f>
        <v/>
      </c>
      <c r="AO262" s="68" t="str">
        <f>IF('Ümumi baza'!FY262="","",'Ümumi baza'!FY262)</f>
        <v/>
      </c>
      <c r="AP262" s="68" t="str">
        <f>IF('Ümumi baza'!FZ262="","",'Ümumi baza'!FZ262)</f>
        <v/>
      </c>
      <c r="AQ262" s="68" t="str">
        <f>IF('Ümumi baza'!GA262="","",'Ümumi baza'!GA262)</f>
        <v/>
      </c>
      <c r="AR262" s="68" t="str">
        <f>IF('Ümumi baza'!GB262="","",'Ümumi baza'!GB262)</f>
        <v/>
      </c>
      <c r="AS262" s="68" t="str">
        <f>IF('Ümumi baza'!GC262="","",'Ümumi baza'!GC262)</f>
        <v/>
      </c>
      <c r="AT262" s="68" t="str">
        <f>IF('Ümumi baza'!GP262="","",'Ümumi baza'!GP262)</f>
        <v/>
      </c>
      <c r="AU262" s="68" t="str">
        <f>IF('Ümumi baza'!HC262="","",'Ümumi baza'!HC262)</f>
        <v/>
      </c>
      <c r="AV262" s="68" t="str">
        <f>IF('Ümumi baza'!HD262="","",'Ümumi baza'!HD262)</f>
        <v/>
      </c>
      <c r="AW262" s="68" t="str">
        <f>IF('Ümumi baza'!HE262="","",'Ümumi baza'!HE262)</f>
        <v/>
      </c>
      <c r="AX262" s="68" t="str">
        <f>IF('Ümumi baza'!HF262="","",'Ümumi baza'!HF262)</f>
        <v/>
      </c>
      <c r="AY262" s="68" t="str">
        <f>IF('Ümumi baza'!HG262="","",'Ümumi baza'!HG262)</f>
        <v/>
      </c>
      <c r="AZ262" s="68" t="str">
        <f>IF('Ümumi baza'!HH262="","",'Ümumi baza'!HH262)</f>
        <v/>
      </c>
      <c r="BA262" s="68" t="str">
        <f>IF('Ümumi baza'!HU262="","",'Ümumi baza'!HU262)</f>
        <v/>
      </c>
      <c r="BB262" s="68" t="str">
        <f>IF('Ümumi baza'!IH262="","",'Ümumi baza'!IH262)</f>
        <v/>
      </c>
      <c r="BC262" s="68" t="str">
        <f>IF('Ümumi baza'!II262="","",'Ümumi baza'!II262)</f>
        <v/>
      </c>
      <c r="BD262" s="68" t="str">
        <f>IF('Ümumi baza'!IJ262="","",'Ümumi baza'!IJ262)</f>
        <v/>
      </c>
      <c r="BE262" s="68" t="str">
        <f>IF('Ümumi baza'!IK262="","",'Ümumi baza'!IK262)</f>
        <v/>
      </c>
      <c r="BF262" s="68" t="str">
        <f>IF('Ümumi baza'!IL262="","",'Ümumi baza'!IL262)</f>
        <v/>
      </c>
      <c r="BG262" s="68" t="str">
        <f>IF('Ümumi baza'!IM262="","",'Ümumi baza'!IM262)</f>
        <v/>
      </c>
      <c r="BH262" s="68" t="str">
        <f>IF('Ümumi baza'!IZ262="","",'Ümumi baza'!IZ262)</f>
        <v/>
      </c>
      <c r="BI262" s="68" t="str">
        <f>IF('Ümumi baza'!JM262="","",'Ümumi baza'!JM262)</f>
        <v/>
      </c>
      <c r="BJ262" s="68" t="str">
        <f>IF('Ümumi baza'!JN262="","",'Ümumi baza'!JN262)</f>
        <v/>
      </c>
      <c r="BK262" s="68" t="str">
        <f>IF('Ümumi baza'!JO262="","",'Ümumi baza'!JO262)</f>
        <v/>
      </c>
      <c r="BL262" s="68" t="str">
        <f>IF('Ümumi baza'!JP262="","",'Ümumi baza'!JP262)</f>
        <v/>
      </c>
      <c r="BM262" s="68" t="str">
        <f>IF('Ümumi baza'!JQ262="","",'Ümumi baza'!JQ262)</f>
        <v/>
      </c>
      <c r="BN262" s="68" t="str">
        <f>IF('Ümumi baza'!JR262="","",'Ümumi baza'!JR262)</f>
        <v/>
      </c>
      <c r="BO262" s="68" t="str">
        <f>IF('Ümumi baza'!KE262="","",'Ümumi baza'!KE262)</f>
        <v/>
      </c>
      <c r="BP262" s="68" t="str">
        <f>IF('Ümumi baza'!KR262="","",'Ümumi baza'!KR262)</f>
        <v/>
      </c>
      <c r="BQ262" s="68" t="str">
        <f>IF('Ümumi baza'!KS262="","",'Ümumi baza'!KS262)</f>
        <v/>
      </c>
      <c r="BR262" s="68" t="str">
        <f>IF('Ümumi baza'!KT262="","",'Ümumi baza'!KT262)</f>
        <v/>
      </c>
      <c r="BS262" s="68" t="str">
        <f>IF('Ümumi baza'!KU262="","",'Ümumi baza'!KU262)</f>
        <v/>
      </c>
      <c r="BT262" s="68" t="str">
        <f>IF('Ümumi baza'!KV262="","",'Ümumi baza'!KV262)</f>
        <v/>
      </c>
      <c r="BU262" s="68" t="str">
        <f>IF('Ümumi baza'!KW262="","",'Ümumi baza'!KW262)</f>
        <v/>
      </c>
      <c r="BV262" s="68" t="str">
        <f>IF('Ümumi baza'!LJ262="","",'Ümumi baza'!LJ262)</f>
        <v/>
      </c>
      <c r="BW262" s="68" t="str">
        <f>IF('Ümumi baza'!LW262="","",'Ümumi baza'!LW262)</f>
        <v/>
      </c>
      <c r="BX262" s="68" t="str">
        <f>IF('Ümumi baza'!LX262="","",'Ümumi baza'!LX262)</f>
        <v/>
      </c>
      <c r="BY262" s="68" t="str">
        <f>IF('Ümumi baza'!LY262="","",'Ümumi baza'!LY262)</f>
        <v/>
      </c>
      <c r="BZ262" s="68" t="str">
        <f>IF('Ümumi baza'!LZ262="","",'Ümumi baza'!LZ262)</f>
        <v/>
      </c>
      <c r="CA262" s="68" t="str">
        <f>IF('Ümumi baza'!MA262="","",'Ümumi baza'!MA262)</f>
        <v/>
      </c>
      <c r="CB262" s="68" t="str">
        <f>IF('Ümumi baza'!MB262="","",'Ümumi baza'!MB262)</f>
        <v/>
      </c>
      <c r="CC262" s="68" t="str">
        <f>IF('Ümumi baza'!MO262="","",'Ümumi baza'!MO262)</f>
        <v/>
      </c>
      <c r="CD262" s="68" t="str">
        <f>IF('Ümumi baza'!NB262="","",'Ümumi baza'!NB262)</f>
        <v/>
      </c>
      <c r="CE262" s="68" t="str">
        <f>IF('Ümumi baza'!NC262="","",'Ümumi baza'!NC262)</f>
        <v/>
      </c>
      <c r="CF262" s="68" t="str">
        <f>IF('Ümumi baza'!ND262="","",'Ümumi baza'!ND262)</f>
        <v/>
      </c>
      <c r="CG262" s="68" t="str">
        <f>IF('Ümumi baza'!NE262="","",'Ümumi baza'!NE262)</f>
        <v/>
      </c>
      <c r="CH262" s="68" t="str">
        <f>IF('Ümumi baza'!NF262="","",'Ümumi baza'!NF262)</f>
        <v/>
      </c>
      <c r="CI262" s="68" t="str">
        <f>IF('Ümumi baza'!NG262="","",'Ümumi baza'!NG262)</f>
        <v/>
      </c>
      <c r="CJ262" s="69" t="e">
        <f t="shared" si="48"/>
        <v>#DIV/0!</v>
      </c>
      <c r="CK262" s="69" t="e">
        <f t="shared" si="49"/>
        <v>#DIV/0!</v>
      </c>
      <c r="CL262" s="69" t="e">
        <f t="shared" si="50"/>
        <v>#DIV/0!</v>
      </c>
      <c r="CM262" s="69" t="e">
        <f t="shared" si="51"/>
        <v>#DIV/0!</v>
      </c>
      <c r="CN262" s="69" t="e">
        <f t="shared" si="52"/>
        <v>#DIV/0!</v>
      </c>
      <c r="CO262" s="69" t="e">
        <f t="shared" si="53"/>
        <v>#DIV/0!</v>
      </c>
      <c r="CP262" s="69" t="e">
        <f t="shared" si="54"/>
        <v>#DIV/0!</v>
      </c>
    </row>
    <row r="263" spans="1:94" x14ac:dyDescent="0.3">
      <c r="A263" s="63"/>
      <c r="B263" s="68" t="s">
        <v>54</v>
      </c>
      <c r="C263" s="68" t="s">
        <v>88</v>
      </c>
      <c r="D263" s="68" t="str">
        <f>IF('Ümumi baza'!L263="","",'Ümumi baza'!L263)</f>
        <v/>
      </c>
      <c r="E263" s="68" t="str">
        <f>IF('Ümumi baza'!Y263="","",'Ümumi baza'!Y263)</f>
        <v/>
      </c>
      <c r="F263" s="68" t="str">
        <f>IF('Ümumi baza'!Z263="","",'Ümumi baza'!Z263)</f>
        <v/>
      </c>
      <c r="G263" s="68" t="str">
        <f>IF('Ümumi baza'!AA263="","",'Ümumi baza'!AA263)</f>
        <v/>
      </c>
      <c r="H263" s="68" t="str">
        <f>IF('Ümumi baza'!AB263="","",'Ümumi baza'!AB263)</f>
        <v/>
      </c>
      <c r="I263" s="68" t="str">
        <f>IF('Ümumi baza'!AC263="","",'Ümumi baza'!AC263)</f>
        <v/>
      </c>
      <c r="J263" s="68" t="str">
        <f>IF('Ümumi baza'!AD263="","",'Ümumi baza'!AD263)</f>
        <v/>
      </c>
      <c r="K263" s="68" t="str">
        <f>IF('Ümumi baza'!AQ263="","",'Ümumi baza'!AQ263)</f>
        <v/>
      </c>
      <c r="L263" s="68" t="str">
        <f>IF('Ümumi baza'!BD263="","",'Ümumi baza'!BD263)</f>
        <v/>
      </c>
      <c r="M263" s="68" t="str">
        <f>IF('Ümumi baza'!BE263="","",'Ümumi baza'!BE263)</f>
        <v/>
      </c>
      <c r="N263" s="68" t="str">
        <f>IF('Ümumi baza'!BF263="","",'Ümumi baza'!BF263)</f>
        <v/>
      </c>
      <c r="O263" s="68" t="str">
        <f>IF('Ümumi baza'!BG263="","",'Ümumi baza'!BG263)</f>
        <v/>
      </c>
      <c r="P263" s="68" t="str">
        <f>IF('Ümumi baza'!BH263="","",'Ümumi baza'!BH263)</f>
        <v/>
      </c>
      <c r="Q263" s="68" t="str">
        <f>IF('Ümumi baza'!BI263="","",'Ümumi baza'!BI263)</f>
        <v/>
      </c>
      <c r="R263" s="68" t="str">
        <f>IF('Ümumi baza'!BV263="","",'Ümumi baza'!BV263)</f>
        <v/>
      </c>
      <c r="S263" s="68" t="str">
        <f>IF('Ümumi baza'!CI263="","",'Ümumi baza'!CI263)</f>
        <v/>
      </c>
      <c r="T263" s="68" t="str">
        <f>IF('Ümumi baza'!CJ263="","",'Ümumi baza'!CJ263)</f>
        <v/>
      </c>
      <c r="U263" s="68" t="str">
        <f>IF('Ümumi baza'!CK263="","",'Ümumi baza'!CK263)</f>
        <v/>
      </c>
      <c r="V263" s="68" t="str">
        <f>IF('Ümumi baza'!CL263="","",'Ümumi baza'!CL263)</f>
        <v/>
      </c>
      <c r="W263" s="68" t="str">
        <f>IF('Ümumi baza'!CM263="","",'Ümumi baza'!CM263)</f>
        <v/>
      </c>
      <c r="X263" s="68" t="str">
        <f>IF('Ümumi baza'!CN263="","",'Ümumi baza'!CN263)</f>
        <v/>
      </c>
      <c r="Y263" s="68" t="str">
        <f>IF('Ümumi baza'!DA263="","",'Ümumi baza'!DA263)</f>
        <v/>
      </c>
      <c r="Z263" s="68" t="str">
        <f>IF('Ümumi baza'!DN263="","",'Ümumi baza'!DN263)</f>
        <v/>
      </c>
      <c r="AA263" s="68" t="str">
        <f>IF('Ümumi baza'!DO263="","",'Ümumi baza'!DO263)</f>
        <v/>
      </c>
      <c r="AB263" s="68" t="str">
        <f>IF('Ümumi baza'!DP263="","",'Ümumi baza'!DP263)</f>
        <v/>
      </c>
      <c r="AC263" s="68" t="str">
        <f>IF('Ümumi baza'!DQ263="","",'Ümumi baza'!DQ263)</f>
        <v/>
      </c>
      <c r="AD263" s="68" t="str">
        <f>IF('Ümumi baza'!DR263="","",'Ümumi baza'!DR263)</f>
        <v/>
      </c>
      <c r="AE263" s="68" t="str">
        <f>IF('Ümumi baza'!DS263="","",'Ümumi baza'!DS263)</f>
        <v/>
      </c>
      <c r="AF263" s="68" t="str">
        <f>IF('Ümumi baza'!EF263="","",'Ümumi baza'!EF263)</f>
        <v/>
      </c>
      <c r="AG263" s="68" t="str">
        <f>IF('Ümumi baza'!ES263="","",'Ümumi baza'!ES263)</f>
        <v/>
      </c>
      <c r="AH263" s="68" t="str">
        <f>IF('Ümumi baza'!ET263="","",'Ümumi baza'!ET263)</f>
        <v/>
      </c>
      <c r="AI263" s="68" t="str">
        <f>IF('Ümumi baza'!EU263="","",'Ümumi baza'!EU263)</f>
        <v/>
      </c>
      <c r="AJ263" s="68" t="str">
        <f>IF('Ümumi baza'!EV263="","",'Ümumi baza'!EV263)</f>
        <v/>
      </c>
      <c r="AK263" s="68" t="str">
        <f>IF('Ümumi baza'!EW263="","",'Ümumi baza'!EW263)</f>
        <v/>
      </c>
      <c r="AL263" s="68" t="str">
        <f>IF('Ümumi baza'!EX263="","",'Ümumi baza'!EX263)</f>
        <v/>
      </c>
      <c r="AM263" s="68" t="str">
        <f>IF('Ümumi baza'!FK263="","",'Ümumi baza'!FK263)</f>
        <v/>
      </c>
      <c r="AN263" s="68" t="str">
        <f>IF('Ümumi baza'!FX263="","",'Ümumi baza'!FX263)</f>
        <v/>
      </c>
      <c r="AO263" s="68" t="str">
        <f>IF('Ümumi baza'!FY263="","",'Ümumi baza'!FY263)</f>
        <v/>
      </c>
      <c r="AP263" s="68" t="str">
        <f>IF('Ümumi baza'!FZ263="","",'Ümumi baza'!FZ263)</f>
        <v/>
      </c>
      <c r="AQ263" s="68" t="str">
        <f>IF('Ümumi baza'!GA263="","",'Ümumi baza'!GA263)</f>
        <v/>
      </c>
      <c r="AR263" s="68" t="str">
        <f>IF('Ümumi baza'!GB263="","",'Ümumi baza'!GB263)</f>
        <v/>
      </c>
      <c r="AS263" s="68" t="str">
        <f>IF('Ümumi baza'!GC263="","",'Ümumi baza'!GC263)</f>
        <v/>
      </c>
      <c r="AT263" s="68" t="str">
        <f>IF('Ümumi baza'!GP263="","",'Ümumi baza'!GP263)</f>
        <v/>
      </c>
      <c r="AU263" s="68" t="str">
        <f>IF('Ümumi baza'!HC263="","",'Ümumi baza'!HC263)</f>
        <v/>
      </c>
      <c r="AV263" s="68" t="str">
        <f>IF('Ümumi baza'!HD263="","",'Ümumi baza'!HD263)</f>
        <v/>
      </c>
      <c r="AW263" s="68" t="str">
        <f>IF('Ümumi baza'!HE263="","",'Ümumi baza'!HE263)</f>
        <v/>
      </c>
      <c r="AX263" s="68" t="str">
        <f>IF('Ümumi baza'!HF263="","",'Ümumi baza'!HF263)</f>
        <v/>
      </c>
      <c r="AY263" s="68" t="str">
        <f>IF('Ümumi baza'!HG263="","",'Ümumi baza'!HG263)</f>
        <v/>
      </c>
      <c r="AZ263" s="68" t="str">
        <f>IF('Ümumi baza'!HH263="","",'Ümumi baza'!HH263)</f>
        <v/>
      </c>
      <c r="BA263" s="68" t="str">
        <f>IF('Ümumi baza'!HU263="","",'Ümumi baza'!HU263)</f>
        <v/>
      </c>
      <c r="BB263" s="68" t="str">
        <f>IF('Ümumi baza'!IH263="","",'Ümumi baza'!IH263)</f>
        <v/>
      </c>
      <c r="BC263" s="68" t="str">
        <f>IF('Ümumi baza'!II263="","",'Ümumi baza'!II263)</f>
        <v/>
      </c>
      <c r="BD263" s="68" t="str">
        <f>IF('Ümumi baza'!IJ263="","",'Ümumi baza'!IJ263)</f>
        <v/>
      </c>
      <c r="BE263" s="68" t="str">
        <f>IF('Ümumi baza'!IK263="","",'Ümumi baza'!IK263)</f>
        <v/>
      </c>
      <c r="BF263" s="68" t="str">
        <f>IF('Ümumi baza'!IL263="","",'Ümumi baza'!IL263)</f>
        <v/>
      </c>
      <c r="BG263" s="68" t="str">
        <f>IF('Ümumi baza'!IM263="","",'Ümumi baza'!IM263)</f>
        <v/>
      </c>
      <c r="BH263" s="68" t="str">
        <f>IF('Ümumi baza'!IZ263="","",'Ümumi baza'!IZ263)</f>
        <v/>
      </c>
      <c r="BI263" s="68" t="str">
        <f>IF('Ümumi baza'!JM263="","",'Ümumi baza'!JM263)</f>
        <v/>
      </c>
      <c r="BJ263" s="68" t="str">
        <f>IF('Ümumi baza'!JN263="","",'Ümumi baza'!JN263)</f>
        <v/>
      </c>
      <c r="BK263" s="68" t="str">
        <f>IF('Ümumi baza'!JO263="","",'Ümumi baza'!JO263)</f>
        <v/>
      </c>
      <c r="BL263" s="68" t="str">
        <f>IF('Ümumi baza'!JP263="","",'Ümumi baza'!JP263)</f>
        <v/>
      </c>
      <c r="BM263" s="68" t="str">
        <f>IF('Ümumi baza'!JQ263="","",'Ümumi baza'!JQ263)</f>
        <v/>
      </c>
      <c r="BN263" s="68" t="str">
        <f>IF('Ümumi baza'!JR263="","",'Ümumi baza'!JR263)</f>
        <v/>
      </c>
      <c r="BO263" s="68" t="str">
        <f>IF('Ümumi baza'!KE263="","",'Ümumi baza'!KE263)</f>
        <v/>
      </c>
      <c r="BP263" s="68" t="str">
        <f>IF('Ümumi baza'!KR263="","",'Ümumi baza'!KR263)</f>
        <v/>
      </c>
      <c r="BQ263" s="68" t="str">
        <f>IF('Ümumi baza'!KS263="","",'Ümumi baza'!KS263)</f>
        <v/>
      </c>
      <c r="BR263" s="68" t="str">
        <f>IF('Ümumi baza'!KT263="","",'Ümumi baza'!KT263)</f>
        <v/>
      </c>
      <c r="BS263" s="68" t="str">
        <f>IF('Ümumi baza'!KU263="","",'Ümumi baza'!KU263)</f>
        <v/>
      </c>
      <c r="BT263" s="68" t="str">
        <f>IF('Ümumi baza'!KV263="","",'Ümumi baza'!KV263)</f>
        <v/>
      </c>
      <c r="BU263" s="68" t="str">
        <f>IF('Ümumi baza'!KW263="","",'Ümumi baza'!KW263)</f>
        <v/>
      </c>
      <c r="BV263" s="68" t="str">
        <f>IF('Ümumi baza'!LJ263="","",'Ümumi baza'!LJ263)</f>
        <v/>
      </c>
      <c r="BW263" s="68" t="str">
        <f>IF('Ümumi baza'!LW263="","",'Ümumi baza'!LW263)</f>
        <v/>
      </c>
      <c r="BX263" s="68" t="str">
        <f>IF('Ümumi baza'!LX263="","",'Ümumi baza'!LX263)</f>
        <v/>
      </c>
      <c r="BY263" s="68" t="str">
        <f>IF('Ümumi baza'!LY263="","",'Ümumi baza'!LY263)</f>
        <v/>
      </c>
      <c r="BZ263" s="68" t="str">
        <f>IF('Ümumi baza'!LZ263="","",'Ümumi baza'!LZ263)</f>
        <v/>
      </c>
      <c r="CA263" s="68" t="str">
        <f>IF('Ümumi baza'!MA263="","",'Ümumi baza'!MA263)</f>
        <v/>
      </c>
      <c r="CB263" s="68" t="str">
        <f>IF('Ümumi baza'!MB263="","",'Ümumi baza'!MB263)</f>
        <v/>
      </c>
      <c r="CC263" s="68" t="str">
        <f>IF('Ümumi baza'!MO263="","",'Ümumi baza'!MO263)</f>
        <v/>
      </c>
      <c r="CD263" s="68" t="str">
        <f>IF('Ümumi baza'!NB263="","",'Ümumi baza'!NB263)</f>
        <v/>
      </c>
      <c r="CE263" s="68" t="str">
        <f>IF('Ümumi baza'!NC263="","",'Ümumi baza'!NC263)</f>
        <v/>
      </c>
      <c r="CF263" s="68" t="str">
        <f>IF('Ümumi baza'!ND263="","",'Ümumi baza'!ND263)</f>
        <v/>
      </c>
      <c r="CG263" s="68" t="str">
        <f>IF('Ümumi baza'!NE263="","",'Ümumi baza'!NE263)</f>
        <v/>
      </c>
      <c r="CH263" s="68" t="str">
        <f>IF('Ümumi baza'!NF263="","",'Ümumi baza'!NF263)</f>
        <v/>
      </c>
      <c r="CI263" s="68" t="str">
        <f>IF('Ümumi baza'!NG263="","",'Ümumi baza'!NG263)</f>
        <v/>
      </c>
      <c r="CJ263" s="69" t="e">
        <f t="shared" si="48"/>
        <v>#DIV/0!</v>
      </c>
      <c r="CK263" s="69" t="e">
        <f t="shared" si="49"/>
        <v>#DIV/0!</v>
      </c>
      <c r="CL263" s="69" t="e">
        <f t="shared" si="50"/>
        <v>#DIV/0!</v>
      </c>
      <c r="CM263" s="69" t="e">
        <f t="shared" si="51"/>
        <v>#DIV/0!</v>
      </c>
      <c r="CN263" s="69" t="e">
        <f t="shared" si="52"/>
        <v>#DIV/0!</v>
      </c>
      <c r="CO263" s="69" t="e">
        <f t="shared" si="53"/>
        <v>#DIV/0!</v>
      </c>
      <c r="CP263" s="69" t="e">
        <f t="shared" si="54"/>
        <v>#DIV/0!</v>
      </c>
    </row>
    <row r="264" spans="1:94" x14ac:dyDescent="0.3">
      <c r="A264" s="63"/>
      <c r="B264" s="68" t="s">
        <v>54</v>
      </c>
      <c r="C264" s="68" t="s">
        <v>89</v>
      </c>
      <c r="D264" s="68" t="str">
        <f>IF('Ümumi baza'!L264="","",'Ümumi baza'!L264)</f>
        <v/>
      </c>
      <c r="E264" s="68" t="str">
        <f>IF('Ümumi baza'!Y264="","",'Ümumi baza'!Y264)</f>
        <v/>
      </c>
      <c r="F264" s="68" t="str">
        <f>IF('Ümumi baza'!Z264="","",'Ümumi baza'!Z264)</f>
        <v/>
      </c>
      <c r="G264" s="68" t="str">
        <f>IF('Ümumi baza'!AA264="","",'Ümumi baza'!AA264)</f>
        <v/>
      </c>
      <c r="H264" s="68" t="str">
        <f>IF('Ümumi baza'!AB264="","",'Ümumi baza'!AB264)</f>
        <v/>
      </c>
      <c r="I264" s="68" t="str">
        <f>IF('Ümumi baza'!AC264="","",'Ümumi baza'!AC264)</f>
        <v/>
      </c>
      <c r="J264" s="68" t="str">
        <f>IF('Ümumi baza'!AD264="","",'Ümumi baza'!AD264)</f>
        <v/>
      </c>
      <c r="K264" s="68" t="str">
        <f>IF('Ümumi baza'!AQ264="","",'Ümumi baza'!AQ264)</f>
        <v/>
      </c>
      <c r="L264" s="68" t="str">
        <f>IF('Ümumi baza'!BD264="","",'Ümumi baza'!BD264)</f>
        <v/>
      </c>
      <c r="M264" s="68" t="str">
        <f>IF('Ümumi baza'!BE264="","",'Ümumi baza'!BE264)</f>
        <v/>
      </c>
      <c r="N264" s="68" t="str">
        <f>IF('Ümumi baza'!BF264="","",'Ümumi baza'!BF264)</f>
        <v/>
      </c>
      <c r="O264" s="68" t="str">
        <f>IF('Ümumi baza'!BG264="","",'Ümumi baza'!BG264)</f>
        <v/>
      </c>
      <c r="P264" s="68" t="str">
        <f>IF('Ümumi baza'!BH264="","",'Ümumi baza'!BH264)</f>
        <v/>
      </c>
      <c r="Q264" s="68" t="str">
        <f>IF('Ümumi baza'!BI264="","",'Ümumi baza'!BI264)</f>
        <v/>
      </c>
      <c r="R264" s="68" t="str">
        <f>IF('Ümumi baza'!BV264="","",'Ümumi baza'!BV264)</f>
        <v/>
      </c>
      <c r="S264" s="68" t="str">
        <f>IF('Ümumi baza'!CI264="","",'Ümumi baza'!CI264)</f>
        <v/>
      </c>
      <c r="T264" s="68" t="str">
        <f>IF('Ümumi baza'!CJ264="","",'Ümumi baza'!CJ264)</f>
        <v/>
      </c>
      <c r="U264" s="68" t="str">
        <f>IF('Ümumi baza'!CK264="","",'Ümumi baza'!CK264)</f>
        <v/>
      </c>
      <c r="V264" s="68" t="str">
        <f>IF('Ümumi baza'!CL264="","",'Ümumi baza'!CL264)</f>
        <v/>
      </c>
      <c r="W264" s="68" t="str">
        <f>IF('Ümumi baza'!CM264="","",'Ümumi baza'!CM264)</f>
        <v/>
      </c>
      <c r="X264" s="68" t="str">
        <f>IF('Ümumi baza'!CN264="","",'Ümumi baza'!CN264)</f>
        <v/>
      </c>
      <c r="Y264" s="68" t="str">
        <f>IF('Ümumi baza'!DA264="","",'Ümumi baza'!DA264)</f>
        <v/>
      </c>
      <c r="Z264" s="68" t="str">
        <f>IF('Ümumi baza'!DN264="","",'Ümumi baza'!DN264)</f>
        <v/>
      </c>
      <c r="AA264" s="68" t="str">
        <f>IF('Ümumi baza'!DO264="","",'Ümumi baza'!DO264)</f>
        <v/>
      </c>
      <c r="AB264" s="68" t="str">
        <f>IF('Ümumi baza'!DP264="","",'Ümumi baza'!DP264)</f>
        <v/>
      </c>
      <c r="AC264" s="68" t="str">
        <f>IF('Ümumi baza'!DQ264="","",'Ümumi baza'!DQ264)</f>
        <v/>
      </c>
      <c r="AD264" s="68" t="str">
        <f>IF('Ümumi baza'!DR264="","",'Ümumi baza'!DR264)</f>
        <v/>
      </c>
      <c r="AE264" s="68" t="str">
        <f>IF('Ümumi baza'!DS264="","",'Ümumi baza'!DS264)</f>
        <v/>
      </c>
      <c r="AF264" s="68" t="str">
        <f>IF('Ümumi baza'!EF264="","",'Ümumi baza'!EF264)</f>
        <v/>
      </c>
      <c r="AG264" s="68" t="str">
        <f>IF('Ümumi baza'!ES264="","",'Ümumi baza'!ES264)</f>
        <v/>
      </c>
      <c r="AH264" s="68" t="str">
        <f>IF('Ümumi baza'!ET264="","",'Ümumi baza'!ET264)</f>
        <v/>
      </c>
      <c r="AI264" s="68" t="str">
        <f>IF('Ümumi baza'!EU264="","",'Ümumi baza'!EU264)</f>
        <v/>
      </c>
      <c r="AJ264" s="68" t="str">
        <f>IF('Ümumi baza'!EV264="","",'Ümumi baza'!EV264)</f>
        <v/>
      </c>
      <c r="AK264" s="68" t="str">
        <f>IF('Ümumi baza'!EW264="","",'Ümumi baza'!EW264)</f>
        <v/>
      </c>
      <c r="AL264" s="68" t="str">
        <f>IF('Ümumi baza'!EX264="","",'Ümumi baza'!EX264)</f>
        <v/>
      </c>
      <c r="AM264" s="68" t="str">
        <f>IF('Ümumi baza'!FK264="","",'Ümumi baza'!FK264)</f>
        <v/>
      </c>
      <c r="AN264" s="68" t="str">
        <f>IF('Ümumi baza'!FX264="","",'Ümumi baza'!FX264)</f>
        <v/>
      </c>
      <c r="AO264" s="68" t="str">
        <f>IF('Ümumi baza'!FY264="","",'Ümumi baza'!FY264)</f>
        <v/>
      </c>
      <c r="AP264" s="68" t="str">
        <f>IF('Ümumi baza'!FZ264="","",'Ümumi baza'!FZ264)</f>
        <v/>
      </c>
      <c r="AQ264" s="68" t="str">
        <f>IF('Ümumi baza'!GA264="","",'Ümumi baza'!GA264)</f>
        <v/>
      </c>
      <c r="AR264" s="68" t="str">
        <f>IF('Ümumi baza'!GB264="","",'Ümumi baza'!GB264)</f>
        <v/>
      </c>
      <c r="AS264" s="68" t="str">
        <f>IF('Ümumi baza'!GC264="","",'Ümumi baza'!GC264)</f>
        <v/>
      </c>
      <c r="AT264" s="68" t="str">
        <f>IF('Ümumi baza'!GP264="","",'Ümumi baza'!GP264)</f>
        <v/>
      </c>
      <c r="AU264" s="68" t="str">
        <f>IF('Ümumi baza'!HC264="","",'Ümumi baza'!HC264)</f>
        <v/>
      </c>
      <c r="AV264" s="68" t="str">
        <f>IF('Ümumi baza'!HD264="","",'Ümumi baza'!HD264)</f>
        <v/>
      </c>
      <c r="AW264" s="68" t="str">
        <f>IF('Ümumi baza'!HE264="","",'Ümumi baza'!HE264)</f>
        <v/>
      </c>
      <c r="AX264" s="68" t="str">
        <f>IF('Ümumi baza'!HF264="","",'Ümumi baza'!HF264)</f>
        <v/>
      </c>
      <c r="AY264" s="68" t="str">
        <f>IF('Ümumi baza'!HG264="","",'Ümumi baza'!HG264)</f>
        <v/>
      </c>
      <c r="AZ264" s="68" t="str">
        <f>IF('Ümumi baza'!HH264="","",'Ümumi baza'!HH264)</f>
        <v/>
      </c>
      <c r="BA264" s="68" t="str">
        <f>IF('Ümumi baza'!HU264="","",'Ümumi baza'!HU264)</f>
        <v/>
      </c>
      <c r="BB264" s="68" t="str">
        <f>IF('Ümumi baza'!IH264="","",'Ümumi baza'!IH264)</f>
        <v/>
      </c>
      <c r="BC264" s="68" t="str">
        <f>IF('Ümumi baza'!II264="","",'Ümumi baza'!II264)</f>
        <v/>
      </c>
      <c r="BD264" s="68" t="str">
        <f>IF('Ümumi baza'!IJ264="","",'Ümumi baza'!IJ264)</f>
        <v/>
      </c>
      <c r="BE264" s="68" t="str">
        <f>IF('Ümumi baza'!IK264="","",'Ümumi baza'!IK264)</f>
        <v/>
      </c>
      <c r="BF264" s="68" t="str">
        <f>IF('Ümumi baza'!IL264="","",'Ümumi baza'!IL264)</f>
        <v/>
      </c>
      <c r="BG264" s="68" t="str">
        <f>IF('Ümumi baza'!IM264="","",'Ümumi baza'!IM264)</f>
        <v/>
      </c>
      <c r="BH264" s="68" t="str">
        <f>IF('Ümumi baza'!IZ264="","",'Ümumi baza'!IZ264)</f>
        <v/>
      </c>
      <c r="BI264" s="68" t="str">
        <f>IF('Ümumi baza'!JM264="","",'Ümumi baza'!JM264)</f>
        <v/>
      </c>
      <c r="BJ264" s="68" t="str">
        <f>IF('Ümumi baza'!JN264="","",'Ümumi baza'!JN264)</f>
        <v/>
      </c>
      <c r="BK264" s="68" t="str">
        <f>IF('Ümumi baza'!JO264="","",'Ümumi baza'!JO264)</f>
        <v/>
      </c>
      <c r="BL264" s="68" t="str">
        <f>IF('Ümumi baza'!JP264="","",'Ümumi baza'!JP264)</f>
        <v/>
      </c>
      <c r="BM264" s="68" t="str">
        <f>IF('Ümumi baza'!JQ264="","",'Ümumi baza'!JQ264)</f>
        <v/>
      </c>
      <c r="BN264" s="68" t="str">
        <f>IF('Ümumi baza'!JR264="","",'Ümumi baza'!JR264)</f>
        <v/>
      </c>
      <c r="BO264" s="68" t="str">
        <f>IF('Ümumi baza'!KE264="","",'Ümumi baza'!KE264)</f>
        <v/>
      </c>
      <c r="BP264" s="68" t="str">
        <f>IF('Ümumi baza'!KR264="","",'Ümumi baza'!KR264)</f>
        <v/>
      </c>
      <c r="BQ264" s="68" t="str">
        <f>IF('Ümumi baza'!KS264="","",'Ümumi baza'!KS264)</f>
        <v/>
      </c>
      <c r="BR264" s="68" t="str">
        <f>IF('Ümumi baza'!KT264="","",'Ümumi baza'!KT264)</f>
        <v/>
      </c>
      <c r="BS264" s="68" t="str">
        <f>IF('Ümumi baza'!KU264="","",'Ümumi baza'!KU264)</f>
        <v/>
      </c>
      <c r="BT264" s="68" t="str">
        <f>IF('Ümumi baza'!KV264="","",'Ümumi baza'!KV264)</f>
        <v/>
      </c>
      <c r="BU264" s="68" t="str">
        <f>IF('Ümumi baza'!KW264="","",'Ümumi baza'!KW264)</f>
        <v/>
      </c>
      <c r="BV264" s="68" t="str">
        <f>IF('Ümumi baza'!LJ264="","",'Ümumi baza'!LJ264)</f>
        <v/>
      </c>
      <c r="BW264" s="68" t="str">
        <f>IF('Ümumi baza'!LW264="","",'Ümumi baza'!LW264)</f>
        <v/>
      </c>
      <c r="BX264" s="68" t="str">
        <f>IF('Ümumi baza'!LX264="","",'Ümumi baza'!LX264)</f>
        <v/>
      </c>
      <c r="BY264" s="68" t="str">
        <f>IF('Ümumi baza'!LY264="","",'Ümumi baza'!LY264)</f>
        <v/>
      </c>
      <c r="BZ264" s="68" t="str">
        <f>IF('Ümumi baza'!LZ264="","",'Ümumi baza'!LZ264)</f>
        <v/>
      </c>
      <c r="CA264" s="68" t="str">
        <f>IF('Ümumi baza'!MA264="","",'Ümumi baza'!MA264)</f>
        <v/>
      </c>
      <c r="CB264" s="68" t="str">
        <f>IF('Ümumi baza'!MB264="","",'Ümumi baza'!MB264)</f>
        <v/>
      </c>
      <c r="CC264" s="68" t="str">
        <f>IF('Ümumi baza'!MO264="","",'Ümumi baza'!MO264)</f>
        <v/>
      </c>
      <c r="CD264" s="68" t="str">
        <f>IF('Ümumi baza'!NB264="","",'Ümumi baza'!NB264)</f>
        <v/>
      </c>
      <c r="CE264" s="68" t="str">
        <f>IF('Ümumi baza'!NC264="","",'Ümumi baza'!NC264)</f>
        <v/>
      </c>
      <c r="CF264" s="68" t="str">
        <f>IF('Ümumi baza'!ND264="","",'Ümumi baza'!ND264)</f>
        <v/>
      </c>
      <c r="CG264" s="68" t="str">
        <f>IF('Ümumi baza'!NE264="","",'Ümumi baza'!NE264)</f>
        <v/>
      </c>
      <c r="CH264" s="68" t="str">
        <f>IF('Ümumi baza'!NF264="","",'Ümumi baza'!NF264)</f>
        <v/>
      </c>
      <c r="CI264" s="68" t="str">
        <f>IF('Ümumi baza'!NG264="","",'Ümumi baza'!NG264)</f>
        <v/>
      </c>
      <c r="CJ264" s="69" t="e">
        <f t="shared" si="48"/>
        <v>#DIV/0!</v>
      </c>
      <c r="CK264" s="69" t="e">
        <f t="shared" si="49"/>
        <v>#DIV/0!</v>
      </c>
      <c r="CL264" s="69" t="e">
        <f t="shared" si="50"/>
        <v>#DIV/0!</v>
      </c>
      <c r="CM264" s="69" t="e">
        <f t="shared" si="51"/>
        <v>#DIV/0!</v>
      </c>
      <c r="CN264" s="69" t="e">
        <f t="shared" si="52"/>
        <v>#DIV/0!</v>
      </c>
      <c r="CO264" s="69" t="e">
        <f t="shared" si="53"/>
        <v>#DIV/0!</v>
      </c>
      <c r="CP264" s="69" t="e">
        <f t="shared" si="54"/>
        <v>#DIV/0!</v>
      </c>
    </row>
    <row r="265" spans="1:94" x14ac:dyDescent="0.3">
      <c r="A265" s="63"/>
      <c r="B265" s="68" t="s">
        <v>54</v>
      </c>
      <c r="C265" s="68" t="s">
        <v>90</v>
      </c>
      <c r="D265" s="68" t="str">
        <f>IF('Ümumi baza'!L265="","",'Ümumi baza'!L265)</f>
        <v/>
      </c>
      <c r="E265" s="68" t="str">
        <f>IF('Ümumi baza'!Y265="","",'Ümumi baza'!Y265)</f>
        <v/>
      </c>
      <c r="F265" s="68" t="str">
        <f>IF('Ümumi baza'!Z265="","",'Ümumi baza'!Z265)</f>
        <v/>
      </c>
      <c r="G265" s="68" t="str">
        <f>IF('Ümumi baza'!AA265="","",'Ümumi baza'!AA265)</f>
        <v/>
      </c>
      <c r="H265" s="68" t="str">
        <f>IF('Ümumi baza'!AB265="","",'Ümumi baza'!AB265)</f>
        <v/>
      </c>
      <c r="I265" s="68" t="str">
        <f>IF('Ümumi baza'!AC265="","",'Ümumi baza'!AC265)</f>
        <v/>
      </c>
      <c r="J265" s="68" t="str">
        <f>IF('Ümumi baza'!AD265="","",'Ümumi baza'!AD265)</f>
        <v/>
      </c>
      <c r="K265" s="68" t="str">
        <f>IF('Ümumi baza'!AQ265="","",'Ümumi baza'!AQ265)</f>
        <v/>
      </c>
      <c r="L265" s="68" t="str">
        <f>IF('Ümumi baza'!BD265="","",'Ümumi baza'!BD265)</f>
        <v/>
      </c>
      <c r="M265" s="68" t="str">
        <f>IF('Ümumi baza'!BE265="","",'Ümumi baza'!BE265)</f>
        <v/>
      </c>
      <c r="N265" s="68" t="str">
        <f>IF('Ümumi baza'!BF265="","",'Ümumi baza'!BF265)</f>
        <v/>
      </c>
      <c r="O265" s="68" t="str">
        <f>IF('Ümumi baza'!BG265="","",'Ümumi baza'!BG265)</f>
        <v/>
      </c>
      <c r="P265" s="68" t="str">
        <f>IF('Ümumi baza'!BH265="","",'Ümumi baza'!BH265)</f>
        <v/>
      </c>
      <c r="Q265" s="68" t="str">
        <f>IF('Ümumi baza'!BI265="","",'Ümumi baza'!BI265)</f>
        <v/>
      </c>
      <c r="R265" s="68" t="str">
        <f>IF('Ümumi baza'!BV265="","",'Ümumi baza'!BV265)</f>
        <v/>
      </c>
      <c r="S265" s="68" t="str">
        <f>IF('Ümumi baza'!CI265="","",'Ümumi baza'!CI265)</f>
        <v/>
      </c>
      <c r="T265" s="68" t="str">
        <f>IF('Ümumi baza'!CJ265="","",'Ümumi baza'!CJ265)</f>
        <v/>
      </c>
      <c r="U265" s="68" t="str">
        <f>IF('Ümumi baza'!CK265="","",'Ümumi baza'!CK265)</f>
        <v/>
      </c>
      <c r="V265" s="68" t="str">
        <f>IF('Ümumi baza'!CL265="","",'Ümumi baza'!CL265)</f>
        <v/>
      </c>
      <c r="W265" s="68" t="str">
        <f>IF('Ümumi baza'!CM265="","",'Ümumi baza'!CM265)</f>
        <v/>
      </c>
      <c r="X265" s="68" t="str">
        <f>IF('Ümumi baza'!CN265="","",'Ümumi baza'!CN265)</f>
        <v/>
      </c>
      <c r="Y265" s="68" t="str">
        <f>IF('Ümumi baza'!DA265="","",'Ümumi baza'!DA265)</f>
        <v/>
      </c>
      <c r="Z265" s="68" t="str">
        <f>IF('Ümumi baza'!DN265="","",'Ümumi baza'!DN265)</f>
        <v/>
      </c>
      <c r="AA265" s="68" t="str">
        <f>IF('Ümumi baza'!DO265="","",'Ümumi baza'!DO265)</f>
        <v/>
      </c>
      <c r="AB265" s="68" t="str">
        <f>IF('Ümumi baza'!DP265="","",'Ümumi baza'!DP265)</f>
        <v/>
      </c>
      <c r="AC265" s="68" t="str">
        <f>IF('Ümumi baza'!DQ265="","",'Ümumi baza'!DQ265)</f>
        <v/>
      </c>
      <c r="AD265" s="68" t="str">
        <f>IF('Ümumi baza'!DR265="","",'Ümumi baza'!DR265)</f>
        <v/>
      </c>
      <c r="AE265" s="68" t="str">
        <f>IF('Ümumi baza'!DS265="","",'Ümumi baza'!DS265)</f>
        <v/>
      </c>
      <c r="AF265" s="68" t="str">
        <f>IF('Ümumi baza'!EF265="","",'Ümumi baza'!EF265)</f>
        <v/>
      </c>
      <c r="AG265" s="68" t="str">
        <f>IF('Ümumi baza'!ES265="","",'Ümumi baza'!ES265)</f>
        <v/>
      </c>
      <c r="AH265" s="68" t="str">
        <f>IF('Ümumi baza'!ET265="","",'Ümumi baza'!ET265)</f>
        <v/>
      </c>
      <c r="AI265" s="68" t="str">
        <f>IF('Ümumi baza'!EU265="","",'Ümumi baza'!EU265)</f>
        <v/>
      </c>
      <c r="AJ265" s="68" t="str">
        <f>IF('Ümumi baza'!EV265="","",'Ümumi baza'!EV265)</f>
        <v/>
      </c>
      <c r="AK265" s="68" t="str">
        <f>IF('Ümumi baza'!EW265="","",'Ümumi baza'!EW265)</f>
        <v/>
      </c>
      <c r="AL265" s="68" t="str">
        <f>IF('Ümumi baza'!EX265="","",'Ümumi baza'!EX265)</f>
        <v/>
      </c>
      <c r="AM265" s="68" t="str">
        <f>IF('Ümumi baza'!FK265="","",'Ümumi baza'!FK265)</f>
        <v/>
      </c>
      <c r="AN265" s="68" t="str">
        <f>IF('Ümumi baza'!FX265="","",'Ümumi baza'!FX265)</f>
        <v/>
      </c>
      <c r="AO265" s="68" t="str">
        <f>IF('Ümumi baza'!FY265="","",'Ümumi baza'!FY265)</f>
        <v/>
      </c>
      <c r="AP265" s="68" t="str">
        <f>IF('Ümumi baza'!FZ265="","",'Ümumi baza'!FZ265)</f>
        <v/>
      </c>
      <c r="AQ265" s="68" t="str">
        <f>IF('Ümumi baza'!GA265="","",'Ümumi baza'!GA265)</f>
        <v/>
      </c>
      <c r="AR265" s="68" t="str">
        <f>IF('Ümumi baza'!GB265="","",'Ümumi baza'!GB265)</f>
        <v/>
      </c>
      <c r="AS265" s="68" t="str">
        <f>IF('Ümumi baza'!GC265="","",'Ümumi baza'!GC265)</f>
        <v/>
      </c>
      <c r="AT265" s="68" t="str">
        <f>IF('Ümumi baza'!GP265="","",'Ümumi baza'!GP265)</f>
        <v/>
      </c>
      <c r="AU265" s="68" t="str">
        <f>IF('Ümumi baza'!HC265="","",'Ümumi baza'!HC265)</f>
        <v/>
      </c>
      <c r="AV265" s="68" t="str">
        <f>IF('Ümumi baza'!HD265="","",'Ümumi baza'!HD265)</f>
        <v/>
      </c>
      <c r="AW265" s="68" t="str">
        <f>IF('Ümumi baza'!HE265="","",'Ümumi baza'!HE265)</f>
        <v/>
      </c>
      <c r="AX265" s="68" t="str">
        <f>IF('Ümumi baza'!HF265="","",'Ümumi baza'!HF265)</f>
        <v/>
      </c>
      <c r="AY265" s="68" t="str">
        <f>IF('Ümumi baza'!HG265="","",'Ümumi baza'!HG265)</f>
        <v/>
      </c>
      <c r="AZ265" s="68" t="str">
        <f>IF('Ümumi baza'!HH265="","",'Ümumi baza'!HH265)</f>
        <v/>
      </c>
      <c r="BA265" s="68" t="str">
        <f>IF('Ümumi baza'!HU265="","",'Ümumi baza'!HU265)</f>
        <v/>
      </c>
      <c r="BB265" s="68" t="str">
        <f>IF('Ümumi baza'!IH265="","",'Ümumi baza'!IH265)</f>
        <v/>
      </c>
      <c r="BC265" s="68" t="str">
        <f>IF('Ümumi baza'!II265="","",'Ümumi baza'!II265)</f>
        <v/>
      </c>
      <c r="BD265" s="68" t="str">
        <f>IF('Ümumi baza'!IJ265="","",'Ümumi baza'!IJ265)</f>
        <v/>
      </c>
      <c r="BE265" s="68" t="str">
        <f>IF('Ümumi baza'!IK265="","",'Ümumi baza'!IK265)</f>
        <v/>
      </c>
      <c r="BF265" s="68" t="str">
        <f>IF('Ümumi baza'!IL265="","",'Ümumi baza'!IL265)</f>
        <v/>
      </c>
      <c r="BG265" s="68" t="str">
        <f>IF('Ümumi baza'!IM265="","",'Ümumi baza'!IM265)</f>
        <v/>
      </c>
      <c r="BH265" s="68" t="str">
        <f>IF('Ümumi baza'!IZ265="","",'Ümumi baza'!IZ265)</f>
        <v/>
      </c>
      <c r="BI265" s="68" t="str">
        <f>IF('Ümumi baza'!JM265="","",'Ümumi baza'!JM265)</f>
        <v/>
      </c>
      <c r="BJ265" s="68" t="str">
        <f>IF('Ümumi baza'!JN265="","",'Ümumi baza'!JN265)</f>
        <v/>
      </c>
      <c r="BK265" s="68" t="str">
        <f>IF('Ümumi baza'!JO265="","",'Ümumi baza'!JO265)</f>
        <v/>
      </c>
      <c r="BL265" s="68" t="str">
        <f>IF('Ümumi baza'!JP265="","",'Ümumi baza'!JP265)</f>
        <v/>
      </c>
      <c r="BM265" s="68" t="str">
        <f>IF('Ümumi baza'!JQ265="","",'Ümumi baza'!JQ265)</f>
        <v/>
      </c>
      <c r="BN265" s="68" t="str">
        <f>IF('Ümumi baza'!JR265="","",'Ümumi baza'!JR265)</f>
        <v/>
      </c>
      <c r="BO265" s="68" t="str">
        <f>IF('Ümumi baza'!KE265="","",'Ümumi baza'!KE265)</f>
        <v/>
      </c>
      <c r="BP265" s="68" t="str">
        <f>IF('Ümumi baza'!KR265="","",'Ümumi baza'!KR265)</f>
        <v/>
      </c>
      <c r="BQ265" s="68" t="str">
        <f>IF('Ümumi baza'!KS265="","",'Ümumi baza'!KS265)</f>
        <v/>
      </c>
      <c r="BR265" s="68" t="str">
        <f>IF('Ümumi baza'!KT265="","",'Ümumi baza'!KT265)</f>
        <v/>
      </c>
      <c r="BS265" s="68" t="str">
        <f>IF('Ümumi baza'!KU265="","",'Ümumi baza'!KU265)</f>
        <v/>
      </c>
      <c r="BT265" s="68" t="str">
        <f>IF('Ümumi baza'!KV265="","",'Ümumi baza'!KV265)</f>
        <v/>
      </c>
      <c r="BU265" s="68" t="str">
        <f>IF('Ümumi baza'!KW265="","",'Ümumi baza'!KW265)</f>
        <v/>
      </c>
      <c r="BV265" s="68" t="str">
        <f>IF('Ümumi baza'!LJ265="","",'Ümumi baza'!LJ265)</f>
        <v/>
      </c>
      <c r="BW265" s="68" t="str">
        <f>IF('Ümumi baza'!LW265="","",'Ümumi baza'!LW265)</f>
        <v/>
      </c>
      <c r="BX265" s="68" t="str">
        <f>IF('Ümumi baza'!LX265="","",'Ümumi baza'!LX265)</f>
        <v/>
      </c>
      <c r="BY265" s="68" t="str">
        <f>IF('Ümumi baza'!LY265="","",'Ümumi baza'!LY265)</f>
        <v/>
      </c>
      <c r="BZ265" s="68" t="str">
        <f>IF('Ümumi baza'!LZ265="","",'Ümumi baza'!LZ265)</f>
        <v/>
      </c>
      <c r="CA265" s="68" t="str">
        <f>IF('Ümumi baza'!MA265="","",'Ümumi baza'!MA265)</f>
        <v/>
      </c>
      <c r="CB265" s="68" t="str">
        <f>IF('Ümumi baza'!MB265="","",'Ümumi baza'!MB265)</f>
        <v/>
      </c>
      <c r="CC265" s="68" t="str">
        <f>IF('Ümumi baza'!MO265="","",'Ümumi baza'!MO265)</f>
        <v/>
      </c>
      <c r="CD265" s="68" t="str">
        <f>IF('Ümumi baza'!NB265="","",'Ümumi baza'!NB265)</f>
        <v/>
      </c>
      <c r="CE265" s="68" t="str">
        <f>IF('Ümumi baza'!NC265="","",'Ümumi baza'!NC265)</f>
        <v/>
      </c>
      <c r="CF265" s="68" t="str">
        <f>IF('Ümumi baza'!ND265="","",'Ümumi baza'!ND265)</f>
        <v/>
      </c>
      <c r="CG265" s="68" t="str">
        <f>IF('Ümumi baza'!NE265="","",'Ümumi baza'!NE265)</f>
        <v/>
      </c>
      <c r="CH265" s="68" t="str">
        <f>IF('Ümumi baza'!NF265="","",'Ümumi baza'!NF265)</f>
        <v/>
      </c>
      <c r="CI265" s="68" t="str">
        <f>IF('Ümumi baza'!NG265="","",'Ümumi baza'!NG265)</f>
        <v/>
      </c>
      <c r="CJ265" s="69" t="e">
        <f t="shared" si="48"/>
        <v>#DIV/0!</v>
      </c>
      <c r="CK265" s="69" t="e">
        <f t="shared" si="49"/>
        <v>#DIV/0!</v>
      </c>
      <c r="CL265" s="69" t="e">
        <f t="shared" si="50"/>
        <v>#DIV/0!</v>
      </c>
      <c r="CM265" s="69" t="e">
        <f t="shared" si="51"/>
        <v>#DIV/0!</v>
      </c>
      <c r="CN265" s="69" t="e">
        <f t="shared" si="52"/>
        <v>#DIV/0!</v>
      </c>
      <c r="CO265" s="69" t="e">
        <f t="shared" si="53"/>
        <v>#DIV/0!</v>
      </c>
      <c r="CP265" s="69" t="e">
        <f t="shared" si="54"/>
        <v>#DIV/0!</v>
      </c>
    </row>
    <row r="266" spans="1:94" x14ac:dyDescent="0.3">
      <c r="A266" s="63"/>
      <c r="B266" s="68" t="s">
        <v>54</v>
      </c>
      <c r="C266" s="68" t="s">
        <v>91</v>
      </c>
      <c r="D266" s="68" t="str">
        <f>IF('Ümumi baza'!L266="","",'Ümumi baza'!L266)</f>
        <v/>
      </c>
      <c r="E266" s="68" t="str">
        <f>IF('Ümumi baza'!Y266="","",'Ümumi baza'!Y266)</f>
        <v/>
      </c>
      <c r="F266" s="68" t="str">
        <f>IF('Ümumi baza'!Z266="","",'Ümumi baza'!Z266)</f>
        <v/>
      </c>
      <c r="G266" s="68" t="str">
        <f>IF('Ümumi baza'!AA266="","",'Ümumi baza'!AA266)</f>
        <v/>
      </c>
      <c r="H266" s="68" t="str">
        <f>IF('Ümumi baza'!AB266="","",'Ümumi baza'!AB266)</f>
        <v/>
      </c>
      <c r="I266" s="68" t="str">
        <f>IF('Ümumi baza'!AC266="","",'Ümumi baza'!AC266)</f>
        <v/>
      </c>
      <c r="J266" s="68" t="str">
        <f>IF('Ümumi baza'!AD266="","",'Ümumi baza'!AD266)</f>
        <v/>
      </c>
      <c r="K266" s="68" t="str">
        <f>IF('Ümumi baza'!AQ266="","",'Ümumi baza'!AQ266)</f>
        <v/>
      </c>
      <c r="L266" s="68" t="str">
        <f>IF('Ümumi baza'!BD266="","",'Ümumi baza'!BD266)</f>
        <v/>
      </c>
      <c r="M266" s="68" t="str">
        <f>IF('Ümumi baza'!BE266="","",'Ümumi baza'!BE266)</f>
        <v/>
      </c>
      <c r="N266" s="68" t="str">
        <f>IF('Ümumi baza'!BF266="","",'Ümumi baza'!BF266)</f>
        <v/>
      </c>
      <c r="O266" s="68" t="str">
        <f>IF('Ümumi baza'!BG266="","",'Ümumi baza'!BG266)</f>
        <v/>
      </c>
      <c r="P266" s="68" t="str">
        <f>IF('Ümumi baza'!BH266="","",'Ümumi baza'!BH266)</f>
        <v/>
      </c>
      <c r="Q266" s="68" t="str">
        <f>IF('Ümumi baza'!BI266="","",'Ümumi baza'!BI266)</f>
        <v/>
      </c>
      <c r="R266" s="68" t="str">
        <f>IF('Ümumi baza'!BV266="","",'Ümumi baza'!BV266)</f>
        <v/>
      </c>
      <c r="S266" s="68" t="str">
        <f>IF('Ümumi baza'!CI266="","",'Ümumi baza'!CI266)</f>
        <v/>
      </c>
      <c r="T266" s="68" t="str">
        <f>IF('Ümumi baza'!CJ266="","",'Ümumi baza'!CJ266)</f>
        <v/>
      </c>
      <c r="U266" s="68" t="str">
        <f>IF('Ümumi baza'!CK266="","",'Ümumi baza'!CK266)</f>
        <v/>
      </c>
      <c r="V266" s="68" t="str">
        <f>IF('Ümumi baza'!CL266="","",'Ümumi baza'!CL266)</f>
        <v/>
      </c>
      <c r="W266" s="68" t="str">
        <f>IF('Ümumi baza'!CM266="","",'Ümumi baza'!CM266)</f>
        <v/>
      </c>
      <c r="X266" s="68" t="str">
        <f>IF('Ümumi baza'!CN266="","",'Ümumi baza'!CN266)</f>
        <v/>
      </c>
      <c r="Y266" s="68" t="str">
        <f>IF('Ümumi baza'!DA266="","",'Ümumi baza'!DA266)</f>
        <v/>
      </c>
      <c r="Z266" s="68" t="str">
        <f>IF('Ümumi baza'!DN266="","",'Ümumi baza'!DN266)</f>
        <v/>
      </c>
      <c r="AA266" s="68" t="str">
        <f>IF('Ümumi baza'!DO266="","",'Ümumi baza'!DO266)</f>
        <v/>
      </c>
      <c r="AB266" s="68" t="str">
        <f>IF('Ümumi baza'!DP266="","",'Ümumi baza'!DP266)</f>
        <v/>
      </c>
      <c r="AC266" s="68" t="str">
        <f>IF('Ümumi baza'!DQ266="","",'Ümumi baza'!DQ266)</f>
        <v/>
      </c>
      <c r="AD266" s="68" t="str">
        <f>IF('Ümumi baza'!DR266="","",'Ümumi baza'!DR266)</f>
        <v/>
      </c>
      <c r="AE266" s="68" t="str">
        <f>IF('Ümumi baza'!DS266="","",'Ümumi baza'!DS266)</f>
        <v/>
      </c>
      <c r="AF266" s="68" t="str">
        <f>IF('Ümumi baza'!EF266="","",'Ümumi baza'!EF266)</f>
        <v/>
      </c>
      <c r="AG266" s="68" t="str">
        <f>IF('Ümumi baza'!ES266="","",'Ümumi baza'!ES266)</f>
        <v/>
      </c>
      <c r="AH266" s="68" t="str">
        <f>IF('Ümumi baza'!ET266="","",'Ümumi baza'!ET266)</f>
        <v/>
      </c>
      <c r="AI266" s="68" t="str">
        <f>IF('Ümumi baza'!EU266="","",'Ümumi baza'!EU266)</f>
        <v/>
      </c>
      <c r="AJ266" s="68" t="str">
        <f>IF('Ümumi baza'!EV266="","",'Ümumi baza'!EV266)</f>
        <v/>
      </c>
      <c r="AK266" s="68" t="str">
        <f>IF('Ümumi baza'!EW266="","",'Ümumi baza'!EW266)</f>
        <v/>
      </c>
      <c r="AL266" s="68" t="str">
        <f>IF('Ümumi baza'!EX266="","",'Ümumi baza'!EX266)</f>
        <v/>
      </c>
      <c r="AM266" s="68" t="str">
        <f>IF('Ümumi baza'!FK266="","",'Ümumi baza'!FK266)</f>
        <v/>
      </c>
      <c r="AN266" s="68" t="str">
        <f>IF('Ümumi baza'!FX266="","",'Ümumi baza'!FX266)</f>
        <v/>
      </c>
      <c r="AO266" s="68" t="str">
        <f>IF('Ümumi baza'!FY266="","",'Ümumi baza'!FY266)</f>
        <v/>
      </c>
      <c r="AP266" s="68" t="str">
        <f>IF('Ümumi baza'!FZ266="","",'Ümumi baza'!FZ266)</f>
        <v/>
      </c>
      <c r="AQ266" s="68" t="str">
        <f>IF('Ümumi baza'!GA266="","",'Ümumi baza'!GA266)</f>
        <v/>
      </c>
      <c r="AR266" s="68" t="str">
        <f>IF('Ümumi baza'!GB266="","",'Ümumi baza'!GB266)</f>
        <v/>
      </c>
      <c r="AS266" s="68" t="str">
        <f>IF('Ümumi baza'!GC266="","",'Ümumi baza'!GC266)</f>
        <v/>
      </c>
      <c r="AT266" s="68" t="str">
        <f>IF('Ümumi baza'!GP266="","",'Ümumi baza'!GP266)</f>
        <v/>
      </c>
      <c r="AU266" s="68" t="str">
        <f>IF('Ümumi baza'!HC266="","",'Ümumi baza'!HC266)</f>
        <v/>
      </c>
      <c r="AV266" s="68" t="str">
        <f>IF('Ümumi baza'!HD266="","",'Ümumi baza'!HD266)</f>
        <v/>
      </c>
      <c r="AW266" s="68" t="str">
        <f>IF('Ümumi baza'!HE266="","",'Ümumi baza'!HE266)</f>
        <v/>
      </c>
      <c r="AX266" s="68" t="str">
        <f>IF('Ümumi baza'!HF266="","",'Ümumi baza'!HF266)</f>
        <v/>
      </c>
      <c r="AY266" s="68" t="str">
        <f>IF('Ümumi baza'!HG266="","",'Ümumi baza'!HG266)</f>
        <v/>
      </c>
      <c r="AZ266" s="68" t="str">
        <f>IF('Ümumi baza'!HH266="","",'Ümumi baza'!HH266)</f>
        <v/>
      </c>
      <c r="BA266" s="68" t="str">
        <f>IF('Ümumi baza'!HU266="","",'Ümumi baza'!HU266)</f>
        <v/>
      </c>
      <c r="BB266" s="68" t="str">
        <f>IF('Ümumi baza'!IH266="","",'Ümumi baza'!IH266)</f>
        <v/>
      </c>
      <c r="BC266" s="68" t="str">
        <f>IF('Ümumi baza'!II266="","",'Ümumi baza'!II266)</f>
        <v/>
      </c>
      <c r="BD266" s="68" t="str">
        <f>IF('Ümumi baza'!IJ266="","",'Ümumi baza'!IJ266)</f>
        <v/>
      </c>
      <c r="BE266" s="68" t="str">
        <f>IF('Ümumi baza'!IK266="","",'Ümumi baza'!IK266)</f>
        <v/>
      </c>
      <c r="BF266" s="68" t="str">
        <f>IF('Ümumi baza'!IL266="","",'Ümumi baza'!IL266)</f>
        <v/>
      </c>
      <c r="BG266" s="68" t="str">
        <f>IF('Ümumi baza'!IM266="","",'Ümumi baza'!IM266)</f>
        <v/>
      </c>
      <c r="BH266" s="68" t="str">
        <f>IF('Ümumi baza'!IZ266="","",'Ümumi baza'!IZ266)</f>
        <v/>
      </c>
      <c r="BI266" s="68" t="str">
        <f>IF('Ümumi baza'!JM266="","",'Ümumi baza'!JM266)</f>
        <v/>
      </c>
      <c r="BJ266" s="68" t="str">
        <f>IF('Ümumi baza'!JN266="","",'Ümumi baza'!JN266)</f>
        <v/>
      </c>
      <c r="BK266" s="68" t="str">
        <f>IF('Ümumi baza'!JO266="","",'Ümumi baza'!JO266)</f>
        <v/>
      </c>
      <c r="BL266" s="68" t="str">
        <f>IF('Ümumi baza'!JP266="","",'Ümumi baza'!JP266)</f>
        <v/>
      </c>
      <c r="BM266" s="68" t="str">
        <f>IF('Ümumi baza'!JQ266="","",'Ümumi baza'!JQ266)</f>
        <v/>
      </c>
      <c r="BN266" s="68" t="str">
        <f>IF('Ümumi baza'!JR266="","",'Ümumi baza'!JR266)</f>
        <v/>
      </c>
      <c r="BO266" s="68" t="str">
        <f>IF('Ümumi baza'!KE266="","",'Ümumi baza'!KE266)</f>
        <v/>
      </c>
      <c r="BP266" s="68" t="str">
        <f>IF('Ümumi baza'!KR266="","",'Ümumi baza'!KR266)</f>
        <v/>
      </c>
      <c r="BQ266" s="68" t="str">
        <f>IF('Ümumi baza'!KS266="","",'Ümumi baza'!KS266)</f>
        <v/>
      </c>
      <c r="BR266" s="68" t="str">
        <f>IF('Ümumi baza'!KT266="","",'Ümumi baza'!KT266)</f>
        <v/>
      </c>
      <c r="BS266" s="68" t="str">
        <f>IF('Ümumi baza'!KU266="","",'Ümumi baza'!KU266)</f>
        <v/>
      </c>
      <c r="BT266" s="68" t="str">
        <f>IF('Ümumi baza'!KV266="","",'Ümumi baza'!KV266)</f>
        <v/>
      </c>
      <c r="BU266" s="68" t="str">
        <f>IF('Ümumi baza'!KW266="","",'Ümumi baza'!KW266)</f>
        <v/>
      </c>
      <c r="BV266" s="68" t="str">
        <f>IF('Ümumi baza'!LJ266="","",'Ümumi baza'!LJ266)</f>
        <v/>
      </c>
      <c r="BW266" s="68" t="str">
        <f>IF('Ümumi baza'!LW266="","",'Ümumi baza'!LW266)</f>
        <v/>
      </c>
      <c r="BX266" s="68" t="str">
        <f>IF('Ümumi baza'!LX266="","",'Ümumi baza'!LX266)</f>
        <v/>
      </c>
      <c r="BY266" s="68" t="str">
        <f>IF('Ümumi baza'!LY266="","",'Ümumi baza'!LY266)</f>
        <v/>
      </c>
      <c r="BZ266" s="68" t="str">
        <f>IF('Ümumi baza'!LZ266="","",'Ümumi baza'!LZ266)</f>
        <v/>
      </c>
      <c r="CA266" s="68" t="str">
        <f>IF('Ümumi baza'!MA266="","",'Ümumi baza'!MA266)</f>
        <v/>
      </c>
      <c r="CB266" s="68" t="str">
        <f>IF('Ümumi baza'!MB266="","",'Ümumi baza'!MB266)</f>
        <v/>
      </c>
      <c r="CC266" s="68" t="str">
        <f>IF('Ümumi baza'!MO266="","",'Ümumi baza'!MO266)</f>
        <v/>
      </c>
      <c r="CD266" s="68" t="str">
        <f>IF('Ümumi baza'!NB266="","",'Ümumi baza'!NB266)</f>
        <v/>
      </c>
      <c r="CE266" s="68" t="str">
        <f>IF('Ümumi baza'!NC266="","",'Ümumi baza'!NC266)</f>
        <v/>
      </c>
      <c r="CF266" s="68" t="str">
        <f>IF('Ümumi baza'!ND266="","",'Ümumi baza'!ND266)</f>
        <v/>
      </c>
      <c r="CG266" s="68" t="str">
        <f>IF('Ümumi baza'!NE266="","",'Ümumi baza'!NE266)</f>
        <v/>
      </c>
      <c r="CH266" s="68" t="str">
        <f>IF('Ümumi baza'!NF266="","",'Ümumi baza'!NF266)</f>
        <v/>
      </c>
      <c r="CI266" s="68" t="str">
        <f>IF('Ümumi baza'!NG266="","",'Ümumi baza'!NG266)</f>
        <v/>
      </c>
      <c r="CJ266" s="69" t="e">
        <f t="shared" si="48"/>
        <v>#DIV/0!</v>
      </c>
      <c r="CK266" s="69" t="e">
        <f t="shared" si="49"/>
        <v>#DIV/0!</v>
      </c>
      <c r="CL266" s="69" t="e">
        <f t="shared" si="50"/>
        <v>#DIV/0!</v>
      </c>
      <c r="CM266" s="69" t="e">
        <f t="shared" si="51"/>
        <v>#DIV/0!</v>
      </c>
      <c r="CN266" s="69" t="e">
        <f t="shared" si="52"/>
        <v>#DIV/0!</v>
      </c>
      <c r="CO266" s="69" t="e">
        <f t="shared" si="53"/>
        <v>#DIV/0!</v>
      </c>
      <c r="CP266" s="69" t="e">
        <f t="shared" si="54"/>
        <v>#DIV/0!</v>
      </c>
    </row>
    <row r="267" spans="1:94" x14ac:dyDescent="0.3">
      <c r="A267" s="63"/>
      <c r="B267" s="68">
        <v>117</v>
      </c>
      <c r="C267" s="68" t="s">
        <v>46</v>
      </c>
      <c r="D267" s="68" t="str">
        <f>IF('Ümumi baza'!L267="","",'Ümumi baza'!L267)</f>
        <v/>
      </c>
      <c r="E267" s="68" t="str">
        <f>IF('Ümumi baza'!Y267="","",'Ümumi baza'!Y267)</f>
        <v/>
      </c>
      <c r="F267" s="68" t="str">
        <f>IF('Ümumi baza'!Z267="","",'Ümumi baza'!Z267)</f>
        <v/>
      </c>
      <c r="G267" s="68" t="str">
        <f>IF('Ümumi baza'!AA267="","",'Ümumi baza'!AA267)</f>
        <v/>
      </c>
      <c r="H267" s="68" t="str">
        <f>IF('Ümumi baza'!AB267="","",'Ümumi baza'!AB267)</f>
        <v/>
      </c>
      <c r="I267" s="68" t="str">
        <f>IF('Ümumi baza'!AC267="","",'Ümumi baza'!AC267)</f>
        <v/>
      </c>
      <c r="J267" s="68" t="str">
        <f>IF('Ümumi baza'!AD267="","",'Ümumi baza'!AD267)</f>
        <v/>
      </c>
      <c r="K267" s="68" t="str">
        <f>IF('Ümumi baza'!AQ267="","",'Ümumi baza'!AQ267)</f>
        <v/>
      </c>
      <c r="L267" s="68" t="str">
        <f>IF('Ümumi baza'!BD267="","",'Ümumi baza'!BD267)</f>
        <v/>
      </c>
      <c r="M267" s="68" t="str">
        <f>IF('Ümumi baza'!BE267="","",'Ümumi baza'!BE267)</f>
        <v/>
      </c>
      <c r="N267" s="68" t="str">
        <f>IF('Ümumi baza'!BF267="","",'Ümumi baza'!BF267)</f>
        <v/>
      </c>
      <c r="O267" s="68" t="str">
        <f>IF('Ümumi baza'!BG267="","",'Ümumi baza'!BG267)</f>
        <v/>
      </c>
      <c r="P267" s="68" t="str">
        <f>IF('Ümumi baza'!BH267="","",'Ümumi baza'!BH267)</f>
        <v/>
      </c>
      <c r="Q267" s="68" t="str">
        <f>IF('Ümumi baza'!BI267="","",'Ümumi baza'!BI267)</f>
        <v/>
      </c>
      <c r="R267" s="68" t="str">
        <f>IF('Ümumi baza'!BV267="","",'Ümumi baza'!BV267)</f>
        <v/>
      </c>
      <c r="S267" s="68" t="str">
        <f>IF('Ümumi baza'!CI267="","",'Ümumi baza'!CI267)</f>
        <v/>
      </c>
      <c r="T267" s="68" t="str">
        <f>IF('Ümumi baza'!CJ267="","",'Ümumi baza'!CJ267)</f>
        <v/>
      </c>
      <c r="U267" s="68" t="str">
        <f>IF('Ümumi baza'!CK267="","",'Ümumi baza'!CK267)</f>
        <v/>
      </c>
      <c r="V267" s="68" t="str">
        <f>IF('Ümumi baza'!CL267="","",'Ümumi baza'!CL267)</f>
        <v/>
      </c>
      <c r="W267" s="68" t="str">
        <f>IF('Ümumi baza'!CM267="","",'Ümumi baza'!CM267)</f>
        <v/>
      </c>
      <c r="X267" s="68" t="str">
        <f>IF('Ümumi baza'!CN267="","",'Ümumi baza'!CN267)</f>
        <v/>
      </c>
      <c r="Y267" s="68" t="str">
        <f>IF('Ümumi baza'!DA267="","",'Ümumi baza'!DA267)</f>
        <v/>
      </c>
      <c r="Z267" s="68" t="str">
        <f>IF('Ümumi baza'!DN267="","",'Ümumi baza'!DN267)</f>
        <v/>
      </c>
      <c r="AA267" s="68" t="str">
        <f>IF('Ümumi baza'!DO267="","",'Ümumi baza'!DO267)</f>
        <v/>
      </c>
      <c r="AB267" s="68" t="str">
        <f>IF('Ümumi baza'!DP267="","",'Ümumi baza'!DP267)</f>
        <v/>
      </c>
      <c r="AC267" s="68" t="str">
        <f>IF('Ümumi baza'!DQ267="","",'Ümumi baza'!DQ267)</f>
        <v/>
      </c>
      <c r="AD267" s="68" t="str">
        <f>IF('Ümumi baza'!DR267="","",'Ümumi baza'!DR267)</f>
        <v/>
      </c>
      <c r="AE267" s="68" t="str">
        <f>IF('Ümumi baza'!DS267="","",'Ümumi baza'!DS267)</f>
        <v/>
      </c>
      <c r="AF267" s="68" t="str">
        <f>IF('Ümumi baza'!EF267="","",'Ümumi baza'!EF267)</f>
        <v/>
      </c>
      <c r="AG267" s="68" t="str">
        <f>IF('Ümumi baza'!ES267="","",'Ümumi baza'!ES267)</f>
        <v/>
      </c>
      <c r="AH267" s="68" t="str">
        <f>IF('Ümumi baza'!ET267="","",'Ümumi baza'!ET267)</f>
        <v/>
      </c>
      <c r="AI267" s="68" t="str">
        <f>IF('Ümumi baza'!EU267="","",'Ümumi baza'!EU267)</f>
        <v/>
      </c>
      <c r="AJ267" s="68" t="str">
        <f>IF('Ümumi baza'!EV267="","",'Ümumi baza'!EV267)</f>
        <v/>
      </c>
      <c r="AK267" s="68" t="str">
        <f>IF('Ümumi baza'!EW267="","",'Ümumi baza'!EW267)</f>
        <v/>
      </c>
      <c r="AL267" s="68" t="str">
        <f>IF('Ümumi baza'!EX267="","",'Ümumi baza'!EX267)</f>
        <v/>
      </c>
      <c r="AM267" s="68" t="str">
        <f>IF('Ümumi baza'!FK267="","",'Ümumi baza'!FK267)</f>
        <v/>
      </c>
      <c r="AN267" s="68" t="str">
        <f>IF('Ümumi baza'!FX267="","",'Ümumi baza'!FX267)</f>
        <v/>
      </c>
      <c r="AO267" s="68" t="str">
        <f>IF('Ümumi baza'!FY267="","",'Ümumi baza'!FY267)</f>
        <v/>
      </c>
      <c r="AP267" s="68" t="str">
        <f>IF('Ümumi baza'!FZ267="","",'Ümumi baza'!FZ267)</f>
        <v/>
      </c>
      <c r="AQ267" s="68" t="str">
        <f>IF('Ümumi baza'!GA267="","",'Ümumi baza'!GA267)</f>
        <v/>
      </c>
      <c r="AR267" s="68" t="str">
        <f>IF('Ümumi baza'!GB267="","",'Ümumi baza'!GB267)</f>
        <v/>
      </c>
      <c r="AS267" s="68" t="str">
        <f>IF('Ümumi baza'!GC267="","",'Ümumi baza'!GC267)</f>
        <v/>
      </c>
      <c r="AT267" s="68" t="str">
        <f>IF('Ümumi baza'!GP267="","",'Ümumi baza'!GP267)</f>
        <v/>
      </c>
      <c r="AU267" s="68" t="str">
        <f>IF('Ümumi baza'!HC267="","",'Ümumi baza'!HC267)</f>
        <v/>
      </c>
      <c r="AV267" s="68" t="str">
        <f>IF('Ümumi baza'!HD267="","",'Ümumi baza'!HD267)</f>
        <v/>
      </c>
      <c r="AW267" s="68" t="str">
        <f>IF('Ümumi baza'!HE267="","",'Ümumi baza'!HE267)</f>
        <v/>
      </c>
      <c r="AX267" s="68" t="str">
        <f>IF('Ümumi baza'!HF267="","",'Ümumi baza'!HF267)</f>
        <v/>
      </c>
      <c r="AY267" s="68" t="str">
        <f>IF('Ümumi baza'!HG267="","",'Ümumi baza'!HG267)</f>
        <v/>
      </c>
      <c r="AZ267" s="68" t="str">
        <f>IF('Ümumi baza'!HH267="","",'Ümumi baza'!HH267)</f>
        <v/>
      </c>
      <c r="BA267" s="68" t="str">
        <f>IF('Ümumi baza'!HU267="","",'Ümumi baza'!HU267)</f>
        <v/>
      </c>
      <c r="BB267" s="68" t="str">
        <f>IF('Ümumi baza'!IH267="","",'Ümumi baza'!IH267)</f>
        <v/>
      </c>
      <c r="BC267" s="68" t="str">
        <f>IF('Ümumi baza'!II267="","",'Ümumi baza'!II267)</f>
        <v/>
      </c>
      <c r="BD267" s="68" t="str">
        <f>IF('Ümumi baza'!IJ267="","",'Ümumi baza'!IJ267)</f>
        <v/>
      </c>
      <c r="BE267" s="68" t="str">
        <f>IF('Ümumi baza'!IK267="","",'Ümumi baza'!IK267)</f>
        <v/>
      </c>
      <c r="BF267" s="68" t="str">
        <f>IF('Ümumi baza'!IL267="","",'Ümumi baza'!IL267)</f>
        <v/>
      </c>
      <c r="BG267" s="68" t="str">
        <f>IF('Ümumi baza'!IM267="","",'Ümumi baza'!IM267)</f>
        <v/>
      </c>
      <c r="BH267" s="68" t="str">
        <f>IF('Ümumi baza'!IZ267="","",'Ümumi baza'!IZ267)</f>
        <v/>
      </c>
      <c r="BI267" s="68" t="str">
        <f>IF('Ümumi baza'!JM267="","",'Ümumi baza'!JM267)</f>
        <v/>
      </c>
      <c r="BJ267" s="68" t="str">
        <f>IF('Ümumi baza'!JN267="","",'Ümumi baza'!JN267)</f>
        <v/>
      </c>
      <c r="BK267" s="68" t="str">
        <f>IF('Ümumi baza'!JO267="","",'Ümumi baza'!JO267)</f>
        <v/>
      </c>
      <c r="BL267" s="68" t="str">
        <f>IF('Ümumi baza'!JP267="","",'Ümumi baza'!JP267)</f>
        <v/>
      </c>
      <c r="BM267" s="68" t="str">
        <f>IF('Ümumi baza'!JQ267="","",'Ümumi baza'!JQ267)</f>
        <v/>
      </c>
      <c r="BN267" s="68" t="str">
        <f>IF('Ümumi baza'!JR267="","",'Ümumi baza'!JR267)</f>
        <v/>
      </c>
      <c r="BO267" s="68" t="str">
        <f>IF('Ümumi baza'!KE267="","",'Ümumi baza'!KE267)</f>
        <v/>
      </c>
      <c r="BP267" s="68" t="str">
        <f>IF('Ümumi baza'!KR267="","",'Ümumi baza'!KR267)</f>
        <v/>
      </c>
      <c r="BQ267" s="68" t="str">
        <f>IF('Ümumi baza'!KS267="","",'Ümumi baza'!KS267)</f>
        <v/>
      </c>
      <c r="BR267" s="68" t="str">
        <f>IF('Ümumi baza'!KT267="","",'Ümumi baza'!KT267)</f>
        <v/>
      </c>
      <c r="BS267" s="68" t="str">
        <f>IF('Ümumi baza'!KU267="","",'Ümumi baza'!KU267)</f>
        <v/>
      </c>
      <c r="BT267" s="68" t="str">
        <f>IF('Ümumi baza'!KV267="","",'Ümumi baza'!KV267)</f>
        <v/>
      </c>
      <c r="BU267" s="68" t="str">
        <f>IF('Ümumi baza'!KW267="","",'Ümumi baza'!KW267)</f>
        <v/>
      </c>
      <c r="BV267" s="68" t="str">
        <f>IF('Ümumi baza'!LJ267="","",'Ümumi baza'!LJ267)</f>
        <v/>
      </c>
      <c r="BW267" s="68" t="str">
        <f>IF('Ümumi baza'!LW267="","",'Ümumi baza'!LW267)</f>
        <v/>
      </c>
      <c r="BX267" s="68" t="str">
        <f>IF('Ümumi baza'!LX267="","",'Ümumi baza'!LX267)</f>
        <v/>
      </c>
      <c r="BY267" s="68" t="str">
        <f>IF('Ümumi baza'!LY267="","",'Ümumi baza'!LY267)</f>
        <v/>
      </c>
      <c r="BZ267" s="68" t="str">
        <f>IF('Ümumi baza'!LZ267="","",'Ümumi baza'!LZ267)</f>
        <v/>
      </c>
      <c r="CA267" s="68" t="str">
        <f>IF('Ümumi baza'!MA267="","",'Ümumi baza'!MA267)</f>
        <v/>
      </c>
      <c r="CB267" s="68" t="str">
        <f>IF('Ümumi baza'!MB267="","",'Ümumi baza'!MB267)</f>
        <v/>
      </c>
      <c r="CC267" s="68" t="str">
        <f>IF('Ümumi baza'!MO267="","",'Ümumi baza'!MO267)</f>
        <v/>
      </c>
      <c r="CD267" s="68" t="str">
        <f>IF('Ümumi baza'!NB267="","",'Ümumi baza'!NB267)</f>
        <v/>
      </c>
      <c r="CE267" s="68" t="str">
        <f>IF('Ümumi baza'!NC267="","",'Ümumi baza'!NC267)</f>
        <v/>
      </c>
      <c r="CF267" s="68" t="str">
        <f>IF('Ümumi baza'!ND267="","",'Ümumi baza'!ND267)</f>
        <v/>
      </c>
      <c r="CG267" s="68" t="str">
        <f>IF('Ümumi baza'!NE267="","",'Ümumi baza'!NE267)</f>
        <v/>
      </c>
      <c r="CH267" s="68" t="str">
        <f>IF('Ümumi baza'!NF267="","",'Ümumi baza'!NF267)</f>
        <v/>
      </c>
      <c r="CI267" s="68" t="str">
        <f>IF('Ümumi baza'!NG267="","",'Ümumi baza'!NG267)</f>
        <v/>
      </c>
      <c r="CJ267" s="69" t="e">
        <f t="shared" si="48"/>
        <v>#DIV/0!</v>
      </c>
      <c r="CK267" s="69" t="e">
        <f t="shared" si="49"/>
        <v>#DIV/0!</v>
      </c>
      <c r="CL267" s="69" t="e">
        <f t="shared" si="50"/>
        <v>#DIV/0!</v>
      </c>
      <c r="CM267" s="69" t="e">
        <f t="shared" si="51"/>
        <v>#DIV/0!</v>
      </c>
      <c r="CN267" s="69" t="e">
        <f t="shared" si="52"/>
        <v>#DIV/0!</v>
      </c>
      <c r="CO267" s="69" t="e">
        <f t="shared" si="53"/>
        <v>#DIV/0!</v>
      </c>
      <c r="CP267" s="69" t="e">
        <f t="shared" si="54"/>
        <v>#DIV/0!</v>
      </c>
    </row>
    <row r="268" spans="1:94" x14ac:dyDescent="0.3">
      <c r="A268" s="63"/>
      <c r="B268" s="68" t="s">
        <v>54</v>
      </c>
      <c r="C268" s="68" t="s">
        <v>86</v>
      </c>
      <c r="D268" s="68" t="str">
        <f>IF('Ümumi baza'!L268="","",'Ümumi baza'!L268)</f>
        <v/>
      </c>
      <c r="E268" s="68" t="str">
        <f>IF('Ümumi baza'!Y268="","",'Ümumi baza'!Y268)</f>
        <v/>
      </c>
      <c r="F268" s="68" t="str">
        <f>IF('Ümumi baza'!Z268="","",'Ümumi baza'!Z268)</f>
        <v/>
      </c>
      <c r="G268" s="68" t="str">
        <f>IF('Ümumi baza'!AA268="","",'Ümumi baza'!AA268)</f>
        <v/>
      </c>
      <c r="H268" s="68" t="str">
        <f>IF('Ümumi baza'!AB268="","",'Ümumi baza'!AB268)</f>
        <v/>
      </c>
      <c r="I268" s="68" t="str">
        <f>IF('Ümumi baza'!AC268="","",'Ümumi baza'!AC268)</f>
        <v/>
      </c>
      <c r="J268" s="68" t="str">
        <f>IF('Ümumi baza'!AD268="","",'Ümumi baza'!AD268)</f>
        <v/>
      </c>
      <c r="K268" s="68" t="str">
        <f>IF('Ümumi baza'!AQ268="","",'Ümumi baza'!AQ268)</f>
        <v/>
      </c>
      <c r="L268" s="68" t="str">
        <f>IF('Ümumi baza'!BD268="","",'Ümumi baza'!BD268)</f>
        <v/>
      </c>
      <c r="M268" s="68" t="str">
        <f>IF('Ümumi baza'!BE268="","",'Ümumi baza'!BE268)</f>
        <v/>
      </c>
      <c r="N268" s="68" t="str">
        <f>IF('Ümumi baza'!BF268="","",'Ümumi baza'!BF268)</f>
        <v/>
      </c>
      <c r="O268" s="68" t="str">
        <f>IF('Ümumi baza'!BG268="","",'Ümumi baza'!BG268)</f>
        <v/>
      </c>
      <c r="P268" s="68" t="str">
        <f>IF('Ümumi baza'!BH268="","",'Ümumi baza'!BH268)</f>
        <v/>
      </c>
      <c r="Q268" s="68" t="str">
        <f>IF('Ümumi baza'!BI268="","",'Ümumi baza'!BI268)</f>
        <v/>
      </c>
      <c r="R268" s="68" t="str">
        <f>IF('Ümumi baza'!BV268="","",'Ümumi baza'!BV268)</f>
        <v/>
      </c>
      <c r="S268" s="68" t="str">
        <f>IF('Ümumi baza'!CI268="","",'Ümumi baza'!CI268)</f>
        <v/>
      </c>
      <c r="T268" s="68" t="str">
        <f>IF('Ümumi baza'!CJ268="","",'Ümumi baza'!CJ268)</f>
        <v/>
      </c>
      <c r="U268" s="68" t="str">
        <f>IF('Ümumi baza'!CK268="","",'Ümumi baza'!CK268)</f>
        <v/>
      </c>
      <c r="V268" s="68" t="str">
        <f>IF('Ümumi baza'!CL268="","",'Ümumi baza'!CL268)</f>
        <v/>
      </c>
      <c r="W268" s="68" t="str">
        <f>IF('Ümumi baza'!CM268="","",'Ümumi baza'!CM268)</f>
        <v/>
      </c>
      <c r="X268" s="68" t="str">
        <f>IF('Ümumi baza'!CN268="","",'Ümumi baza'!CN268)</f>
        <v/>
      </c>
      <c r="Y268" s="68" t="str">
        <f>IF('Ümumi baza'!DA268="","",'Ümumi baza'!DA268)</f>
        <v/>
      </c>
      <c r="Z268" s="68" t="str">
        <f>IF('Ümumi baza'!DN268="","",'Ümumi baza'!DN268)</f>
        <v/>
      </c>
      <c r="AA268" s="68" t="str">
        <f>IF('Ümumi baza'!DO268="","",'Ümumi baza'!DO268)</f>
        <v/>
      </c>
      <c r="AB268" s="68" t="str">
        <f>IF('Ümumi baza'!DP268="","",'Ümumi baza'!DP268)</f>
        <v/>
      </c>
      <c r="AC268" s="68" t="str">
        <f>IF('Ümumi baza'!DQ268="","",'Ümumi baza'!DQ268)</f>
        <v/>
      </c>
      <c r="AD268" s="68" t="str">
        <f>IF('Ümumi baza'!DR268="","",'Ümumi baza'!DR268)</f>
        <v/>
      </c>
      <c r="AE268" s="68" t="str">
        <f>IF('Ümumi baza'!DS268="","",'Ümumi baza'!DS268)</f>
        <v/>
      </c>
      <c r="AF268" s="68" t="str">
        <f>IF('Ümumi baza'!EF268="","",'Ümumi baza'!EF268)</f>
        <v/>
      </c>
      <c r="AG268" s="68" t="str">
        <f>IF('Ümumi baza'!ES268="","",'Ümumi baza'!ES268)</f>
        <v/>
      </c>
      <c r="AH268" s="68" t="str">
        <f>IF('Ümumi baza'!ET268="","",'Ümumi baza'!ET268)</f>
        <v/>
      </c>
      <c r="AI268" s="68" t="str">
        <f>IF('Ümumi baza'!EU268="","",'Ümumi baza'!EU268)</f>
        <v/>
      </c>
      <c r="AJ268" s="68" t="str">
        <f>IF('Ümumi baza'!EV268="","",'Ümumi baza'!EV268)</f>
        <v/>
      </c>
      <c r="AK268" s="68" t="str">
        <f>IF('Ümumi baza'!EW268="","",'Ümumi baza'!EW268)</f>
        <v/>
      </c>
      <c r="AL268" s="68" t="str">
        <f>IF('Ümumi baza'!EX268="","",'Ümumi baza'!EX268)</f>
        <v/>
      </c>
      <c r="AM268" s="68" t="str">
        <f>IF('Ümumi baza'!FK268="","",'Ümumi baza'!FK268)</f>
        <v/>
      </c>
      <c r="AN268" s="68" t="str">
        <f>IF('Ümumi baza'!FX268="","",'Ümumi baza'!FX268)</f>
        <v/>
      </c>
      <c r="AO268" s="68" t="str">
        <f>IF('Ümumi baza'!FY268="","",'Ümumi baza'!FY268)</f>
        <v/>
      </c>
      <c r="AP268" s="68" t="str">
        <f>IF('Ümumi baza'!FZ268="","",'Ümumi baza'!FZ268)</f>
        <v/>
      </c>
      <c r="AQ268" s="68" t="str">
        <f>IF('Ümumi baza'!GA268="","",'Ümumi baza'!GA268)</f>
        <v/>
      </c>
      <c r="AR268" s="68" t="str">
        <f>IF('Ümumi baza'!GB268="","",'Ümumi baza'!GB268)</f>
        <v/>
      </c>
      <c r="AS268" s="68" t="str">
        <f>IF('Ümumi baza'!GC268="","",'Ümumi baza'!GC268)</f>
        <v/>
      </c>
      <c r="AT268" s="68" t="str">
        <f>IF('Ümumi baza'!GP268="","",'Ümumi baza'!GP268)</f>
        <v/>
      </c>
      <c r="AU268" s="68" t="str">
        <f>IF('Ümumi baza'!HC268="","",'Ümumi baza'!HC268)</f>
        <v/>
      </c>
      <c r="AV268" s="68" t="str">
        <f>IF('Ümumi baza'!HD268="","",'Ümumi baza'!HD268)</f>
        <v/>
      </c>
      <c r="AW268" s="68" t="str">
        <f>IF('Ümumi baza'!HE268="","",'Ümumi baza'!HE268)</f>
        <v/>
      </c>
      <c r="AX268" s="68" t="str">
        <f>IF('Ümumi baza'!HF268="","",'Ümumi baza'!HF268)</f>
        <v/>
      </c>
      <c r="AY268" s="68" t="str">
        <f>IF('Ümumi baza'!HG268="","",'Ümumi baza'!HG268)</f>
        <v/>
      </c>
      <c r="AZ268" s="68" t="str">
        <f>IF('Ümumi baza'!HH268="","",'Ümumi baza'!HH268)</f>
        <v/>
      </c>
      <c r="BA268" s="68" t="str">
        <f>IF('Ümumi baza'!HU268="","",'Ümumi baza'!HU268)</f>
        <v/>
      </c>
      <c r="BB268" s="68" t="str">
        <f>IF('Ümumi baza'!IH268="","",'Ümumi baza'!IH268)</f>
        <v/>
      </c>
      <c r="BC268" s="68" t="str">
        <f>IF('Ümumi baza'!II268="","",'Ümumi baza'!II268)</f>
        <v/>
      </c>
      <c r="BD268" s="68" t="str">
        <f>IF('Ümumi baza'!IJ268="","",'Ümumi baza'!IJ268)</f>
        <v/>
      </c>
      <c r="BE268" s="68" t="str">
        <f>IF('Ümumi baza'!IK268="","",'Ümumi baza'!IK268)</f>
        <v/>
      </c>
      <c r="BF268" s="68" t="str">
        <f>IF('Ümumi baza'!IL268="","",'Ümumi baza'!IL268)</f>
        <v/>
      </c>
      <c r="BG268" s="68" t="str">
        <f>IF('Ümumi baza'!IM268="","",'Ümumi baza'!IM268)</f>
        <v/>
      </c>
      <c r="BH268" s="68" t="str">
        <f>IF('Ümumi baza'!IZ268="","",'Ümumi baza'!IZ268)</f>
        <v/>
      </c>
      <c r="BI268" s="68" t="str">
        <f>IF('Ümumi baza'!JM268="","",'Ümumi baza'!JM268)</f>
        <v/>
      </c>
      <c r="BJ268" s="68" t="str">
        <f>IF('Ümumi baza'!JN268="","",'Ümumi baza'!JN268)</f>
        <v/>
      </c>
      <c r="BK268" s="68" t="str">
        <f>IF('Ümumi baza'!JO268="","",'Ümumi baza'!JO268)</f>
        <v/>
      </c>
      <c r="BL268" s="68" t="str">
        <f>IF('Ümumi baza'!JP268="","",'Ümumi baza'!JP268)</f>
        <v/>
      </c>
      <c r="BM268" s="68" t="str">
        <f>IF('Ümumi baza'!JQ268="","",'Ümumi baza'!JQ268)</f>
        <v/>
      </c>
      <c r="BN268" s="68" t="str">
        <f>IF('Ümumi baza'!JR268="","",'Ümumi baza'!JR268)</f>
        <v/>
      </c>
      <c r="BO268" s="68" t="str">
        <f>IF('Ümumi baza'!KE268="","",'Ümumi baza'!KE268)</f>
        <v/>
      </c>
      <c r="BP268" s="68" t="str">
        <f>IF('Ümumi baza'!KR268="","",'Ümumi baza'!KR268)</f>
        <v/>
      </c>
      <c r="BQ268" s="68" t="str">
        <f>IF('Ümumi baza'!KS268="","",'Ümumi baza'!KS268)</f>
        <v/>
      </c>
      <c r="BR268" s="68" t="str">
        <f>IF('Ümumi baza'!KT268="","",'Ümumi baza'!KT268)</f>
        <v/>
      </c>
      <c r="BS268" s="68" t="str">
        <f>IF('Ümumi baza'!KU268="","",'Ümumi baza'!KU268)</f>
        <v/>
      </c>
      <c r="BT268" s="68" t="str">
        <f>IF('Ümumi baza'!KV268="","",'Ümumi baza'!KV268)</f>
        <v/>
      </c>
      <c r="BU268" s="68" t="str">
        <f>IF('Ümumi baza'!KW268="","",'Ümumi baza'!KW268)</f>
        <v/>
      </c>
      <c r="BV268" s="68" t="str">
        <f>IF('Ümumi baza'!LJ268="","",'Ümumi baza'!LJ268)</f>
        <v/>
      </c>
      <c r="BW268" s="68" t="str">
        <f>IF('Ümumi baza'!LW268="","",'Ümumi baza'!LW268)</f>
        <v/>
      </c>
      <c r="BX268" s="68" t="str">
        <f>IF('Ümumi baza'!LX268="","",'Ümumi baza'!LX268)</f>
        <v/>
      </c>
      <c r="BY268" s="68" t="str">
        <f>IF('Ümumi baza'!LY268="","",'Ümumi baza'!LY268)</f>
        <v/>
      </c>
      <c r="BZ268" s="68" t="str">
        <f>IF('Ümumi baza'!LZ268="","",'Ümumi baza'!LZ268)</f>
        <v/>
      </c>
      <c r="CA268" s="68" t="str">
        <f>IF('Ümumi baza'!MA268="","",'Ümumi baza'!MA268)</f>
        <v/>
      </c>
      <c r="CB268" s="68" t="str">
        <f>IF('Ümumi baza'!MB268="","",'Ümumi baza'!MB268)</f>
        <v/>
      </c>
      <c r="CC268" s="68" t="str">
        <f>IF('Ümumi baza'!MO268="","",'Ümumi baza'!MO268)</f>
        <v/>
      </c>
      <c r="CD268" s="68" t="str">
        <f>IF('Ümumi baza'!NB268="","",'Ümumi baza'!NB268)</f>
        <v/>
      </c>
      <c r="CE268" s="68" t="str">
        <f>IF('Ümumi baza'!NC268="","",'Ümumi baza'!NC268)</f>
        <v/>
      </c>
      <c r="CF268" s="68" t="str">
        <f>IF('Ümumi baza'!ND268="","",'Ümumi baza'!ND268)</f>
        <v/>
      </c>
      <c r="CG268" s="68" t="str">
        <f>IF('Ümumi baza'!NE268="","",'Ümumi baza'!NE268)</f>
        <v/>
      </c>
      <c r="CH268" s="68" t="str">
        <f>IF('Ümumi baza'!NF268="","",'Ümumi baza'!NF268)</f>
        <v/>
      </c>
      <c r="CI268" s="68" t="str">
        <f>IF('Ümumi baza'!NG268="","",'Ümumi baza'!NG268)</f>
        <v/>
      </c>
      <c r="CJ268" s="69" t="e">
        <f t="shared" si="48"/>
        <v>#DIV/0!</v>
      </c>
      <c r="CK268" s="69" t="e">
        <f t="shared" si="49"/>
        <v>#DIV/0!</v>
      </c>
      <c r="CL268" s="69" t="e">
        <f t="shared" si="50"/>
        <v>#DIV/0!</v>
      </c>
      <c r="CM268" s="69" t="e">
        <f t="shared" si="51"/>
        <v>#DIV/0!</v>
      </c>
      <c r="CN268" s="69" t="e">
        <f t="shared" si="52"/>
        <v>#DIV/0!</v>
      </c>
      <c r="CO268" s="69" t="e">
        <f t="shared" si="53"/>
        <v>#DIV/0!</v>
      </c>
      <c r="CP268" s="69" t="e">
        <f t="shared" si="54"/>
        <v>#DIV/0!</v>
      </c>
    </row>
    <row r="269" spans="1:94" x14ac:dyDescent="0.3">
      <c r="A269" s="63"/>
      <c r="B269" s="68" t="s">
        <v>54</v>
      </c>
      <c r="C269" s="68" t="s">
        <v>87</v>
      </c>
      <c r="D269" s="68" t="str">
        <f>IF('Ümumi baza'!L269="","",'Ümumi baza'!L269)</f>
        <v/>
      </c>
      <c r="E269" s="68" t="str">
        <f>IF('Ümumi baza'!Y269="","",'Ümumi baza'!Y269)</f>
        <v/>
      </c>
      <c r="F269" s="68" t="str">
        <f>IF('Ümumi baza'!Z269="","",'Ümumi baza'!Z269)</f>
        <v/>
      </c>
      <c r="G269" s="68" t="str">
        <f>IF('Ümumi baza'!AA269="","",'Ümumi baza'!AA269)</f>
        <v/>
      </c>
      <c r="H269" s="68" t="str">
        <f>IF('Ümumi baza'!AB269="","",'Ümumi baza'!AB269)</f>
        <v/>
      </c>
      <c r="I269" s="68" t="str">
        <f>IF('Ümumi baza'!AC269="","",'Ümumi baza'!AC269)</f>
        <v/>
      </c>
      <c r="J269" s="68" t="str">
        <f>IF('Ümumi baza'!AD269="","",'Ümumi baza'!AD269)</f>
        <v/>
      </c>
      <c r="K269" s="68" t="str">
        <f>IF('Ümumi baza'!AQ269="","",'Ümumi baza'!AQ269)</f>
        <v/>
      </c>
      <c r="L269" s="68" t="str">
        <f>IF('Ümumi baza'!BD269="","",'Ümumi baza'!BD269)</f>
        <v/>
      </c>
      <c r="M269" s="68" t="str">
        <f>IF('Ümumi baza'!BE269="","",'Ümumi baza'!BE269)</f>
        <v/>
      </c>
      <c r="N269" s="68" t="str">
        <f>IF('Ümumi baza'!BF269="","",'Ümumi baza'!BF269)</f>
        <v/>
      </c>
      <c r="O269" s="68" t="str">
        <f>IF('Ümumi baza'!BG269="","",'Ümumi baza'!BG269)</f>
        <v/>
      </c>
      <c r="P269" s="68" t="str">
        <f>IF('Ümumi baza'!BH269="","",'Ümumi baza'!BH269)</f>
        <v/>
      </c>
      <c r="Q269" s="68" t="str">
        <f>IF('Ümumi baza'!BI269="","",'Ümumi baza'!BI269)</f>
        <v/>
      </c>
      <c r="R269" s="68" t="str">
        <f>IF('Ümumi baza'!BV269="","",'Ümumi baza'!BV269)</f>
        <v/>
      </c>
      <c r="S269" s="68" t="str">
        <f>IF('Ümumi baza'!CI269="","",'Ümumi baza'!CI269)</f>
        <v/>
      </c>
      <c r="T269" s="68" t="str">
        <f>IF('Ümumi baza'!CJ269="","",'Ümumi baza'!CJ269)</f>
        <v/>
      </c>
      <c r="U269" s="68" t="str">
        <f>IF('Ümumi baza'!CK269="","",'Ümumi baza'!CK269)</f>
        <v/>
      </c>
      <c r="V269" s="68" t="str">
        <f>IF('Ümumi baza'!CL269="","",'Ümumi baza'!CL269)</f>
        <v/>
      </c>
      <c r="W269" s="68" t="str">
        <f>IF('Ümumi baza'!CM269="","",'Ümumi baza'!CM269)</f>
        <v/>
      </c>
      <c r="X269" s="68" t="str">
        <f>IF('Ümumi baza'!CN269="","",'Ümumi baza'!CN269)</f>
        <v/>
      </c>
      <c r="Y269" s="68" t="str">
        <f>IF('Ümumi baza'!DA269="","",'Ümumi baza'!DA269)</f>
        <v/>
      </c>
      <c r="Z269" s="68" t="str">
        <f>IF('Ümumi baza'!DN269="","",'Ümumi baza'!DN269)</f>
        <v/>
      </c>
      <c r="AA269" s="68" t="str">
        <f>IF('Ümumi baza'!DO269="","",'Ümumi baza'!DO269)</f>
        <v/>
      </c>
      <c r="AB269" s="68" t="str">
        <f>IF('Ümumi baza'!DP269="","",'Ümumi baza'!DP269)</f>
        <v/>
      </c>
      <c r="AC269" s="68" t="str">
        <f>IF('Ümumi baza'!DQ269="","",'Ümumi baza'!DQ269)</f>
        <v/>
      </c>
      <c r="AD269" s="68" t="str">
        <f>IF('Ümumi baza'!DR269="","",'Ümumi baza'!DR269)</f>
        <v/>
      </c>
      <c r="AE269" s="68" t="str">
        <f>IF('Ümumi baza'!DS269="","",'Ümumi baza'!DS269)</f>
        <v/>
      </c>
      <c r="AF269" s="68" t="str">
        <f>IF('Ümumi baza'!EF269="","",'Ümumi baza'!EF269)</f>
        <v/>
      </c>
      <c r="AG269" s="68" t="str">
        <f>IF('Ümumi baza'!ES269="","",'Ümumi baza'!ES269)</f>
        <v/>
      </c>
      <c r="AH269" s="68" t="str">
        <f>IF('Ümumi baza'!ET269="","",'Ümumi baza'!ET269)</f>
        <v/>
      </c>
      <c r="AI269" s="68" t="str">
        <f>IF('Ümumi baza'!EU269="","",'Ümumi baza'!EU269)</f>
        <v/>
      </c>
      <c r="AJ269" s="68" t="str">
        <f>IF('Ümumi baza'!EV269="","",'Ümumi baza'!EV269)</f>
        <v/>
      </c>
      <c r="AK269" s="68" t="str">
        <f>IF('Ümumi baza'!EW269="","",'Ümumi baza'!EW269)</f>
        <v/>
      </c>
      <c r="AL269" s="68" t="str">
        <f>IF('Ümumi baza'!EX269="","",'Ümumi baza'!EX269)</f>
        <v/>
      </c>
      <c r="AM269" s="68" t="str">
        <f>IF('Ümumi baza'!FK269="","",'Ümumi baza'!FK269)</f>
        <v/>
      </c>
      <c r="AN269" s="68" t="str">
        <f>IF('Ümumi baza'!FX269="","",'Ümumi baza'!FX269)</f>
        <v/>
      </c>
      <c r="AO269" s="68" t="str">
        <f>IF('Ümumi baza'!FY269="","",'Ümumi baza'!FY269)</f>
        <v/>
      </c>
      <c r="AP269" s="68" t="str">
        <f>IF('Ümumi baza'!FZ269="","",'Ümumi baza'!FZ269)</f>
        <v/>
      </c>
      <c r="AQ269" s="68" t="str">
        <f>IF('Ümumi baza'!GA269="","",'Ümumi baza'!GA269)</f>
        <v/>
      </c>
      <c r="AR269" s="68" t="str">
        <f>IF('Ümumi baza'!GB269="","",'Ümumi baza'!GB269)</f>
        <v/>
      </c>
      <c r="AS269" s="68" t="str">
        <f>IF('Ümumi baza'!GC269="","",'Ümumi baza'!GC269)</f>
        <v/>
      </c>
      <c r="AT269" s="68" t="str">
        <f>IF('Ümumi baza'!GP269="","",'Ümumi baza'!GP269)</f>
        <v/>
      </c>
      <c r="AU269" s="68" t="str">
        <f>IF('Ümumi baza'!HC269="","",'Ümumi baza'!HC269)</f>
        <v/>
      </c>
      <c r="AV269" s="68" t="str">
        <f>IF('Ümumi baza'!HD269="","",'Ümumi baza'!HD269)</f>
        <v/>
      </c>
      <c r="AW269" s="68" t="str">
        <f>IF('Ümumi baza'!HE269="","",'Ümumi baza'!HE269)</f>
        <v/>
      </c>
      <c r="AX269" s="68" t="str">
        <f>IF('Ümumi baza'!HF269="","",'Ümumi baza'!HF269)</f>
        <v/>
      </c>
      <c r="AY269" s="68" t="str">
        <f>IF('Ümumi baza'!HG269="","",'Ümumi baza'!HG269)</f>
        <v/>
      </c>
      <c r="AZ269" s="68" t="str">
        <f>IF('Ümumi baza'!HH269="","",'Ümumi baza'!HH269)</f>
        <v/>
      </c>
      <c r="BA269" s="68" t="str">
        <f>IF('Ümumi baza'!HU269="","",'Ümumi baza'!HU269)</f>
        <v/>
      </c>
      <c r="BB269" s="68" t="str">
        <f>IF('Ümumi baza'!IH269="","",'Ümumi baza'!IH269)</f>
        <v/>
      </c>
      <c r="BC269" s="68" t="str">
        <f>IF('Ümumi baza'!II269="","",'Ümumi baza'!II269)</f>
        <v/>
      </c>
      <c r="BD269" s="68" t="str">
        <f>IF('Ümumi baza'!IJ269="","",'Ümumi baza'!IJ269)</f>
        <v/>
      </c>
      <c r="BE269" s="68" t="str">
        <f>IF('Ümumi baza'!IK269="","",'Ümumi baza'!IK269)</f>
        <v/>
      </c>
      <c r="BF269" s="68" t="str">
        <f>IF('Ümumi baza'!IL269="","",'Ümumi baza'!IL269)</f>
        <v/>
      </c>
      <c r="BG269" s="68" t="str">
        <f>IF('Ümumi baza'!IM269="","",'Ümumi baza'!IM269)</f>
        <v/>
      </c>
      <c r="BH269" s="68" t="str">
        <f>IF('Ümumi baza'!IZ269="","",'Ümumi baza'!IZ269)</f>
        <v/>
      </c>
      <c r="BI269" s="68" t="str">
        <f>IF('Ümumi baza'!JM269="","",'Ümumi baza'!JM269)</f>
        <v/>
      </c>
      <c r="BJ269" s="68" t="str">
        <f>IF('Ümumi baza'!JN269="","",'Ümumi baza'!JN269)</f>
        <v/>
      </c>
      <c r="BK269" s="68" t="str">
        <f>IF('Ümumi baza'!JO269="","",'Ümumi baza'!JO269)</f>
        <v/>
      </c>
      <c r="BL269" s="68" t="str">
        <f>IF('Ümumi baza'!JP269="","",'Ümumi baza'!JP269)</f>
        <v/>
      </c>
      <c r="BM269" s="68" t="str">
        <f>IF('Ümumi baza'!JQ269="","",'Ümumi baza'!JQ269)</f>
        <v/>
      </c>
      <c r="BN269" s="68" t="str">
        <f>IF('Ümumi baza'!JR269="","",'Ümumi baza'!JR269)</f>
        <v/>
      </c>
      <c r="BO269" s="68" t="str">
        <f>IF('Ümumi baza'!KE269="","",'Ümumi baza'!KE269)</f>
        <v/>
      </c>
      <c r="BP269" s="68" t="str">
        <f>IF('Ümumi baza'!KR269="","",'Ümumi baza'!KR269)</f>
        <v/>
      </c>
      <c r="BQ269" s="68" t="str">
        <f>IF('Ümumi baza'!KS269="","",'Ümumi baza'!KS269)</f>
        <v/>
      </c>
      <c r="BR269" s="68" t="str">
        <f>IF('Ümumi baza'!KT269="","",'Ümumi baza'!KT269)</f>
        <v/>
      </c>
      <c r="BS269" s="68" t="str">
        <f>IF('Ümumi baza'!KU269="","",'Ümumi baza'!KU269)</f>
        <v/>
      </c>
      <c r="BT269" s="68" t="str">
        <f>IF('Ümumi baza'!KV269="","",'Ümumi baza'!KV269)</f>
        <v/>
      </c>
      <c r="BU269" s="68" t="str">
        <f>IF('Ümumi baza'!KW269="","",'Ümumi baza'!KW269)</f>
        <v/>
      </c>
      <c r="BV269" s="68" t="str">
        <f>IF('Ümumi baza'!LJ269="","",'Ümumi baza'!LJ269)</f>
        <v/>
      </c>
      <c r="BW269" s="68" t="str">
        <f>IF('Ümumi baza'!LW269="","",'Ümumi baza'!LW269)</f>
        <v/>
      </c>
      <c r="BX269" s="68" t="str">
        <f>IF('Ümumi baza'!LX269="","",'Ümumi baza'!LX269)</f>
        <v/>
      </c>
      <c r="BY269" s="68" t="str">
        <f>IF('Ümumi baza'!LY269="","",'Ümumi baza'!LY269)</f>
        <v/>
      </c>
      <c r="BZ269" s="68" t="str">
        <f>IF('Ümumi baza'!LZ269="","",'Ümumi baza'!LZ269)</f>
        <v/>
      </c>
      <c r="CA269" s="68" t="str">
        <f>IF('Ümumi baza'!MA269="","",'Ümumi baza'!MA269)</f>
        <v/>
      </c>
      <c r="CB269" s="68" t="str">
        <f>IF('Ümumi baza'!MB269="","",'Ümumi baza'!MB269)</f>
        <v/>
      </c>
      <c r="CC269" s="68" t="str">
        <f>IF('Ümumi baza'!MO269="","",'Ümumi baza'!MO269)</f>
        <v/>
      </c>
      <c r="CD269" s="68" t="str">
        <f>IF('Ümumi baza'!NB269="","",'Ümumi baza'!NB269)</f>
        <v/>
      </c>
      <c r="CE269" s="68" t="str">
        <f>IF('Ümumi baza'!NC269="","",'Ümumi baza'!NC269)</f>
        <v/>
      </c>
      <c r="CF269" s="68" t="str">
        <f>IF('Ümumi baza'!ND269="","",'Ümumi baza'!ND269)</f>
        <v/>
      </c>
      <c r="CG269" s="68" t="str">
        <f>IF('Ümumi baza'!NE269="","",'Ümumi baza'!NE269)</f>
        <v/>
      </c>
      <c r="CH269" s="68" t="str">
        <f>IF('Ümumi baza'!NF269="","",'Ümumi baza'!NF269)</f>
        <v/>
      </c>
      <c r="CI269" s="68" t="str">
        <f>IF('Ümumi baza'!NG269="","",'Ümumi baza'!NG269)</f>
        <v/>
      </c>
      <c r="CJ269" s="69" t="e">
        <f t="shared" si="48"/>
        <v>#DIV/0!</v>
      </c>
      <c r="CK269" s="69" t="e">
        <f t="shared" si="49"/>
        <v>#DIV/0!</v>
      </c>
      <c r="CL269" s="69" t="e">
        <f t="shared" si="50"/>
        <v>#DIV/0!</v>
      </c>
      <c r="CM269" s="69" t="e">
        <f t="shared" si="51"/>
        <v>#DIV/0!</v>
      </c>
      <c r="CN269" s="69" t="e">
        <f t="shared" si="52"/>
        <v>#DIV/0!</v>
      </c>
      <c r="CO269" s="69" t="e">
        <f t="shared" si="53"/>
        <v>#DIV/0!</v>
      </c>
      <c r="CP269" s="69" t="e">
        <f t="shared" si="54"/>
        <v>#DIV/0!</v>
      </c>
    </row>
    <row r="270" spans="1:94" x14ac:dyDescent="0.3">
      <c r="A270" s="63"/>
      <c r="B270" s="68" t="s">
        <v>54</v>
      </c>
      <c r="C270" s="68" t="s">
        <v>88</v>
      </c>
      <c r="D270" s="68" t="str">
        <f>IF('Ümumi baza'!L270="","",'Ümumi baza'!L270)</f>
        <v/>
      </c>
      <c r="E270" s="68" t="str">
        <f>IF('Ümumi baza'!Y270="","",'Ümumi baza'!Y270)</f>
        <v/>
      </c>
      <c r="F270" s="68" t="str">
        <f>IF('Ümumi baza'!Z270="","",'Ümumi baza'!Z270)</f>
        <v/>
      </c>
      <c r="G270" s="68" t="str">
        <f>IF('Ümumi baza'!AA270="","",'Ümumi baza'!AA270)</f>
        <v/>
      </c>
      <c r="H270" s="68" t="str">
        <f>IF('Ümumi baza'!AB270="","",'Ümumi baza'!AB270)</f>
        <v/>
      </c>
      <c r="I270" s="68" t="str">
        <f>IF('Ümumi baza'!AC270="","",'Ümumi baza'!AC270)</f>
        <v/>
      </c>
      <c r="J270" s="68" t="str">
        <f>IF('Ümumi baza'!AD270="","",'Ümumi baza'!AD270)</f>
        <v/>
      </c>
      <c r="K270" s="68" t="str">
        <f>IF('Ümumi baza'!AQ270="","",'Ümumi baza'!AQ270)</f>
        <v/>
      </c>
      <c r="L270" s="68" t="str">
        <f>IF('Ümumi baza'!BD270="","",'Ümumi baza'!BD270)</f>
        <v/>
      </c>
      <c r="M270" s="68" t="str">
        <f>IF('Ümumi baza'!BE270="","",'Ümumi baza'!BE270)</f>
        <v/>
      </c>
      <c r="N270" s="68" t="str">
        <f>IF('Ümumi baza'!BF270="","",'Ümumi baza'!BF270)</f>
        <v/>
      </c>
      <c r="O270" s="68" t="str">
        <f>IF('Ümumi baza'!BG270="","",'Ümumi baza'!BG270)</f>
        <v/>
      </c>
      <c r="P270" s="68" t="str">
        <f>IF('Ümumi baza'!BH270="","",'Ümumi baza'!BH270)</f>
        <v/>
      </c>
      <c r="Q270" s="68" t="str">
        <f>IF('Ümumi baza'!BI270="","",'Ümumi baza'!BI270)</f>
        <v/>
      </c>
      <c r="R270" s="68" t="str">
        <f>IF('Ümumi baza'!BV270="","",'Ümumi baza'!BV270)</f>
        <v/>
      </c>
      <c r="S270" s="68" t="str">
        <f>IF('Ümumi baza'!CI270="","",'Ümumi baza'!CI270)</f>
        <v/>
      </c>
      <c r="T270" s="68" t="str">
        <f>IF('Ümumi baza'!CJ270="","",'Ümumi baza'!CJ270)</f>
        <v/>
      </c>
      <c r="U270" s="68" t="str">
        <f>IF('Ümumi baza'!CK270="","",'Ümumi baza'!CK270)</f>
        <v/>
      </c>
      <c r="V270" s="68" t="str">
        <f>IF('Ümumi baza'!CL270="","",'Ümumi baza'!CL270)</f>
        <v/>
      </c>
      <c r="W270" s="68" t="str">
        <f>IF('Ümumi baza'!CM270="","",'Ümumi baza'!CM270)</f>
        <v/>
      </c>
      <c r="X270" s="68" t="str">
        <f>IF('Ümumi baza'!CN270="","",'Ümumi baza'!CN270)</f>
        <v/>
      </c>
      <c r="Y270" s="68" t="str">
        <f>IF('Ümumi baza'!DA270="","",'Ümumi baza'!DA270)</f>
        <v/>
      </c>
      <c r="Z270" s="68" t="str">
        <f>IF('Ümumi baza'!DN270="","",'Ümumi baza'!DN270)</f>
        <v/>
      </c>
      <c r="AA270" s="68" t="str">
        <f>IF('Ümumi baza'!DO270="","",'Ümumi baza'!DO270)</f>
        <v/>
      </c>
      <c r="AB270" s="68" t="str">
        <f>IF('Ümumi baza'!DP270="","",'Ümumi baza'!DP270)</f>
        <v/>
      </c>
      <c r="AC270" s="68" t="str">
        <f>IF('Ümumi baza'!DQ270="","",'Ümumi baza'!DQ270)</f>
        <v/>
      </c>
      <c r="AD270" s="68" t="str">
        <f>IF('Ümumi baza'!DR270="","",'Ümumi baza'!DR270)</f>
        <v/>
      </c>
      <c r="AE270" s="68" t="str">
        <f>IF('Ümumi baza'!DS270="","",'Ümumi baza'!DS270)</f>
        <v/>
      </c>
      <c r="AF270" s="68" t="str">
        <f>IF('Ümumi baza'!EF270="","",'Ümumi baza'!EF270)</f>
        <v/>
      </c>
      <c r="AG270" s="68" t="str">
        <f>IF('Ümumi baza'!ES270="","",'Ümumi baza'!ES270)</f>
        <v/>
      </c>
      <c r="AH270" s="68" t="str">
        <f>IF('Ümumi baza'!ET270="","",'Ümumi baza'!ET270)</f>
        <v/>
      </c>
      <c r="AI270" s="68" t="str">
        <f>IF('Ümumi baza'!EU270="","",'Ümumi baza'!EU270)</f>
        <v/>
      </c>
      <c r="AJ270" s="68" t="str">
        <f>IF('Ümumi baza'!EV270="","",'Ümumi baza'!EV270)</f>
        <v/>
      </c>
      <c r="AK270" s="68" t="str">
        <f>IF('Ümumi baza'!EW270="","",'Ümumi baza'!EW270)</f>
        <v/>
      </c>
      <c r="AL270" s="68" t="str">
        <f>IF('Ümumi baza'!EX270="","",'Ümumi baza'!EX270)</f>
        <v/>
      </c>
      <c r="AM270" s="68" t="str">
        <f>IF('Ümumi baza'!FK270="","",'Ümumi baza'!FK270)</f>
        <v/>
      </c>
      <c r="AN270" s="68" t="str">
        <f>IF('Ümumi baza'!FX270="","",'Ümumi baza'!FX270)</f>
        <v/>
      </c>
      <c r="AO270" s="68" t="str">
        <f>IF('Ümumi baza'!FY270="","",'Ümumi baza'!FY270)</f>
        <v/>
      </c>
      <c r="AP270" s="68" t="str">
        <f>IF('Ümumi baza'!FZ270="","",'Ümumi baza'!FZ270)</f>
        <v/>
      </c>
      <c r="AQ270" s="68" t="str">
        <f>IF('Ümumi baza'!GA270="","",'Ümumi baza'!GA270)</f>
        <v/>
      </c>
      <c r="AR270" s="68" t="str">
        <f>IF('Ümumi baza'!GB270="","",'Ümumi baza'!GB270)</f>
        <v/>
      </c>
      <c r="AS270" s="68" t="str">
        <f>IF('Ümumi baza'!GC270="","",'Ümumi baza'!GC270)</f>
        <v/>
      </c>
      <c r="AT270" s="68" t="str">
        <f>IF('Ümumi baza'!GP270="","",'Ümumi baza'!GP270)</f>
        <v/>
      </c>
      <c r="AU270" s="68" t="str">
        <f>IF('Ümumi baza'!HC270="","",'Ümumi baza'!HC270)</f>
        <v/>
      </c>
      <c r="AV270" s="68" t="str">
        <f>IF('Ümumi baza'!HD270="","",'Ümumi baza'!HD270)</f>
        <v/>
      </c>
      <c r="AW270" s="68" t="str">
        <f>IF('Ümumi baza'!HE270="","",'Ümumi baza'!HE270)</f>
        <v/>
      </c>
      <c r="AX270" s="68" t="str">
        <f>IF('Ümumi baza'!HF270="","",'Ümumi baza'!HF270)</f>
        <v/>
      </c>
      <c r="AY270" s="68" t="str">
        <f>IF('Ümumi baza'!HG270="","",'Ümumi baza'!HG270)</f>
        <v/>
      </c>
      <c r="AZ270" s="68" t="str">
        <f>IF('Ümumi baza'!HH270="","",'Ümumi baza'!HH270)</f>
        <v/>
      </c>
      <c r="BA270" s="68" t="str">
        <f>IF('Ümumi baza'!HU270="","",'Ümumi baza'!HU270)</f>
        <v/>
      </c>
      <c r="BB270" s="68" t="str">
        <f>IF('Ümumi baza'!IH270="","",'Ümumi baza'!IH270)</f>
        <v/>
      </c>
      <c r="BC270" s="68" t="str">
        <f>IF('Ümumi baza'!II270="","",'Ümumi baza'!II270)</f>
        <v/>
      </c>
      <c r="BD270" s="68" t="str">
        <f>IF('Ümumi baza'!IJ270="","",'Ümumi baza'!IJ270)</f>
        <v/>
      </c>
      <c r="BE270" s="68" t="str">
        <f>IF('Ümumi baza'!IK270="","",'Ümumi baza'!IK270)</f>
        <v/>
      </c>
      <c r="BF270" s="68" t="str">
        <f>IF('Ümumi baza'!IL270="","",'Ümumi baza'!IL270)</f>
        <v/>
      </c>
      <c r="BG270" s="68" t="str">
        <f>IF('Ümumi baza'!IM270="","",'Ümumi baza'!IM270)</f>
        <v/>
      </c>
      <c r="BH270" s="68" t="str">
        <f>IF('Ümumi baza'!IZ270="","",'Ümumi baza'!IZ270)</f>
        <v/>
      </c>
      <c r="BI270" s="68" t="str">
        <f>IF('Ümumi baza'!JM270="","",'Ümumi baza'!JM270)</f>
        <v/>
      </c>
      <c r="BJ270" s="68" t="str">
        <f>IF('Ümumi baza'!JN270="","",'Ümumi baza'!JN270)</f>
        <v/>
      </c>
      <c r="BK270" s="68" t="str">
        <f>IF('Ümumi baza'!JO270="","",'Ümumi baza'!JO270)</f>
        <v/>
      </c>
      <c r="BL270" s="68" t="str">
        <f>IF('Ümumi baza'!JP270="","",'Ümumi baza'!JP270)</f>
        <v/>
      </c>
      <c r="BM270" s="68" t="str">
        <f>IF('Ümumi baza'!JQ270="","",'Ümumi baza'!JQ270)</f>
        <v/>
      </c>
      <c r="BN270" s="68" t="str">
        <f>IF('Ümumi baza'!JR270="","",'Ümumi baza'!JR270)</f>
        <v/>
      </c>
      <c r="BO270" s="68" t="str">
        <f>IF('Ümumi baza'!KE270="","",'Ümumi baza'!KE270)</f>
        <v/>
      </c>
      <c r="BP270" s="68" t="str">
        <f>IF('Ümumi baza'!KR270="","",'Ümumi baza'!KR270)</f>
        <v/>
      </c>
      <c r="BQ270" s="68" t="str">
        <f>IF('Ümumi baza'!KS270="","",'Ümumi baza'!KS270)</f>
        <v/>
      </c>
      <c r="BR270" s="68" t="str">
        <f>IF('Ümumi baza'!KT270="","",'Ümumi baza'!KT270)</f>
        <v/>
      </c>
      <c r="BS270" s="68" t="str">
        <f>IF('Ümumi baza'!KU270="","",'Ümumi baza'!KU270)</f>
        <v/>
      </c>
      <c r="BT270" s="68" t="str">
        <f>IF('Ümumi baza'!KV270="","",'Ümumi baza'!KV270)</f>
        <v/>
      </c>
      <c r="BU270" s="68" t="str">
        <f>IF('Ümumi baza'!KW270="","",'Ümumi baza'!KW270)</f>
        <v/>
      </c>
      <c r="BV270" s="68" t="str">
        <f>IF('Ümumi baza'!LJ270="","",'Ümumi baza'!LJ270)</f>
        <v/>
      </c>
      <c r="BW270" s="68" t="str">
        <f>IF('Ümumi baza'!LW270="","",'Ümumi baza'!LW270)</f>
        <v/>
      </c>
      <c r="BX270" s="68" t="str">
        <f>IF('Ümumi baza'!LX270="","",'Ümumi baza'!LX270)</f>
        <v/>
      </c>
      <c r="BY270" s="68" t="str">
        <f>IF('Ümumi baza'!LY270="","",'Ümumi baza'!LY270)</f>
        <v/>
      </c>
      <c r="BZ270" s="68" t="str">
        <f>IF('Ümumi baza'!LZ270="","",'Ümumi baza'!LZ270)</f>
        <v/>
      </c>
      <c r="CA270" s="68" t="str">
        <f>IF('Ümumi baza'!MA270="","",'Ümumi baza'!MA270)</f>
        <v/>
      </c>
      <c r="CB270" s="68" t="str">
        <f>IF('Ümumi baza'!MB270="","",'Ümumi baza'!MB270)</f>
        <v/>
      </c>
      <c r="CC270" s="68" t="str">
        <f>IF('Ümumi baza'!MO270="","",'Ümumi baza'!MO270)</f>
        <v/>
      </c>
      <c r="CD270" s="68" t="str">
        <f>IF('Ümumi baza'!NB270="","",'Ümumi baza'!NB270)</f>
        <v/>
      </c>
      <c r="CE270" s="68" t="str">
        <f>IF('Ümumi baza'!NC270="","",'Ümumi baza'!NC270)</f>
        <v/>
      </c>
      <c r="CF270" s="68" t="str">
        <f>IF('Ümumi baza'!ND270="","",'Ümumi baza'!ND270)</f>
        <v/>
      </c>
      <c r="CG270" s="68" t="str">
        <f>IF('Ümumi baza'!NE270="","",'Ümumi baza'!NE270)</f>
        <v/>
      </c>
      <c r="CH270" s="68" t="str">
        <f>IF('Ümumi baza'!NF270="","",'Ümumi baza'!NF270)</f>
        <v/>
      </c>
      <c r="CI270" s="68" t="str">
        <f>IF('Ümumi baza'!NG270="","",'Ümumi baza'!NG270)</f>
        <v/>
      </c>
      <c r="CJ270" s="69" t="e">
        <f t="shared" si="48"/>
        <v>#DIV/0!</v>
      </c>
      <c r="CK270" s="69" t="e">
        <f t="shared" si="49"/>
        <v>#DIV/0!</v>
      </c>
      <c r="CL270" s="69" t="e">
        <f t="shared" si="50"/>
        <v>#DIV/0!</v>
      </c>
      <c r="CM270" s="69" t="e">
        <f t="shared" si="51"/>
        <v>#DIV/0!</v>
      </c>
      <c r="CN270" s="69" t="e">
        <f t="shared" si="52"/>
        <v>#DIV/0!</v>
      </c>
      <c r="CO270" s="69" t="e">
        <f t="shared" si="53"/>
        <v>#DIV/0!</v>
      </c>
      <c r="CP270" s="69" t="e">
        <f t="shared" si="54"/>
        <v>#DIV/0!</v>
      </c>
    </row>
    <row r="271" spans="1:94" x14ac:dyDescent="0.3">
      <c r="A271" s="63"/>
      <c r="B271" s="68" t="s">
        <v>54</v>
      </c>
      <c r="C271" s="68" t="s">
        <v>89</v>
      </c>
      <c r="D271" s="68" t="str">
        <f>IF('Ümumi baza'!L271="","",'Ümumi baza'!L271)</f>
        <v/>
      </c>
      <c r="E271" s="68" t="str">
        <f>IF('Ümumi baza'!Y271="","",'Ümumi baza'!Y271)</f>
        <v/>
      </c>
      <c r="F271" s="68" t="str">
        <f>IF('Ümumi baza'!Z271="","",'Ümumi baza'!Z271)</f>
        <v/>
      </c>
      <c r="G271" s="68" t="str">
        <f>IF('Ümumi baza'!AA271="","",'Ümumi baza'!AA271)</f>
        <v/>
      </c>
      <c r="H271" s="68" t="str">
        <f>IF('Ümumi baza'!AB271="","",'Ümumi baza'!AB271)</f>
        <v/>
      </c>
      <c r="I271" s="68" t="str">
        <f>IF('Ümumi baza'!AC271="","",'Ümumi baza'!AC271)</f>
        <v/>
      </c>
      <c r="J271" s="68" t="str">
        <f>IF('Ümumi baza'!AD271="","",'Ümumi baza'!AD271)</f>
        <v/>
      </c>
      <c r="K271" s="68" t="str">
        <f>IF('Ümumi baza'!AQ271="","",'Ümumi baza'!AQ271)</f>
        <v/>
      </c>
      <c r="L271" s="68" t="str">
        <f>IF('Ümumi baza'!BD271="","",'Ümumi baza'!BD271)</f>
        <v/>
      </c>
      <c r="M271" s="68" t="str">
        <f>IF('Ümumi baza'!BE271="","",'Ümumi baza'!BE271)</f>
        <v/>
      </c>
      <c r="N271" s="68" t="str">
        <f>IF('Ümumi baza'!BF271="","",'Ümumi baza'!BF271)</f>
        <v/>
      </c>
      <c r="O271" s="68" t="str">
        <f>IF('Ümumi baza'!BG271="","",'Ümumi baza'!BG271)</f>
        <v/>
      </c>
      <c r="P271" s="68" t="str">
        <f>IF('Ümumi baza'!BH271="","",'Ümumi baza'!BH271)</f>
        <v/>
      </c>
      <c r="Q271" s="68" t="str">
        <f>IF('Ümumi baza'!BI271="","",'Ümumi baza'!BI271)</f>
        <v/>
      </c>
      <c r="R271" s="68" t="str">
        <f>IF('Ümumi baza'!BV271="","",'Ümumi baza'!BV271)</f>
        <v/>
      </c>
      <c r="S271" s="68" t="str">
        <f>IF('Ümumi baza'!CI271="","",'Ümumi baza'!CI271)</f>
        <v/>
      </c>
      <c r="T271" s="68" t="str">
        <f>IF('Ümumi baza'!CJ271="","",'Ümumi baza'!CJ271)</f>
        <v/>
      </c>
      <c r="U271" s="68" t="str">
        <f>IF('Ümumi baza'!CK271="","",'Ümumi baza'!CK271)</f>
        <v/>
      </c>
      <c r="V271" s="68" t="str">
        <f>IF('Ümumi baza'!CL271="","",'Ümumi baza'!CL271)</f>
        <v/>
      </c>
      <c r="W271" s="68" t="str">
        <f>IF('Ümumi baza'!CM271="","",'Ümumi baza'!CM271)</f>
        <v/>
      </c>
      <c r="X271" s="68" t="str">
        <f>IF('Ümumi baza'!CN271="","",'Ümumi baza'!CN271)</f>
        <v/>
      </c>
      <c r="Y271" s="68" t="str">
        <f>IF('Ümumi baza'!DA271="","",'Ümumi baza'!DA271)</f>
        <v/>
      </c>
      <c r="Z271" s="68" t="str">
        <f>IF('Ümumi baza'!DN271="","",'Ümumi baza'!DN271)</f>
        <v/>
      </c>
      <c r="AA271" s="68" t="str">
        <f>IF('Ümumi baza'!DO271="","",'Ümumi baza'!DO271)</f>
        <v/>
      </c>
      <c r="AB271" s="68" t="str">
        <f>IF('Ümumi baza'!DP271="","",'Ümumi baza'!DP271)</f>
        <v/>
      </c>
      <c r="AC271" s="68" t="str">
        <f>IF('Ümumi baza'!DQ271="","",'Ümumi baza'!DQ271)</f>
        <v/>
      </c>
      <c r="AD271" s="68" t="str">
        <f>IF('Ümumi baza'!DR271="","",'Ümumi baza'!DR271)</f>
        <v/>
      </c>
      <c r="AE271" s="68" t="str">
        <f>IF('Ümumi baza'!DS271="","",'Ümumi baza'!DS271)</f>
        <v/>
      </c>
      <c r="AF271" s="68" t="str">
        <f>IF('Ümumi baza'!EF271="","",'Ümumi baza'!EF271)</f>
        <v/>
      </c>
      <c r="AG271" s="68" t="str">
        <f>IF('Ümumi baza'!ES271="","",'Ümumi baza'!ES271)</f>
        <v/>
      </c>
      <c r="AH271" s="68" t="str">
        <f>IF('Ümumi baza'!ET271="","",'Ümumi baza'!ET271)</f>
        <v/>
      </c>
      <c r="AI271" s="68" t="str">
        <f>IF('Ümumi baza'!EU271="","",'Ümumi baza'!EU271)</f>
        <v/>
      </c>
      <c r="AJ271" s="68" t="str">
        <f>IF('Ümumi baza'!EV271="","",'Ümumi baza'!EV271)</f>
        <v/>
      </c>
      <c r="AK271" s="68" t="str">
        <f>IF('Ümumi baza'!EW271="","",'Ümumi baza'!EW271)</f>
        <v/>
      </c>
      <c r="AL271" s="68" t="str">
        <f>IF('Ümumi baza'!EX271="","",'Ümumi baza'!EX271)</f>
        <v/>
      </c>
      <c r="AM271" s="68" t="str">
        <f>IF('Ümumi baza'!FK271="","",'Ümumi baza'!FK271)</f>
        <v/>
      </c>
      <c r="AN271" s="68" t="str">
        <f>IF('Ümumi baza'!FX271="","",'Ümumi baza'!FX271)</f>
        <v/>
      </c>
      <c r="AO271" s="68" t="str">
        <f>IF('Ümumi baza'!FY271="","",'Ümumi baza'!FY271)</f>
        <v/>
      </c>
      <c r="AP271" s="68" t="str">
        <f>IF('Ümumi baza'!FZ271="","",'Ümumi baza'!FZ271)</f>
        <v/>
      </c>
      <c r="AQ271" s="68" t="str">
        <f>IF('Ümumi baza'!GA271="","",'Ümumi baza'!GA271)</f>
        <v/>
      </c>
      <c r="AR271" s="68" t="str">
        <f>IF('Ümumi baza'!GB271="","",'Ümumi baza'!GB271)</f>
        <v/>
      </c>
      <c r="AS271" s="68" t="str">
        <f>IF('Ümumi baza'!GC271="","",'Ümumi baza'!GC271)</f>
        <v/>
      </c>
      <c r="AT271" s="68" t="str">
        <f>IF('Ümumi baza'!GP271="","",'Ümumi baza'!GP271)</f>
        <v/>
      </c>
      <c r="AU271" s="68" t="str">
        <f>IF('Ümumi baza'!HC271="","",'Ümumi baza'!HC271)</f>
        <v/>
      </c>
      <c r="AV271" s="68" t="str">
        <f>IF('Ümumi baza'!HD271="","",'Ümumi baza'!HD271)</f>
        <v/>
      </c>
      <c r="AW271" s="68" t="str">
        <f>IF('Ümumi baza'!HE271="","",'Ümumi baza'!HE271)</f>
        <v/>
      </c>
      <c r="AX271" s="68" t="str">
        <f>IF('Ümumi baza'!HF271="","",'Ümumi baza'!HF271)</f>
        <v/>
      </c>
      <c r="AY271" s="68" t="str">
        <f>IF('Ümumi baza'!HG271="","",'Ümumi baza'!HG271)</f>
        <v/>
      </c>
      <c r="AZ271" s="68" t="str">
        <f>IF('Ümumi baza'!HH271="","",'Ümumi baza'!HH271)</f>
        <v/>
      </c>
      <c r="BA271" s="68" t="str">
        <f>IF('Ümumi baza'!HU271="","",'Ümumi baza'!HU271)</f>
        <v/>
      </c>
      <c r="BB271" s="68" t="str">
        <f>IF('Ümumi baza'!IH271="","",'Ümumi baza'!IH271)</f>
        <v/>
      </c>
      <c r="BC271" s="68" t="str">
        <f>IF('Ümumi baza'!II271="","",'Ümumi baza'!II271)</f>
        <v/>
      </c>
      <c r="BD271" s="68" t="str">
        <f>IF('Ümumi baza'!IJ271="","",'Ümumi baza'!IJ271)</f>
        <v/>
      </c>
      <c r="BE271" s="68" t="str">
        <f>IF('Ümumi baza'!IK271="","",'Ümumi baza'!IK271)</f>
        <v/>
      </c>
      <c r="BF271" s="68" t="str">
        <f>IF('Ümumi baza'!IL271="","",'Ümumi baza'!IL271)</f>
        <v/>
      </c>
      <c r="BG271" s="68" t="str">
        <f>IF('Ümumi baza'!IM271="","",'Ümumi baza'!IM271)</f>
        <v/>
      </c>
      <c r="BH271" s="68" t="str">
        <f>IF('Ümumi baza'!IZ271="","",'Ümumi baza'!IZ271)</f>
        <v/>
      </c>
      <c r="BI271" s="68" t="str">
        <f>IF('Ümumi baza'!JM271="","",'Ümumi baza'!JM271)</f>
        <v/>
      </c>
      <c r="BJ271" s="68" t="str">
        <f>IF('Ümumi baza'!JN271="","",'Ümumi baza'!JN271)</f>
        <v/>
      </c>
      <c r="BK271" s="68" t="str">
        <f>IF('Ümumi baza'!JO271="","",'Ümumi baza'!JO271)</f>
        <v/>
      </c>
      <c r="BL271" s="68" t="str">
        <f>IF('Ümumi baza'!JP271="","",'Ümumi baza'!JP271)</f>
        <v/>
      </c>
      <c r="BM271" s="68" t="str">
        <f>IF('Ümumi baza'!JQ271="","",'Ümumi baza'!JQ271)</f>
        <v/>
      </c>
      <c r="BN271" s="68" t="str">
        <f>IF('Ümumi baza'!JR271="","",'Ümumi baza'!JR271)</f>
        <v/>
      </c>
      <c r="BO271" s="68" t="str">
        <f>IF('Ümumi baza'!KE271="","",'Ümumi baza'!KE271)</f>
        <v/>
      </c>
      <c r="BP271" s="68" t="str">
        <f>IF('Ümumi baza'!KR271="","",'Ümumi baza'!KR271)</f>
        <v/>
      </c>
      <c r="BQ271" s="68" t="str">
        <f>IF('Ümumi baza'!KS271="","",'Ümumi baza'!KS271)</f>
        <v/>
      </c>
      <c r="BR271" s="68" t="str">
        <f>IF('Ümumi baza'!KT271="","",'Ümumi baza'!KT271)</f>
        <v/>
      </c>
      <c r="BS271" s="68" t="str">
        <f>IF('Ümumi baza'!KU271="","",'Ümumi baza'!KU271)</f>
        <v/>
      </c>
      <c r="BT271" s="68" t="str">
        <f>IF('Ümumi baza'!KV271="","",'Ümumi baza'!KV271)</f>
        <v/>
      </c>
      <c r="BU271" s="68" t="str">
        <f>IF('Ümumi baza'!KW271="","",'Ümumi baza'!KW271)</f>
        <v/>
      </c>
      <c r="BV271" s="68" t="str">
        <f>IF('Ümumi baza'!LJ271="","",'Ümumi baza'!LJ271)</f>
        <v/>
      </c>
      <c r="BW271" s="68" t="str">
        <f>IF('Ümumi baza'!LW271="","",'Ümumi baza'!LW271)</f>
        <v/>
      </c>
      <c r="BX271" s="68" t="str">
        <f>IF('Ümumi baza'!LX271="","",'Ümumi baza'!LX271)</f>
        <v/>
      </c>
      <c r="BY271" s="68" t="str">
        <f>IF('Ümumi baza'!LY271="","",'Ümumi baza'!LY271)</f>
        <v/>
      </c>
      <c r="BZ271" s="68" t="str">
        <f>IF('Ümumi baza'!LZ271="","",'Ümumi baza'!LZ271)</f>
        <v/>
      </c>
      <c r="CA271" s="68" t="str">
        <f>IF('Ümumi baza'!MA271="","",'Ümumi baza'!MA271)</f>
        <v/>
      </c>
      <c r="CB271" s="68" t="str">
        <f>IF('Ümumi baza'!MB271="","",'Ümumi baza'!MB271)</f>
        <v/>
      </c>
      <c r="CC271" s="68" t="str">
        <f>IF('Ümumi baza'!MO271="","",'Ümumi baza'!MO271)</f>
        <v/>
      </c>
      <c r="CD271" s="68" t="str">
        <f>IF('Ümumi baza'!NB271="","",'Ümumi baza'!NB271)</f>
        <v/>
      </c>
      <c r="CE271" s="68" t="str">
        <f>IF('Ümumi baza'!NC271="","",'Ümumi baza'!NC271)</f>
        <v/>
      </c>
      <c r="CF271" s="68" t="str">
        <f>IF('Ümumi baza'!ND271="","",'Ümumi baza'!ND271)</f>
        <v/>
      </c>
      <c r="CG271" s="68" t="str">
        <f>IF('Ümumi baza'!NE271="","",'Ümumi baza'!NE271)</f>
        <v/>
      </c>
      <c r="CH271" s="68" t="str">
        <f>IF('Ümumi baza'!NF271="","",'Ümumi baza'!NF271)</f>
        <v/>
      </c>
      <c r="CI271" s="68" t="str">
        <f>IF('Ümumi baza'!NG271="","",'Ümumi baza'!NG271)</f>
        <v/>
      </c>
      <c r="CJ271" s="69" t="e">
        <f t="shared" si="48"/>
        <v>#DIV/0!</v>
      </c>
      <c r="CK271" s="69" t="e">
        <f t="shared" si="49"/>
        <v>#DIV/0!</v>
      </c>
      <c r="CL271" s="69" t="e">
        <f t="shared" si="50"/>
        <v>#DIV/0!</v>
      </c>
      <c r="CM271" s="69" t="e">
        <f t="shared" si="51"/>
        <v>#DIV/0!</v>
      </c>
      <c r="CN271" s="69" t="e">
        <f t="shared" si="52"/>
        <v>#DIV/0!</v>
      </c>
      <c r="CO271" s="69" t="e">
        <f t="shared" si="53"/>
        <v>#DIV/0!</v>
      </c>
      <c r="CP271" s="69" t="e">
        <f t="shared" si="54"/>
        <v>#DIV/0!</v>
      </c>
    </row>
    <row r="272" spans="1:94" x14ac:dyDescent="0.3">
      <c r="A272" s="63"/>
      <c r="B272" s="68" t="s">
        <v>54</v>
      </c>
      <c r="C272" s="68" t="s">
        <v>90</v>
      </c>
      <c r="D272" s="68" t="str">
        <f>IF('Ümumi baza'!L272="","",'Ümumi baza'!L272)</f>
        <v/>
      </c>
      <c r="E272" s="68" t="str">
        <f>IF('Ümumi baza'!Y272="","",'Ümumi baza'!Y272)</f>
        <v/>
      </c>
      <c r="F272" s="68" t="str">
        <f>IF('Ümumi baza'!Z272="","",'Ümumi baza'!Z272)</f>
        <v/>
      </c>
      <c r="G272" s="68" t="str">
        <f>IF('Ümumi baza'!AA272="","",'Ümumi baza'!AA272)</f>
        <v/>
      </c>
      <c r="H272" s="68" t="str">
        <f>IF('Ümumi baza'!AB272="","",'Ümumi baza'!AB272)</f>
        <v/>
      </c>
      <c r="I272" s="68" t="str">
        <f>IF('Ümumi baza'!AC272="","",'Ümumi baza'!AC272)</f>
        <v/>
      </c>
      <c r="J272" s="68" t="str">
        <f>IF('Ümumi baza'!AD272="","",'Ümumi baza'!AD272)</f>
        <v/>
      </c>
      <c r="K272" s="68" t="str">
        <f>IF('Ümumi baza'!AQ272="","",'Ümumi baza'!AQ272)</f>
        <v/>
      </c>
      <c r="L272" s="68" t="str">
        <f>IF('Ümumi baza'!BD272="","",'Ümumi baza'!BD272)</f>
        <v/>
      </c>
      <c r="M272" s="68" t="str">
        <f>IF('Ümumi baza'!BE272="","",'Ümumi baza'!BE272)</f>
        <v/>
      </c>
      <c r="N272" s="68" t="str">
        <f>IF('Ümumi baza'!BF272="","",'Ümumi baza'!BF272)</f>
        <v/>
      </c>
      <c r="O272" s="68" t="str">
        <f>IF('Ümumi baza'!BG272="","",'Ümumi baza'!BG272)</f>
        <v/>
      </c>
      <c r="P272" s="68" t="str">
        <f>IF('Ümumi baza'!BH272="","",'Ümumi baza'!BH272)</f>
        <v/>
      </c>
      <c r="Q272" s="68" t="str">
        <f>IF('Ümumi baza'!BI272="","",'Ümumi baza'!BI272)</f>
        <v/>
      </c>
      <c r="R272" s="68" t="str">
        <f>IF('Ümumi baza'!BV272="","",'Ümumi baza'!BV272)</f>
        <v/>
      </c>
      <c r="S272" s="68" t="str">
        <f>IF('Ümumi baza'!CI272="","",'Ümumi baza'!CI272)</f>
        <v/>
      </c>
      <c r="T272" s="68" t="str">
        <f>IF('Ümumi baza'!CJ272="","",'Ümumi baza'!CJ272)</f>
        <v/>
      </c>
      <c r="U272" s="68" t="str">
        <f>IF('Ümumi baza'!CK272="","",'Ümumi baza'!CK272)</f>
        <v/>
      </c>
      <c r="V272" s="68" t="str">
        <f>IF('Ümumi baza'!CL272="","",'Ümumi baza'!CL272)</f>
        <v/>
      </c>
      <c r="W272" s="68" t="str">
        <f>IF('Ümumi baza'!CM272="","",'Ümumi baza'!CM272)</f>
        <v/>
      </c>
      <c r="X272" s="68" t="str">
        <f>IF('Ümumi baza'!CN272="","",'Ümumi baza'!CN272)</f>
        <v/>
      </c>
      <c r="Y272" s="68" t="str">
        <f>IF('Ümumi baza'!DA272="","",'Ümumi baza'!DA272)</f>
        <v/>
      </c>
      <c r="Z272" s="68" t="str">
        <f>IF('Ümumi baza'!DN272="","",'Ümumi baza'!DN272)</f>
        <v/>
      </c>
      <c r="AA272" s="68" t="str">
        <f>IF('Ümumi baza'!DO272="","",'Ümumi baza'!DO272)</f>
        <v/>
      </c>
      <c r="AB272" s="68" t="str">
        <f>IF('Ümumi baza'!DP272="","",'Ümumi baza'!DP272)</f>
        <v/>
      </c>
      <c r="AC272" s="68" t="str">
        <f>IF('Ümumi baza'!DQ272="","",'Ümumi baza'!DQ272)</f>
        <v/>
      </c>
      <c r="AD272" s="68" t="str">
        <f>IF('Ümumi baza'!DR272="","",'Ümumi baza'!DR272)</f>
        <v/>
      </c>
      <c r="AE272" s="68" t="str">
        <f>IF('Ümumi baza'!DS272="","",'Ümumi baza'!DS272)</f>
        <v/>
      </c>
      <c r="AF272" s="68" t="str">
        <f>IF('Ümumi baza'!EF272="","",'Ümumi baza'!EF272)</f>
        <v/>
      </c>
      <c r="AG272" s="68" t="str">
        <f>IF('Ümumi baza'!ES272="","",'Ümumi baza'!ES272)</f>
        <v/>
      </c>
      <c r="AH272" s="68" t="str">
        <f>IF('Ümumi baza'!ET272="","",'Ümumi baza'!ET272)</f>
        <v/>
      </c>
      <c r="AI272" s="68" t="str">
        <f>IF('Ümumi baza'!EU272="","",'Ümumi baza'!EU272)</f>
        <v/>
      </c>
      <c r="AJ272" s="68" t="str">
        <f>IF('Ümumi baza'!EV272="","",'Ümumi baza'!EV272)</f>
        <v/>
      </c>
      <c r="AK272" s="68" t="str">
        <f>IF('Ümumi baza'!EW272="","",'Ümumi baza'!EW272)</f>
        <v/>
      </c>
      <c r="AL272" s="68" t="str">
        <f>IF('Ümumi baza'!EX272="","",'Ümumi baza'!EX272)</f>
        <v/>
      </c>
      <c r="AM272" s="68" t="str">
        <f>IF('Ümumi baza'!FK272="","",'Ümumi baza'!FK272)</f>
        <v/>
      </c>
      <c r="AN272" s="68" t="str">
        <f>IF('Ümumi baza'!FX272="","",'Ümumi baza'!FX272)</f>
        <v/>
      </c>
      <c r="AO272" s="68" t="str">
        <f>IF('Ümumi baza'!FY272="","",'Ümumi baza'!FY272)</f>
        <v/>
      </c>
      <c r="AP272" s="68" t="str">
        <f>IF('Ümumi baza'!FZ272="","",'Ümumi baza'!FZ272)</f>
        <v/>
      </c>
      <c r="AQ272" s="68" t="str">
        <f>IF('Ümumi baza'!GA272="","",'Ümumi baza'!GA272)</f>
        <v/>
      </c>
      <c r="AR272" s="68" t="str">
        <f>IF('Ümumi baza'!GB272="","",'Ümumi baza'!GB272)</f>
        <v/>
      </c>
      <c r="AS272" s="68" t="str">
        <f>IF('Ümumi baza'!GC272="","",'Ümumi baza'!GC272)</f>
        <v/>
      </c>
      <c r="AT272" s="68" t="str">
        <f>IF('Ümumi baza'!GP272="","",'Ümumi baza'!GP272)</f>
        <v/>
      </c>
      <c r="AU272" s="68" t="str">
        <f>IF('Ümumi baza'!HC272="","",'Ümumi baza'!HC272)</f>
        <v/>
      </c>
      <c r="AV272" s="68" t="str">
        <f>IF('Ümumi baza'!HD272="","",'Ümumi baza'!HD272)</f>
        <v/>
      </c>
      <c r="AW272" s="68" t="str">
        <f>IF('Ümumi baza'!HE272="","",'Ümumi baza'!HE272)</f>
        <v/>
      </c>
      <c r="AX272" s="68" t="str">
        <f>IF('Ümumi baza'!HF272="","",'Ümumi baza'!HF272)</f>
        <v/>
      </c>
      <c r="AY272" s="68" t="str">
        <f>IF('Ümumi baza'!HG272="","",'Ümumi baza'!HG272)</f>
        <v/>
      </c>
      <c r="AZ272" s="68" t="str">
        <f>IF('Ümumi baza'!HH272="","",'Ümumi baza'!HH272)</f>
        <v/>
      </c>
      <c r="BA272" s="68" t="str">
        <f>IF('Ümumi baza'!HU272="","",'Ümumi baza'!HU272)</f>
        <v/>
      </c>
      <c r="BB272" s="68" t="str">
        <f>IF('Ümumi baza'!IH272="","",'Ümumi baza'!IH272)</f>
        <v/>
      </c>
      <c r="BC272" s="68" t="str">
        <f>IF('Ümumi baza'!II272="","",'Ümumi baza'!II272)</f>
        <v/>
      </c>
      <c r="BD272" s="68" t="str">
        <f>IF('Ümumi baza'!IJ272="","",'Ümumi baza'!IJ272)</f>
        <v/>
      </c>
      <c r="BE272" s="68" t="str">
        <f>IF('Ümumi baza'!IK272="","",'Ümumi baza'!IK272)</f>
        <v/>
      </c>
      <c r="BF272" s="68" t="str">
        <f>IF('Ümumi baza'!IL272="","",'Ümumi baza'!IL272)</f>
        <v/>
      </c>
      <c r="BG272" s="68" t="str">
        <f>IF('Ümumi baza'!IM272="","",'Ümumi baza'!IM272)</f>
        <v/>
      </c>
      <c r="BH272" s="68" t="str">
        <f>IF('Ümumi baza'!IZ272="","",'Ümumi baza'!IZ272)</f>
        <v/>
      </c>
      <c r="BI272" s="68" t="str">
        <f>IF('Ümumi baza'!JM272="","",'Ümumi baza'!JM272)</f>
        <v/>
      </c>
      <c r="BJ272" s="68" t="str">
        <f>IF('Ümumi baza'!JN272="","",'Ümumi baza'!JN272)</f>
        <v/>
      </c>
      <c r="BK272" s="68" t="str">
        <f>IF('Ümumi baza'!JO272="","",'Ümumi baza'!JO272)</f>
        <v/>
      </c>
      <c r="BL272" s="68" t="str">
        <f>IF('Ümumi baza'!JP272="","",'Ümumi baza'!JP272)</f>
        <v/>
      </c>
      <c r="BM272" s="68" t="str">
        <f>IF('Ümumi baza'!JQ272="","",'Ümumi baza'!JQ272)</f>
        <v/>
      </c>
      <c r="BN272" s="68" t="str">
        <f>IF('Ümumi baza'!JR272="","",'Ümumi baza'!JR272)</f>
        <v/>
      </c>
      <c r="BO272" s="68" t="str">
        <f>IF('Ümumi baza'!KE272="","",'Ümumi baza'!KE272)</f>
        <v/>
      </c>
      <c r="BP272" s="68" t="str">
        <f>IF('Ümumi baza'!KR272="","",'Ümumi baza'!KR272)</f>
        <v/>
      </c>
      <c r="BQ272" s="68" t="str">
        <f>IF('Ümumi baza'!KS272="","",'Ümumi baza'!KS272)</f>
        <v/>
      </c>
      <c r="BR272" s="68" t="str">
        <f>IF('Ümumi baza'!KT272="","",'Ümumi baza'!KT272)</f>
        <v/>
      </c>
      <c r="BS272" s="68" t="str">
        <f>IF('Ümumi baza'!KU272="","",'Ümumi baza'!KU272)</f>
        <v/>
      </c>
      <c r="BT272" s="68" t="str">
        <f>IF('Ümumi baza'!KV272="","",'Ümumi baza'!KV272)</f>
        <v/>
      </c>
      <c r="BU272" s="68" t="str">
        <f>IF('Ümumi baza'!KW272="","",'Ümumi baza'!KW272)</f>
        <v/>
      </c>
      <c r="BV272" s="68" t="str">
        <f>IF('Ümumi baza'!LJ272="","",'Ümumi baza'!LJ272)</f>
        <v/>
      </c>
      <c r="BW272" s="68" t="str">
        <f>IF('Ümumi baza'!LW272="","",'Ümumi baza'!LW272)</f>
        <v/>
      </c>
      <c r="BX272" s="68" t="str">
        <f>IF('Ümumi baza'!LX272="","",'Ümumi baza'!LX272)</f>
        <v/>
      </c>
      <c r="BY272" s="68" t="str">
        <f>IF('Ümumi baza'!LY272="","",'Ümumi baza'!LY272)</f>
        <v/>
      </c>
      <c r="BZ272" s="68" t="str">
        <f>IF('Ümumi baza'!LZ272="","",'Ümumi baza'!LZ272)</f>
        <v/>
      </c>
      <c r="CA272" s="68" t="str">
        <f>IF('Ümumi baza'!MA272="","",'Ümumi baza'!MA272)</f>
        <v/>
      </c>
      <c r="CB272" s="68" t="str">
        <f>IF('Ümumi baza'!MB272="","",'Ümumi baza'!MB272)</f>
        <v/>
      </c>
      <c r="CC272" s="68" t="str">
        <f>IF('Ümumi baza'!MO272="","",'Ümumi baza'!MO272)</f>
        <v/>
      </c>
      <c r="CD272" s="68" t="str">
        <f>IF('Ümumi baza'!NB272="","",'Ümumi baza'!NB272)</f>
        <v/>
      </c>
      <c r="CE272" s="68" t="str">
        <f>IF('Ümumi baza'!NC272="","",'Ümumi baza'!NC272)</f>
        <v/>
      </c>
      <c r="CF272" s="68" t="str">
        <f>IF('Ümumi baza'!ND272="","",'Ümumi baza'!ND272)</f>
        <v/>
      </c>
      <c r="CG272" s="68" t="str">
        <f>IF('Ümumi baza'!NE272="","",'Ümumi baza'!NE272)</f>
        <v/>
      </c>
      <c r="CH272" s="68" t="str">
        <f>IF('Ümumi baza'!NF272="","",'Ümumi baza'!NF272)</f>
        <v/>
      </c>
      <c r="CI272" s="68" t="str">
        <f>IF('Ümumi baza'!NG272="","",'Ümumi baza'!NG272)</f>
        <v/>
      </c>
      <c r="CJ272" s="69" t="e">
        <f t="shared" si="48"/>
        <v>#DIV/0!</v>
      </c>
      <c r="CK272" s="69" t="e">
        <f t="shared" si="49"/>
        <v>#DIV/0!</v>
      </c>
      <c r="CL272" s="69" t="e">
        <f t="shared" si="50"/>
        <v>#DIV/0!</v>
      </c>
      <c r="CM272" s="69" t="e">
        <f t="shared" si="51"/>
        <v>#DIV/0!</v>
      </c>
      <c r="CN272" s="69" t="e">
        <f t="shared" si="52"/>
        <v>#DIV/0!</v>
      </c>
      <c r="CO272" s="69" t="e">
        <f t="shared" si="53"/>
        <v>#DIV/0!</v>
      </c>
      <c r="CP272" s="69" t="e">
        <f t="shared" si="54"/>
        <v>#DIV/0!</v>
      </c>
    </row>
    <row r="273" spans="1:94" x14ac:dyDescent="0.3">
      <c r="A273" s="63"/>
      <c r="B273" s="68" t="s">
        <v>54</v>
      </c>
      <c r="C273" s="68" t="s">
        <v>91</v>
      </c>
      <c r="D273" s="68" t="str">
        <f>IF('Ümumi baza'!L273="","",'Ümumi baza'!L273)</f>
        <v/>
      </c>
      <c r="E273" s="68" t="str">
        <f>IF('Ümumi baza'!Y273="","",'Ümumi baza'!Y273)</f>
        <v/>
      </c>
      <c r="F273" s="68" t="str">
        <f>IF('Ümumi baza'!Z273="","",'Ümumi baza'!Z273)</f>
        <v/>
      </c>
      <c r="G273" s="68" t="str">
        <f>IF('Ümumi baza'!AA273="","",'Ümumi baza'!AA273)</f>
        <v/>
      </c>
      <c r="H273" s="68" t="str">
        <f>IF('Ümumi baza'!AB273="","",'Ümumi baza'!AB273)</f>
        <v/>
      </c>
      <c r="I273" s="68" t="str">
        <f>IF('Ümumi baza'!AC273="","",'Ümumi baza'!AC273)</f>
        <v/>
      </c>
      <c r="J273" s="68" t="str">
        <f>IF('Ümumi baza'!AD273="","",'Ümumi baza'!AD273)</f>
        <v/>
      </c>
      <c r="K273" s="68" t="str">
        <f>IF('Ümumi baza'!AQ273="","",'Ümumi baza'!AQ273)</f>
        <v/>
      </c>
      <c r="L273" s="68" t="str">
        <f>IF('Ümumi baza'!BD273="","",'Ümumi baza'!BD273)</f>
        <v/>
      </c>
      <c r="M273" s="68" t="str">
        <f>IF('Ümumi baza'!BE273="","",'Ümumi baza'!BE273)</f>
        <v/>
      </c>
      <c r="N273" s="68" t="str">
        <f>IF('Ümumi baza'!BF273="","",'Ümumi baza'!BF273)</f>
        <v/>
      </c>
      <c r="O273" s="68" t="str">
        <f>IF('Ümumi baza'!BG273="","",'Ümumi baza'!BG273)</f>
        <v/>
      </c>
      <c r="P273" s="68" t="str">
        <f>IF('Ümumi baza'!BH273="","",'Ümumi baza'!BH273)</f>
        <v/>
      </c>
      <c r="Q273" s="68" t="str">
        <f>IF('Ümumi baza'!BI273="","",'Ümumi baza'!BI273)</f>
        <v/>
      </c>
      <c r="R273" s="68" t="str">
        <f>IF('Ümumi baza'!BV273="","",'Ümumi baza'!BV273)</f>
        <v/>
      </c>
      <c r="S273" s="68" t="str">
        <f>IF('Ümumi baza'!CI273="","",'Ümumi baza'!CI273)</f>
        <v/>
      </c>
      <c r="T273" s="68" t="str">
        <f>IF('Ümumi baza'!CJ273="","",'Ümumi baza'!CJ273)</f>
        <v/>
      </c>
      <c r="U273" s="68" t="str">
        <f>IF('Ümumi baza'!CK273="","",'Ümumi baza'!CK273)</f>
        <v/>
      </c>
      <c r="V273" s="68" t="str">
        <f>IF('Ümumi baza'!CL273="","",'Ümumi baza'!CL273)</f>
        <v/>
      </c>
      <c r="W273" s="68" t="str">
        <f>IF('Ümumi baza'!CM273="","",'Ümumi baza'!CM273)</f>
        <v/>
      </c>
      <c r="X273" s="68" t="str">
        <f>IF('Ümumi baza'!CN273="","",'Ümumi baza'!CN273)</f>
        <v/>
      </c>
      <c r="Y273" s="68" t="str">
        <f>IF('Ümumi baza'!DA273="","",'Ümumi baza'!DA273)</f>
        <v/>
      </c>
      <c r="Z273" s="68" t="str">
        <f>IF('Ümumi baza'!DN273="","",'Ümumi baza'!DN273)</f>
        <v/>
      </c>
      <c r="AA273" s="68" t="str">
        <f>IF('Ümumi baza'!DO273="","",'Ümumi baza'!DO273)</f>
        <v/>
      </c>
      <c r="AB273" s="68" t="str">
        <f>IF('Ümumi baza'!DP273="","",'Ümumi baza'!DP273)</f>
        <v/>
      </c>
      <c r="AC273" s="68" t="str">
        <f>IF('Ümumi baza'!DQ273="","",'Ümumi baza'!DQ273)</f>
        <v/>
      </c>
      <c r="AD273" s="68" t="str">
        <f>IF('Ümumi baza'!DR273="","",'Ümumi baza'!DR273)</f>
        <v/>
      </c>
      <c r="AE273" s="68" t="str">
        <f>IF('Ümumi baza'!DS273="","",'Ümumi baza'!DS273)</f>
        <v/>
      </c>
      <c r="AF273" s="68" t="str">
        <f>IF('Ümumi baza'!EF273="","",'Ümumi baza'!EF273)</f>
        <v/>
      </c>
      <c r="AG273" s="68" t="str">
        <f>IF('Ümumi baza'!ES273="","",'Ümumi baza'!ES273)</f>
        <v/>
      </c>
      <c r="AH273" s="68" t="str">
        <f>IF('Ümumi baza'!ET273="","",'Ümumi baza'!ET273)</f>
        <v/>
      </c>
      <c r="AI273" s="68" t="str">
        <f>IF('Ümumi baza'!EU273="","",'Ümumi baza'!EU273)</f>
        <v/>
      </c>
      <c r="AJ273" s="68" t="str">
        <f>IF('Ümumi baza'!EV273="","",'Ümumi baza'!EV273)</f>
        <v/>
      </c>
      <c r="AK273" s="68" t="str">
        <f>IF('Ümumi baza'!EW273="","",'Ümumi baza'!EW273)</f>
        <v/>
      </c>
      <c r="AL273" s="68" t="str">
        <f>IF('Ümumi baza'!EX273="","",'Ümumi baza'!EX273)</f>
        <v/>
      </c>
      <c r="AM273" s="68" t="str">
        <f>IF('Ümumi baza'!FK273="","",'Ümumi baza'!FK273)</f>
        <v/>
      </c>
      <c r="AN273" s="68" t="str">
        <f>IF('Ümumi baza'!FX273="","",'Ümumi baza'!FX273)</f>
        <v/>
      </c>
      <c r="AO273" s="68" t="str">
        <f>IF('Ümumi baza'!FY273="","",'Ümumi baza'!FY273)</f>
        <v/>
      </c>
      <c r="AP273" s="68" t="str">
        <f>IF('Ümumi baza'!FZ273="","",'Ümumi baza'!FZ273)</f>
        <v/>
      </c>
      <c r="AQ273" s="68" t="str">
        <f>IF('Ümumi baza'!GA273="","",'Ümumi baza'!GA273)</f>
        <v/>
      </c>
      <c r="AR273" s="68" t="str">
        <f>IF('Ümumi baza'!GB273="","",'Ümumi baza'!GB273)</f>
        <v/>
      </c>
      <c r="AS273" s="68" t="str">
        <f>IF('Ümumi baza'!GC273="","",'Ümumi baza'!GC273)</f>
        <v/>
      </c>
      <c r="AT273" s="68" t="str">
        <f>IF('Ümumi baza'!GP273="","",'Ümumi baza'!GP273)</f>
        <v/>
      </c>
      <c r="AU273" s="68" t="str">
        <f>IF('Ümumi baza'!HC273="","",'Ümumi baza'!HC273)</f>
        <v/>
      </c>
      <c r="AV273" s="68" t="str">
        <f>IF('Ümumi baza'!HD273="","",'Ümumi baza'!HD273)</f>
        <v/>
      </c>
      <c r="AW273" s="68" t="str">
        <f>IF('Ümumi baza'!HE273="","",'Ümumi baza'!HE273)</f>
        <v/>
      </c>
      <c r="AX273" s="68" t="str">
        <f>IF('Ümumi baza'!HF273="","",'Ümumi baza'!HF273)</f>
        <v/>
      </c>
      <c r="AY273" s="68" t="str">
        <f>IF('Ümumi baza'!HG273="","",'Ümumi baza'!HG273)</f>
        <v/>
      </c>
      <c r="AZ273" s="68" t="str">
        <f>IF('Ümumi baza'!HH273="","",'Ümumi baza'!HH273)</f>
        <v/>
      </c>
      <c r="BA273" s="68" t="str">
        <f>IF('Ümumi baza'!HU273="","",'Ümumi baza'!HU273)</f>
        <v/>
      </c>
      <c r="BB273" s="68" t="str">
        <f>IF('Ümumi baza'!IH273="","",'Ümumi baza'!IH273)</f>
        <v/>
      </c>
      <c r="BC273" s="68" t="str">
        <f>IF('Ümumi baza'!II273="","",'Ümumi baza'!II273)</f>
        <v/>
      </c>
      <c r="BD273" s="68" t="str">
        <f>IF('Ümumi baza'!IJ273="","",'Ümumi baza'!IJ273)</f>
        <v/>
      </c>
      <c r="BE273" s="68" t="str">
        <f>IF('Ümumi baza'!IK273="","",'Ümumi baza'!IK273)</f>
        <v/>
      </c>
      <c r="BF273" s="68" t="str">
        <f>IF('Ümumi baza'!IL273="","",'Ümumi baza'!IL273)</f>
        <v/>
      </c>
      <c r="BG273" s="68" t="str">
        <f>IF('Ümumi baza'!IM273="","",'Ümumi baza'!IM273)</f>
        <v/>
      </c>
      <c r="BH273" s="68" t="str">
        <f>IF('Ümumi baza'!IZ273="","",'Ümumi baza'!IZ273)</f>
        <v/>
      </c>
      <c r="BI273" s="68" t="str">
        <f>IF('Ümumi baza'!JM273="","",'Ümumi baza'!JM273)</f>
        <v/>
      </c>
      <c r="BJ273" s="68" t="str">
        <f>IF('Ümumi baza'!JN273="","",'Ümumi baza'!JN273)</f>
        <v/>
      </c>
      <c r="BK273" s="68" t="str">
        <f>IF('Ümumi baza'!JO273="","",'Ümumi baza'!JO273)</f>
        <v/>
      </c>
      <c r="BL273" s="68" t="str">
        <f>IF('Ümumi baza'!JP273="","",'Ümumi baza'!JP273)</f>
        <v/>
      </c>
      <c r="BM273" s="68" t="str">
        <f>IF('Ümumi baza'!JQ273="","",'Ümumi baza'!JQ273)</f>
        <v/>
      </c>
      <c r="BN273" s="68" t="str">
        <f>IF('Ümumi baza'!JR273="","",'Ümumi baza'!JR273)</f>
        <v/>
      </c>
      <c r="BO273" s="68" t="str">
        <f>IF('Ümumi baza'!KE273="","",'Ümumi baza'!KE273)</f>
        <v/>
      </c>
      <c r="BP273" s="68" t="str">
        <f>IF('Ümumi baza'!KR273="","",'Ümumi baza'!KR273)</f>
        <v/>
      </c>
      <c r="BQ273" s="68" t="str">
        <f>IF('Ümumi baza'!KS273="","",'Ümumi baza'!KS273)</f>
        <v/>
      </c>
      <c r="BR273" s="68" t="str">
        <f>IF('Ümumi baza'!KT273="","",'Ümumi baza'!KT273)</f>
        <v/>
      </c>
      <c r="BS273" s="68" t="str">
        <f>IF('Ümumi baza'!KU273="","",'Ümumi baza'!KU273)</f>
        <v/>
      </c>
      <c r="BT273" s="68" t="str">
        <f>IF('Ümumi baza'!KV273="","",'Ümumi baza'!KV273)</f>
        <v/>
      </c>
      <c r="BU273" s="68" t="str">
        <f>IF('Ümumi baza'!KW273="","",'Ümumi baza'!KW273)</f>
        <v/>
      </c>
      <c r="BV273" s="68" t="str">
        <f>IF('Ümumi baza'!LJ273="","",'Ümumi baza'!LJ273)</f>
        <v/>
      </c>
      <c r="BW273" s="68" t="str">
        <f>IF('Ümumi baza'!LW273="","",'Ümumi baza'!LW273)</f>
        <v/>
      </c>
      <c r="BX273" s="68" t="str">
        <f>IF('Ümumi baza'!LX273="","",'Ümumi baza'!LX273)</f>
        <v/>
      </c>
      <c r="BY273" s="68" t="str">
        <f>IF('Ümumi baza'!LY273="","",'Ümumi baza'!LY273)</f>
        <v/>
      </c>
      <c r="BZ273" s="68" t="str">
        <f>IF('Ümumi baza'!LZ273="","",'Ümumi baza'!LZ273)</f>
        <v/>
      </c>
      <c r="CA273" s="68" t="str">
        <f>IF('Ümumi baza'!MA273="","",'Ümumi baza'!MA273)</f>
        <v/>
      </c>
      <c r="CB273" s="68" t="str">
        <f>IF('Ümumi baza'!MB273="","",'Ümumi baza'!MB273)</f>
        <v/>
      </c>
      <c r="CC273" s="68" t="str">
        <f>IF('Ümumi baza'!MO273="","",'Ümumi baza'!MO273)</f>
        <v/>
      </c>
      <c r="CD273" s="68" t="str">
        <f>IF('Ümumi baza'!NB273="","",'Ümumi baza'!NB273)</f>
        <v/>
      </c>
      <c r="CE273" s="68" t="str">
        <f>IF('Ümumi baza'!NC273="","",'Ümumi baza'!NC273)</f>
        <v/>
      </c>
      <c r="CF273" s="68" t="str">
        <f>IF('Ümumi baza'!ND273="","",'Ümumi baza'!ND273)</f>
        <v/>
      </c>
      <c r="CG273" s="68" t="str">
        <f>IF('Ümumi baza'!NE273="","",'Ümumi baza'!NE273)</f>
        <v/>
      </c>
      <c r="CH273" s="68" t="str">
        <f>IF('Ümumi baza'!NF273="","",'Ümumi baza'!NF273)</f>
        <v/>
      </c>
      <c r="CI273" s="68" t="str">
        <f>IF('Ümumi baza'!NG273="","",'Ümumi baza'!NG273)</f>
        <v/>
      </c>
      <c r="CJ273" s="69" t="e">
        <f t="shared" si="48"/>
        <v>#DIV/0!</v>
      </c>
      <c r="CK273" s="69" t="e">
        <f t="shared" si="49"/>
        <v>#DIV/0!</v>
      </c>
      <c r="CL273" s="69" t="e">
        <f t="shared" si="50"/>
        <v>#DIV/0!</v>
      </c>
      <c r="CM273" s="69" t="e">
        <f t="shared" si="51"/>
        <v>#DIV/0!</v>
      </c>
      <c r="CN273" s="69" t="e">
        <f t="shared" si="52"/>
        <v>#DIV/0!</v>
      </c>
      <c r="CO273" s="69" t="e">
        <f t="shared" si="53"/>
        <v>#DIV/0!</v>
      </c>
      <c r="CP273" s="69" t="e">
        <f t="shared" si="54"/>
        <v>#DIV/0!</v>
      </c>
    </row>
    <row r="274" spans="1:94" ht="31.2" x14ac:dyDescent="0.3">
      <c r="A274" s="63"/>
      <c r="B274" s="68">
        <v>118</v>
      </c>
      <c r="C274" s="68" t="s">
        <v>95</v>
      </c>
      <c r="D274" s="68" t="str">
        <f>IF('Ümumi baza'!L274="","",'Ümumi baza'!L274)</f>
        <v/>
      </c>
      <c r="E274" s="68" t="str">
        <f>IF('Ümumi baza'!Y274="","",'Ümumi baza'!Y274)</f>
        <v/>
      </c>
      <c r="F274" s="68" t="str">
        <f>IF('Ümumi baza'!Z274="","",'Ümumi baza'!Z274)</f>
        <v/>
      </c>
      <c r="G274" s="68" t="str">
        <f>IF('Ümumi baza'!AA274="","",'Ümumi baza'!AA274)</f>
        <v/>
      </c>
      <c r="H274" s="68" t="str">
        <f>IF('Ümumi baza'!AB274="","",'Ümumi baza'!AB274)</f>
        <v/>
      </c>
      <c r="I274" s="68" t="str">
        <f>IF('Ümumi baza'!AC274="","",'Ümumi baza'!AC274)</f>
        <v/>
      </c>
      <c r="J274" s="68" t="str">
        <f>IF('Ümumi baza'!AD274="","",'Ümumi baza'!AD274)</f>
        <v/>
      </c>
      <c r="K274" s="68" t="str">
        <f>IF('Ümumi baza'!AQ274="","",'Ümumi baza'!AQ274)</f>
        <v/>
      </c>
      <c r="L274" s="68" t="str">
        <f>IF('Ümumi baza'!BD274="","",'Ümumi baza'!BD274)</f>
        <v/>
      </c>
      <c r="M274" s="68" t="str">
        <f>IF('Ümumi baza'!BE274="","",'Ümumi baza'!BE274)</f>
        <v/>
      </c>
      <c r="N274" s="68" t="str">
        <f>IF('Ümumi baza'!BF274="","",'Ümumi baza'!BF274)</f>
        <v/>
      </c>
      <c r="O274" s="68" t="str">
        <f>IF('Ümumi baza'!BG274="","",'Ümumi baza'!BG274)</f>
        <v/>
      </c>
      <c r="P274" s="68" t="str">
        <f>IF('Ümumi baza'!BH274="","",'Ümumi baza'!BH274)</f>
        <v/>
      </c>
      <c r="Q274" s="68" t="str">
        <f>IF('Ümumi baza'!BI274="","",'Ümumi baza'!BI274)</f>
        <v/>
      </c>
      <c r="R274" s="68" t="str">
        <f>IF('Ümumi baza'!BV274="","",'Ümumi baza'!BV274)</f>
        <v/>
      </c>
      <c r="S274" s="68" t="str">
        <f>IF('Ümumi baza'!CI274="","",'Ümumi baza'!CI274)</f>
        <v/>
      </c>
      <c r="T274" s="68" t="str">
        <f>IF('Ümumi baza'!CJ274="","",'Ümumi baza'!CJ274)</f>
        <v/>
      </c>
      <c r="U274" s="68" t="str">
        <f>IF('Ümumi baza'!CK274="","",'Ümumi baza'!CK274)</f>
        <v/>
      </c>
      <c r="V274" s="68" t="str">
        <f>IF('Ümumi baza'!CL274="","",'Ümumi baza'!CL274)</f>
        <v/>
      </c>
      <c r="W274" s="68" t="str">
        <f>IF('Ümumi baza'!CM274="","",'Ümumi baza'!CM274)</f>
        <v/>
      </c>
      <c r="X274" s="68" t="str">
        <f>IF('Ümumi baza'!CN274="","",'Ümumi baza'!CN274)</f>
        <v/>
      </c>
      <c r="Y274" s="68" t="str">
        <f>IF('Ümumi baza'!DA274="","",'Ümumi baza'!DA274)</f>
        <v/>
      </c>
      <c r="Z274" s="68" t="str">
        <f>IF('Ümumi baza'!DN274="","",'Ümumi baza'!DN274)</f>
        <v/>
      </c>
      <c r="AA274" s="68" t="str">
        <f>IF('Ümumi baza'!DO274="","",'Ümumi baza'!DO274)</f>
        <v/>
      </c>
      <c r="AB274" s="68" t="str">
        <f>IF('Ümumi baza'!DP274="","",'Ümumi baza'!DP274)</f>
        <v/>
      </c>
      <c r="AC274" s="68" t="str">
        <f>IF('Ümumi baza'!DQ274="","",'Ümumi baza'!DQ274)</f>
        <v/>
      </c>
      <c r="AD274" s="68" t="str">
        <f>IF('Ümumi baza'!DR274="","",'Ümumi baza'!DR274)</f>
        <v/>
      </c>
      <c r="AE274" s="68" t="str">
        <f>IF('Ümumi baza'!DS274="","",'Ümumi baza'!DS274)</f>
        <v/>
      </c>
      <c r="AF274" s="68" t="str">
        <f>IF('Ümumi baza'!EF274="","",'Ümumi baza'!EF274)</f>
        <v/>
      </c>
      <c r="AG274" s="68" t="str">
        <f>IF('Ümumi baza'!ES274="","",'Ümumi baza'!ES274)</f>
        <v/>
      </c>
      <c r="AH274" s="68" t="str">
        <f>IF('Ümumi baza'!ET274="","",'Ümumi baza'!ET274)</f>
        <v/>
      </c>
      <c r="AI274" s="68" t="str">
        <f>IF('Ümumi baza'!EU274="","",'Ümumi baza'!EU274)</f>
        <v/>
      </c>
      <c r="AJ274" s="68" t="str">
        <f>IF('Ümumi baza'!EV274="","",'Ümumi baza'!EV274)</f>
        <v/>
      </c>
      <c r="AK274" s="68" t="str">
        <f>IF('Ümumi baza'!EW274="","",'Ümumi baza'!EW274)</f>
        <v/>
      </c>
      <c r="AL274" s="68" t="str">
        <f>IF('Ümumi baza'!EX274="","",'Ümumi baza'!EX274)</f>
        <v/>
      </c>
      <c r="AM274" s="68" t="str">
        <f>IF('Ümumi baza'!FK274="","",'Ümumi baza'!FK274)</f>
        <v/>
      </c>
      <c r="AN274" s="68" t="str">
        <f>IF('Ümumi baza'!FX274="","",'Ümumi baza'!FX274)</f>
        <v/>
      </c>
      <c r="AO274" s="68" t="str">
        <f>IF('Ümumi baza'!FY274="","",'Ümumi baza'!FY274)</f>
        <v/>
      </c>
      <c r="AP274" s="68" t="str">
        <f>IF('Ümumi baza'!FZ274="","",'Ümumi baza'!FZ274)</f>
        <v/>
      </c>
      <c r="AQ274" s="68" t="str">
        <f>IF('Ümumi baza'!GA274="","",'Ümumi baza'!GA274)</f>
        <v/>
      </c>
      <c r="AR274" s="68" t="str">
        <f>IF('Ümumi baza'!GB274="","",'Ümumi baza'!GB274)</f>
        <v/>
      </c>
      <c r="AS274" s="68" t="str">
        <f>IF('Ümumi baza'!GC274="","",'Ümumi baza'!GC274)</f>
        <v/>
      </c>
      <c r="AT274" s="68" t="str">
        <f>IF('Ümumi baza'!GP274="","",'Ümumi baza'!GP274)</f>
        <v/>
      </c>
      <c r="AU274" s="68" t="str">
        <f>IF('Ümumi baza'!HC274="","",'Ümumi baza'!HC274)</f>
        <v/>
      </c>
      <c r="AV274" s="68" t="str">
        <f>IF('Ümumi baza'!HD274="","",'Ümumi baza'!HD274)</f>
        <v/>
      </c>
      <c r="AW274" s="68" t="str">
        <f>IF('Ümumi baza'!HE274="","",'Ümumi baza'!HE274)</f>
        <v/>
      </c>
      <c r="AX274" s="68" t="str">
        <f>IF('Ümumi baza'!HF274="","",'Ümumi baza'!HF274)</f>
        <v/>
      </c>
      <c r="AY274" s="68" t="str">
        <f>IF('Ümumi baza'!HG274="","",'Ümumi baza'!HG274)</f>
        <v/>
      </c>
      <c r="AZ274" s="68" t="str">
        <f>IF('Ümumi baza'!HH274="","",'Ümumi baza'!HH274)</f>
        <v/>
      </c>
      <c r="BA274" s="68" t="str">
        <f>IF('Ümumi baza'!HU274="","",'Ümumi baza'!HU274)</f>
        <v/>
      </c>
      <c r="BB274" s="68" t="str">
        <f>IF('Ümumi baza'!IH274="","",'Ümumi baza'!IH274)</f>
        <v/>
      </c>
      <c r="BC274" s="68" t="str">
        <f>IF('Ümumi baza'!II274="","",'Ümumi baza'!II274)</f>
        <v/>
      </c>
      <c r="BD274" s="68" t="str">
        <f>IF('Ümumi baza'!IJ274="","",'Ümumi baza'!IJ274)</f>
        <v/>
      </c>
      <c r="BE274" s="68" t="str">
        <f>IF('Ümumi baza'!IK274="","",'Ümumi baza'!IK274)</f>
        <v/>
      </c>
      <c r="BF274" s="68" t="str">
        <f>IF('Ümumi baza'!IL274="","",'Ümumi baza'!IL274)</f>
        <v/>
      </c>
      <c r="BG274" s="68" t="str">
        <f>IF('Ümumi baza'!IM274="","",'Ümumi baza'!IM274)</f>
        <v/>
      </c>
      <c r="BH274" s="68" t="str">
        <f>IF('Ümumi baza'!IZ274="","",'Ümumi baza'!IZ274)</f>
        <v/>
      </c>
      <c r="BI274" s="68" t="str">
        <f>IF('Ümumi baza'!JM274="","",'Ümumi baza'!JM274)</f>
        <v/>
      </c>
      <c r="BJ274" s="68" t="str">
        <f>IF('Ümumi baza'!JN274="","",'Ümumi baza'!JN274)</f>
        <v/>
      </c>
      <c r="BK274" s="68" t="str">
        <f>IF('Ümumi baza'!JO274="","",'Ümumi baza'!JO274)</f>
        <v/>
      </c>
      <c r="BL274" s="68" t="str">
        <f>IF('Ümumi baza'!JP274="","",'Ümumi baza'!JP274)</f>
        <v/>
      </c>
      <c r="BM274" s="68" t="str">
        <f>IF('Ümumi baza'!JQ274="","",'Ümumi baza'!JQ274)</f>
        <v/>
      </c>
      <c r="BN274" s="68" t="str">
        <f>IF('Ümumi baza'!JR274="","",'Ümumi baza'!JR274)</f>
        <v/>
      </c>
      <c r="BO274" s="68" t="str">
        <f>IF('Ümumi baza'!KE274="","",'Ümumi baza'!KE274)</f>
        <v/>
      </c>
      <c r="BP274" s="68" t="str">
        <f>IF('Ümumi baza'!KR274="","",'Ümumi baza'!KR274)</f>
        <v/>
      </c>
      <c r="BQ274" s="68" t="str">
        <f>IF('Ümumi baza'!KS274="","",'Ümumi baza'!KS274)</f>
        <v/>
      </c>
      <c r="BR274" s="68" t="str">
        <f>IF('Ümumi baza'!KT274="","",'Ümumi baza'!KT274)</f>
        <v/>
      </c>
      <c r="BS274" s="68" t="str">
        <f>IF('Ümumi baza'!KU274="","",'Ümumi baza'!KU274)</f>
        <v/>
      </c>
      <c r="BT274" s="68" t="str">
        <f>IF('Ümumi baza'!KV274="","",'Ümumi baza'!KV274)</f>
        <v/>
      </c>
      <c r="BU274" s="68" t="str">
        <f>IF('Ümumi baza'!KW274="","",'Ümumi baza'!KW274)</f>
        <v/>
      </c>
      <c r="BV274" s="68" t="str">
        <f>IF('Ümumi baza'!LJ274="","",'Ümumi baza'!LJ274)</f>
        <v/>
      </c>
      <c r="BW274" s="68" t="str">
        <f>IF('Ümumi baza'!LW274="","",'Ümumi baza'!LW274)</f>
        <v/>
      </c>
      <c r="BX274" s="68" t="str">
        <f>IF('Ümumi baza'!LX274="","",'Ümumi baza'!LX274)</f>
        <v/>
      </c>
      <c r="BY274" s="68" t="str">
        <f>IF('Ümumi baza'!LY274="","",'Ümumi baza'!LY274)</f>
        <v/>
      </c>
      <c r="BZ274" s="68" t="str">
        <f>IF('Ümumi baza'!LZ274="","",'Ümumi baza'!LZ274)</f>
        <v/>
      </c>
      <c r="CA274" s="68" t="str">
        <f>IF('Ümumi baza'!MA274="","",'Ümumi baza'!MA274)</f>
        <v/>
      </c>
      <c r="CB274" s="68" t="str">
        <f>IF('Ümumi baza'!MB274="","",'Ümumi baza'!MB274)</f>
        <v/>
      </c>
      <c r="CC274" s="68" t="str">
        <f>IF('Ümumi baza'!MO274="","",'Ümumi baza'!MO274)</f>
        <v/>
      </c>
      <c r="CD274" s="68" t="str">
        <f>IF('Ümumi baza'!NB274="","",'Ümumi baza'!NB274)</f>
        <v/>
      </c>
      <c r="CE274" s="68" t="str">
        <f>IF('Ümumi baza'!NC274="","",'Ümumi baza'!NC274)</f>
        <v/>
      </c>
      <c r="CF274" s="68" t="str">
        <f>IF('Ümumi baza'!ND274="","",'Ümumi baza'!ND274)</f>
        <v/>
      </c>
      <c r="CG274" s="68" t="str">
        <f>IF('Ümumi baza'!NE274="","",'Ümumi baza'!NE274)</f>
        <v/>
      </c>
      <c r="CH274" s="68" t="str">
        <f>IF('Ümumi baza'!NF274="","",'Ümumi baza'!NF274)</f>
        <v/>
      </c>
      <c r="CI274" s="68" t="str">
        <f>IF('Ümumi baza'!NG274="","",'Ümumi baza'!NG274)</f>
        <v/>
      </c>
      <c r="CJ274" s="69" t="e">
        <f t="shared" si="48"/>
        <v>#DIV/0!</v>
      </c>
      <c r="CK274" s="69" t="e">
        <f t="shared" si="49"/>
        <v>#DIV/0!</v>
      </c>
      <c r="CL274" s="69" t="e">
        <f t="shared" si="50"/>
        <v>#DIV/0!</v>
      </c>
      <c r="CM274" s="69" t="e">
        <f t="shared" si="51"/>
        <v>#DIV/0!</v>
      </c>
      <c r="CN274" s="69" t="e">
        <f t="shared" si="52"/>
        <v>#DIV/0!</v>
      </c>
      <c r="CO274" s="69" t="e">
        <f t="shared" si="53"/>
        <v>#DIV/0!</v>
      </c>
      <c r="CP274" s="69" t="e">
        <f t="shared" si="54"/>
        <v>#DIV/0!</v>
      </c>
    </row>
    <row r="275" spans="1:94" x14ac:dyDescent="0.3">
      <c r="A275" s="63"/>
      <c r="B275" s="68" t="s">
        <v>54</v>
      </c>
      <c r="C275" s="68" t="s">
        <v>86</v>
      </c>
      <c r="D275" s="68" t="str">
        <f>IF('Ümumi baza'!L275="","",'Ümumi baza'!L275)</f>
        <v/>
      </c>
      <c r="E275" s="68" t="str">
        <f>IF('Ümumi baza'!Y275="","",'Ümumi baza'!Y275)</f>
        <v/>
      </c>
      <c r="F275" s="68" t="str">
        <f>IF('Ümumi baza'!Z275="","",'Ümumi baza'!Z275)</f>
        <v/>
      </c>
      <c r="G275" s="68" t="str">
        <f>IF('Ümumi baza'!AA275="","",'Ümumi baza'!AA275)</f>
        <v/>
      </c>
      <c r="H275" s="68" t="str">
        <f>IF('Ümumi baza'!AB275="","",'Ümumi baza'!AB275)</f>
        <v/>
      </c>
      <c r="I275" s="68" t="str">
        <f>IF('Ümumi baza'!AC275="","",'Ümumi baza'!AC275)</f>
        <v/>
      </c>
      <c r="J275" s="68" t="str">
        <f>IF('Ümumi baza'!AD275="","",'Ümumi baza'!AD275)</f>
        <v/>
      </c>
      <c r="K275" s="68" t="str">
        <f>IF('Ümumi baza'!AQ275="","",'Ümumi baza'!AQ275)</f>
        <v/>
      </c>
      <c r="L275" s="68" t="str">
        <f>IF('Ümumi baza'!BD275="","",'Ümumi baza'!BD275)</f>
        <v/>
      </c>
      <c r="M275" s="68" t="str">
        <f>IF('Ümumi baza'!BE275="","",'Ümumi baza'!BE275)</f>
        <v/>
      </c>
      <c r="N275" s="68" t="str">
        <f>IF('Ümumi baza'!BF275="","",'Ümumi baza'!BF275)</f>
        <v/>
      </c>
      <c r="O275" s="68" t="str">
        <f>IF('Ümumi baza'!BG275="","",'Ümumi baza'!BG275)</f>
        <v/>
      </c>
      <c r="P275" s="68" t="str">
        <f>IF('Ümumi baza'!BH275="","",'Ümumi baza'!BH275)</f>
        <v/>
      </c>
      <c r="Q275" s="68" t="str">
        <f>IF('Ümumi baza'!BI275="","",'Ümumi baza'!BI275)</f>
        <v/>
      </c>
      <c r="R275" s="68" t="str">
        <f>IF('Ümumi baza'!BV275="","",'Ümumi baza'!BV275)</f>
        <v/>
      </c>
      <c r="S275" s="68" t="str">
        <f>IF('Ümumi baza'!CI275="","",'Ümumi baza'!CI275)</f>
        <v/>
      </c>
      <c r="T275" s="68" t="str">
        <f>IF('Ümumi baza'!CJ275="","",'Ümumi baza'!CJ275)</f>
        <v/>
      </c>
      <c r="U275" s="68" t="str">
        <f>IF('Ümumi baza'!CK275="","",'Ümumi baza'!CK275)</f>
        <v/>
      </c>
      <c r="V275" s="68" t="str">
        <f>IF('Ümumi baza'!CL275="","",'Ümumi baza'!CL275)</f>
        <v/>
      </c>
      <c r="W275" s="68" t="str">
        <f>IF('Ümumi baza'!CM275="","",'Ümumi baza'!CM275)</f>
        <v/>
      </c>
      <c r="X275" s="68" t="str">
        <f>IF('Ümumi baza'!CN275="","",'Ümumi baza'!CN275)</f>
        <v/>
      </c>
      <c r="Y275" s="68" t="str">
        <f>IF('Ümumi baza'!DA275="","",'Ümumi baza'!DA275)</f>
        <v/>
      </c>
      <c r="Z275" s="68" t="str">
        <f>IF('Ümumi baza'!DN275="","",'Ümumi baza'!DN275)</f>
        <v/>
      </c>
      <c r="AA275" s="68" t="str">
        <f>IF('Ümumi baza'!DO275="","",'Ümumi baza'!DO275)</f>
        <v/>
      </c>
      <c r="AB275" s="68" t="str">
        <f>IF('Ümumi baza'!DP275="","",'Ümumi baza'!DP275)</f>
        <v/>
      </c>
      <c r="AC275" s="68" t="str">
        <f>IF('Ümumi baza'!DQ275="","",'Ümumi baza'!DQ275)</f>
        <v/>
      </c>
      <c r="AD275" s="68" t="str">
        <f>IF('Ümumi baza'!DR275="","",'Ümumi baza'!DR275)</f>
        <v/>
      </c>
      <c r="AE275" s="68" t="str">
        <f>IF('Ümumi baza'!DS275="","",'Ümumi baza'!DS275)</f>
        <v/>
      </c>
      <c r="AF275" s="68" t="str">
        <f>IF('Ümumi baza'!EF275="","",'Ümumi baza'!EF275)</f>
        <v/>
      </c>
      <c r="AG275" s="68" t="str">
        <f>IF('Ümumi baza'!ES275="","",'Ümumi baza'!ES275)</f>
        <v/>
      </c>
      <c r="AH275" s="68" t="str">
        <f>IF('Ümumi baza'!ET275="","",'Ümumi baza'!ET275)</f>
        <v/>
      </c>
      <c r="AI275" s="68" t="str">
        <f>IF('Ümumi baza'!EU275="","",'Ümumi baza'!EU275)</f>
        <v/>
      </c>
      <c r="AJ275" s="68" t="str">
        <f>IF('Ümumi baza'!EV275="","",'Ümumi baza'!EV275)</f>
        <v/>
      </c>
      <c r="AK275" s="68" t="str">
        <f>IF('Ümumi baza'!EW275="","",'Ümumi baza'!EW275)</f>
        <v/>
      </c>
      <c r="AL275" s="68" t="str">
        <f>IF('Ümumi baza'!EX275="","",'Ümumi baza'!EX275)</f>
        <v/>
      </c>
      <c r="AM275" s="68" t="str">
        <f>IF('Ümumi baza'!FK275="","",'Ümumi baza'!FK275)</f>
        <v/>
      </c>
      <c r="AN275" s="68" t="str">
        <f>IF('Ümumi baza'!FX275="","",'Ümumi baza'!FX275)</f>
        <v/>
      </c>
      <c r="AO275" s="68" t="str">
        <f>IF('Ümumi baza'!FY275="","",'Ümumi baza'!FY275)</f>
        <v/>
      </c>
      <c r="AP275" s="68" t="str">
        <f>IF('Ümumi baza'!FZ275="","",'Ümumi baza'!FZ275)</f>
        <v/>
      </c>
      <c r="AQ275" s="68" t="str">
        <f>IF('Ümumi baza'!GA275="","",'Ümumi baza'!GA275)</f>
        <v/>
      </c>
      <c r="AR275" s="68" t="str">
        <f>IF('Ümumi baza'!GB275="","",'Ümumi baza'!GB275)</f>
        <v/>
      </c>
      <c r="AS275" s="68" t="str">
        <f>IF('Ümumi baza'!GC275="","",'Ümumi baza'!GC275)</f>
        <v/>
      </c>
      <c r="AT275" s="68" t="str">
        <f>IF('Ümumi baza'!GP275="","",'Ümumi baza'!GP275)</f>
        <v/>
      </c>
      <c r="AU275" s="68" t="str">
        <f>IF('Ümumi baza'!HC275="","",'Ümumi baza'!HC275)</f>
        <v/>
      </c>
      <c r="AV275" s="68" t="str">
        <f>IF('Ümumi baza'!HD275="","",'Ümumi baza'!HD275)</f>
        <v/>
      </c>
      <c r="AW275" s="68" t="str">
        <f>IF('Ümumi baza'!HE275="","",'Ümumi baza'!HE275)</f>
        <v/>
      </c>
      <c r="AX275" s="68" t="str">
        <f>IF('Ümumi baza'!HF275="","",'Ümumi baza'!HF275)</f>
        <v/>
      </c>
      <c r="AY275" s="68" t="str">
        <f>IF('Ümumi baza'!HG275="","",'Ümumi baza'!HG275)</f>
        <v/>
      </c>
      <c r="AZ275" s="68" t="str">
        <f>IF('Ümumi baza'!HH275="","",'Ümumi baza'!HH275)</f>
        <v/>
      </c>
      <c r="BA275" s="68" t="str">
        <f>IF('Ümumi baza'!HU275="","",'Ümumi baza'!HU275)</f>
        <v/>
      </c>
      <c r="BB275" s="68" t="str">
        <f>IF('Ümumi baza'!IH275="","",'Ümumi baza'!IH275)</f>
        <v/>
      </c>
      <c r="BC275" s="68" t="str">
        <f>IF('Ümumi baza'!II275="","",'Ümumi baza'!II275)</f>
        <v/>
      </c>
      <c r="BD275" s="68" t="str">
        <f>IF('Ümumi baza'!IJ275="","",'Ümumi baza'!IJ275)</f>
        <v/>
      </c>
      <c r="BE275" s="68" t="str">
        <f>IF('Ümumi baza'!IK275="","",'Ümumi baza'!IK275)</f>
        <v/>
      </c>
      <c r="BF275" s="68" t="str">
        <f>IF('Ümumi baza'!IL275="","",'Ümumi baza'!IL275)</f>
        <v/>
      </c>
      <c r="BG275" s="68" t="str">
        <f>IF('Ümumi baza'!IM275="","",'Ümumi baza'!IM275)</f>
        <v/>
      </c>
      <c r="BH275" s="68" t="str">
        <f>IF('Ümumi baza'!IZ275="","",'Ümumi baza'!IZ275)</f>
        <v/>
      </c>
      <c r="BI275" s="68" t="str">
        <f>IF('Ümumi baza'!JM275="","",'Ümumi baza'!JM275)</f>
        <v/>
      </c>
      <c r="BJ275" s="68" t="str">
        <f>IF('Ümumi baza'!JN275="","",'Ümumi baza'!JN275)</f>
        <v/>
      </c>
      <c r="BK275" s="68" t="str">
        <f>IF('Ümumi baza'!JO275="","",'Ümumi baza'!JO275)</f>
        <v/>
      </c>
      <c r="BL275" s="68" t="str">
        <f>IF('Ümumi baza'!JP275="","",'Ümumi baza'!JP275)</f>
        <v/>
      </c>
      <c r="BM275" s="68" t="str">
        <f>IF('Ümumi baza'!JQ275="","",'Ümumi baza'!JQ275)</f>
        <v/>
      </c>
      <c r="BN275" s="68" t="str">
        <f>IF('Ümumi baza'!JR275="","",'Ümumi baza'!JR275)</f>
        <v/>
      </c>
      <c r="BO275" s="68" t="str">
        <f>IF('Ümumi baza'!KE275="","",'Ümumi baza'!KE275)</f>
        <v/>
      </c>
      <c r="BP275" s="68" t="str">
        <f>IF('Ümumi baza'!KR275="","",'Ümumi baza'!KR275)</f>
        <v/>
      </c>
      <c r="BQ275" s="68" t="str">
        <f>IF('Ümumi baza'!KS275="","",'Ümumi baza'!KS275)</f>
        <v/>
      </c>
      <c r="BR275" s="68" t="str">
        <f>IF('Ümumi baza'!KT275="","",'Ümumi baza'!KT275)</f>
        <v/>
      </c>
      <c r="BS275" s="68" t="str">
        <f>IF('Ümumi baza'!KU275="","",'Ümumi baza'!KU275)</f>
        <v/>
      </c>
      <c r="BT275" s="68" t="str">
        <f>IF('Ümumi baza'!KV275="","",'Ümumi baza'!KV275)</f>
        <v/>
      </c>
      <c r="BU275" s="68" t="str">
        <f>IF('Ümumi baza'!KW275="","",'Ümumi baza'!KW275)</f>
        <v/>
      </c>
      <c r="BV275" s="68" t="str">
        <f>IF('Ümumi baza'!LJ275="","",'Ümumi baza'!LJ275)</f>
        <v/>
      </c>
      <c r="BW275" s="68" t="str">
        <f>IF('Ümumi baza'!LW275="","",'Ümumi baza'!LW275)</f>
        <v/>
      </c>
      <c r="BX275" s="68" t="str">
        <f>IF('Ümumi baza'!LX275="","",'Ümumi baza'!LX275)</f>
        <v/>
      </c>
      <c r="BY275" s="68" t="str">
        <f>IF('Ümumi baza'!LY275="","",'Ümumi baza'!LY275)</f>
        <v/>
      </c>
      <c r="BZ275" s="68" t="str">
        <f>IF('Ümumi baza'!LZ275="","",'Ümumi baza'!LZ275)</f>
        <v/>
      </c>
      <c r="CA275" s="68" t="str">
        <f>IF('Ümumi baza'!MA275="","",'Ümumi baza'!MA275)</f>
        <v/>
      </c>
      <c r="CB275" s="68" t="str">
        <f>IF('Ümumi baza'!MB275="","",'Ümumi baza'!MB275)</f>
        <v/>
      </c>
      <c r="CC275" s="68" t="str">
        <f>IF('Ümumi baza'!MO275="","",'Ümumi baza'!MO275)</f>
        <v/>
      </c>
      <c r="CD275" s="68" t="str">
        <f>IF('Ümumi baza'!NB275="","",'Ümumi baza'!NB275)</f>
        <v/>
      </c>
      <c r="CE275" s="68" t="str">
        <f>IF('Ümumi baza'!NC275="","",'Ümumi baza'!NC275)</f>
        <v/>
      </c>
      <c r="CF275" s="68" t="str">
        <f>IF('Ümumi baza'!ND275="","",'Ümumi baza'!ND275)</f>
        <v/>
      </c>
      <c r="CG275" s="68" t="str">
        <f>IF('Ümumi baza'!NE275="","",'Ümumi baza'!NE275)</f>
        <v/>
      </c>
      <c r="CH275" s="68" t="str">
        <f>IF('Ümumi baza'!NF275="","",'Ümumi baza'!NF275)</f>
        <v/>
      </c>
      <c r="CI275" s="68" t="str">
        <f>IF('Ümumi baza'!NG275="","",'Ümumi baza'!NG275)</f>
        <v/>
      </c>
      <c r="CJ275" s="69" t="e">
        <f t="shared" si="48"/>
        <v>#DIV/0!</v>
      </c>
      <c r="CK275" s="69" t="e">
        <f t="shared" si="49"/>
        <v>#DIV/0!</v>
      </c>
      <c r="CL275" s="69" t="e">
        <f t="shared" si="50"/>
        <v>#DIV/0!</v>
      </c>
      <c r="CM275" s="69" t="e">
        <f t="shared" si="51"/>
        <v>#DIV/0!</v>
      </c>
      <c r="CN275" s="69" t="e">
        <f t="shared" si="52"/>
        <v>#DIV/0!</v>
      </c>
      <c r="CO275" s="69" t="e">
        <f t="shared" si="53"/>
        <v>#DIV/0!</v>
      </c>
      <c r="CP275" s="69" t="e">
        <f t="shared" si="54"/>
        <v>#DIV/0!</v>
      </c>
    </row>
    <row r="276" spans="1:94" x14ac:dyDescent="0.3">
      <c r="A276" s="63"/>
      <c r="B276" s="68" t="s">
        <v>54</v>
      </c>
      <c r="C276" s="68" t="s">
        <v>87</v>
      </c>
      <c r="D276" s="68" t="str">
        <f>IF('Ümumi baza'!L276="","",'Ümumi baza'!L276)</f>
        <v/>
      </c>
      <c r="E276" s="68" t="str">
        <f>IF('Ümumi baza'!Y276="","",'Ümumi baza'!Y276)</f>
        <v/>
      </c>
      <c r="F276" s="68" t="str">
        <f>IF('Ümumi baza'!Z276="","",'Ümumi baza'!Z276)</f>
        <v/>
      </c>
      <c r="G276" s="68" t="str">
        <f>IF('Ümumi baza'!AA276="","",'Ümumi baza'!AA276)</f>
        <v/>
      </c>
      <c r="H276" s="68" t="str">
        <f>IF('Ümumi baza'!AB276="","",'Ümumi baza'!AB276)</f>
        <v/>
      </c>
      <c r="I276" s="68" t="str">
        <f>IF('Ümumi baza'!AC276="","",'Ümumi baza'!AC276)</f>
        <v/>
      </c>
      <c r="J276" s="68" t="str">
        <f>IF('Ümumi baza'!AD276="","",'Ümumi baza'!AD276)</f>
        <v/>
      </c>
      <c r="K276" s="68" t="str">
        <f>IF('Ümumi baza'!AQ276="","",'Ümumi baza'!AQ276)</f>
        <v/>
      </c>
      <c r="L276" s="68" t="str">
        <f>IF('Ümumi baza'!BD276="","",'Ümumi baza'!BD276)</f>
        <v/>
      </c>
      <c r="M276" s="68" t="str">
        <f>IF('Ümumi baza'!BE276="","",'Ümumi baza'!BE276)</f>
        <v/>
      </c>
      <c r="N276" s="68" t="str">
        <f>IF('Ümumi baza'!BF276="","",'Ümumi baza'!BF276)</f>
        <v/>
      </c>
      <c r="O276" s="68" t="str">
        <f>IF('Ümumi baza'!BG276="","",'Ümumi baza'!BG276)</f>
        <v/>
      </c>
      <c r="P276" s="68" t="str">
        <f>IF('Ümumi baza'!BH276="","",'Ümumi baza'!BH276)</f>
        <v/>
      </c>
      <c r="Q276" s="68" t="str">
        <f>IF('Ümumi baza'!BI276="","",'Ümumi baza'!BI276)</f>
        <v/>
      </c>
      <c r="R276" s="68" t="str">
        <f>IF('Ümumi baza'!BV276="","",'Ümumi baza'!BV276)</f>
        <v/>
      </c>
      <c r="S276" s="68" t="str">
        <f>IF('Ümumi baza'!CI276="","",'Ümumi baza'!CI276)</f>
        <v/>
      </c>
      <c r="T276" s="68" t="str">
        <f>IF('Ümumi baza'!CJ276="","",'Ümumi baza'!CJ276)</f>
        <v/>
      </c>
      <c r="U276" s="68" t="str">
        <f>IF('Ümumi baza'!CK276="","",'Ümumi baza'!CK276)</f>
        <v/>
      </c>
      <c r="V276" s="68" t="str">
        <f>IF('Ümumi baza'!CL276="","",'Ümumi baza'!CL276)</f>
        <v/>
      </c>
      <c r="W276" s="68" t="str">
        <f>IF('Ümumi baza'!CM276="","",'Ümumi baza'!CM276)</f>
        <v/>
      </c>
      <c r="X276" s="68" t="str">
        <f>IF('Ümumi baza'!CN276="","",'Ümumi baza'!CN276)</f>
        <v/>
      </c>
      <c r="Y276" s="68" t="str">
        <f>IF('Ümumi baza'!DA276="","",'Ümumi baza'!DA276)</f>
        <v/>
      </c>
      <c r="Z276" s="68" t="str">
        <f>IF('Ümumi baza'!DN276="","",'Ümumi baza'!DN276)</f>
        <v/>
      </c>
      <c r="AA276" s="68" t="str">
        <f>IF('Ümumi baza'!DO276="","",'Ümumi baza'!DO276)</f>
        <v/>
      </c>
      <c r="AB276" s="68" t="str">
        <f>IF('Ümumi baza'!DP276="","",'Ümumi baza'!DP276)</f>
        <v/>
      </c>
      <c r="AC276" s="68" t="str">
        <f>IF('Ümumi baza'!DQ276="","",'Ümumi baza'!DQ276)</f>
        <v/>
      </c>
      <c r="AD276" s="68" t="str">
        <f>IF('Ümumi baza'!DR276="","",'Ümumi baza'!DR276)</f>
        <v/>
      </c>
      <c r="AE276" s="68" t="str">
        <f>IF('Ümumi baza'!DS276="","",'Ümumi baza'!DS276)</f>
        <v/>
      </c>
      <c r="AF276" s="68" t="str">
        <f>IF('Ümumi baza'!EF276="","",'Ümumi baza'!EF276)</f>
        <v/>
      </c>
      <c r="AG276" s="68" t="str">
        <f>IF('Ümumi baza'!ES276="","",'Ümumi baza'!ES276)</f>
        <v/>
      </c>
      <c r="AH276" s="68" t="str">
        <f>IF('Ümumi baza'!ET276="","",'Ümumi baza'!ET276)</f>
        <v/>
      </c>
      <c r="AI276" s="68" t="str">
        <f>IF('Ümumi baza'!EU276="","",'Ümumi baza'!EU276)</f>
        <v/>
      </c>
      <c r="AJ276" s="68" t="str">
        <f>IF('Ümumi baza'!EV276="","",'Ümumi baza'!EV276)</f>
        <v/>
      </c>
      <c r="AK276" s="68" t="str">
        <f>IF('Ümumi baza'!EW276="","",'Ümumi baza'!EW276)</f>
        <v/>
      </c>
      <c r="AL276" s="68" t="str">
        <f>IF('Ümumi baza'!EX276="","",'Ümumi baza'!EX276)</f>
        <v/>
      </c>
      <c r="AM276" s="68" t="str">
        <f>IF('Ümumi baza'!FK276="","",'Ümumi baza'!FK276)</f>
        <v/>
      </c>
      <c r="AN276" s="68" t="str">
        <f>IF('Ümumi baza'!FX276="","",'Ümumi baza'!FX276)</f>
        <v/>
      </c>
      <c r="AO276" s="68" t="str">
        <f>IF('Ümumi baza'!FY276="","",'Ümumi baza'!FY276)</f>
        <v/>
      </c>
      <c r="AP276" s="68" t="str">
        <f>IF('Ümumi baza'!FZ276="","",'Ümumi baza'!FZ276)</f>
        <v/>
      </c>
      <c r="AQ276" s="68" t="str">
        <f>IF('Ümumi baza'!GA276="","",'Ümumi baza'!GA276)</f>
        <v/>
      </c>
      <c r="AR276" s="68" t="str">
        <f>IF('Ümumi baza'!GB276="","",'Ümumi baza'!GB276)</f>
        <v/>
      </c>
      <c r="AS276" s="68" t="str">
        <f>IF('Ümumi baza'!GC276="","",'Ümumi baza'!GC276)</f>
        <v/>
      </c>
      <c r="AT276" s="68" t="str">
        <f>IF('Ümumi baza'!GP276="","",'Ümumi baza'!GP276)</f>
        <v/>
      </c>
      <c r="AU276" s="68" t="str">
        <f>IF('Ümumi baza'!HC276="","",'Ümumi baza'!HC276)</f>
        <v/>
      </c>
      <c r="AV276" s="68" t="str">
        <f>IF('Ümumi baza'!HD276="","",'Ümumi baza'!HD276)</f>
        <v/>
      </c>
      <c r="AW276" s="68" t="str">
        <f>IF('Ümumi baza'!HE276="","",'Ümumi baza'!HE276)</f>
        <v/>
      </c>
      <c r="AX276" s="68" t="str">
        <f>IF('Ümumi baza'!HF276="","",'Ümumi baza'!HF276)</f>
        <v/>
      </c>
      <c r="AY276" s="68" t="str">
        <f>IF('Ümumi baza'!HG276="","",'Ümumi baza'!HG276)</f>
        <v/>
      </c>
      <c r="AZ276" s="68" t="str">
        <f>IF('Ümumi baza'!HH276="","",'Ümumi baza'!HH276)</f>
        <v/>
      </c>
      <c r="BA276" s="68" t="str">
        <f>IF('Ümumi baza'!HU276="","",'Ümumi baza'!HU276)</f>
        <v/>
      </c>
      <c r="BB276" s="68" t="str">
        <f>IF('Ümumi baza'!IH276="","",'Ümumi baza'!IH276)</f>
        <v/>
      </c>
      <c r="BC276" s="68" t="str">
        <f>IF('Ümumi baza'!II276="","",'Ümumi baza'!II276)</f>
        <v/>
      </c>
      <c r="BD276" s="68" t="str">
        <f>IF('Ümumi baza'!IJ276="","",'Ümumi baza'!IJ276)</f>
        <v/>
      </c>
      <c r="BE276" s="68" t="str">
        <f>IF('Ümumi baza'!IK276="","",'Ümumi baza'!IK276)</f>
        <v/>
      </c>
      <c r="BF276" s="68" t="str">
        <f>IF('Ümumi baza'!IL276="","",'Ümumi baza'!IL276)</f>
        <v/>
      </c>
      <c r="BG276" s="68" t="str">
        <f>IF('Ümumi baza'!IM276="","",'Ümumi baza'!IM276)</f>
        <v/>
      </c>
      <c r="BH276" s="68" t="str">
        <f>IF('Ümumi baza'!IZ276="","",'Ümumi baza'!IZ276)</f>
        <v/>
      </c>
      <c r="BI276" s="68" t="str">
        <f>IF('Ümumi baza'!JM276="","",'Ümumi baza'!JM276)</f>
        <v/>
      </c>
      <c r="BJ276" s="68" t="str">
        <f>IF('Ümumi baza'!JN276="","",'Ümumi baza'!JN276)</f>
        <v/>
      </c>
      <c r="BK276" s="68" t="str">
        <f>IF('Ümumi baza'!JO276="","",'Ümumi baza'!JO276)</f>
        <v/>
      </c>
      <c r="BL276" s="68" t="str">
        <f>IF('Ümumi baza'!JP276="","",'Ümumi baza'!JP276)</f>
        <v/>
      </c>
      <c r="BM276" s="68" t="str">
        <f>IF('Ümumi baza'!JQ276="","",'Ümumi baza'!JQ276)</f>
        <v/>
      </c>
      <c r="BN276" s="68" t="str">
        <f>IF('Ümumi baza'!JR276="","",'Ümumi baza'!JR276)</f>
        <v/>
      </c>
      <c r="BO276" s="68" t="str">
        <f>IF('Ümumi baza'!KE276="","",'Ümumi baza'!KE276)</f>
        <v/>
      </c>
      <c r="BP276" s="68" t="str">
        <f>IF('Ümumi baza'!KR276="","",'Ümumi baza'!KR276)</f>
        <v/>
      </c>
      <c r="BQ276" s="68" t="str">
        <f>IF('Ümumi baza'!KS276="","",'Ümumi baza'!KS276)</f>
        <v/>
      </c>
      <c r="BR276" s="68" t="str">
        <f>IF('Ümumi baza'!KT276="","",'Ümumi baza'!KT276)</f>
        <v/>
      </c>
      <c r="BS276" s="68" t="str">
        <f>IF('Ümumi baza'!KU276="","",'Ümumi baza'!KU276)</f>
        <v/>
      </c>
      <c r="BT276" s="68" t="str">
        <f>IF('Ümumi baza'!KV276="","",'Ümumi baza'!KV276)</f>
        <v/>
      </c>
      <c r="BU276" s="68" t="str">
        <f>IF('Ümumi baza'!KW276="","",'Ümumi baza'!KW276)</f>
        <v/>
      </c>
      <c r="BV276" s="68" t="str">
        <f>IF('Ümumi baza'!LJ276="","",'Ümumi baza'!LJ276)</f>
        <v/>
      </c>
      <c r="BW276" s="68" t="str">
        <f>IF('Ümumi baza'!LW276="","",'Ümumi baza'!LW276)</f>
        <v/>
      </c>
      <c r="BX276" s="68" t="str">
        <f>IF('Ümumi baza'!LX276="","",'Ümumi baza'!LX276)</f>
        <v/>
      </c>
      <c r="BY276" s="68" t="str">
        <f>IF('Ümumi baza'!LY276="","",'Ümumi baza'!LY276)</f>
        <v/>
      </c>
      <c r="BZ276" s="68" t="str">
        <f>IF('Ümumi baza'!LZ276="","",'Ümumi baza'!LZ276)</f>
        <v/>
      </c>
      <c r="CA276" s="68" t="str">
        <f>IF('Ümumi baza'!MA276="","",'Ümumi baza'!MA276)</f>
        <v/>
      </c>
      <c r="CB276" s="68" t="str">
        <f>IF('Ümumi baza'!MB276="","",'Ümumi baza'!MB276)</f>
        <v/>
      </c>
      <c r="CC276" s="68" t="str">
        <f>IF('Ümumi baza'!MO276="","",'Ümumi baza'!MO276)</f>
        <v/>
      </c>
      <c r="CD276" s="68" t="str">
        <f>IF('Ümumi baza'!NB276="","",'Ümumi baza'!NB276)</f>
        <v/>
      </c>
      <c r="CE276" s="68" t="str">
        <f>IF('Ümumi baza'!NC276="","",'Ümumi baza'!NC276)</f>
        <v/>
      </c>
      <c r="CF276" s="68" t="str">
        <f>IF('Ümumi baza'!ND276="","",'Ümumi baza'!ND276)</f>
        <v/>
      </c>
      <c r="CG276" s="68" t="str">
        <f>IF('Ümumi baza'!NE276="","",'Ümumi baza'!NE276)</f>
        <v/>
      </c>
      <c r="CH276" s="68" t="str">
        <f>IF('Ümumi baza'!NF276="","",'Ümumi baza'!NF276)</f>
        <v/>
      </c>
      <c r="CI276" s="68" t="str">
        <f>IF('Ümumi baza'!NG276="","",'Ümumi baza'!NG276)</f>
        <v/>
      </c>
      <c r="CJ276" s="69" t="e">
        <f t="shared" si="48"/>
        <v>#DIV/0!</v>
      </c>
      <c r="CK276" s="69" t="e">
        <f t="shared" si="49"/>
        <v>#DIV/0!</v>
      </c>
      <c r="CL276" s="69" t="e">
        <f t="shared" si="50"/>
        <v>#DIV/0!</v>
      </c>
      <c r="CM276" s="69" t="e">
        <f t="shared" si="51"/>
        <v>#DIV/0!</v>
      </c>
      <c r="CN276" s="69" t="e">
        <f t="shared" si="52"/>
        <v>#DIV/0!</v>
      </c>
      <c r="CO276" s="69" t="e">
        <f t="shared" si="53"/>
        <v>#DIV/0!</v>
      </c>
      <c r="CP276" s="69" t="e">
        <f t="shared" si="54"/>
        <v>#DIV/0!</v>
      </c>
    </row>
    <row r="277" spans="1:94" x14ac:dyDescent="0.3">
      <c r="A277" s="63"/>
      <c r="B277" s="68" t="s">
        <v>54</v>
      </c>
      <c r="C277" s="68" t="s">
        <v>88</v>
      </c>
      <c r="D277" s="68" t="str">
        <f>IF('Ümumi baza'!L277="","",'Ümumi baza'!L277)</f>
        <v/>
      </c>
      <c r="E277" s="68" t="str">
        <f>IF('Ümumi baza'!Y277="","",'Ümumi baza'!Y277)</f>
        <v/>
      </c>
      <c r="F277" s="68" t="str">
        <f>IF('Ümumi baza'!Z277="","",'Ümumi baza'!Z277)</f>
        <v/>
      </c>
      <c r="G277" s="68" t="str">
        <f>IF('Ümumi baza'!AA277="","",'Ümumi baza'!AA277)</f>
        <v/>
      </c>
      <c r="H277" s="68" t="str">
        <f>IF('Ümumi baza'!AB277="","",'Ümumi baza'!AB277)</f>
        <v/>
      </c>
      <c r="I277" s="68" t="str">
        <f>IF('Ümumi baza'!AC277="","",'Ümumi baza'!AC277)</f>
        <v/>
      </c>
      <c r="J277" s="68" t="str">
        <f>IF('Ümumi baza'!AD277="","",'Ümumi baza'!AD277)</f>
        <v/>
      </c>
      <c r="K277" s="68" t="str">
        <f>IF('Ümumi baza'!AQ277="","",'Ümumi baza'!AQ277)</f>
        <v/>
      </c>
      <c r="L277" s="68" t="str">
        <f>IF('Ümumi baza'!BD277="","",'Ümumi baza'!BD277)</f>
        <v/>
      </c>
      <c r="M277" s="68" t="str">
        <f>IF('Ümumi baza'!BE277="","",'Ümumi baza'!BE277)</f>
        <v/>
      </c>
      <c r="N277" s="68" t="str">
        <f>IF('Ümumi baza'!BF277="","",'Ümumi baza'!BF277)</f>
        <v/>
      </c>
      <c r="O277" s="68" t="str">
        <f>IF('Ümumi baza'!BG277="","",'Ümumi baza'!BG277)</f>
        <v/>
      </c>
      <c r="P277" s="68" t="str">
        <f>IF('Ümumi baza'!BH277="","",'Ümumi baza'!BH277)</f>
        <v/>
      </c>
      <c r="Q277" s="68" t="str">
        <f>IF('Ümumi baza'!BI277="","",'Ümumi baza'!BI277)</f>
        <v/>
      </c>
      <c r="R277" s="68" t="str">
        <f>IF('Ümumi baza'!BV277="","",'Ümumi baza'!BV277)</f>
        <v/>
      </c>
      <c r="S277" s="68" t="str">
        <f>IF('Ümumi baza'!CI277="","",'Ümumi baza'!CI277)</f>
        <v/>
      </c>
      <c r="T277" s="68" t="str">
        <f>IF('Ümumi baza'!CJ277="","",'Ümumi baza'!CJ277)</f>
        <v/>
      </c>
      <c r="U277" s="68" t="str">
        <f>IF('Ümumi baza'!CK277="","",'Ümumi baza'!CK277)</f>
        <v/>
      </c>
      <c r="V277" s="68" t="str">
        <f>IF('Ümumi baza'!CL277="","",'Ümumi baza'!CL277)</f>
        <v/>
      </c>
      <c r="W277" s="68" t="str">
        <f>IF('Ümumi baza'!CM277="","",'Ümumi baza'!CM277)</f>
        <v/>
      </c>
      <c r="X277" s="68" t="str">
        <f>IF('Ümumi baza'!CN277="","",'Ümumi baza'!CN277)</f>
        <v/>
      </c>
      <c r="Y277" s="68" t="str">
        <f>IF('Ümumi baza'!DA277="","",'Ümumi baza'!DA277)</f>
        <v/>
      </c>
      <c r="Z277" s="68" t="str">
        <f>IF('Ümumi baza'!DN277="","",'Ümumi baza'!DN277)</f>
        <v/>
      </c>
      <c r="AA277" s="68" t="str">
        <f>IF('Ümumi baza'!DO277="","",'Ümumi baza'!DO277)</f>
        <v/>
      </c>
      <c r="AB277" s="68" t="str">
        <f>IF('Ümumi baza'!DP277="","",'Ümumi baza'!DP277)</f>
        <v/>
      </c>
      <c r="AC277" s="68" t="str">
        <f>IF('Ümumi baza'!DQ277="","",'Ümumi baza'!DQ277)</f>
        <v/>
      </c>
      <c r="AD277" s="68" t="str">
        <f>IF('Ümumi baza'!DR277="","",'Ümumi baza'!DR277)</f>
        <v/>
      </c>
      <c r="AE277" s="68" t="str">
        <f>IF('Ümumi baza'!DS277="","",'Ümumi baza'!DS277)</f>
        <v/>
      </c>
      <c r="AF277" s="68" t="str">
        <f>IF('Ümumi baza'!EF277="","",'Ümumi baza'!EF277)</f>
        <v/>
      </c>
      <c r="AG277" s="68" t="str">
        <f>IF('Ümumi baza'!ES277="","",'Ümumi baza'!ES277)</f>
        <v/>
      </c>
      <c r="AH277" s="68" t="str">
        <f>IF('Ümumi baza'!ET277="","",'Ümumi baza'!ET277)</f>
        <v/>
      </c>
      <c r="AI277" s="68" t="str">
        <f>IF('Ümumi baza'!EU277="","",'Ümumi baza'!EU277)</f>
        <v/>
      </c>
      <c r="AJ277" s="68" t="str">
        <f>IF('Ümumi baza'!EV277="","",'Ümumi baza'!EV277)</f>
        <v/>
      </c>
      <c r="AK277" s="68" t="str">
        <f>IF('Ümumi baza'!EW277="","",'Ümumi baza'!EW277)</f>
        <v/>
      </c>
      <c r="AL277" s="68" t="str">
        <f>IF('Ümumi baza'!EX277="","",'Ümumi baza'!EX277)</f>
        <v/>
      </c>
      <c r="AM277" s="68" t="str">
        <f>IF('Ümumi baza'!FK277="","",'Ümumi baza'!FK277)</f>
        <v/>
      </c>
      <c r="AN277" s="68" t="str">
        <f>IF('Ümumi baza'!FX277="","",'Ümumi baza'!FX277)</f>
        <v/>
      </c>
      <c r="AO277" s="68" t="str">
        <f>IF('Ümumi baza'!FY277="","",'Ümumi baza'!FY277)</f>
        <v/>
      </c>
      <c r="AP277" s="68" t="str">
        <f>IF('Ümumi baza'!FZ277="","",'Ümumi baza'!FZ277)</f>
        <v/>
      </c>
      <c r="AQ277" s="68" t="str">
        <f>IF('Ümumi baza'!GA277="","",'Ümumi baza'!GA277)</f>
        <v/>
      </c>
      <c r="AR277" s="68" t="str">
        <f>IF('Ümumi baza'!GB277="","",'Ümumi baza'!GB277)</f>
        <v/>
      </c>
      <c r="AS277" s="68" t="str">
        <f>IF('Ümumi baza'!GC277="","",'Ümumi baza'!GC277)</f>
        <v/>
      </c>
      <c r="AT277" s="68" t="str">
        <f>IF('Ümumi baza'!GP277="","",'Ümumi baza'!GP277)</f>
        <v/>
      </c>
      <c r="AU277" s="68" t="str">
        <f>IF('Ümumi baza'!HC277="","",'Ümumi baza'!HC277)</f>
        <v/>
      </c>
      <c r="AV277" s="68" t="str">
        <f>IF('Ümumi baza'!HD277="","",'Ümumi baza'!HD277)</f>
        <v/>
      </c>
      <c r="AW277" s="68" t="str">
        <f>IF('Ümumi baza'!HE277="","",'Ümumi baza'!HE277)</f>
        <v/>
      </c>
      <c r="AX277" s="68" t="str">
        <f>IF('Ümumi baza'!HF277="","",'Ümumi baza'!HF277)</f>
        <v/>
      </c>
      <c r="AY277" s="68" t="str">
        <f>IF('Ümumi baza'!HG277="","",'Ümumi baza'!HG277)</f>
        <v/>
      </c>
      <c r="AZ277" s="68" t="str">
        <f>IF('Ümumi baza'!HH277="","",'Ümumi baza'!HH277)</f>
        <v/>
      </c>
      <c r="BA277" s="68" t="str">
        <f>IF('Ümumi baza'!HU277="","",'Ümumi baza'!HU277)</f>
        <v/>
      </c>
      <c r="BB277" s="68" t="str">
        <f>IF('Ümumi baza'!IH277="","",'Ümumi baza'!IH277)</f>
        <v/>
      </c>
      <c r="BC277" s="68" t="str">
        <f>IF('Ümumi baza'!II277="","",'Ümumi baza'!II277)</f>
        <v/>
      </c>
      <c r="BD277" s="68" t="str">
        <f>IF('Ümumi baza'!IJ277="","",'Ümumi baza'!IJ277)</f>
        <v/>
      </c>
      <c r="BE277" s="68" t="str">
        <f>IF('Ümumi baza'!IK277="","",'Ümumi baza'!IK277)</f>
        <v/>
      </c>
      <c r="BF277" s="68" t="str">
        <f>IF('Ümumi baza'!IL277="","",'Ümumi baza'!IL277)</f>
        <v/>
      </c>
      <c r="BG277" s="68" t="str">
        <f>IF('Ümumi baza'!IM277="","",'Ümumi baza'!IM277)</f>
        <v/>
      </c>
      <c r="BH277" s="68" t="str">
        <f>IF('Ümumi baza'!IZ277="","",'Ümumi baza'!IZ277)</f>
        <v/>
      </c>
      <c r="BI277" s="68" t="str">
        <f>IF('Ümumi baza'!JM277="","",'Ümumi baza'!JM277)</f>
        <v/>
      </c>
      <c r="BJ277" s="68" t="str">
        <f>IF('Ümumi baza'!JN277="","",'Ümumi baza'!JN277)</f>
        <v/>
      </c>
      <c r="BK277" s="68" t="str">
        <f>IF('Ümumi baza'!JO277="","",'Ümumi baza'!JO277)</f>
        <v/>
      </c>
      <c r="BL277" s="68" t="str">
        <f>IF('Ümumi baza'!JP277="","",'Ümumi baza'!JP277)</f>
        <v/>
      </c>
      <c r="BM277" s="68" t="str">
        <f>IF('Ümumi baza'!JQ277="","",'Ümumi baza'!JQ277)</f>
        <v/>
      </c>
      <c r="BN277" s="68" t="str">
        <f>IF('Ümumi baza'!JR277="","",'Ümumi baza'!JR277)</f>
        <v/>
      </c>
      <c r="BO277" s="68" t="str">
        <f>IF('Ümumi baza'!KE277="","",'Ümumi baza'!KE277)</f>
        <v/>
      </c>
      <c r="BP277" s="68" t="str">
        <f>IF('Ümumi baza'!KR277="","",'Ümumi baza'!KR277)</f>
        <v/>
      </c>
      <c r="BQ277" s="68" t="str">
        <f>IF('Ümumi baza'!KS277="","",'Ümumi baza'!KS277)</f>
        <v/>
      </c>
      <c r="BR277" s="68" t="str">
        <f>IF('Ümumi baza'!KT277="","",'Ümumi baza'!KT277)</f>
        <v/>
      </c>
      <c r="BS277" s="68" t="str">
        <f>IF('Ümumi baza'!KU277="","",'Ümumi baza'!KU277)</f>
        <v/>
      </c>
      <c r="BT277" s="68" t="str">
        <f>IF('Ümumi baza'!KV277="","",'Ümumi baza'!KV277)</f>
        <v/>
      </c>
      <c r="BU277" s="68" t="str">
        <f>IF('Ümumi baza'!KW277="","",'Ümumi baza'!KW277)</f>
        <v/>
      </c>
      <c r="BV277" s="68" t="str">
        <f>IF('Ümumi baza'!LJ277="","",'Ümumi baza'!LJ277)</f>
        <v/>
      </c>
      <c r="BW277" s="68" t="str">
        <f>IF('Ümumi baza'!LW277="","",'Ümumi baza'!LW277)</f>
        <v/>
      </c>
      <c r="BX277" s="68" t="str">
        <f>IF('Ümumi baza'!LX277="","",'Ümumi baza'!LX277)</f>
        <v/>
      </c>
      <c r="BY277" s="68" t="str">
        <f>IF('Ümumi baza'!LY277="","",'Ümumi baza'!LY277)</f>
        <v/>
      </c>
      <c r="BZ277" s="68" t="str">
        <f>IF('Ümumi baza'!LZ277="","",'Ümumi baza'!LZ277)</f>
        <v/>
      </c>
      <c r="CA277" s="68" t="str">
        <f>IF('Ümumi baza'!MA277="","",'Ümumi baza'!MA277)</f>
        <v/>
      </c>
      <c r="CB277" s="68" t="str">
        <f>IF('Ümumi baza'!MB277="","",'Ümumi baza'!MB277)</f>
        <v/>
      </c>
      <c r="CC277" s="68" t="str">
        <f>IF('Ümumi baza'!MO277="","",'Ümumi baza'!MO277)</f>
        <v/>
      </c>
      <c r="CD277" s="68" t="str">
        <f>IF('Ümumi baza'!NB277="","",'Ümumi baza'!NB277)</f>
        <v/>
      </c>
      <c r="CE277" s="68" t="str">
        <f>IF('Ümumi baza'!NC277="","",'Ümumi baza'!NC277)</f>
        <v/>
      </c>
      <c r="CF277" s="68" t="str">
        <f>IF('Ümumi baza'!ND277="","",'Ümumi baza'!ND277)</f>
        <v/>
      </c>
      <c r="CG277" s="68" t="str">
        <f>IF('Ümumi baza'!NE277="","",'Ümumi baza'!NE277)</f>
        <v/>
      </c>
      <c r="CH277" s="68" t="str">
        <f>IF('Ümumi baza'!NF277="","",'Ümumi baza'!NF277)</f>
        <v/>
      </c>
      <c r="CI277" s="68" t="str">
        <f>IF('Ümumi baza'!NG277="","",'Ümumi baza'!NG277)</f>
        <v/>
      </c>
      <c r="CJ277" s="69" t="e">
        <f t="shared" si="48"/>
        <v>#DIV/0!</v>
      </c>
      <c r="CK277" s="69" t="e">
        <f t="shared" si="49"/>
        <v>#DIV/0!</v>
      </c>
      <c r="CL277" s="69" t="e">
        <f t="shared" si="50"/>
        <v>#DIV/0!</v>
      </c>
      <c r="CM277" s="69" t="e">
        <f t="shared" si="51"/>
        <v>#DIV/0!</v>
      </c>
      <c r="CN277" s="69" t="e">
        <f t="shared" si="52"/>
        <v>#DIV/0!</v>
      </c>
      <c r="CO277" s="69" t="e">
        <f t="shared" si="53"/>
        <v>#DIV/0!</v>
      </c>
      <c r="CP277" s="69" t="e">
        <f t="shared" si="54"/>
        <v>#DIV/0!</v>
      </c>
    </row>
    <row r="278" spans="1:94" x14ac:dyDescent="0.3">
      <c r="A278" s="63"/>
      <c r="B278" s="68" t="s">
        <v>54</v>
      </c>
      <c r="C278" s="68" t="s">
        <v>89</v>
      </c>
      <c r="D278" s="68" t="str">
        <f>IF('Ümumi baza'!L278="","",'Ümumi baza'!L278)</f>
        <v/>
      </c>
      <c r="E278" s="68" t="str">
        <f>IF('Ümumi baza'!Y278="","",'Ümumi baza'!Y278)</f>
        <v/>
      </c>
      <c r="F278" s="68" t="str">
        <f>IF('Ümumi baza'!Z278="","",'Ümumi baza'!Z278)</f>
        <v/>
      </c>
      <c r="G278" s="68" t="str">
        <f>IF('Ümumi baza'!AA278="","",'Ümumi baza'!AA278)</f>
        <v/>
      </c>
      <c r="H278" s="68" t="str">
        <f>IF('Ümumi baza'!AB278="","",'Ümumi baza'!AB278)</f>
        <v/>
      </c>
      <c r="I278" s="68" t="str">
        <f>IF('Ümumi baza'!AC278="","",'Ümumi baza'!AC278)</f>
        <v/>
      </c>
      <c r="J278" s="68" t="str">
        <f>IF('Ümumi baza'!AD278="","",'Ümumi baza'!AD278)</f>
        <v/>
      </c>
      <c r="K278" s="68" t="str">
        <f>IF('Ümumi baza'!AQ278="","",'Ümumi baza'!AQ278)</f>
        <v/>
      </c>
      <c r="L278" s="68" t="str">
        <f>IF('Ümumi baza'!BD278="","",'Ümumi baza'!BD278)</f>
        <v/>
      </c>
      <c r="M278" s="68" t="str">
        <f>IF('Ümumi baza'!BE278="","",'Ümumi baza'!BE278)</f>
        <v/>
      </c>
      <c r="N278" s="68" t="str">
        <f>IF('Ümumi baza'!BF278="","",'Ümumi baza'!BF278)</f>
        <v/>
      </c>
      <c r="O278" s="68" t="str">
        <f>IF('Ümumi baza'!BG278="","",'Ümumi baza'!BG278)</f>
        <v/>
      </c>
      <c r="P278" s="68" t="str">
        <f>IF('Ümumi baza'!BH278="","",'Ümumi baza'!BH278)</f>
        <v/>
      </c>
      <c r="Q278" s="68" t="str">
        <f>IF('Ümumi baza'!BI278="","",'Ümumi baza'!BI278)</f>
        <v/>
      </c>
      <c r="R278" s="68" t="str">
        <f>IF('Ümumi baza'!BV278="","",'Ümumi baza'!BV278)</f>
        <v/>
      </c>
      <c r="S278" s="68" t="str">
        <f>IF('Ümumi baza'!CI278="","",'Ümumi baza'!CI278)</f>
        <v/>
      </c>
      <c r="T278" s="68" t="str">
        <f>IF('Ümumi baza'!CJ278="","",'Ümumi baza'!CJ278)</f>
        <v/>
      </c>
      <c r="U278" s="68" t="str">
        <f>IF('Ümumi baza'!CK278="","",'Ümumi baza'!CK278)</f>
        <v/>
      </c>
      <c r="V278" s="68" t="str">
        <f>IF('Ümumi baza'!CL278="","",'Ümumi baza'!CL278)</f>
        <v/>
      </c>
      <c r="W278" s="68" t="str">
        <f>IF('Ümumi baza'!CM278="","",'Ümumi baza'!CM278)</f>
        <v/>
      </c>
      <c r="X278" s="68" t="str">
        <f>IF('Ümumi baza'!CN278="","",'Ümumi baza'!CN278)</f>
        <v/>
      </c>
      <c r="Y278" s="68" t="str">
        <f>IF('Ümumi baza'!DA278="","",'Ümumi baza'!DA278)</f>
        <v/>
      </c>
      <c r="Z278" s="68" t="str">
        <f>IF('Ümumi baza'!DN278="","",'Ümumi baza'!DN278)</f>
        <v/>
      </c>
      <c r="AA278" s="68" t="str">
        <f>IF('Ümumi baza'!DO278="","",'Ümumi baza'!DO278)</f>
        <v/>
      </c>
      <c r="AB278" s="68" t="str">
        <f>IF('Ümumi baza'!DP278="","",'Ümumi baza'!DP278)</f>
        <v/>
      </c>
      <c r="AC278" s="68" t="str">
        <f>IF('Ümumi baza'!DQ278="","",'Ümumi baza'!DQ278)</f>
        <v/>
      </c>
      <c r="AD278" s="68" t="str">
        <f>IF('Ümumi baza'!DR278="","",'Ümumi baza'!DR278)</f>
        <v/>
      </c>
      <c r="AE278" s="68" t="str">
        <f>IF('Ümumi baza'!DS278="","",'Ümumi baza'!DS278)</f>
        <v/>
      </c>
      <c r="AF278" s="68" t="str">
        <f>IF('Ümumi baza'!EF278="","",'Ümumi baza'!EF278)</f>
        <v/>
      </c>
      <c r="AG278" s="68" t="str">
        <f>IF('Ümumi baza'!ES278="","",'Ümumi baza'!ES278)</f>
        <v/>
      </c>
      <c r="AH278" s="68" t="str">
        <f>IF('Ümumi baza'!ET278="","",'Ümumi baza'!ET278)</f>
        <v/>
      </c>
      <c r="AI278" s="68" t="str">
        <f>IF('Ümumi baza'!EU278="","",'Ümumi baza'!EU278)</f>
        <v/>
      </c>
      <c r="AJ278" s="68" t="str">
        <f>IF('Ümumi baza'!EV278="","",'Ümumi baza'!EV278)</f>
        <v/>
      </c>
      <c r="AK278" s="68" t="str">
        <f>IF('Ümumi baza'!EW278="","",'Ümumi baza'!EW278)</f>
        <v/>
      </c>
      <c r="AL278" s="68" t="str">
        <f>IF('Ümumi baza'!EX278="","",'Ümumi baza'!EX278)</f>
        <v/>
      </c>
      <c r="AM278" s="68" t="str">
        <f>IF('Ümumi baza'!FK278="","",'Ümumi baza'!FK278)</f>
        <v/>
      </c>
      <c r="AN278" s="68" t="str">
        <f>IF('Ümumi baza'!FX278="","",'Ümumi baza'!FX278)</f>
        <v/>
      </c>
      <c r="AO278" s="68" t="str">
        <f>IF('Ümumi baza'!FY278="","",'Ümumi baza'!FY278)</f>
        <v/>
      </c>
      <c r="AP278" s="68" t="str">
        <f>IF('Ümumi baza'!FZ278="","",'Ümumi baza'!FZ278)</f>
        <v/>
      </c>
      <c r="AQ278" s="68" t="str">
        <f>IF('Ümumi baza'!GA278="","",'Ümumi baza'!GA278)</f>
        <v/>
      </c>
      <c r="AR278" s="68" t="str">
        <f>IF('Ümumi baza'!GB278="","",'Ümumi baza'!GB278)</f>
        <v/>
      </c>
      <c r="AS278" s="68" t="str">
        <f>IF('Ümumi baza'!GC278="","",'Ümumi baza'!GC278)</f>
        <v/>
      </c>
      <c r="AT278" s="68" t="str">
        <f>IF('Ümumi baza'!GP278="","",'Ümumi baza'!GP278)</f>
        <v/>
      </c>
      <c r="AU278" s="68" t="str">
        <f>IF('Ümumi baza'!HC278="","",'Ümumi baza'!HC278)</f>
        <v/>
      </c>
      <c r="AV278" s="68" t="str">
        <f>IF('Ümumi baza'!HD278="","",'Ümumi baza'!HD278)</f>
        <v/>
      </c>
      <c r="AW278" s="68" t="str">
        <f>IF('Ümumi baza'!HE278="","",'Ümumi baza'!HE278)</f>
        <v/>
      </c>
      <c r="AX278" s="68" t="str">
        <f>IF('Ümumi baza'!HF278="","",'Ümumi baza'!HF278)</f>
        <v/>
      </c>
      <c r="AY278" s="68" t="str">
        <f>IF('Ümumi baza'!HG278="","",'Ümumi baza'!HG278)</f>
        <v/>
      </c>
      <c r="AZ278" s="68" t="str">
        <f>IF('Ümumi baza'!HH278="","",'Ümumi baza'!HH278)</f>
        <v/>
      </c>
      <c r="BA278" s="68" t="str">
        <f>IF('Ümumi baza'!HU278="","",'Ümumi baza'!HU278)</f>
        <v/>
      </c>
      <c r="BB278" s="68" t="str">
        <f>IF('Ümumi baza'!IH278="","",'Ümumi baza'!IH278)</f>
        <v/>
      </c>
      <c r="BC278" s="68" t="str">
        <f>IF('Ümumi baza'!II278="","",'Ümumi baza'!II278)</f>
        <v/>
      </c>
      <c r="BD278" s="68" t="str">
        <f>IF('Ümumi baza'!IJ278="","",'Ümumi baza'!IJ278)</f>
        <v/>
      </c>
      <c r="BE278" s="68" t="str">
        <f>IF('Ümumi baza'!IK278="","",'Ümumi baza'!IK278)</f>
        <v/>
      </c>
      <c r="BF278" s="68" t="str">
        <f>IF('Ümumi baza'!IL278="","",'Ümumi baza'!IL278)</f>
        <v/>
      </c>
      <c r="BG278" s="68" t="str">
        <f>IF('Ümumi baza'!IM278="","",'Ümumi baza'!IM278)</f>
        <v/>
      </c>
      <c r="BH278" s="68" t="str">
        <f>IF('Ümumi baza'!IZ278="","",'Ümumi baza'!IZ278)</f>
        <v/>
      </c>
      <c r="BI278" s="68" t="str">
        <f>IF('Ümumi baza'!JM278="","",'Ümumi baza'!JM278)</f>
        <v/>
      </c>
      <c r="BJ278" s="68" t="str">
        <f>IF('Ümumi baza'!JN278="","",'Ümumi baza'!JN278)</f>
        <v/>
      </c>
      <c r="BK278" s="68" t="str">
        <f>IF('Ümumi baza'!JO278="","",'Ümumi baza'!JO278)</f>
        <v/>
      </c>
      <c r="BL278" s="68" t="str">
        <f>IF('Ümumi baza'!JP278="","",'Ümumi baza'!JP278)</f>
        <v/>
      </c>
      <c r="BM278" s="68" t="str">
        <f>IF('Ümumi baza'!JQ278="","",'Ümumi baza'!JQ278)</f>
        <v/>
      </c>
      <c r="BN278" s="68" t="str">
        <f>IF('Ümumi baza'!JR278="","",'Ümumi baza'!JR278)</f>
        <v/>
      </c>
      <c r="BO278" s="68" t="str">
        <f>IF('Ümumi baza'!KE278="","",'Ümumi baza'!KE278)</f>
        <v/>
      </c>
      <c r="BP278" s="68" t="str">
        <f>IF('Ümumi baza'!KR278="","",'Ümumi baza'!KR278)</f>
        <v/>
      </c>
      <c r="BQ278" s="68" t="str">
        <f>IF('Ümumi baza'!KS278="","",'Ümumi baza'!KS278)</f>
        <v/>
      </c>
      <c r="BR278" s="68" t="str">
        <f>IF('Ümumi baza'!KT278="","",'Ümumi baza'!KT278)</f>
        <v/>
      </c>
      <c r="BS278" s="68" t="str">
        <f>IF('Ümumi baza'!KU278="","",'Ümumi baza'!KU278)</f>
        <v/>
      </c>
      <c r="BT278" s="68" t="str">
        <f>IF('Ümumi baza'!KV278="","",'Ümumi baza'!KV278)</f>
        <v/>
      </c>
      <c r="BU278" s="68" t="str">
        <f>IF('Ümumi baza'!KW278="","",'Ümumi baza'!KW278)</f>
        <v/>
      </c>
      <c r="BV278" s="68" t="str">
        <f>IF('Ümumi baza'!LJ278="","",'Ümumi baza'!LJ278)</f>
        <v/>
      </c>
      <c r="BW278" s="68" t="str">
        <f>IF('Ümumi baza'!LW278="","",'Ümumi baza'!LW278)</f>
        <v/>
      </c>
      <c r="BX278" s="68" t="str">
        <f>IF('Ümumi baza'!LX278="","",'Ümumi baza'!LX278)</f>
        <v/>
      </c>
      <c r="BY278" s="68" t="str">
        <f>IF('Ümumi baza'!LY278="","",'Ümumi baza'!LY278)</f>
        <v/>
      </c>
      <c r="BZ278" s="68" t="str">
        <f>IF('Ümumi baza'!LZ278="","",'Ümumi baza'!LZ278)</f>
        <v/>
      </c>
      <c r="CA278" s="68" t="str">
        <f>IF('Ümumi baza'!MA278="","",'Ümumi baza'!MA278)</f>
        <v/>
      </c>
      <c r="CB278" s="68" t="str">
        <f>IF('Ümumi baza'!MB278="","",'Ümumi baza'!MB278)</f>
        <v/>
      </c>
      <c r="CC278" s="68" t="str">
        <f>IF('Ümumi baza'!MO278="","",'Ümumi baza'!MO278)</f>
        <v/>
      </c>
      <c r="CD278" s="68" t="str">
        <f>IF('Ümumi baza'!NB278="","",'Ümumi baza'!NB278)</f>
        <v/>
      </c>
      <c r="CE278" s="68" t="str">
        <f>IF('Ümumi baza'!NC278="","",'Ümumi baza'!NC278)</f>
        <v/>
      </c>
      <c r="CF278" s="68" t="str">
        <f>IF('Ümumi baza'!ND278="","",'Ümumi baza'!ND278)</f>
        <v/>
      </c>
      <c r="CG278" s="68" t="str">
        <f>IF('Ümumi baza'!NE278="","",'Ümumi baza'!NE278)</f>
        <v/>
      </c>
      <c r="CH278" s="68" t="str">
        <f>IF('Ümumi baza'!NF278="","",'Ümumi baza'!NF278)</f>
        <v/>
      </c>
      <c r="CI278" s="68" t="str">
        <f>IF('Ümumi baza'!NG278="","",'Ümumi baza'!NG278)</f>
        <v/>
      </c>
      <c r="CJ278" s="69" t="e">
        <f t="shared" si="48"/>
        <v>#DIV/0!</v>
      </c>
      <c r="CK278" s="69" t="e">
        <f t="shared" si="49"/>
        <v>#DIV/0!</v>
      </c>
      <c r="CL278" s="69" t="e">
        <f t="shared" si="50"/>
        <v>#DIV/0!</v>
      </c>
      <c r="CM278" s="69" t="e">
        <f t="shared" si="51"/>
        <v>#DIV/0!</v>
      </c>
      <c r="CN278" s="69" t="e">
        <f t="shared" si="52"/>
        <v>#DIV/0!</v>
      </c>
      <c r="CO278" s="69" t="e">
        <f t="shared" si="53"/>
        <v>#DIV/0!</v>
      </c>
      <c r="CP278" s="69" t="e">
        <f t="shared" si="54"/>
        <v>#DIV/0!</v>
      </c>
    </row>
    <row r="279" spans="1:94" x14ac:dyDescent="0.3">
      <c r="A279" s="63"/>
      <c r="B279" s="68" t="s">
        <v>54</v>
      </c>
      <c r="C279" s="68" t="s">
        <v>90</v>
      </c>
      <c r="D279" s="68" t="str">
        <f>IF('Ümumi baza'!L279="","",'Ümumi baza'!L279)</f>
        <v/>
      </c>
      <c r="E279" s="68" t="str">
        <f>IF('Ümumi baza'!Y279="","",'Ümumi baza'!Y279)</f>
        <v/>
      </c>
      <c r="F279" s="68" t="str">
        <f>IF('Ümumi baza'!Z279="","",'Ümumi baza'!Z279)</f>
        <v/>
      </c>
      <c r="G279" s="68" t="str">
        <f>IF('Ümumi baza'!AA279="","",'Ümumi baza'!AA279)</f>
        <v/>
      </c>
      <c r="H279" s="68" t="str">
        <f>IF('Ümumi baza'!AB279="","",'Ümumi baza'!AB279)</f>
        <v/>
      </c>
      <c r="I279" s="68" t="str">
        <f>IF('Ümumi baza'!AC279="","",'Ümumi baza'!AC279)</f>
        <v/>
      </c>
      <c r="J279" s="68" t="str">
        <f>IF('Ümumi baza'!AD279="","",'Ümumi baza'!AD279)</f>
        <v/>
      </c>
      <c r="K279" s="68" t="str">
        <f>IF('Ümumi baza'!AQ279="","",'Ümumi baza'!AQ279)</f>
        <v/>
      </c>
      <c r="L279" s="68" t="str">
        <f>IF('Ümumi baza'!BD279="","",'Ümumi baza'!BD279)</f>
        <v/>
      </c>
      <c r="M279" s="68" t="str">
        <f>IF('Ümumi baza'!BE279="","",'Ümumi baza'!BE279)</f>
        <v/>
      </c>
      <c r="N279" s="68" t="str">
        <f>IF('Ümumi baza'!BF279="","",'Ümumi baza'!BF279)</f>
        <v/>
      </c>
      <c r="O279" s="68" t="str">
        <f>IF('Ümumi baza'!BG279="","",'Ümumi baza'!BG279)</f>
        <v/>
      </c>
      <c r="P279" s="68" t="str">
        <f>IF('Ümumi baza'!BH279="","",'Ümumi baza'!BH279)</f>
        <v/>
      </c>
      <c r="Q279" s="68" t="str">
        <f>IF('Ümumi baza'!BI279="","",'Ümumi baza'!BI279)</f>
        <v/>
      </c>
      <c r="R279" s="68" t="str">
        <f>IF('Ümumi baza'!BV279="","",'Ümumi baza'!BV279)</f>
        <v/>
      </c>
      <c r="S279" s="68" t="str">
        <f>IF('Ümumi baza'!CI279="","",'Ümumi baza'!CI279)</f>
        <v/>
      </c>
      <c r="T279" s="68" t="str">
        <f>IF('Ümumi baza'!CJ279="","",'Ümumi baza'!CJ279)</f>
        <v/>
      </c>
      <c r="U279" s="68" t="str">
        <f>IF('Ümumi baza'!CK279="","",'Ümumi baza'!CK279)</f>
        <v/>
      </c>
      <c r="V279" s="68" t="str">
        <f>IF('Ümumi baza'!CL279="","",'Ümumi baza'!CL279)</f>
        <v/>
      </c>
      <c r="W279" s="68" t="str">
        <f>IF('Ümumi baza'!CM279="","",'Ümumi baza'!CM279)</f>
        <v/>
      </c>
      <c r="X279" s="68" t="str">
        <f>IF('Ümumi baza'!CN279="","",'Ümumi baza'!CN279)</f>
        <v/>
      </c>
      <c r="Y279" s="68" t="str">
        <f>IF('Ümumi baza'!DA279="","",'Ümumi baza'!DA279)</f>
        <v/>
      </c>
      <c r="Z279" s="68" t="str">
        <f>IF('Ümumi baza'!DN279="","",'Ümumi baza'!DN279)</f>
        <v/>
      </c>
      <c r="AA279" s="68" t="str">
        <f>IF('Ümumi baza'!DO279="","",'Ümumi baza'!DO279)</f>
        <v/>
      </c>
      <c r="AB279" s="68" t="str">
        <f>IF('Ümumi baza'!DP279="","",'Ümumi baza'!DP279)</f>
        <v/>
      </c>
      <c r="AC279" s="68" t="str">
        <f>IF('Ümumi baza'!DQ279="","",'Ümumi baza'!DQ279)</f>
        <v/>
      </c>
      <c r="AD279" s="68" t="str">
        <f>IF('Ümumi baza'!DR279="","",'Ümumi baza'!DR279)</f>
        <v/>
      </c>
      <c r="AE279" s="68" t="str">
        <f>IF('Ümumi baza'!DS279="","",'Ümumi baza'!DS279)</f>
        <v/>
      </c>
      <c r="AF279" s="68" t="str">
        <f>IF('Ümumi baza'!EF279="","",'Ümumi baza'!EF279)</f>
        <v/>
      </c>
      <c r="AG279" s="68" t="str">
        <f>IF('Ümumi baza'!ES279="","",'Ümumi baza'!ES279)</f>
        <v/>
      </c>
      <c r="AH279" s="68" t="str">
        <f>IF('Ümumi baza'!ET279="","",'Ümumi baza'!ET279)</f>
        <v/>
      </c>
      <c r="AI279" s="68" t="str">
        <f>IF('Ümumi baza'!EU279="","",'Ümumi baza'!EU279)</f>
        <v/>
      </c>
      <c r="AJ279" s="68" t="str">
        <f>IF('Ümumi baza'!EV279="","",'Ümumi baza'!EV279)</f>
        <v/>
      </c>
      <c r="AK279" s="68" t="str">
        <f>IF('Ümumi baza'!EW279="","",'Ümumi baza'!EW279)</f>
        <v/>
      </c>
      <c r="AL279" s="68" t="str">
        <f>IF('Ümumi baza'!EX279="","",'Ümumi baza'!EX279)</f>
        <v/>
      </c>
      <c r="AM279" s="68" t="str">
        <f>IF('Ümumi baza'!FK279="","",'Ümumi baza'!FK279)</f>
        <v/>
      </c>
      <c r="AN279" s="68" t="str">
        <f>IF('Ümumi baza'!FX279="","",'Ümumi baza'!FX279)</f>
        <v/>
      </c>
      <c r="AO279" s="68" t="str">
        <f>IF('Ümumi baza'!FY279="","",'Ümumi baza'!FY279)</f>
        <v/>
      </c>
      <c r="AP279" s="68" t="str">
        <f>IF('Ümumi baza'!FZ279="","",'Ümumi baza'!FZ279)</f>
        <v/>
      </c>
      <c r="AQ279" s="68" t="str">
        <f>IF('Ümumi baza'!GA279="","",'Ümumi baza'!GA279)</f>
        <v/>
      </c>
      <c r="AR279" s="68" t="str">
        <f>IF('Ümumi baza'!GB279="","",'Ümumi baza'!GB279)</f>
        <v/>
      </c>
      <c r="AS279" s="68" t="str">
        <f>IF('Ümumi baza'!GC279="","",'Ümumi baza'!GC279)</f>
        <v/>
      </c>
      <c r="AT279" s="68" t="str">
        <f>IF('Ümumi baza'!GP279="","",'Ümumi baza'!GP279)</f>
        <v/>
      </c>
      <c r="AU279" s="68" t="str">
        <f>IF('Ümumi baza'!HC279="","",'Ümumi baza'!HC279)</f>
        <v/>
      </c>
      <c r="AV279" s="68" t="str">
        <f>IF('Ümumi baza'!HD279="","",'Ümumi baza'!HD279)</f>
        <v/>
      </c>
      <c r="AW279" s="68" t="str">
        <f>IF('Ümumi baza'!HE279="","",'Ümumi baza'!HE279)</f>
        <v/>
      </c>
      <c r="AX279" s="68" t="str">
        <f>IF('Ümumi baza'!HF279="","",'Ümumi baza'!HF279)</f>
        <v/>
      </c>
      <c r="AY279" s="68" t="str">
        <f>IF('Ümumi baza'!HG279="","",'Ümumi baza'!HG279)</f>
        <v/>
      </c>
      <c r="AZ279" s="68" t="str">
        <f>IF('Ümumi baza'!HH279="","",'Ümumi baza'!HH279)</f>
        <v/>
      </c>
      <c r="BA279" s="68" t="str">
        <f>IF('Ümumi baza'!HU279="","",'Ümumi baza'!HU279)</f>
        <v/>
      </c>
      <c r="BB279" s="68" t="str">
        <f>IF('Ümumi baza'!IH279="","",'Ümumi baza'!IH279)</f>
        <v/>
      </c>
      <c r="BC279" s="68" t="str">
        <f>IF('Ümumi baza'!II279="","",'Ümumi baza'!II279)</f>
        <v/>
      </c>
      <c r="BD279" s="68" t="str">
        <f>IF('Ümumi baza'!IJ279="","",'Ümumi baza'!IJ279)</f>
        <v/>
      </c>
      <c r="BE279" s="68" t="str">
        <f>IF('Ümumi baza'!IK279="","",'Ümumi baza'!IK279)</f>
        <v/>
      </c>
      <c r="BF279" s="68" t="str">
        <f>IF('Ümumi baza'!IL279="","",'Ümumi baza'!IL279)</f>
        <v/>
      </c>
      <c r="BG279" s="68" t="str">
        <f>IF('Ümumi baza'!IM279="","",'Ümumi baza'!IM279)</f>
        <v/>
      </c>
      <c r="BH279" s="68" t="str">
        <f>IF('Ümumi baza'!IZ279="","",'Ümumi baza'!IZ279)</f>
        <v/>
      </c>
      <c r="BI279" s="68" t="str">
        <f>IF('Ümumi baza'!JM279="","",'Ümumi baza'!JM279)</f>
        <v/>
      </c>
      <c r="BJ279" s="68" t="str">
        <f>IF('Ümumi baza'!JN279="","",'Ümumi baza'!JN279)</f>
        <v/>
      </c>
      <c r="BK279" s="68" t="str">
        <f>IF('Ümumi baza'!JO279="","",'Ümumi baza'!JO279)</f>
        <v/>
      </c>
      <c r="BL279" s="68" t="str">
        <f>IF('Ümumi baza'!JP279="","",'Ümumi baza'!JP279)</f>
        <v/>
      </c>
      <c r="BM279" s="68" t="str">
        <f>IF('Ümumi baza'!JQ279="","",'Ümumi baza'!JQ279)</f>
        <v/>
      </c>
      <c r="BN279" s="68" t="str">
        <f>IF('Ümumi baza'!JR279="","",'Ümumi baza'!JR279)</f>
        <v/>
      </c>
      <c r="BO279" s="68" t="str">
        <f>IF('Ümumi baza'!KE279="","",'Ümumi baza'!KE279)</f>
        <v/>
      </c>
      <c r="BP279" s="68" t="str">
        <f>IF('Ümumi baza'!KR279="","",'Ümumi baza'!KR279)</f>
        <v/>
      </c>
      <c r="BQ279" s="68" t="str">
        <f>IF('Ümumi baza'!KS279="","",'Ümumi baza'!KS279)</f>
        <v/>
      </c>
      <c r="BR279" s="68" t="str">
        <f>IF('Ümumi baza'!KT279="","",'Ümumi baza'!KT279)</f>
        <v/>
      </c>
      <c r="BS279" s="68" t="str">
        <f>IF('Ümumi baza'!KU279="","",'Ümumi baza'!KU279)</f>
        <v/>
      </c>
      <c r="BT279" s="68" t="str">
        <f>IF('Ümumi baza'!KV279="","",'Ümumi baza'!KV279)</f>
        <v/>
      </c>
      <c r="BU279" s="68" t="str">
        <f>IF('Ümumi baza'!KW279="","",'Ümumi baza'!KW279)</f>
        <v/>
      </c>
      <c r="BV279" s="68" t="str">
        <f>IF('Ümumi baza'!LJ279="","",'Ümumi baza'!LJ279)</f>
        <v/>
      </c>
      <c r="BW279" s="68" t="str">
        <f>IF('Ümumi baza'!LW279="","",'Ümumi baza'!LW279)</f>
        <v/>
      </c>
      <c r="BX279" s="68" t="str">
        <f>IF('Ümumi baza'!LX279="","",'Ümumi baza'!LX279)</f>
        <v/>
      </c>
      <c r="BY279" s="68" t="str">
        <f>IF('Ümumi baza'!LY279="","",'Ümumi baza'!LY279)</f>
        <v/>
      </c>
      <c r="BZ279" s="68" t="str">
        <f>IF('Ümumi baza'!LZ279="","",'Ümumi baza'!LZ279)</f>
        <v/>
      </c>
      <c r="CA279" s="68" t="str">
        <f>IF('Ümumi baza'!MA279="","",'Ümumi baza'!MA279)</f>
        <v/>
      </c>
      <c r="CB279" s="68" t="str">
        <f>IF('Ümumi baza'!MB279="","",'Ümumi baza'!MB279)</f>
        <v/>
      </c>
      <c r="CC279" s="68" t="str">
        <f>IF('Ümumi baza'!MO279="","",'Ümumi baza'!MO279)</f>
        <v/>
      </c>
      <c r="CD279" s="68" t="str">
        <f>IF('Ümumi baza'!NB279="","",'Ümumi baza'!NB279)</f>
        <v/>
      </c>
      <c r="CE279" s="68" t="str">
        <f>IF('Ümumi baza'!NC279="","",'Ümumi baza'!NC279)</f>
        <v/>
      </c>
      <c r="CF279" s="68" t="str">
        <f>IF('Ümumi baza'!ND279="","",'Ümumi baza'!ND279)</f>
        <v/>
      </c>
      <c r="CG279" s="68" t="str">
        <f>IF('Ümumi baza'!NE279="","",'Ümumi baza'!NE279)</f>
        <v/>
      </c>
      <c r="CH279" s="68" t="str">
        <f>IF('Ümumi baza'!NF279="","",'Ümumi baza'!NF279)</f>
        <v/>
      </c>
      <c r="CI279" s="68" t="str">
        <f>IF('Ümumi baza'!NG279="","",'Ümumi baza'!NG279)</f>
        <v/>
      </c>
      <c r="CJ279" s="69" t="e">
        <f t="shared" si="48"/>
        <v>#DIV/0!</v>
      </c>
      <c r="CK279" s="69" t="e">
        <f t="shared" si="49"/>
        <v>#DIV/0!</v>
      </c>
      <c r="CL279" s="69" t="e">
        <f t="shared" si="50"/>
        <v>#DIV/0!</v>
      </c>
      <c r="CM279" s="69" t="e">
        <f t="shared" si="51"/>
        <v>#DIV/0!</v>
      </c>
      <c r="CN279" s="69" t="e">
        <f t="shared" si="52"/>
        <v>#DIV/0!</v>
      </c>
      <c r="CO279" s="69" t="e">
        <f t="shared" si="53"/>
        <v>#DIV/0!</v>
      </c>
      <c r="CP279" s="69" t="e">
        <f t="shared" si="54"/>
        <v>#DIV/0!</v>
      </c>
    </row>
    <row r="280" spans="1:94" x14ac:dyDescent="0.3">
      <c r="A280" s="63"/>
      <c r="B280" s="68" t="s">
        <v>54</v>
      </c>
      <c r="C280" s="68" t="s">
        <v>91</v>
      </c>
      <c r="D280" s="68" t="str">
        <f>IF('Ümumi baza'!L280="","",'Ümumi baza'!L280)</f>
        <v/>
      </c>
      <c r="E280" s="68" t="str">
        <f>IF('Ümumi baza'!Y280="","",'Ümumi baza'!Y280)</f>
        <v/>
      </c>
      <c r="F280" s="68" t="str">
        <f>IF('Ümumi baza'!Z280="","",'Ümumi baza'!Z280)</f>
        <v/>
      </c>
      <c r="G280" s="68" t="str">
        <f>IF('Ümumi baza'!AA280="","",'Ümumi baza'!AA280)</f>
        <v/>
      </c>
      <c r="H280" s="68" t="str">
        <f>IF('Ümumi baza'!AB280="","",'Ümumi baza'!AB280)</f>
        <v/>
      </c>
      <c r="I280" s="68" t="str">
        <f>IF('Ümumi baza'!AC280="","",'Ümumi baza'!AC280)</f>
        <v/>
      </c>
      <c r="J280" s="68" t="str">
        <f>IF('Ümumi baza'!AD280="","",'Ümumi baza'!AD280)</f>
        <v/>
      </c>
      <c r="K280" s="68" t="str">
        <f>IF('Ümumi baza'!AQ280="","",'Ümumi baza'!AQ280)</f>
        <v/>
      </c>
      <c r="L280" s="68" t="str">
        <f>IF('Ümumi baza'!BD280="","",'Ümumi baza'!BD280)</f>
        <v/>
      </c>
      <c r="M280" s="68" t="str">
        <f>IF('Ümumi baza'!BE280="","",'Ümumi baza'!BE280)</f>
        <v/>
      </c>
      <c r="N280" s="68" t="str">
        <f>IF('Ümumi baza'!BF280="","",'Ümumi baza'!BF280)</f>
        <v/>
      </c>
      <c r="O280" s="68" t="str">
        <f>IF('Ümumi baza'!BG280="","",'Ümumi baza'!BG280)</f>
        <v/>
      </c>
      <c r="P280" s="68" t="str">
        <f>IF('Ümumi baza'!BH280="","",'Ümumi baza'!BH280)</f>
        <v/>
      </c>
      <c r="Q280" s="68" t="str">
        <f>IF('Ümumi baza'!BI280="","",'Ümumi baza'!BI280)</f>
        <v/>
      </c>
      <c r="R280" s="68" t="str">
        <f>IF('Ümumi baza'!BV280="","",'Ümumi baza'!BV280)</f>
        <v/>
      </c>
      <c r="S280" s="68" t="str">
        <f>IF('Ümumi baza'!CI280="","",'Ümumi baza'!CI280)</f>
        <v/>
      </c>
      <c r="T280" s="68" t="str">
        <f>IF('Ümumi baza'!CJ280="","",'Ümumi baza'!CJ280)</f>
        <v/>
      </c>
      <c r="U280" s="68" t="str">
        <f>IF('Ümumi baza'!CK280="","",'Ümumi baza'!CK280)</f>
        <v/>
      </c>
      <c r="V280" s="68" t="str">
        <f>IF('Ümumi baza'!CL280="","",'Ümumi baza'!CL280)</f>
        <v/>
      </c>
      <c r="W280" s="68" t="str">
        <f>IF('Ümumi baza'!CM280="","",'Ümumi baza'!CM280)</f>
        <v/>
      </c>
      <c r="X280" s="68" t="str">
        <f>IF('Ümumi baza'!CN280="","",'Ümumi baza'!CN280)</f>
        <v/>
      </c>
      <c r="Y280" s="68" t="str">
        <f>IF('Ümumi baza'!DA280="","",'Ümumi baza'!DA280)</f>
        <v/>
      </c>
      <c r="Z280" s="68" t="str">
        <f>IF('Ümumi baza'!DN280="","",'Ümumi baza'!DN280)</f>
        <v/>
      </c>
      <c r="AA280" s="68" t="str">
        <f>IF('Ümumi baza'!DO280="","",'Ümumi baza'!DO280)</f>
        <v/>
      </c>
      <c r="AB280" s="68" t="str">
        <f>IF('Ümumi baza'!DP280="","",'Ümumi baza'!DP280)</f>
        <v/>
      </c>
      <c r="AC280" s="68" t="str">
        <f>IF('Ümumi baza'!DQ280="","",'Ümumi baza'!DQ280)</f>
        <v/>
      </c>
      <c r="AD280" s="68" t="str">
        <f>IF('Ümumi baza'!DR280="","",'Ümumi baza'!DR280)</f>
        <v/>
      </c>
      <c r="AE280" s="68" t="str">
        <f>IF('Ümumi baza'!DS280="","",'Ümumi baza'!DS280)</f>
        <v/>
      </c>
      <c r="AF280" s="68" t="str">
        <f>IF('Ümumi baza'!EF280="","",'Ümumi baza'!EF280)</f>
        <v/>
      </c>
      <c r="AG280" s="68" t="str">
        <f>IF('Ümumi baza'!ES280="","",'Ümumi baza'!ES280)</f>
        <v/>
      </c>
      <c r="AH280" s="68" t="str">
        <f>IF('Ümumi baza'!ET280="","",'Ümumi baza'!ET280)</f>
        <v/>
      </c>
      <c r="AI280" s="68" t="str">
        <f>IF('Ümumi baza'!EU280="","",'Ümumi baza'!EU280)</f>
        <v/>
      </c>
      <c r="AJ280" s="68" t="str">
        <f>IF('Ümumi baza'!EV280="","",'Ümumi baza'!EV280)</f>
        <v/>
      </c>
      <c r="AK280" s="68" t="str">
        <f>IF('Ümumi baza'!EW280="","",'Ümumi baza'!EW280)</f>
        <v/>
      </c>
      <c r="AL280" s="68" t="str">
        <f>IF('Ümumi baza'!EX280="","",'Ümumi baza'!EX280)</f>
        <v/>
      </c>
      <c r="AM280" s="68" t="str">
        <f>IF('Ümumi baza'!FK280="","",'Ümumi baza'!FK280)</f>
        <v/>
      </c>
      <c r="AN280" s="68" t="str">
        <f>IF('Ümumi baza'!FX280="","",'Ümumi baza'!FX280)</f>
        <v/>
      </c>
      <c r="AO280" s="68" t="str">
        <f>IF('Ümumi baza'!FY280="","",'Ümumi baza'!FY280)</f>
        <v/>
      </c>
      <c r="AP280" s="68" t="str">
        <f>IF('Ümumi baza'!FZ280="","",'Ümumi baza'!FZ280)</f>
        <v/>
      </c>
      <c r="AQ280" s="68" t="str">
        <f>IF('Ümumi baza'!GA280="","",'Ümumi baza'!GA280)</f>
        <v/>
      </c>
      <c r="AR280" s="68" t="str">
        <f>IF('Ümumi baza'!GB280="","",'Ümumi baza'!GB280)</f>
        <v/>
      </c>
      <c r="AS280" s="68" t="str">
        <f>IF('Ümumi baza'!GC280="","",'Ümumi baza'!GC280)</f>
        <v/>
      </c>
      <c r="AT280" s="68" t="str">
        <f>IF('Ümumi baza'!GP280="","",'Ümumi baza'!GP280)</f>
        <v/>
      </c>
      <c r="AU280" s="68" t="str">
        <f>IF('Ümumi baza'!HC280="","",'Ümumi baza'!HC280)</f>
        <v/>
      </c>
      <c r="AV280" s="68" t="str">
        <f>IF('Ümumi baza'!HD280="","",'Ümumi baza'!HD280)</f>
        <v/>
      </c>
      <c r="AW280" s="68" t="str">
        <f>IF('Ümumi baza'!HE280="","",'Ümumi baza'!HE280)</f>
        <v/>
      </c>
      <c r="AX280" s="68" t="str">
        <f>IF('Ümumi baza'!HF280="","",'Ümumi baza'!HF280)</f>
        <v/>
      </c>
      <c r="AY280" s="68" t="str">
        <f>IF('Ümumi baza'!HG280="","",'Ümumi baza'!HG280)</f>
        <v/>
      </c>
      <c r="AZ280" s="68" t="str">
        <f>IF('Ümumi baza'!HH280="","",'Ümumi baza'!HH280)</f>
        <v/>
      </c>
      <c r="BA280" s="68" t="str">
        <f>IF('Ümumi baza'!HU280="","",'Ümumi baza'!HU280)</f>
        <v/>
      </c>
      <c r="BB280" s="68" t="str">
        <f>IF('Ümumi baza'!IH280="","",'Ümumi baza'!IH280)</f>
        <v/>
      </c>
      <c r="BC280" s="68" t="str">
        <f>IF('Ümumi baza'!II280="","",'Ümumi baza'!II280)</f>
        <v/>
      </c>
      <c r="BD280" s="68" t="str">
        <f>IF('Ümumi baza'!IJ280="","",'Ümumi baza'!IJ280)</f>
        <v/>
      </c>
      <c r="BE280" s="68" t="str">
        <f>IF('Ümumi baza'!IK280="","",'Ümumi baza'!IK280)</f>
        <v/>
      </c>
      <c r="BF280" s="68" t="str">
        <f>IF('Ümumi baza'!IL280="","",'Ümumi baza'!IL280)</f>
        <v/>
      </c>
      <c r="BG280" s="68" t="str">
        <f>IF('Ümumi baza'!IM280="","",'Ümumi baza'!IM280)</f>
        <v/>
      </c>
      <c r="BH280" s="68" t="str">
        <f>IF('Ümumi baza'!IZ280="","",'Ümumi baza'!IZ280)</f>
        <v/>
      </c>
      <c r="BI280" s="68" t="str">
        <f>IF('Ümumi baza'!JM280="","",'Ümumi baza'!JM280)</f>
        <v/>
      </c>
      <c r="BJ280" s="68" t="str">
        <f>IF('Ümumi baza'!JN280="","",'Ümumi baza'!JN280)</f>
        <v/>
      </c>
      <c r="BK280" s="68" t="str">
        <f>IF('Ümumi baza'!JO280="","",'Ümumi baza'!JO280)</f>
        <v/>
      </c>
      <c r="BL280" s="68" t="str">
        <f>IF('Ümumi baza'!JP280="","",'Ümumi baza'!JP280)</f>
        <v/>
      </c>
      <c r="BM280" s="68" t="str">
        <f>IF('Ümumi baza'!JQ280="","",'Ümumi baza'!JQ280)</f>
        <v/>
      </c>
      <c r="BN280" s="68" t="str">
        <f>IF('Ümumi baza'!JR280="","",'Ümumi baza'!JR280)</f>
        <v/>
      </c>
      <c r="BO280" s="68" t="str">
        <f>IF('Ümumi baza'!KE280="","",'Ümumi baza'!KE280)</f>
        <v/>
      </c>
      <c r="BP280" s="68" t="str">
        <f>IF('Ümumi baza'!KR280="","",'Ümumi baza'!KR280)</f>
        <v/>
      </c>
      <c r="BQ280" s="68" t="str">
        <f>IF('Ümumi baza'!KS280="","",'Ümumi baza'!KS280)</f>
        <v/>
      </c>
      <c r="BR280" s="68" t="str">
        <f>IF('Ümumi baza'!KT280="","",'Ümumi baza'!KT280)</f>
        <v/>
      </c>
      <c r="BS280" s="68" t="str">
        <f>IF('Ümumi baza'!KU280="","",'Ümumi baza'!KU280)</f>
        <v/>
      </c>
      <c r="BT280" s="68" t="str">
        <f>IF('Ümumi baza'!KV280="","",'Ümumi baza'!KV280)</f>
        <v/>
      </c>
      <c r="BU280" s="68" t="str">
        <f>IF('Ümumi baza'!KW280="","",'Ümumi baza'!KW280)</f>
        <v/>
      </c>
      <c r="BV280" s="68" t="str">
        <f>IF('Ümumi baza'!LJ280="","",'Ümumi baza'!LJ280)</f>
        <v/>
      </c>
      <c r="BW280" s="68" t="str">
        <f>IF('Ümumi baza'!LW280="","",'Ümumi baza'!LW280)</f>
        <v/>
      </c>
      <c r="BX280" s="68" t="str">
        <f>IF('Ümumi baza'!LX280="","",'Ümumi baza'!LX280)</f>
        <v/>
      </c>
      <c r="BY280" s="68" t="str">
        <f>IF('Ümumi baza'!LY280="","",'Ümumi baza'!LY280)</f>
        <v/>
      </c>
      <c r="BZ280" s="68" t="str">
        <f>IF('Ümumi baza'!LZ280="","",'Ümumi baza'!LZ280)</f>
        <v/>
      </c>
      <c r="CA280" s="68" t="str">
        <f>IF('Ümumi baza'!MA280="","",'Ümumi baza'!MA280)</f>
        <v/>
      </c>
      <c r="CB280" s="68" t="str">
        <f>IF('Ümumi baza'!MB280="","",'Ümumi baza'!MB280)</f>
        <v/>
      </c>
      <c r="CC280" s="68" t="str">
        <f>IF('Ümumi baza'!MO280="","",'Ümumi baza'!MO280)</f>
        <v/>
      </c>
      <c r="CD280" s="68" t="str">
        <f>IF('Ümumi baza'!NB280="","",'Ümumi baza'!NB280)</f>
        <v/>
      </c>
      <c r="CE280" s="68" t="str">
        <f>IF('Ümumi baza'!NC280="","",'Ümumi baza'!NC280)</f>
        <v/>
      </c>
      <c r="CF280" s="68" t="str">
        <f>IF('Ümumi baza'!ND280="","",'Ümumi baza'!ND280)</f>
        <v/>
      </c>
      <c r="CG280" s="68" t="str">
        <f>IF('Ümumi baza'!NE280="","",'Ümumi baza'!NE280)</f>
        <v/>
      </c>
      <c r="CH280" s="68" t="str">
        <f>IF('Ümumi baza'!NF280="","",'Ümumi baza'!NF280)</f>
        <v/>
      </c>
      <c r="CI280" s="68" t="str">
        <f>IF('Ümumi baza'!NG280="","",'Ümumi baza'!NG280)</f>
        <v/>
      </c>
      <c r="CJ280" s="69" t="e">
        <f t="shared" si="48"/>
        <v>#DIV/0!</v>
      </c>
      <c r="CK280" s="69" t="e">
        <f t="shared" si="49"/>
        <v>#DIV/0!</v>
      </c>
      <c r="CL280" s="69" t="e">
        <f t="shared" si="50"/>
        <v>#DIV/0!</v>
      </c>
      <c r="CM280" s="69" t="e">
        <f t="shared" si="51"/>
        <v>#DIV/0!</v>
      </c>
      <c r="CN280" s="69" t="e">
        <f t="shared" si="52"/>
        <v>#DIV/0!</v>
      </c>
      <c r="CO280" s="69" t="e">
        <f t="shared" si="53"/>
        <v>#DIV/0!</v>
      </c>
      <c r="CP280" s="69" t="e">
        <f t="shared" si="54"/>
        <v>#DIV/0!</v>
      </c>
    </row>
    <row r="281" spans="1:94" ht="31.2" x14ac:dyDescent="0.3">
      <c r="A281" s="63"/>
      <c r="B281" s="68">
        <v>119</v>
      </c>
      <c r="C281" s="68" t="s">
        <v>96</v>
      </c>
      <c r="D281" s="68" t="str">
        <f>IF('Ümumi baza'!L281="","",'Ümumi baza'!L281)</f>
        <v/>
      </c>
      <c r="E281" s="68" t="str">
        <f>IF('Ümumi baza'!Y281="","",'Ümumi baza'!Y281)</f>
        <v/>
      </c>
      <c r="F281" s="68" t="str">
        <f>IF('Ümumi baza'!Z281="","",'Ümumi baza'!Z281)</f>
        <v/>
      </c>
      <c r="G281" s="68" t="str">
        <f>IF('Ümumi baza'!AA281="","",'Ümumi baza'!AA281)</f>
        <v/>
      </c>
      <c r="H281" s="68" t="str">
        <f>IF('Ümumi baza'!AB281="","",'Ümumi baza'!AB281)</f>
        <v/>
      </c>
      <c r="I281" s="68" t="str">
        <f>IF('Ümumi baza'!AC281="","",'Ümumi baza'!AC281)</f>
        <v/>
      </c>
      <c r="J281" s="68" t="str">
        <f>IF('Ümumi baza'!AD281="","",'Ümumi baza'!AD281)</f>
        <v/>
      </c>
      <c r="K281" s="68" t="str">
        <f>IF('Ümumi baza'!AQ281="","",'Ümumi baza'!AQ281)</f>
        <v/>
      </c>
      <c r="L281" s="68" t="str">
        <f>IF('Ümumi baza'!BD281="","",'Ümumi baza'!BD281)</f>
        <v/>
      </c>
      <c r="M281" s="68" t="str">
        <f>IF('Ümumi baza'!BE281="","",'Ümumi baza'!BE281)</f>
        <v/>
      </c>
      <c r="N281" s="68" t="str">
        <f>IF('Ümumi baza'!BF281="","",'Ümumi baza'!BF281)</f>
        <v/>
      </c>
      <c r="O281" s="68" t="str">
        <f>IF('Ümumi baza'!BG281="","",'Ümumi baza'!BG281)</f>
        <v/>
      </c>
      <c r="P281" s="68" t="str">
        <f>IF('Ümumi baza'!BH281="","",'Ümumi baza'!BH281)</f>
        <v/>
      </c>
      <c r="Q281" s="68" t="str">
        <f>IF('Ümumi baza'!BI281="","",'Ümumi baza'!BI281)</f>
        <v/>
      </c>
      <c r="R281" s="68" t="str">
        <f>IF('Ümumi baza'!BV281="","",'Ümumi baza'!BV281)</f>
        <v/>
      </c>
      <c r="S281" s="68" t="str">
        <f>IF('Ümumi baza'!CI281="","",'Ümumi baza'!CI281)</f>
        <v/>
      </c>
      <c r="T281" s="68" t="str">
        <f>IF('Ümumi baza'!CJ281="","",'Ümumi baza'!CJ281)</f>
        <v/>
      </c>
      <c r="U281" s="68" t="str">
        <f>IF('Ümumi baza'!CK281="","",'Ümumi baza'!CK281)</f>
        <v/>
      </c>
      <c r="V281" s="68" t="str">
        <f>IF('Ümumi baza'!CL281="","",'Ümumi baza'!CL281)</f>
        <v/>
      </c>
      <c r="W281" s="68" t="str">
        <f>IF('Ümumi baza'!CM281="","",'Ümumi baza'!CM281)</f>
        <v/>
      </c>
      <c r="X281" s="68" t="str">
        <f>IF('Ümumi baza'!CN281="","",'Ümumi baza'!CN281)</f>
        <v/>
      </c>
      <c r="Y281" s="68" t="str">
        <f>IF('Ümumi baza'!DA281="","",'Ümumi baza'!DA281)</f>
        <v/>
      </c>
      <c r="Z281" s="68" t="str">
        <f>IF('Ümumi baza'!DN281="","",'Ümumi baza'!DN281)</f>
        <v/>
      </c>
      <c r="AA281" s="68" t="str">
        <f>IF('Ümumi baza'!DO281="","",'Ümumi baza'!DO281)</f>
        <v/>
      </c>
      <c r="AB281" s="68" t="str">
        <f>IF('Ümumi baza'!DP281="","",'Ümumi baza'!DP281)</f>
        <v/>
      </c>
      <c r="AC281" s="68" t="str">
        <f>IF('Ümumi baza'!DQ281="","",'Ümumi baza'!DQ281)</f>
        <v/>
      </c>
      <c r="AD281" s="68" t="str">
        <f>IF('Ümumi baza'!DR281="","",'Ümumi baza'!DR281)</f>
        <v/>
      </c>
      <c r="AE281" s="68" t="str">
        <f>IF('Ümumi baza'!DS281="","",'Ümumi baza'!DS281)</f>
        <v/>
      </c>
      <c r="AF281" s="68" t="str">
        <f>IF('Ümumi baza'!EF281="","",'Ümumi baza'!EF281)</f>
        <v/>
      </c>
      <c r="AG281" s="68" t="str">
        <f>IF('Ümumi baza'!ES281="","",'Ümumi baza'!ES281)</f>
        <v/>
      </c>
      <c r="AH281" s="68" t="str">
        <f>IF('Ümumi baza'!ET281="","",'Ümumi baza'!ET281)</f>
        <v/>
      </c>
      <c r="AI281" s="68" t="str">
        <f>IF('Ümumi baza'!EU281="","",'Ümumi baza'!EU281)</f>
        <v/>
      </c>
      <c r="AJ281" s="68" t="str">
        <f>IF('Ümumi baza'!EV281="","",'Ümumi baza'!EV281)</f>
        <v/>
      </c>
      <c r="AK281" s="68" t="str">
        <f>IF('Ümumi baza'!EW281="","",'Ümumi baza'!EW281)</f>
        <v/>
      </c>
      <c r="AL281" s="68" t="str">
        <f>IF('Ümumi baza'!EX281="","",'Ümumi baza'!EX281)</f>
        <v/>
      </c>
      <c r="AM281" s="68" t="str">
        <f>IF('Ümumi baza'!FK281="","",'Ümumi baza'!FK281)</f>
        <v/>
      </c>
      <c r="AN281" s="68" t="str">
        <f>IF('Ümumi baza'!FX281="","",'Ümumi baza'!FX281)</f>
        <v/>
      </c>
      <c r="AO281" s="68" t="str">
        <f>IF('Ümumi baza'!FY281="","",'Ümumi baza'!FY281)</f>
        <v/>
      </c>
      <c r="AP281" s="68" t="str">
        <f>IF('Ümumi baza'!FZ281="","",'Ümumi baza'!FZ281)</f>
        <v/>
      </c>
      <c r="AQ281" s="68" t="str">
        <f>IF('Ümumi baza'!GA281="","",'Ümumi baza'!GA281)</f>
        <v/>
      </c>
      <c r="AR281" s="68" t="str">
        <f>IF('Ümumi baza'!GB281="","",'Ümumi baza'!GB281)</f>
        <v/>
      </c>
      <c r="AS281" s="68" t="str">
        <f>IF('Ümumi baza'!GC281="","",'Ümumi baza'!GC281)</f>
        <v/>
      </c>
      <c r="AT281" s="68" t="str">
        <f>IF('Ümumi baza'!GP281="","",'Ümumi baza'!GP281)</f>
        <v/>
      </c>
      <c r="AU281" s="68" t="str">
        <f>IF('Ümumi baza'!HC281="","",'Ümumi baza'!HC281)</f>
        <v/>
      </c>
      <c r="AV281" s="68" t="str">
        <f>IF('Ümumi baza'!HD281="","",'Ümumi baza'!HD281)</f>
        <v/>
      </c>
      <c r="AW281" s="68" t="str">
        <f>IF('Ümumi baza'!HE281="","",'Ümumi baza'!HE281)</f>
        <v/>
      </c>
      <c r="AX281" s="68" t="str">
        <f>IF('Ümumi baza'!HF281="","",'Ümumi baza'!HF281)</f>
        <v/>
      </c>
      <c r="AY281" s="68" t="str">
        <f>IF('Ümumi baza'!HG281="","",'Ümumi baza'!HG281)</f>
        <v/>
      </c>
      <c r="AZ281" s="68" t="str">
        <f>IF('Ümumi baza'!HH281="","",'Ümumi baza'!HH281)</f>
        <v/>
      </c>
      <c r="BA281" s="68" t="str">
        <f>IF('Ümumi baza'!HU281="","",'Ümumi baza'!HU281)</f>
        <v/>
      </c>
      <c r="BB281" s="68" t="str">
        <f>IF('Ümumi baza'!IH281="","",'Ümumi baza'!IH281)</f>
        <v/>
      </c>
      <c r="BC281" s="68" t="str">
        <f>IF('Ümumi baza'!II281="","",'Ümumi baza'!II281)</f>
        <v/>
      </c>
      <c r="BD281" s="68" t="str">
        <f>IF('Ümumi baza'!IJ281="","",'Ümumi baza'!IJ281)</f>
        <v/>
      </c>
      <c r="BE281" s="68" t="str">
        <f>IF('Ümumi baza'!IK281="","",'Ümumi baza'!IK281)</f>
        <v/>
      </c>
      <c r="BF281" s="68" t="str">
        <f>IF('Ümumi baza'!IL281="","",'Ümumi baza'!IL281)</f>
        <v/>
      </c>
      <c r="BG281" s="68" t="str">
        <f>IF('Ümumi baza'!IM281="","",'Ümumi baza'!IM281)</f>
        <v/>
      </c>
      <c r="BH281" s="68" t="str">
        <f>IF('Ümumi baza'!IZ281="","",'Ümumi baza'!IZ281)</f>
        <v/>
      </c>
      <c r="BI281" s="68" t="str">
        <f>IF('Ümumi baza'!JM281="","",'Ümumi baza'!JM281)</f>
        <v/>
      </c>
      <c r="BJ281" s="68" t="str">
        <f>IF('Ümumi baza'!JN281="","",'Ümumi baza'!JN281)</f>
        <v/>
      </c>
      <c r="BK281" s="68" t="str">
        <f>IF('Ümumi baza'!JO281="","",'Ümumi baza'!JO281)</f>
        <v/>
      </c>
      <c r="BL281" s="68" t="str">
        <f>IF('Ümumi baza'!JP281="","",'Ümumi baza'!JP281)</f>
        <v/>
      </c>
      <c r="BM281" s="68" t="str">
        <f>IF('Ümumi baza'!JQ281="","",'Ümumi baza'!JQ281)</f>
        <v/>
      </c>
      <c r="BN281" s="68" t="str">
        <f>IF('Ümumi baza'!JR281="","",'Ümumi baza'!JR281)</f>
        <v/>
      </c>
      <c r="BO281" s="68" t="str">
        <f>IF('Ümumi baza'!KE281="","",'Ümumi baza'!KE281)</f>
        <v/>
      </c>
      <c r="BP281" s="68" t="str">
        <f>IF('Ümumi baza'!KR281="","",'Ümumi baza'!KR281)</f>
        <v/>
      </c>
      <c r="BQ281" s="68" t="str">
        <f>IF('Ümumi baza'!KS281="","",'Ümumi baza'!KS281)</f>
        <v/>
      </c>
      <c r="BR281" s="68" t="str">
        <f>IF('Ümumi baza'!KT281="","",'Ümumi baza'!KT281)</f>
        <v/>
      </c>
      <c r="BS281" s="68" t="str">
        <f>IF('Ümumi baza'!KU281="","",'Ümumi baza'!KU281)</f>
        <v/>
      </c>
      <c r="BT281" s="68" t="str">
        <f>IF('Ümumi baza'!KV281="","",'Ümumi baza'!KV281)</f>
        <v/>
      </c>
      <c r="BU281" s="68" t="str">
        <f>IF('Ümumi baza'!KW281="","",'Ümumi baza'!KW281)</f>
        <v/>
      </c>
      <c r="BV281" s="68" t="str">
        <f>IF('Ümumi baza'!LJ281="","",'Ümumi baza'!LJ281)</f>
        <v/>
      </c>
      <c r="BW281" s="68" t="str">
        <f>IF('Ümumi baza'!LW281="","",'Ümumi baza'!LW281)</f>
        <v/>
      </c>
      <c r="BX281" s="68" t="str">
        <f>IF('Ümumi baza'!LX281="","",'Ümumi baza'!LX281)</f>
        <v/>
      </c>
      <c r="BY281" s="68" t="str">
        <f>IF('Ümumi baza'!LY281="","",'Ümumi baza'!LY281)</f>
        <v/>
      </c>
      <c r="BZ281" s="68" t="str">
        <f>IF('Ümumi baza'!LZ281="","",'Ümumi baza'!LZ281)</f>
        <v/>
      </c>
      <c r="CA281" s="68" t="str">
        <f>IF('Ümumi baza'!MA281="","",'Ümumi baza'!MA281)</f>
        <v/>
      </c>
      <c r="CB281" s="68" t="str">
        <f>IF('Ümumi baza'!MB281="","",'Ümumi baza'!MB281)</f>
        <v/>
      </c>
      <c r="CC281" s="68" t="str">
        <f>IF('Ümumi baza'!MO281="","",'Ümumi baza'!MO281)</f>
        <v/>
      </c>
      <c r="CD281" s="68" t="str">
        <f>IF('Ümumi baza'!NB281="","",'Ümumi baza'!NB281)</f>
        <v/>
      </c>
      <c r="CE281" s="68" t="str">
        <f>IF('Ümumi baza'!NC281="","",'Ümumi baza'!NC281)</f>
        <v/>
      </c>
      <c r="CF281" s="68" t="str">
        <f>IF('Ümumi baza'!ND281="","",'Ümumi baza'!ND281)</f>
        <v/>
      </c>
      <c r="CG281" s="68" t="str">
        <f>IF('Ümumi baza'!NE281="","",'Ümumi baza'!NE281)</f>
        <v/>
      </c>
      <c r="CH281" s="68" t="str">
        <f>IF('Ümumi baza'!NF281="","",'Ümumi baza'!NF281)</f>
        <v/>
      </c>
      <c r="CI281" s="68" t="str">
        <f>IF('Ümumi baza'!NG281="","",'Ümumi baza'!NG281)</f>
        <v/>
      </c>
      <c r="CJ281" s="69" t="e">
        <f t="shared" si="48"/>
        <v>#DIV/0!</v>
      </c>
      <c r="CK281" s="69" t="e">
        <f t="shared" si="49"/>
        <v>#DIV/0!</v>
      </c>
      <c r="CL281" s="69" t="e">
        <f t="shared" si="50"/>
        <v>#DIV/0!</v>
      </c>
      <c r="CM281" s="69" t="e">
        <f t="shared" si="51"/>
        <v>#DIV/0!</v>
      </c>
      <c r="CN281" s="69" t="e">
        <f t="shared" si="52"/>
        <v>#DIV/0!</v>
      </c>
      <c r="CO281" s="69" t="e">
        <f t="shared" si="53"/>
        <v>#DIV/0!</v>
      </c>
      <c r="CP281" s="69" t="e">
        <f t="shared" si="54"/>
        <v>#DIV/0!</v>
      </c>
    </row>
    <row r="282" spans="1:94" x14ac:dyDescent="0.3">
      <c r="A282" s="63"/>
      <c r="B282" s="68" t="s">
        <v>54</v>
      </c>
      <c r="C282" s="68" t="s">
        <v>86</v>
      </c>
      <c r="D282" s="68" t="str">
        <f>IF('Ümumi baza'!L282="","",'Ümumi baza'!L282)</f>
        <v/>
      </c>
      <c r="E282" s="68" t="str">
        <f>IF('Ümumi baza'!Y282="","",'Ümumi baza'!Y282)</f>
        <v/>
      </c>
      <c r="F282" s="68" t="str">
        <f>IF('Ümumi baza'!Z282="","",'Ümumi baza'!Z282)</f>
        <v/>
      </c>
      <c r="G282" s="68" t="str">
        <f>IF('Ümumi baza'!AA282="","",'Ümumi baza'!AA282)</f>
        <v/>
      </c>
      <c r="H282" s="68" t="str">
        <f>IF('Ümumi baza'!AB282="","",'Ümumi baza'!AB282)</f>
        <v/>
      </c>
      <c r="I282" s="68" t="str">
        <f>IF('Ümumi baza'!AC282="","",'Ümumi baza'!AC282)</f>
        <v/>
      </c>
      <c r="J282" s="68" t="str">
        <f>IF('Ümumi baza'!AD282="","",'Ümumi baza'!AD282)</f>
        <v/>
      </c>
      <c r="K282" s="68" t="str">
        <f>IF('Ümumi baza'!AQ282="","",'Ümumi baza'!AQ282)</f>
        <v/>
      </c>
      <c r="L282" s="68" t="str">
        <f>IF('Ümumi baza'!BD282="","",'Ümumi baza'!BD282)</f>
        <v/>
      </c>
      <c r="M282" s="68" t="str">
        <f>IF('Ümumi baza'!BE282="","",'Ümumi baza'!BE282)</f>
        <v/>
      </c>
      <c r="N282" s="68" t="str">
        <f>IF('Ümumi baza'!BF282="","",'Ümumi baza'!BF282)</f>
        <v/>
      </c>
      <c r="O282" s="68" t="str">
        <f>IF('Ümumi baza'!BG282="","",'Ümumi baza'!BG282)</f>
        <v/>
      </c>
      <c r="P282" s="68" t="str">
        <f>IF('Ümumi baza'!BH282="","",'Ümumi baza'!BH282)</f>
        <v/>
      </c>
      <c r="Q282" s="68" t="str">
        <f>IF('Ümumi baza'!BI282="","",'Ümumi baza'!BI282)</f>
        <v/>
      </c>
      <c r="R282" s="68" t="str">
        <f>IF('Ümumi baza'!BV282="","",'Ümumi baza'!BV282)</f>
        <v/>
      </c>
      <c r="S282" s="68" t="str">
        <f>IF('Ümumi baza'!CI282="","",'Ümumi baza'!CI282)</f>
        <v/>
      </c>
      <c r="T282" s="68" t="str">
        <f>IF('Ümumi baza'!CJ282="","",'Ümumi baza'!CJ282)</f>
        <v/>
      </c>
      <c r="U282" s="68" t="str">
        <f>IF('Ümumi baza'!CK282="","",'Ümumi baza'!CK282)</f>
        <v/>
      </c>
      <c r="V282" s="68" t="str">
        <f>IF('Ümumi baza'!CL282="","",'Ümumi baza'!CL282)</f>
        <v/>
      </c>
      <c r="W282" s="68" t="str">
        <f>IF('Ümumi baza'!CM282="","",'Ümumi baza'!CM282)</f>
        <v/>
      </c>
      <c r="X282" s="68" t="str">
        <f>IF('Ümumi baza'!CN282="","",'Ümumi baza'!CN282)</f>
        <v/>
      </c>
      <c r="Y282" s="68" t="str">
        <f>IF('Ümumi baza'!DA282="","",'Ümumi baza'!DA282)</f>
        <v/>
      </c>
      <c r="Z282" s="68" t="str">
        <f>IF('Ümumi baza'!DN282="","",'Ümumi baza'!DN282)</f>
        <v/>
      </c>
      <c r="AA282" s="68" t="str">
        <f>IF('Ümumi baza'!DO282="","",'Ümumi baza'!DO282)</f>
        <v/>
      </c>
      <c r="AB282" s="68" t="str">
        <f>IF('Ümumi baza'!DP282="","",'Ümumi baza'!DP282)</f>
        <v/>
      </c>
      <c r="AC282" s="68" t="str">
        <f>IF('Ümumi baza'!DQ282="","",'Ümumi baza'!DQ282)</f>
        <v/>
      </c>
      <c r="AD282" s="68" t="str">
        <f>IF('Ümumi baza'!DR282="","",'Ümumi baza'!DR282)</f>
        <v/>
      </c>
      <c r="AE282" s="68" t="str">
        <f>IF('Ümumi baza'!DS282="","",'Ümumi baza'!DS282)</f>
        <v/>
      </c>
      <c r="AF282" s="68" t="str">
        <f>IF('Ümumi baza'!EF282="","",'Ümumi baza'!EF282)</f>
        <v/>
      </c>
      <c r="AG282" s="68" t="str">
        <f>IF('Ümumi baza'!ES282="","",'Ümumi baza'!ES282)</f>
        <v/>
      </c>
      <c r="AH282" s="68" t="str">
        <f>IF('Ümumi baza'!ET282="","",'Ümumi baza'!ET282)</f>
        <v/>
      </c>
      <c r="AI282" s="68" t="str">
        <f>IF('Ümumi baza'!EU282="","",'Ümumi baza'!EU282)</f>
        <v/>
      </c>
      <c r="AJ282" s="68" t="str">
        <f>IF('Ümumi baza'!EV282="","",'Ümumi baza'!EV282)</f>
        <v/>
      </c>
      <c r="AK282" s="68" t="str">
        <f>IF('Ümumi baza'!EW282="","",'Ümumi baza'!EW282)</f>
        <v/>
      </c>
      <c r="AL282" s="68" t="str">
        <f>IF('Ümumi baza'!EX282="","",'Ümumi baza'!EX282)</f>
        <v/>
      </c>
      <c r="AM282" s="68" t="str">
        <f>IF('Ümumi baza'!FK282="","",'Ümumi baza'!FK282)</f>
        <v/>
      </c>
      <c r="AN282" s="68" t="str">
        <f>IF('Ümumi baza'!FX282="","",'Ümumi baza'!FX282)</f>
        <v/>
      </c>
      <c r="AO282" s="68" t="str">
        <f>IF('Ümumi baza'!FY282="","",'Ümumi baza'!FY282)</f>
        <v/>
      </c>
      <c r="AP282" s="68" t="str">
        <f>IF('Ümumi baza'!FZ282="","",'Ümumi baza'!FZ282)</f>
        <v/>
      </c>
      <c r="AQ282" s="68" t="str">
        <f>IF('Ümumi baza'!GA282="","",'Ümumi baza'!GA282)</f>
        <v/>
      </c>
      <c r="AR282" s="68" t="str">
        <f>IF('Ümumi baza'!GB282="","",'Ümumi baza'!GB282)</f>
        <v/>
      </c>
      <c r="AS282" s="68" t="str">
        <f>IF('Ümumi baza'!GC282="","",'Ümumi baza'!GC282)</f>
        <v/>
      </c>
      <c r="AT282" s="68" t="str">
        <f>IF('Ümumi baza'!GP282="","",'Ümumi baza'!GP282)</f>
        <v/>
      </c>
      <c r="AU282" s="68" t="str">
        <f>IF('Ümumi baza'!HC282="","",'Ümumi baza'!HC282)</f>
        <v/>
      </c>
      <c r="AV282" s="68" t="str">
        <f>IF('Ümumi baza'!HD282="","",'Ümumi baza'!HD282)</f>
        <v/>
      </c>
      <c r="AW282" s="68" t="str">
        <f>IF('Ümumi baza'!HE282="","",'Ümumi baza'!HE282)</f>
        <v/>
      </c>
      <c r="AX282" s="68" t="str">
        <f>IF('Ümumi baza'!HF282="","",'Ümumi baza'!HF282)</f>
        <v/>
      </c>
      <c r="AY282" s="68" t="str">
        <f>IF('Ümumi baza'!HG282="","",'Ümumi baza'!HG282)</f>
        <v/>
      </c>
      <c r="AZ282" s="68" t="str">
        <f>IF('Ümumi baza'!HH282="","",'Ümumi baza'!HH282)</f>
        <v/>
      </c>
      <c r="BA282" s="68" t="str">
        <f>IF('Ümumi baza'!HU282="","",'Ümumi baza'!HU282)</f>
        <v/>
      </c>
      <c r="BB282" s="68" t="str">
        <f>IF('Ümumi baza'!IH282="","",'Ümumi baza'!IH282)</f>
        <v/>
      </c>
      <c r="BC282" s="68" t="str">
        <f>IF('Ümumi baza'!II282="","",'Ümumi baza'!II282)</f>
        <v/>
      </c>
      <c r="BD282" s="68" t="str">
        <f>IF('Ümumi baza'!IJ282="","",'Ümumi baza'!IJ282)</f>
        <v/>
      </c>
      <c r="BE282" s="68" t="str">
        <f>IF('Ümumi baza'!IK282="","",'Ümumi baza'!IK282)</f>
        <v/>
      </c>
      <c r="BF282" s="68" t="str">
        <f>IF('Ümumi baza'!IL282="","",'Ümumi baza'!IL282)</f>
        <v/>
      </c>
      <c r="BG282" s="68" t="str">
        <f>IF('Ümumi baza'!IM282="","",'Ümumi baza'!IM282)</f>
        <v/>
      </c>
      <c r="BH282" s="68" t="str">
        <f>IF('Ümumi baza'!IZ282="","",'Ümumi baza'!IZ282)</f>
        <v/>
      </c>
      <c r="BI282" s="68" t="str">
        <f>IF('Ümumi baza'!JM282="","",'Ümumi baza'!JM282)</f>
        <v/>
      </c>
      <c r="BJ282" s="68" t="str">
        <f>IF('Ümumi baza'!JN282="","",'Ümumi baza'!JN282)</f>
        <v/>
      </c>
      <c r="BK282" s="68" t="str">
        <f>IF('Ümumi baza'!JO282="","",'Ümumi baza'!JO282)</f>
        <v/>
      </c>
      <c r="BL282" s="68" t="str">
        <f>IF('Ümumi baza'!JP282="","",'Ümumi baza'!JP282)</f>
        <v/>
      </c>
      <c r="BM282" s="68" t="str">
        <f>IF('Ümumi baza'!JQ282="","",'Ümumi baza'!JQ282)</f>
        <v/>
      </c>
      <c r="BN282" s="68" t="str">
        <f>IF('Ümumi baza'!JR282="","",'Ümumi baza'!JR282)</f>
        <v/>
      </c>
      <c r="BO282" s="68" t="str">
        <f>IF('Ümumi baza'!KE282="","",'Ümumi baza'!KE282)</f>
        <v/>
      </c>
      <c r="BP282" s="68" t="str">
        <f>IF('Ümumi baza'!KR282="","",'Ümumi baza'!KR282)</f>
        <v/>
      </c>
      <c r="BQ282" s="68" t="str">
        <f>IF('Ümumi baza'!KS282="","",'Ümumi baza'!KS282)</f>
        <v/>
      </c>
      <c r="BR282" s="68" t="str">
        <f>IF('Ümumi baza'!KT282="","",'Ümumi baza'!KT282)</f>
        <v/>
      </c>
      <c r="BS282" s="68" t="str">
        <f>IF('Ümumi baza'!KU282="","",'Ümumi baza'!KU282)</f>
        <v/>
      </c>
      <c r="BT282" s="68" t="str">
        <f>IF('Ümumi baza'!KV282="","",'Ümumi baza'!KV282)</f>
        <v/>
      </c>
      <c r="BU282" s="68" t="str">
        <f>IF('Ümumi baza'!KW282="","",'Ümumi baza'!KW282)</f>
        <v/>
      </c>
      <c r="BV282" s="68" t="str">
        <f>IF('Ümumi baza'!LJ282="","",'Ümumi baza'!LJ282)</f>
        <v/>
      </c>
      <c r="BW282" s="68" t="str">
        <f>IF('Ümumi baza'!LW282="","",'Ümumi baza'!LW282)</f>
        <v/>
      </c>
      <c r="BX282" s="68" t="str">
        <f>IF('Ümumi baza'!LX282="","",'Ümumi baza'!LX282)</f>
        <v/>
      </c>
      <c r="BY282" s="68" t="str">
        <f>IF('Ümumi baza'!LY282="","",'Ümumi baza'!LY282)</f>
        <v/>
      </c>
      <c r="BZ282" s="68" t="str">
        <f>IF('Ümumi baza'!LZ282="","",'Ümumi baza'!LZ282)</f>
        <v/>
      </c>
      <c r="CA282" s="68" t="str">
        <f>IF('Ümumi baza'!MA282="","",'Ümumi baza'!MA282)</f>
        <v/>
      </c>
      <c r="CB282" s="68" t="str">
        <f>IF('Ümumi baza'!MB282="","",'Ümumi baza'!MB282)</f>
        <v/>
      </c>
      <c r="CC282" s="68" t="str">
        <f>IF('Ümumi baza'!MO282="","",'Ümumi baza'!MO282)</f>
        <v/>
      </c>
      <c r="CD282" s="68" t="str">
        <f>IF('Ümumi baza'!NB282="","",'Ümumi baza'!NB282)</f>
        <v/>
      </c>
      <c r="CE282" s="68" t="str">
        <f>IF('Ümumi baza'!NC282="","",'Ümumi baza'!NC282)</f>
        <v/>
      </c>
      <c r="CF282" s="68" t="str">
        <f>IF('Ümumi baza'!ND282="","",'Ümumi baza'!ND282)</f>
        <v/>
      </c>
      <c r="CG282" s="68" t="str">
        <f>IF('Ümumi baza'!NE282="","",'Ümumi baza'!NE282)</f>
        <v/>
      </c>
      <c r="CH282" s="68" t="str">
        <f>IF('Ümumi baza'!NF282="","",'Ümumi baza'!NF282)</f>
        <v/>
      </c>
      <c r="CI282" s="68" t="str">
        <f>IF('Ümumi baza'!NG282="","",'Ümumi baza'!NG282)</f>
        <v/>
      </c>
      <c r="CJ282" s="69" t="e">
        <f t="shared" si="48"/>
        <v>#DIV/0!</v>
      </c>
      <c r="CK282" s="69" t="e">
        <f t="shared" si="49"/>
        <v>#DIV/0!</v>
      </c>
      <c r="CL282" s="69" t="e">
        <f t="shared" si="50"/>
        <v>#DIV/0!</v>
      </c>
      <c r="CM282" s="69" t="e">
        <f t="shared" si="51"/>
        <v>#DIV/0!</v>
      </c>
      <c r="CN282" s="69" t="e">
        <f t="shared" si="52"/>
        <v>#DIV/0!</v>
      </c>
      <c r="CO282" s="69" t="e">
        <f t="shared" si="53"/>
        <v>#DIV/0!</v>
      </c>
      <c r="CP282" s="69" t="e">
        <f t="shared" si="54"/>
        <v>#DIV/0!</v>
      </c>
    </row>
    <row r="283" spans="1:94" x14ac:dyDescent="0.3">
      <c r="A283" s="63"/>
      <c r="B283" s="68" t="s">
        <v>54</v>
      </c>
      <c r="C283" s="68" t="s">
        <v>87</v>
      </c>
      <c r="D283" s="68" t="str">
        <f>IF('Ümumi baza'!L283="","",'Ümumi baza'!L283)</f>
        <v/>
      </c>
      <c r="E283" s="68" t="str">
        <f>IF('Ümumi baza'!Y283="","",'Ümumi baza'!Y283)</f>
        <v/>
      </c>
      <c r="F283" s="68" t="str">
        <f>IF('Ümumi baza'!Z283="","",'Ümumi baza'!Z283)</f>
        <v/>
      </c>
      <c r="G283" s="68" t="str">
        <f>IF('Ümumi baza'!AA283="","",'Ümumi baza'!AA283)</f>
        <v/>
      </c>
      <c r="H283" s="68" t="str">
        <f>IF('Ümumi baza'!AB283="","",'Ümumi baza'!AB283)</f>
        <v/>
      </c>
      <c r="I283" s="68" t="str">
        <f>IF('Ümumi baza'!AC283="","",'Ümumi baza'!AC283)</f>
        <v/>
      </c>
      <c r="J283" s="68" t="str">
        <f>IF('Ümumi baza'!AD283="","",'Ümumi baza'!AD283)</f>
        <v/>
      </c>
      <c r="K283" s="68" t="str">
        <f>IF('Ümumi baza'!AQ283="","",'Ümumi baza'!AQ283)</f>
        <v/>
      </c>
      <c r="L283" s="68" t="str">
        <f>IF('Ümumi baza'!BD283="","",'Ümumi baza'!BD283)</f>
        <v/>
      </c>
      <c r="M283" s="68" t="str">
        <f>IF('Ümumi baza'!BE283="","",'Ümumi baza'!BE283)</f>
        <v/>
      </c>
      <c r="N283" s="68" t="str">
        <f>IF('Ümumi baza'!BF283="","",'Ümumi baza'!BF283)</f>
        <v/>
      </c>
      <c r="O283" s="68" t="str">
        <f>IF('Ümumi baza'!BG283="","",'Ümumi baza'!BG283)</f>
        <v/>
      </c>
      <c r="P283" s="68" t="str">
        <f>IF('Ümumi baza'!BH283="","",'Ümumi baza'!BH283)</f>
        <v/>
      </c>
      <c r="Q283" s="68" t="str">
        <f>IF('Ümumi baza'!BI283="","",'Ümumi baza'!BI283)</f>
        <v/>
      </c>
      <c r="R283" s="68" t="str">
        <f>IF('Ümumi baza'!BV283="","",'Ümumi baza'!BV283)</f>
        <v/>
      </c>
      <c r="S283" s="68" t="str">
        <f>IF('Ümumi baza'!CI283="","",'Ümumi baza'!CI283)</f>
        <v/>
      </c>
      <c r="T283" s="68" t="str">
        <f>IF('Ümumi baza'!CJ283="","",'Ümumi baza'!CJ283)</f>
        <v/>
      </c>
      <c r="U283" s="68" t="str">
        <f>IF('Ümumi baza'!CK283="","",'Ümumi baza'!CK283)</f>
        <v/>
      </c>
      <c r="V283" s="68" t="str">
        <f>IF('Ümumi baza'!CL283="","",'Ümumi baza'!CL283)</f>
        <v/>
      </c>
      <c r="W283" s="68" t="str">
        <f>IF('Ümumi baza'!CM283="","",'Ümumi baza'!CM283)</f>
        <v/>
      </c>
      <c r="X283" s="68" t="str">
        <f>IF('Ümumi baza'!CN283="","",'Ümumi baza'!CN283)</f>
        <v/>
      </c>
      <c r="Y283" s="68" t="str">
        <f>IF('Ümumi baza'!DA283="","",'Ümumi baza'!DA283)</f>
        <v/>
      </c>
      <c r="Z283" s="68" t="str">
        <f>IF('Ümumi baza'!DN283="","",'Ümumi baza'!DN283)</f>
        <v/>
      </c>
      <c r="AA283" s="68" t="str">
        <f>IF('Ümumi baza'!DO283="","",'Ümumi baza'!DO283)</f>
        <v/>
      </c>
      <c r="AB283" s="68" t="str">
        <f>IF('Ümumi baza'!DP283="","",'Ümumi baza'!DP283)</f>
        <v/>
      </c>
      <c r="AC283" s="68" t="str">
        <f>IF('Ümumi baza'!DQ283="","",'Ümumi baza'!DQ283)</f>
        <v/>
      </c>
      <c r="AD283" s="68" t="str">
        <f>IF('Ümumi baza'!DR283="","",'Ümumi baza'!DR283)</f>
        <v/>
      </c>
      <c r="AE283" s="68" t="str">
        <f>IF('Ümumi baza'!DS283="","",'Ümumi baza'!DS283)</f>
        <v/>
      </c>
      <c r="AF283" s="68" t="str">
        <f>IF('Ümumi baza'!EF283="","",'Ümumi baza'!EF283)</f>
        <v/>
      </c>
      <c r="AG283" s="68" t="str">
        <f>IF('Ümumi baza'!ES283="","",'Ümumi baza'!ES283)</f>
        <v/>
      </c>
      <c r="AH283" s="68" t="str">
        <f>IF('Ümumi baza'!ET283="","",'Ümumi baza'!ET283)</f>
        <v/>
      </c>
      <c r="AI283" s="68" t="str">
        <f>IF('Ümumi baza'!EU283="","",'Ümumi baza'!EU283)</f>
        <v/>
      </c>
      <c r="AJ283" s="68" t="str">
        <f>IF('Ümumi baza'!EV283="","",'Ümumi baza'!EV283)</f>
        <v/>
      </c>
      <c r="AK283" s="68" t="str">
        <f>IF('Ümumi baza'!EW283="","",'Ümumi baza'!EW283)</f>
        <v/>
      </c>
      <c r="AL283" s="68" t="str">
        <f>IF('Ümumi baza'!EX283="","",'Ümumi baza'!EX283)</f>
        <v/>
      </c>
      <c r="AM283" s="68" t="str">
        <f>IF('Ümumi baza'!FK283="","",'Ümumi baza'!FK283)</f>
        <v/>
      </c>
      <c r="AN283" s="68" t="str">
        <f>IF('Ümumi baza'!FX283="","",'Ümumi baza'!FX283)</f>
        <v/>
      </c>
      <c r="AO283" s="68" t="str">
        <f>IF('Ümumi baza'!FY283="","",'Ümumi baza'!FY283)</f>
        <v/>
      </c>
      <c r="AP283" s="68" t="str">
        <f>IF('Ümumi baza'!FZ283="","",'Ümumi baza'!FZ283)</f>
        <v/>
      </c>
      <c r="AQ283" s="68" t="str">
        <f>IF('Ümumi baza'!GA283="","",'Ümumi baza'!GA283)</f>
        <v/>
      </c>
      <c r="AR283" s="68" t="str">
        <f>IF('Ümumi baza'!GB283="","",'Ümumi baza'!GB283)</f>
        <v/>
      </c>
      <c r="AS283" s="68" t="str">
        <f>IF('Ümumi baza'!GC283="","",'Ümumi baza'!GC283)</f>
        <v/>
      </c>
      <c r="AT283" s="68" t="str">
        <f>IF('Ümumi baza'!GP283="","",'Ümumi baza'!GP283)</f>
        <v/>
      </c>
      <c r="AU283" s="68" t="str">
        <f>IF('Ümumi baza'!HC283="","",'Ümumi baza'!HC283)</f>
        <v/>
      </c>
      <c r="AV283" s="68" t="str">
        <f>IF('Ümumi baza'!HD283="","",'Ümumi baza'!HD283)</f>
        <v/>
      </c>
      <c r="AW283" s="68" t="str">
        <f>IF('Ümumi baza'!HE283="","",'Ümumi baza'!HE283)</f>
        <v/>
      </c>
      <c r="AX283" s="68" t="str">
        <f>IF('Ümumi baza'!HF283="","",'Ümumi baza'!HF283)</f>
        <v/>
      </c>
      <c r="AY283" s="68" t="str">
        <f>IF('Ümumi baza'!HG283="","",'Ümumi baza'!HG283)</f>
        <v/>
      </c>
      <c r="AZ283" s="68" t="str">
        <f>IF('Ümumi baza'!HH283="","",'Ümumi baza'!HH283)</f>
        <v/>
      </c>
      <c r="BA283" s="68" t="str">
        <f>IF('Ümumi baza'!HU283="","",'Ümumi baza'!HU283)</f>
        <v/>
      </c>
      <c r="BB283" s="68" t="str">
        <f>IF('Ümumi baza'!IH283="","",'Ümumi baza'!IH283)</f>
        <v/>
      </c>
      <c r="BC283" s="68" t="str">
        <f>IF('Ümumi baza'!II283="","",'Ümumi baza'!II283)</f>
        <v/>
      </c>
      <c r="BD283" s="68" t="str">
        <f>IF('Ümumi baza'!IJ283="","",'Ümumi baza'!IJ283)</f>
        <v/>
      </c>
      <c r="BE283" s="68" t="str">
        <f>IF('Ümumi baza'!IK283="","",'Ümumi baza'!IK283)</f>
        <v/>
      </c>
      <c r="BF283" s="68" t="str">
        <f>IF('Ümumi baza'!IL283="","",'Ümumi baza'!IL283)</f>
        <v/>
      </c>
      <c r="BG283" s="68" t="str">
        <f>IF('Ümumi baza'!IM283="","",'Ümumi baza'!IM283)</f>
        <v/>
      </c>
      <c r="BH283" s="68" t="str">
        <f>IF('Ümumi baza'!IZ283="","",'Ümumi baza'!IZ283)</f>
        <v/>
      </c>
      <c r="BI283" s="68" t="str">
        <f>IF('Ümumi baza'!JM283="","",'Ümumi baza'!JM283)</f>
        <v/>
      </c>
      <c r="BJ283" s="68" t="str">
        <f>IF('Ümumi baza'!JN283="","",'Ümumi baza'!JN283)</f>
        <v/>
      </c>
      <c r="BK283" s="68" t="str">
        <f>IF('Ümumi baza'!JO283="","",'Ümumi baza'!JO283)</f>
        <v/>
      </c>
      <c r="BL283" s="68" t="str">
        <f>IF('Ümumi baza'!JP283="","",'Ümumi baza'!JP283)</f>
        <v/>
      </c>
      <c r="BM283" s="68" t="str">
        <f>IF('Ümumi baza'!JQ283="","",'Ümumi baza'!JQ283)</f>
        <v/>
      </c>
      <c r="BN283" s="68" t="str">
        <f>IF('Ümumi baza'!JR283="","",'Ümumi baza'!JR283)</f>
        <v/>
      </c>
      <c r="BO283" s="68" t="str">
        <f>IF('Ümumi baza'!KE283="","",'Ümumi baza'!KE283)</f>
        <v/>
      </c>
      <c r="BP283" s="68" t="str">
        <f>IF('Ümumi baza'!KR283="","",'Ümumi baza'!KR283)</f>
        <v/>
      </c>
      <c r="BQ283" s="68" t="str">
        <f>IF('Ümumi baza'!KS283="","",'Ümumi baza'!KS283)</f>
        <v/>
      </c>
      <c r="BR283" s="68" t="str">
        <f>IF('Ümumi baza'!KT283="","",'Ümumi baza'!KT283)</f>
        <v/>
      </c>
      <c r="BS283" s="68" t="str">
        <f>IF('Ümumi baza'!KU283="","",'Ümumi baza'!KU283)</f>
        <v/>
      </c>
      <c r="BT283" s="68" t="str">
        <f>IF('Ümumi baza'!KV283="","",'Ümumi baza'!KV283)</f>
        <v/>
      </c>
      <c r="BU283" s="68" t="str">
        <f>IF('Ümumi baza'!KW283="","",'Ümumi baza'!KW283)</f>
        <v/>
      </c>
      <c r="BV283" s="68" t="str">
        <f>IF('Ümumi baza'!LJ283="","",'Ümumi baza'!LJ283)</f>
        <v/>
      </c>
      <c r="BW283" s="68" t="str">
        <f>IF('Ümumi baza'!LW283="","",'Ümumi baza'!LW283)</f>
        <v/>
      </c>
      <c r="BX283" s="68" t="str">
        <f>IF('Ümumi baza'!LX283="","",'Ümumi baza'!LX283)</f>
        <v/>
      </c>
      <c r="BY283" s="68" t="str">
        <f>IF('Ümumi baza'!LY283="","",'Ümumi baza'!LY283)</f>
        <v/>
      </c>
      <c r="BZ283" s="68" t="str">
        <f>IF('Ümumi baza'!LZ283="","",'Ümumi baza'!LZ283)</f>
        <v/>
      </c>
      <c r="CA283" s="68" t="str">
        <f>IF('Ümumi baza'!MA283="","",'Ümumi baza'!MA283)</f>
        <v/>
      </c>
      <c r="CB283" s="68" t="str">
        <f>IF('Ümumi baza'!MB283="","",'Ümumi baza'!MB283)</f>
        <v/>
      </c>
      <c r="CC283" s="68" t="str">
        <f>IF('Ümumi baza'!MO283="","",'Ümumi baza'!MO283)</f>
        <v/>
      </c>
      <c r="CD283" s="68" t="str">
        <f>IF('Ümumi baza'!NB283="","",'Ümumi baza'!NB283)</f>
        <v/>
      </c>
      <c r="CE283" s="68" t="str">
        <f>IF('Ümumi baza'!NC283="","",'Ümumi baza'!NC283)</f>
        <v/>
      </c>
      <c r="CF283" s="68" t="str">
        <f>IF('Ümumi baza'!ND283="","",'Ümumi baza'!ND283)</f>
        <v/>
      </c>
      <c r="CG283" s="68" t="str">
        <f>IF('Ümumi baza'!NE283="","",'Ümumi baza'!NE283)</f>
        <v/>
      </c>
      <c r="CH283" s="68" t="str">
        <f>IF('Ümumi baza'!NF283="","",'Ümumi baza'!NF283)</f>
        <v/>
      </c>
      <c r="CI283" s="68" t="str">
        <f>IF('Ümumi baza'!NG283="","",'Ümumi baza'!NG283)</f>
        <v/>
      </c>
      <c r="CJ283" s="69" t="e">
        <f t="shared" si="48"/>
        <v>#DIV/0!</v>
      </c>
      <c r="CK283" s="69" t="e">
        <f t="shared" si="49"/>
        <v>#DIV/0!</v>
      </c>
      <c r="CL283" s="69" t="e">
        <f t="shared" si="50"/>
        <v>#DIV/0!</v>
      </c>
      <c r="CM283" s="69" t="e">
        <f t="shared" si="51"/>
        <v>#DIV/0!</v>
      </c>
      <c r="CN283" s="69" t="e">
        <f t="shared" si="52"/>
        <v>#DIV/0!</v>
      </c>
      <c r="CO283" s="69" t="e">
        <f t="shared" si="53"/>
        <v>#DIV/0!</v>
      </c>
      <c r="CP283" s="69" t="e">
        <f t="shared" si="54"/>
        <v>#DIV/0!</v>
      </c>
    </row>
    <row r="284" spans="1:94" x14ac:dyDescent="0.3">
      <c r="A284" s="63"/>
      <c r="B284" s="68" t="s">
        <v>54</v>
      </c>
      <c r="C284" s="68" t="s">
        <v>88</v>
      </c>
      <c r="D284" s="68" t="str">
        <f>IF('Ümumi baza'!L284="","",'Ümumi baza'!L284)</f>
        <v/>
      </c>
      <c r="E284" s="68" t="str">
        <f>IF('Ümumi baza'!Y284="","",'Ümumi baza'!Y284)</f>
        <v/>
      </c>
      <c r="F284" s="68" t="str">
        <f>IF('Ümumi baza'!Z284="","",'Ümumi baza'!Z284)</f>
        <v/>
      </c>
      <c r="G284" s="68" t="str">
        <f>IF('Ümumi baza'!AA284="","",'Ümumi baza'!AA284)</f>
        <v/>
      </c>
      <c r="H284" s="68" t="str">
        <f>IF('Ümumi baza'!AB284="","",'Ümumi baza'!AB284)</f>
        <v/>
      </c>
      <c r="I284" s="68" t="str">
        <f>IF('Ümumi baza'!AC284="","",'Ümumi baza'!AC284)</f>
        <v/>
      </c>
      <c r="J284" s="68" t="str">
        <f>IF('Ümumi baza'!AD284="","",'Ümumi baza'!AD284)</f>
        <v/>
      </c>
      <c r="K284" s="68" t="str">
        <f>IF('Ümumi baza'!AQ284="","",'Ümumi baza'!AQ284)</f>
        <v/>
      </c>
      <c r="L284" s="68" t="str">
        <f>IF('Ümumi baza'!BD284="","",'Ümumi baza'!BD284)</f>
        <v/>
      </c>
      <c r="M284" s="68" t="str">
        <f>IF('Ümumi baza'!BE284="","",'Ümumi baza'!BE284)</f>
        <v/>
      </c>
      <c r="N284" s="68" t="str">
        <f>IF('Ümumi baza'!BF284="","",'Ümumi baza'!BF284)</f>
        <v/>
      </c>
      <c r="O284" s="68" t="str">
        <f>IF('Ümumi baza'!BG284="","",'Ümumi baza'!BG284)</f>
        <v/>
      </c>
      <c r="P284" s="68" t="str">
        <f>IF('Ümumi baza'!BH284="","",'Ümumi baza'!BH284)</f>
        <v/>
      </c>
      <c r="Q284" s="68" t="str">
        <f>IF('Ümumi baza'!BI284="","",'Ümumi baza'!BI284)</f>
        <v/>
      </c>
      <c r="R284" s="68" t="str">
        <f>IF('Ümumi baza'!BV284="","",'Ümumi baza'!BV284)</f>
        <v/>
      </c>
      <c r="S284" s="68" t="str">
        <f>IF('Ümumi baza'!CI284="","",'Ümumi baza'!CI284)</f>
        <v/>
      </c>
      <c r="T284" s="68" t="str">
        <f>IF('Ümumi baza'!CJ284="","",'Ümumi baza'!CJ284)</f>
        <v/>
      </c>
      <c r="U284" s="68" t="str">
        <f>IF('Ümumi baza'!CK284="","",'Ümumi baza'!CK284)</f>
        <v/>
      </c>
      <c r="V284" s="68" t="str">
        <f>IF('Ümumi baza'!CL284="","",'Ümumi baza'!CL284)</f>
        <v/>
      </c>
      <c r="W284" s="68" t="str">
        <f>IF('Ümumi baza'!CM284="","",'Ümumi baza'!CM284)</f>
        <v/>
      </c>
      <c r="X284" s="68" t="str">
        <f>IF('Ümumi baza'!CN284="","",'Ümumi baza'!CN284)</f>
        <v/>
      </c>
      <c r="Y284" s="68" t="str">
        <f>IF('Ümumi baza'!DA284="","",'Ümumi baza'!DA284)</f>
        <v/>
      </c>
      <c r="Z284" s="68" t="str">
        <f>IF('Ümumi baza'!DN284="","",'Ümumi baza'!DN284)</f>
        <v/>
      </c>
      <c r="AA284" s="68" t="str">
        <f>IF('Ümumi baza'!DO284="","",'Ümumi baza'!DO284)</f>
        <v/>
      </c>
      <c r="AB284" s="68" t="str">
        <f>IF('Ümumi baza'!DP284="","",'Ümumi baza'!DP284)</f>
        <v/>
      </c>
      <c r="AC284" s="68" t="str">
        <f>IF('Ümumi baza'!DQ284="","",'Ümumi baza'!DQ284)</f>
        <v/>
      </c>
      <c r="AD284" s="68" t="str">
        <f>IF('Ümumi baza'!DR284="","",'Ümumi baza'!DR284)</f>
        <v/>
      </c>
      <c r="AE284" s="68" t="str">
        <f>IF('Ümumi baza'!DS284="","",'Ümumi baza'!DS284)</f>
        <v/>
      </c>
      <c r="AF284" s="68" t="str">
        <f>IF('Ümumi baza'!EF284="","",'Ümumi baza'!EF284)</f>
        <v/>
      </c>
      <c r="AG284" s="68" t="str">
        <f>IF('Ümumi baza'!ES284="","",'Ümumi baza'!ES284)</f>
        <v/>
      </c>
      <c r="AH284" s="68" t="str">
        <f>IF('Ümumi baza'!ET284="","",'Ümumi baza'!ET284)</f>
        <v/>
      </c>
      <c r="AI284" s="68" t="str">
        <f>IF('Ümumi baza'!EU284="","",'Ümumi baza'!EU284)</f>
        <v/>
      </c>
      <c r="AJ284" s="68" t="str">
        <f>IF('Ümumi baza'!EV284="","",'Ümumi baza'!EV284)</f>
        <v/>
      </c>
      <c r="AK284" s="68" t="str">
        <f>IF('Ümumi baza'!EW284="","",'Ümumi baza'!EW284)</f>
        <v/>
      </c>
      <c r="AL284" s="68" t="str">
        <f>IF('Ümumi baza'!EX284="","",'Ümumi baza'!EX284)</f>
        <v/>
      </c>
      <c r="AM284" s="68" t="str">
        <f>IF('Ümumi baza'!FK284="","",'Ümumi baza'!FK284)</f>
        <v/>
      </c>
      <c r="AN284" s="68" t="str">
        <f>IF('Ümumi baza'!FX284="","",'Ümumi baza'!FX284)</f>
        <v/>
      </c>
      <c r="AO284" s="68" t="str">
        <f>IF('Ümumi baza'!FY284="","",'Ümumi baza'!FY284)</f>
        <v/>
      </c>
      <c r="AP284" s="68" t="str">
        <f>IF('Ümumi baza'!FZ284="","",'Ümumi baza'!FZ284)</f>
        <v/>
      </c>
      <c r="AQ284" s="68" t="str">
        <f>IF('Ümumi baza'!GA284="","",'Ümumi baza'!GA284)</f>
        <v/>
      </c>
      <c r="AR284" s="68" t="str">
        <f>IF('Ümumi baza'!GB284="","",'Ümumi baza'!GB284)</f>
        <v/>
      </c>
      <c r="AS284" s="68" t="str">
        <f>IF('Ümumi baza'!GC284="","",'Ümumi baza'!GC284)</f>
        <v/>
      </c>
      <c r="AT284" s="68" t="str">
        <f>IF('Ümumi baza'!GP284="","",'Ümumi baza'!GP284)</f>
        <v/>
      </c>
      <c r="AU284" s="68" t="str">
        <f>IF('Ümumi baza'!HC284="","",'Ümumi baza'!HC284)</f>
        <v/>
      </c>
      <c r="AV284" s="68" t="str">
        <f>IF('Ümumi baza'!HD284="","",'Ümumi baza'!HD284)</f>
        <v/>
      </c>
      <c r="AW284" s="68" t="str">
        <f>IF('Ümumi baza'!HE284="","",'Ümumi baza'!HE284)</f>
        <v/>
      </c>
      <c r="AX284" s="68" t="str">
        <f>IF('Ümumi baza'!HF284="","",'Ümumi baza'!HF284)</f>
        <v/>
      </c>
      <c r="AY284" s="68" t="str">
        <f>IF('Ümumi baza'!HG284="","",'Ümumi baza'!HG284)</f>
        <v/>
      </c>
      <c r="AZ284" s="68" t="str">
        <f>IF('Ümumi baza'!HH284="","",'Ümumi baza'!HH284)</f>
        <v/>
      </c>
      <c r="BA284" s="68" t="str">
        <f>IF('Ümumi baza'!HU284="","",'Ümumi baza'!HU284)</f>
        <v/>
      </c>
      <c r="BB284" s="68" t="str">
        <f>IF('Ümumi baza'!IH284="","",'Ümumi baza'!IH284)</f>
        <v/>
      </c>
      <c r="BC284" s="68" t="str">
        <f>IF('Ümumi baza'!II284="","",'Ümumi baza'!II284)</f>
        <v/>
      </c>
      <c r="BD284" s="68" t="str">
        <f>IF('Ümumi baza'!IJ284="","",'Ümumi baza'!IJ284)</f>
        <v/>
      </c>
      <c r="BE284" s="68" t="str">
        <f>IF('Ümumi baza'!IK284="","",'Ümumi baza'!IK284)</f>
        <v/>
      </c>
      <c r="BF284" s="68" t="str">
        <f>IF('Ümumi baza'!IL284="","",'Ümumi baza'!IL284)</f>
        <v/>
      </c>
      <c r="BG284" s="68" t="str">
        <f>IF('Ümumi baza'!IM284="","",'Ümumi baza'!IM284)</f>
        <v/>
      </c>
      <c r="BH284" s="68" t="str">
        <f>IF('Ümumi baza'!IZ284="","",'Ümumi baza'!IZ284)</f>
        <v/>
      </c>
      <c r="BI284" s="68" t="str">
        <f>IF('Ümumi baza'!JM284="","",'Ümumi baza'!JM284)</f>
        <v/>
      </c>
      <c r="BJ284" s="68" t="str">
        <f>IF('Ümumi baza'!JN284="","",'Ümumi baza'!JN284)</f>
        <v/>
      </c>
      <c r="BK284" s="68" t="str">
        <f>IF('Ümumi baza'!JO284="","",'Ümumi baza'!JO284)</f>
        <v/>
      </c>
      <c r="BL284" s="68" t="str">
        <f>IF('Ümumi baza'!JP284="","",'Ümumi baza'!JP284)</f>
        <v/>
      </c>
      <c r="BM284" s="68" t="str">
        <f>IF('Ümumi baza'!JQ284="","",'Ümumi baza'!JQ284)</f>
        <v/>
      </c>
      <c r="BN284" s="68" t="str">
        <f>IF('Ümumi baza'!JR284="","",'Ümumi baza'!JR284)</f>
        <v/>
      </c>
      <c r="BO284" s="68" t="str">
        <f>IF('Ümumi baza'!KE284="","",'Ümumi baza'!KE284)</f>
        <v/>
      </c>
      <c r="BP284" s="68" t="str">
        <f>IF('Ümumi baza'!KR284="","",'Ümumi baza'!KR284)</f>
        <v/>
      </c>
      <c r="BQ284" s="68" t="str">
        <f>IF('Ümumi baza'!KS284="","",'Ümumi baza'!KS284)</f>
        <v/>
      </c>
      <c r="BR284" s="68" t="str">
        <f>IF('Ümumi baza'!KT284="","",'Ümumi baza'!KT284)</f>
        <v/>
      </c>
      <c r="BS284" s="68" t="str">
        <f>IF('Ümumi baza'!KU284="","",'Ümumi baza'!KU284)</f>
        <v/>
      </c>
      <c r="BT284" s="68" t="str">
        <f>IF('Ümumi baza'!KV284="","",'Ümumi baza'!KV284)</f>
        <v/>
      </c>
      <c r="BU284" s="68" t="str">
        <f>IF('Ümumi baza'!KW284="","",'Ümumi baza'!KW284)</f>
        <v/>
      </c>
      <c r="BV284" s="68" t="str">
        <f>IF('Ümumi baza'!LJ284="","",'Ümumi baza'!LJ284)</f>
        <v/>
      </c>
      <c r="BW284" s="68" t="str">
        <f>IF('Ümumi baza'!LW284="","",'Ümumi baza'!LW284)</f>
        <v/>
      </c>
      <c r="BX284" s="68" t="str">
        <f>IF('Ümumi baza'!LX284="","",'Ümumi baza'!LX284)</f>
        <v/>
      </c>
      <c r="BY284" s="68" t="str">
        <f>IF('Ümumi baza'!LY284="","",'Ümumi baza'!LY284)</f>
        <v/>
      </c>
      <c r="BZ284" s="68" t="str">
        <f>IF('Ümumi baza'!LZ284="","",'Ümumi baza'!LZ284)</f>
        <v/>
      </c>
      <c r="CA284" s="68" t="str">
        <f>IF('Ümumi baza'!MA284="","",'Ümumi baza'!MA284)</f>
        <v/>
      </c>
      <c r="CB284" s="68" t="str">
        <f>IF('Ümumi baza'!MB284="","",'Ümumi baza'!MB284)</f>
        <v/>
      </c>
      <c r="CC284" s="68" t="str">
        <f>IF('Ümumi baza'!MO284="","",'Ümumi baza'!MO284)</f>
        <v/>
      </c>
      <c r="CD284" s="68" t="str">
        <f>IF('Ümumi baza'!NB284="","",'Ümumi baza'!NB284)</f>
        <v/>
      </c>
      <c r="CE284" s="68" t="str">
        <f>IF('Ümumi baza'!NC284="","",'Ümumi baza'!NC284)</f>
        <v/>
      </c>
      <c r="CF284" s="68" t="str">
        <f>IF('Ümumi baza'!ND284="","",'Ümumi baza'!ND284)</f>
        <v/>
      </c>
      <c r="CG284" s="68" t="str">
        <f>IF('Ümumi baza'!NE284="","",'Ümumi baza'!NE284)</f>
        <v/>
      </c>
      <c r="CH284" s="68" t="str">
        <f>IF('Ümumi baza'!NF284="","",'Ümumi baza'!NF284)</f>
        <v/>
      </c>
      <c r="CI284" s="68" t="str">
        <f>IF('Ümumi baza'!NG284="","",'Ümumi baza'!NG284)</f>
        <v/>
      </c>
      <c r="CJ284" s="69" t="e">
        <f t="shared" ref="CJ284:CJ301" si="55">AVERAGE(D284,K284,R284,Y284,AF284,AM284,AT284,BA284,BH284,BO284,BV284,CC284)</f>
        <v>#DIV/0!</v>
      </c>
      <c r="CK284" s="69" t="e">
        <f t="shared" ref="CK284:CK301" si="56">AVERAGE(E284,L284,S284,Z284,AG284,AN284,AU284,BB284,BI284,BP284,BW284,CD284)</f>
        <v>#DIV/0!</v>
      </c>
      <c r="CL284" s="69" t="e">
        <f t="shared" ref="CL284:CL301" si="57">AVERAGE(F284,M284,T284,AA284,AH284,AO284,AV284,BC284,BJ284,BQ284,BX284,CE284)</f>
        <v>#DIV/0!</v>
      </c>
      <c r="CM284" s="69" t="e">
        <f t="shared" ref="CM284:CM301" si="58">AVERAGE(G284,N284,U284,AB284,AI284,AP284,AW284,BD284,BK284,BR284,BY284,CF284)</f>
        <v>#DIV/0!</v>
      </c>
      <c r="CN284" s="69" t="e">
        <f t="shared" ref="CN284:CN301" si="59">AVERAGE(H284,O284,V284,AC284,AJ284,AQ284,AX284,BE284,BL284,BS284,BZ284,CG284)</f>
        <v>#DIV/0!</v>
      </c>
      <c r="CO284" s="69" t="e">
        <f t="shared" ref="CO284:CO301" si="60">AVERAGE(I284,P284,W284,AD284,AK284,AR284,AY284,BF284,BM284,BT284,CA284,CH284)</f>
        <v>#DIV/0!</v>
      </c>
      <c r="CP284" s="69" t="e">
        <f t="shared" ref="CP284:CP301" si="61">AVERAGE(J284,Q284,X284,AE284,AL284,AS284,AZ284,BG284,BN284,BU284,CB284,CI284)</f>
        <v>#DIV/0!</v>
      </c>
    </row>
    <row r="285" spans="1:94" x14ac:dyDescent="0.3">
      <c r="A285" s="63"/>
      <c r="B285" s="68" t="s">
        <v>54</v>
      </c>
      <c r="C285" s="68" t="s">
        <v>89</v>
      </c>
      <c r="D285" s="68" t="str">
        <f>IF('Ümumi baza'!L285="","",'Ümumi baza'!L285)</f>
        <v/>
      </c>
      <c r="E285" s="68" t="str">
        <f>IF('Ümumi baza'!Y285="","",'Ümumi baza'!Y285)</f>
        <v/>
      </c>
      <c r="F285" s="68" t="str">
        <f>IF('Ümumi baza'!Z285="","",'Ümumi baza'!Z285)</f>
        <v/>
      </c>
      <c r="G285" s="68" t="str">
        <f>IF('Ümumi baza'!AA285="","",'Ümumi baza'!AA285)</f>
        <v/>
      </c>
      <c r="H285" s="68" t="str">
        <f>IF('Ümumi baza'!AB285="","",'Ümumi baza'!AB285)</f>
        <v/>
      </c>
      <c r="I285" s="68" t="str">
        <f>IF('Ümumi baza'!AC285="","",'Ümumi baza'!AC285)</f>
        <v/>
      </c>
      <c r="J285" s="68" t="str">
        <f>IF('Ümumi baza'!AD285="","",'Ümumi baza'!AD285)</f>
        <v/>
      </c>
      <c r="K285" s="68" t="str">
        <f>IF('Ümumi baza'!AQ285="","",'Ümumi baza'!AQ285)</f>
        <v/>
      </c>
      <c r="L285" s="68" t="str">
        <f>IF('Ümumi baza'!BD285="","",'Ümumi baza'!BD285)</f>
        <v/>
      </c>
      <c r="M285" s="68" t="str">
        <f>IF('Ümumi baza'!BE285="","",'Ümumi baza'!BE285)</f>
        <v/>
      </c>
      <c r="N285" s="68" t="str">
        <f>IF('Ümumi baza'!BF285="","",'Ümumi baza'!BF285)</f>
        <v/>
      </c>
      <c r="O285" s="68" t="str">
        <f>IF('Ümumi baza'!BG285="","",'Ümumi baza'!BG285)</f>
        <v/>
      </c>
      <c r="P285" s="68" t="str">
        <f>IF('Ümumi baza'!BH285="","",'Ümumi baza'!BH285)</f>
        <v/>
      </c>
      <c r="Q285" s="68" t="str">
        <f>IF('Ümumi baza'!BI285="","",'Ümumi baza'!BI285)</f>
        <v/>
      </c>
      <c r="R285" s="68" t="str">
        <f>IF('Ümumi baza'!BV285="","",'Ümumi baza'!BV285)</f>
        <v/>
      </c>
      <c r="S285" s="68" t="str">
        <f>IF('Ümumi baza'!CI285="","",'Ümumi baza'!CI285)</f>
        <v/>
      </c>
      <c r="T285" s="68" t="str">
        <f>IF('Ümumi baza'!CJ285="","",'Ümumi baza'!CJ285)</f>
        <v/>
      </c>
      <c r="U285" s="68" t="str">
        <f>IF('Ümumi baza'!CK285="","",'Ümumi baza'!CK285)</f>
        <v/>
      </c>
      <c r="V285" s="68" t="str">
        <f>IF('Ümumi baza'!CL285="","",'Ümumi baza'!CL285)</f>
        <v/>
      </c>
      <c r="W285" s="68" t="str">
        <f>IF('Ümumi baza'!CM285="","",'Ümumi baza'!CM285)</f>
        <v/>
      </c>
      <c r="X285" s="68" t="str">
        <f>IF('Ümumi baza'!CN285="","",'Ümumi baza'!CN285)</f>
        <v/>
      </c>
      <c r="Y285" s="68" t="str">
        <f>IF('Ümumi baza'!DA285="","",'Ümumi baza'!DA285)</f>
        <v/>
      </c>
      <c r="Z285" s="68" t="str">
        <f>IF('Ümumi baza'!DN285="","",'Ümumi baza'!DN285)</f>
        <v/>
      </c>
      <c r="AA285" s="68" t="str">
        <f>IF('Ümumi baza'!DO285="","",'Ümumi baza'!DO285)</f>
        <v/>
      </c>
      <c r="AB285" s="68" t="str">
        <f>IF('Ümumi baza'!DP285="","",'Ümumi baza'!DP285)</f>
        <v/>
      </c>
      <c r="AC285" s="68" t="str">
        <f>IF('Ümumi baza'!DQ285="","",'Ümumi baza'!DQ285)</f>
        <v/>
      </c>
      <c r="AD285" s="68" t="str">
        <f>IF('Ümumi baza'!DR285="","",'Ümumi baza'!DR285)</f>
        <v/>
      </c>
      <c r="AE285" s="68" t="str">
        <f>IF('Ümumi baza'!DS285="","",'Ümumi baza'!DS285)</f>
        <v/>
      </c>
      <c r="AF285" s="68" t="str">
        <f>IF('Ümumi baza'!EF285="","",'Ümumi baza'!EF285)</f>
        <v/>
      </c>
      <c r="AG285" s="68" t="str">
        <f>IF('Ümumi baza'!ES285="","",'Ümumi baza'!ES285)</f>
        <v/>
      </c>
      <c r="AH285" s="68" t="str">
        <f>IF('Ümumi baza'!ET285="","",'Ümumi baza'!ET285)</f>
        <v/>
      </c>
      <c r="AI285" s="68" t="str">
        <f>IF('Ümumi baza'!EU285="","",'Ümumi baza'!EU285)</f>
        <v/>
      </c>
      <c r="AJ285" s="68" t="str">
        <f>IF('Ümumi baza'!EV285="","",'Ümumi baza'!EV285)</f>
        <v/>
      </c>
      <c r="AK285" s="68" t="str">
        <f>IF('Ümumi baza'!EW285="","",'Ümumi baza'!EW285)</f>
        <v/>
      </c>
      <c r="AL285" s="68" t="str">
        <f>IF('Ümumi baza'!EX285="","",'Ümumi baza'!EX285)</f>
        <v/>
      </c>
      <c r="AM285" s="68" t="str">
        <f>IF('Ümumi baza'!FK285="","",'Ümumi baza'!FK285)</f>
        <v/>
      </c>
      <c r="AN285" s="68" t="str">
        <f>IF('Ümumi baza'!FX285="","",'Ümumi baza'!FX285)</f>
        <v/>
      </c>
      <c r="AO285" s="68" t="str">
        <f>IF('Ümumi baza'!FY285="","",'Ümumi baza'!FY285)</f>
        <v/>
      </c>
      <c r="AP285" s="68" t="str">
        <f>IF('Ümumi baza'!FZ285="","",'Ümumi baza'!FZ285)</f>
        <v/>
      </c>
      <c r="AQ285" s="68" t="str">
        <f>IF('Ümumi baza'!GA285="","",'Ümumi baza'!GA285)</f>
        <v/>
      </c>
      <c r="AR285" s="68" t="str">
        <f>IF('Ümumi baza'!GB285="","",'Ümumi baza'!GB285)</f>
        <v/>
      </c>
      <c r="AS285" s="68" t="str">
        <f>IF('Ümumi baza'!GC285="","",'Ümumi baza'!GC285)</f>
        <v/>
      </c>
      <c r="AT285" s="68" t="str">
        <f>IF('Ümumi baza'!GP285="","",'Ümumi baza'!GP285)</f>
        <v/>
      </c>
      <c r="AU285" s="68" t="str">
        <f>IF('Ümumi baza'!HC285="","",'Ümumi baza'!HC285)</f>
        <v/>
      </c>
      <c r="AV285" s="68" t="str">
        <f>IF('Ümumi baza'!HD285="","",'Ümumi baza'!HD285)</f>
        <v/>
      </c>
      <c r="AW285" s="68" t="str">
        <f>IF('Ümumi baza'!HE285="","",'Ümumi baza'!HE285)</f>
        <v/>
      </c>
      <c r="AX285" s="68" t="str">
        <f>IF('Ümumi baza'!HF285="","",'Ümumi baza'!HF285)</f>
        <v/>
      </c>
      <c r="AY285" s="68" t="str">
        <f>IF('Ümumi baza'!HG285="","",'Ümumi baza'!HG285)</f>
        <v/>
      </c>
      <c r="AZ285" s="68" t="str">
        <f>IF('Ümumi baza'!HH285="","",'Ümumi baza'!HH285)</f>
        <v/>
      </c>
      <c r="BA285" s="68" t="str">
        <f>IF('Ümumi baza'!HU285="","",'Ümumi baza'!HU285)</f>
        <v/>
      </c>
      <c r="BB285" s="68" t="str">
        <f>IF('Ümumi baza'!IH285="","",'Ümumi baza'!IH285)</f>
        <v/>
      </c>
      <c r="BC285" s="68" t="str">
        <f>IF('Ümumi baza'!II285="","",'Ümumi baza'!II285)</f>
        <v/>
      </c>
      <c r="BD285" s="68" t="str">
        <f>IF('Ümumi baza'!IJ285="","",'Ümumi baza'!IJ285)</f>
        <v/>
      </c>
      <c r="BE285" s="68" t="str">
        <f>IF('Ümumi baza'!IK285="","",'Ümumi baza'!IK285)</f>
        <v/>
      </c>
      <c r="BF285" s="68" t="str">
        <f>IF('Ümumi baza'!IL285="","",'Ümumi baza'!IL285)</f>
        <v/>
      </c>
      <c r="BG285" s="68" t="str">
        <f>IF('Ümumi baza'!IM285="","",'Ümumi baza'!IM285)</f>
        <v/>
      </c>
      <c r="BH285" s="68" t="str">
        <f>IF('Ümumi baza'!IZ285="","",'Ümumi baza'!IZ285)</f>
        <v/>
      </c>
      <c r="BI285" s="68" t="str">
        <f>IF('Ümumi baza'!JM285="","",'Ümumi baza'!JM285)</f>
        <v/>
      </c>
      <c r="BJ285" s="68" t="str">
        <f>IF('Ümumi baza'!JN285="","",'Ümumi baza'!JN285)</f>
        <v/>
      </c>
      <c r="BK285" s="68" t="str">
        <f>IF('Ümumi baza'!JO285="","",'Ümumi baza'!JO285)</f>
        <v/>
      </c>
      <c r="BL285" s="68" t="str">
        <f>IF('Ümumi baza'!JP285="","",'Ümumi baza'!JP285)</f>
        <v/>
      </c>
      <c r="BM285" s="68" t="str">
        <f>IF('Ümumi baza'!JQ285="","",'Ümumi baza'!JQ285)</f>
        <v/>
      </c>
      <c r="BN285" s="68" t="str">
        <f>IF('Ümumi baza'!JR285="","",'Ümumi baza'!JR285)</f>
        <v/>
      </c>
      <c r="BO285" s="68" t="str">
        <f>IF('Ümumi baza'!KE285="","",'Ümumi baza'!KE285)</f>
        <v/>
      </c>
      <c r="BP285" s="68" t="str">
        <f>IF('Ümumi baza'!KR285="","",'Ümumi baza'!KR285)</f>
        <v/>
      </c>
      <c r="BQ285" s="68" t="str">
        <f>IF('Ümumi baza'!KS285="","",'Ümumi baza'!KS285)</f>
        <v/>
      </c>
      <c r="BR285" s="68" t="str">
        <f>IF('Ümumi baza'!KT285="","",'Ümumi baza'!KT285)</f>
        <v/>
      </c>
      <c r="BS285" s="68" t="str">
        <f>IF('Ümumi baza'!KU285="","",'Ümumi baza'!KU285)</f>
        <v/>
      </c>
      <c r="BT285" s="68" t="str">
        <f>IF('Ümumi baza'!KV285="","",'Ümumi baza'!KV285)</f>
        <v/>
      </c>
      <c r="BU285" s="68" t="str">
        <f>IF('Ümumi baza'!KW285="","",'Ümumi baza'!KW285)</f>
        <v/>
      </c>
      <c r="BV285" s="68" t="str">
        <f>IF('Ümumi baza'!LJ285="","",'Ümumi baza'!LJ285)</f>
        <v/>
      </c>
      <c r="BW285" s="68" t="str">
        <f>IF('Ümumi baza'!LW285="","",'Ümumi baza'!LW285)</f>
        <v/>
      </c>
      <c r="BX285" s="68" t="str">
        <f>IF('Ümumi baza'!LX285="","",'Ümumi baza'!LX285)</f>
        <v/>
      </c>
      <c r="BY285" s="68" t="str">
        <f>IF('Ümumi baza'!LY285="","",'Ümumi baza'!LY285)</f>
        <v/>
      </c>
      <c r="BZ285" s="68" t="str">
        <f>IF('Ümumi baza'!LZ285="","",'Ümumi baza'!LZ285)</f>
        <v/>
      </c>
      <c r="CA285" s="68" t="str">
        <f>IF('Ümumi baza'!MA285="","",'Ümumi baza'!MA285)</f>
        <v/>
      </c>
      <c r="CB285" s="68" t="str">
        <f>IF('Ümumi baza'!MB285="","",'Ümumi baza'!MB285)</f>
        <v/>
      </c>
      <c r="CC285" s="68" t="str">
        <f>IF('Ümumi baza'!MO285="","",'Ümumi baza'!MO285)</f>
        <v/>
      </c>
      <c r="CD285" s="68" t="str">
        <f>IF('Ümumi baza'!NB285="","",'Ümumi baza'!NB285)</f>
        <v/>
      </c>
      <c r="CE285" s="68" t="str">
        <f>IF('Ümumi baza'!NC285="","",'Ümumi baza'!NC285)</f>
        <v/>
      </c>
      <c r="CF285" s="68" t="str">
        <f>IF('Ümumi baza'!ND285="","",'Ümumi baza'!ND285)</f>
        <v/>
      </c>
      <c r="CG285" s="68" t="str">
        <f>IF('Ümumi baza'!NE285="","",'Ümumi baza'!NE285)</f>
        <v/>
      </c>
      <c r="CH285" s="68" t="str">
        <f>IF('Ümumi baza'!NF285="","",'Ümumi baza'!NF285)</f>
        <v/>
      </c>
      <c r="CI285" s="68" t="str">
        <f>IF('Ümumi baza'!NG285="","",'Ümumi baza'!NG285)</f>
        <v/>
      </c>
      <c r="CJ285" s="69" t="e">
        <f t="shared" si="55"/>
        <v>#DIV/0!</v>
      </c>
      <c r="CK285" s="69" t="e">
        <f t="shared" si="56"/>
        <v>#DIV/0!</v>
      </c>
      <c r="CL285" s="69" t="e">
        <f t="shared" si="57"/>
        <v>#DIV/0!</v>
      </c>
      <c r="CM285" s="69" t="e">
        <f t="shared" si="58"/>
        <v>#DIV/0!</v>
      </c>
      <c r="CN285" s="69" t="e">
        <f t="shared" si="59"/>
        <v>#DIV/0!</v>
      </c>
      <c r="CO285" s="69" t="e">
        <f t="shared" si="60"/>
        <v>#DIV/0!</v>
      </c>
      <c r="CP285" s="69" t="e">
        <f t="shared" si="61"/>
        <v>#DIV/0!</v>
      </c>
    </row>
    <row r="286" spans="1:94" x14ac:dyDescent="0.3">
      <c r="A286" s="63"/>
      <c r="B286" s="68" t="s">
        <v>54</v>
      </c>
      <c r="C286" s="68" t="s">
        <v>90</v>
      </c>
      <c r="D286" s="68" t="str">
        <f>IF('Ümumi baza'!L286="","",'Ümumi baza'!L286)</f>
        <v/>
      </c>
      <c r="E286" s="68" t="str">
        <f>IF('Ümumi baza'!Y286="","",'Ümumi baza'!Y286)</f>
        <v/>
      </c>
      <c r="F286" s="68" t="str">
        <f>IF('Ümumi baza'!Z286="","",'Ümumi baza'!Z286)</f>
        <v/>
      </c>
      <c r="G286" s="68" t="str">
        <f>IF('Ümumi baza'!AA286="","",'Ümumi baza'!AA286)</f>
        <v/>
      </c>
      <c r="H286" s="68" t="str">
        <f>IF('Ümumi baza'!AB286="","",'Ümumi baza'!AB286)</f>
        <v/>
      </c>
      <c r="I286" s="68" t="str">
        <f>IF('Ümumi baza'!AC286="","",'Ümumi baza'!AC286)</f>
        <v/>
      </c>
      <c r="J286" s="68" t="str">
        <f>IF('Ümumi baza'!AD286="","",'Ümumi baza'!AD286)</f>
        <v/>
      </c>
      <c r="K286" s="68" t="str">
        <f>IF('Ümumi baza'!AQ286="","",'Ümumi baza'!AQ286)</f>
        <v/>
      </c>
      <c r="L286" s="68" t="str">
        <f>IF('Ümumi baza'!BD286="","",'Ümumi baza'!BD286)</f>
        <v/>
      </c>
      <c r="M286" s="68" t="str">
        <f>IF('Ümumi baza'!BE286="","",'Ümumi baza'!BE286)</f>
        <v/>
      </c>
      <c r="N286" s="68" t="str">
        <f>IF('Ümumi baza'!BF286="","",'Ümumi baza'!BF286)</f>
        <v/>
      </c>
      <c r="O286" s="68" t="str">
        <f>IF('Ümumi baza'!BG286="","",'Ümumi baza'!BG286)</f>
        <v/>
      </c>
      <c r="P286" s="68" t="str">
        <f>IF('Ümumi baza'!BH286="","",'Ümumi baza'!BH286)</f>
        <v/>
      </c>
      <c r="Q286" s="68" t="str">
        <f>IF('Ümumi baza'!BI286="","",'Ümumi baza'!BI286)</f>
        <v/>
      </c>
      <c r="R286" s="68" t="str">
        <f>IF('Ümumi baza'!BV286="","",'Ümumi baza'!BV286)</f>
        <v/>
      </c>
      <c r="S286" s="68" t="str">
        <f>IF('Ümumi baza'!CI286="","",'Ümumi baza'!CI286)</f>
        <v/>
      </c>
      <c r="T286" s="68" t="str">
        <f>IF('Ümumi baza'!CJ286="","",'Ümumi baza'!CJ286)</f>
        <v/>
      </c>
      <c r="U286" s="68" t="str">
        <f>IF('Ümumi baza'!CK286="","",'Ümumi baza'!CK286)</f>
        <v/>
      </c>
      <c r="V286" s="68" t="str">
        <f>IF('Ümumi baza'!CL286="","",'Ümumi baza'!CL286)</f>
        <v/>
      </c>
      <c r="W286" s="68" t="str">
        <f>IF('Ümumi baza'!CM286="","",'Ümumi baza'!CM286)</f>
        <v/>
      </c>
      <c r="X286" s="68" t="str">
        <f>IF('Ümumi baza'!CN286="","",'Ümumi baza'!CN286)</f>
        <v/>
      </c>
      <c r="Y286" s="68" t="str">
        <f>IF('Ümumi baza'!DA286="","",'Ümumi baza'!DA286)</f>
        <v/>
      </c>
      <c r="Z286" s="68" t="str">
        <f>IF('Ümumi baza'!DN286="","",'Ümumi baza'!DN286)</f>
        <v/>
      </c>
      <c r="AA286" s="68" t="str">
        <f>IF('Ümumi baza'!DO286="","",'Ümumi baza'!DO286)</f>
        <v/>
      </c>
      <c r="AB286" s="68" t="str">
        <f>IF('Ümumi baza'!DP286="","",'Ümumi baza'!DP286)</f>
        <v/>
      </c>
      <c r="AC286" s="68" t="str">
        <f>IF('Ümumi baza'!DQ286="","",'Ümumi baza'!DQ286)</f>
        <v/>
      </c>
      <c r="AD286" s="68" t="str">
        <f>IF('Ümumi baza'!DR286="","",'Ümumi baza'!DR286)</f>
        <v/>
      </c>
      <c r="AE286" s="68" t="str">
        <f>IF('Ümumi baza'!DS286="","",'Ümumi baza'!DS286)</f>
        <v/>
      </c>
      <c r="AF286" s="68" t="str">
        <f>IF('Ümumi baza'!EF286="","",'Ümumi baza'!EF286)</f>
        <v/>
      </c>
      <c r="AG286" s="68" t="str">
        <f>IF('Ümumi baza'!ES286="","",'Ümumi baza'!ES286)</f>
        <v/>
      </c>
      <c r="AH286" s="68" t="str">
        <f>IF('Ümumi baza'!ET286="","",'Ümumi baza'!ET286)</f>
        <v/>
      </c>
      <c r="AI286" s="68" t="str">
        <f>IF('Ümumi baza'!EU286="","",'Ümumi baza'!EU286)</f>
        <v/>
      </c>
      <c r="AJ286" s="68" t="str">
        <f>IF('Ümumi baza'!EV286="","",'Ümumi baza'!EV286)</f>
        <v/>
      </c>
      <c r="AK286" s="68" t="str">
        <f>IF('Ümumi baza'!EW286="","",'Ümumi baza'!EW286)</f>
        <v/>
      </c>
      <c r="AL286" s="68" t="str">
        <f>IF('Ümumi baza'!EX286="","",'Ümumi baza'!EX286)</f>
        <v/>
      </c>
      <c r="AM286" s="68" t="str">
        <f>IF('Ümumi baza'!FK286="","",'Ümumi baza'!FK286)</f>
        <v/>
      </c>
      <c r="AN286" s="68" t="str">
        <f>IF('Ümumi baza'!FX286="","",'Ümumi baza'!FX286)</f>
        <v/>
      </c>
      <c r="AO286" s="68" t="str">
        <f>IF('Ümumi baza'!FY286="","",'Ümumi baza'!FY286)</f>
        <v/>
      </c>
      <c r="AP286" s="68" t="str">
        <f>IF('Ümumi baza'!FZ286="","",'Ümumi baza'!FZ286)</f>
        <v/>
      </c>
      <c r="AQ286" s="68" t="str">
        <f>IF('Ümumi baza'!GA286="","",'Ümumi baza'!GA286)</f>
        <v/>
      </c>
      <c r="AR286" s="68" t="str">
        <f>IF('Ümumi baza'!GB286="","",'Ümumi baza'!GB286)</f>
        <v/>
      </c>
      <c r="AS286" s="68" t="str">
        <f>IF('Ümumi baza'!GC286="","",'Ümumi baza'!GC286)</f>
        <v/>
      </c>
      <c r="AT286" s="68" t="str">
        <f>IF('Ümumi baza'!GP286="","",'Ümumi baza'!GP286)</f>
        <v/>
      </c>
      <c r="AU286" s="68" t="str">
        <f>IF('Ümumi baza'!HC286="","",'Ümumi baza'!HC286)</f>
        <v/>
      </c>
      <c r="AV286" s="68" t="str">
        <f>IF('Ümumi baza'!HD286="","",'Ümumi baza'!HD286)</f>
        <v/>
      </c>
      <c r="AW286" s="68" t="str">
        <f>IF('Ümumi baza'!HE286="","",'Ümumi baza'!HE286)</f>
        <v/>
      </c>
      <c r="AX286" s="68" t="str">
        <f>IF('Ümumi baza'!HF286="","",'Ümumi baza'!HF286)</f>
        <v/>
      </c>
      <c r="AY286" s="68" t="str">
        <f>IF('Ümumi baza'!HG286="","",'Ümumi baza'!HG286)</f>
        <v/>
      </c>
      <c r="AZ286" s="68" t="str">
        <f>IF('Ümumi baza'!HH286="","",'Ümumi baza'!HH286)</f>
        <v/>
      </c>
      <c r="BA286" s="68" t="str">
        <f>IF('Ümumi baza'!HU286="","",'Ümumi baza'!HU286)</f>
        <v/>
      </c>
      <c r="BB286" s="68" t="str">
        <f>IF('Ümumi baza'!IH286="","",'Ümumi baza'!IH286)</f>
        <v/>
      </c>
      <c r="BC286" s="68" t="str">
        <f>IF('Ümumi baza'!II286="","",'Ümumi baza'!II286)</f>
        <v/>
      </c>
      <c r="BD286" s="68" t="str">
        <f>IF('Ümumi baza'!IJ286="","",'Ümumi baza'!IJ286)</f>
        <v/>
      </c>
      <c r="BE286" s="68" t="str">
        <f>IF('Ümumi baza'!IK286="","",'Ümumi baza'!IK286)</f>
        <v/>
      </c>
      <c r="BF286" s="68" t="str">
        <f>IF('Ümumi baza'!IL286="","",'Ümumi baza'!IL286)</f>
        <v/>
      </c>
      <c r="BG286" s="68" t="str">
        <f>IF('Ümumi baza'!IM286="","",'Ümumi baza'!IM286)</f>
        <v/>
      </c>
      <c r="BH286" s="68" t="str">
        <f>IF('Ümumi baza'!IZ286="","",'Ümumi baza'!IZ286)</f>
        <v/>
      </c>
      <c r="BI286" s="68" t="str">
        <f>IF('Ümumi baza'!JM286="","",'Ümumi baza'!JM286)</f>
        <v/>
      </c>
      <c r="BJ286" s="68" t="str">
        <f>IF('Ümumi baza'!JN286="","",'Ümumi baza'!JN286)</f>
        <v/>
      </c>
      <c r="BK286" s="68" t="str">
        <f>IF('Ümumi baza'!JO286="","",'Ümumi baza'!JO286)</f>
        <v/>
      </c>
      <c r="BL286" s="68" t="str">
        <f>IF('Ümumi baza'!JP286="","",'Ümumi baza'!JP286)</f>
        <v/>
      </c>
      <c r="BM286" s="68" t="str">
        <f>IF('Ümumi baza'!JQ286="","",'Ümumi baza'!JQ286)</f>
        <v/>
      </c>
      <c r="BN286" s="68" t="str">
        <f>IF('Ümumi baza'!JR286="","",'Ümumi baza'!JR286)</f>
        <v/>
      </c>
      <c r="BO286" s="68" t="str">
        <f>IF('Ümumi baza'!KE286="","",'Ümumi baza'!KE286)</f>
        <v/>
      </c>
      <c r="BP286" s="68" t="str">
        <f>IF('Ümumi baza'!KR286="","",'Ümumi baza'!KR286)</f>
        <v/>
      </c>
      <c r="BQ286" s="68" t="str">
        <f>IF('Ümumi baza'!KS286="","",'Ümumi baza'!KS286)</f>
        <v/>
      </c>
      <c r="BR286" s="68" t="str">
        <f>IF('Ümumi baza'!KT286="","",'Ümumi baza'!KT286)</f>
        <v/>
      </c>
      <c r="BS286" s="68" t="str">
        <f>IF('Ümumi baza'!KU286="","",'Ümumi baza'!KU286)</f>
        <v/>
      </c>
      <c r="BT286" s="68" t="str">
        <f>IF('Ümumi baza'!KV286="","",'Ümumi baza'!KV286)</f>
        <v/>
      </c>
      <c r="BU286" s="68" t="str">
        <f>IF('Ümumi baza'!KW286="","",'Ümumi baza'!KW286)</f>
        <v/>
      </c>
      <c r="BV286" s="68" t="str">
        <f>IF('Ümumi baza'!LJ286="","",'Ümumi baza'!LJ286)</f>
        <v/>
      </c>
      <c r="BW286" s="68" t="str">
        <f>IF('Ümumi baza'!LW286="","",'Ümumi baza'!LW286)</f>
        <v/>
      </c>
      <c r="BX286" s="68" t="str">
        <f>IF('Ümumi baza'!LX286="","",'Ümumi baza'!LX286)</f>
        <v/>
      </c>
      <c r="BY286" s="68" t="str">
        <f>IF('Ümumi baza'!LY286="","",'Ümumi baza'!LY286)</f>
        <v/>
      </c>
      <c r="BZ286" s="68" t="str">
        <f>IF('Ümumi baza'!LZ286="","",'Ümumi baza'!LZ286)</f>
        <v/>
      </c>
      <c r="CA286" s="68" t="str">
        <f>IF('Ümumi baza'!MA286="","",'Ümumi baza'!MA286)</f>
        <v/>
      </c>
      <c r="CB286" s="68" t="str">
        <f>IF('Ümumi baza'!MB286="","",'Ümumi baza'!MB286)</f>
        <v/>
      </c>
      <c r="CC286" s="68" t="str">
        <f>IF('Ümumi baza'!MO286="","",'Ümumi baza'!MO286)</f>
        <v/>
      </c>
      <c r="CD286" s="68" t="str">
        <f>IF('Ümumi baza'!NB286="","",'Ümumi baza'!NB286)</f>
        <v/>
      </c>
      <c r="CE286" s="68" t="str">
        <f>IF('Ümumi baza'!NC286="","",'Ümumi baza'!NC286)</f>
        <v/>
      </c>
      <c r="CF286" s="68" t="str">
        <f>IF('Ümumi baza'!ND286="","",'Ümumi baza'!ND286)</f>
        <v/>
      </c>
      <c r="CG286" s="68" t="str">
        <f>IF('Ümumi baza'!NE286="","",'Ümumi baza'!NE286)</f>
        <v/>
      </c>
      <c r="CH286" s="68" t="str">
        <f>IF('Ümumi baza'!NF286="","",'Ümumi baza'!NF286)</f>
        <v/>
      </c>
      <c r="CI286" s="68" t="str">
        <f>IF('Ümumi baza'!NG286="","",'Ümumi baza'!NG286)</f>
        <v/>
      </c>
      <c r="CJ286" s="69" t="e">
        <f t="shared" si="55"/>
        <v>#DIV/0!</v>
      </c>
      <c r="CK286" s="69" t="e">
        <f t="shared" si="56"/>
        <v>#DIV/0!</v>
      </c>
      <c r="CL286" s="69" t="e">
        <f t="shared" si="57"/>
        <v>#DIV/0!</v>
      </c>
      <c r="CM286" s="69" t="e">
        <f t="shared" si="58"/>
        <v>#DIV/0!</v>
      </c>
      <c r="CN286" s="69" t="e">
        <f t="shared" si="59"/>
        <v>#DIV/0!</v>
      </c>
      <c r="CO286" s="69" t="e">
        <f t="shared" si="60"/>
        <v>#DIV/0!</v>
      </c>
      <c r="CP286" s="69" t="e">
        <f t="shared" si="61"/>
        <v>#DIV/0!</v>
      </c>
    </row>
    <row r="287" spans="1:94" x14ac:dyDescent="0.3">
      <c r="A287" s="63"/>
      <c r="B287" s="68" t="s">
        <v>54</v>
      </c>
      <c r="C287" s="68" t="s">
        <v>91</v>
      </c>
      <c r="D287" s="68" t="str">
        <f>IF('Ümumi baza'!L287="","",'Ümumi baza'!L287)</f>
        <v/>
      </c>
      <c r="E287" s="68" t="str">
        <f>IF('Ümumi baza'!Y287="","",'Ümumi baza'!Y287)</f>
        <v/>
      </c>
      <c r="F287" s="68" t="str">
        <f>IF('Ümumi baza'!Z287="","",'Ümumi baza'!Z287)</f>
        <v/>
      </c>
      <c r="G287" s="68" t="str">
        <f>IF('Ümumi baza'!AA287="","",'Ümumi baza'!AA287)</f>
        <v/>
      </c>
      <c r="H287" s="68" t="str">
        <f>IF('Ümumi baza'!AB287="","",'Ümumi baza'!AB287)</f>
        <v/>
      </c>
      <c r="I287" s="68" t="str">
        <f>IF('Ümumi baza'!AC287="","",'Ümumi baza'!AC287)</f>
        <v/>
      </c>
      <c r="J287" s="68" t="str">
        <f>IF('Ümumi baza'!AD287="","",'Ümumi baza'!AD287)</f>
        <v/>
      </c>
      <c r="K287" s="68" t="str">
        <f>IF('Ümumi baza'!AQ287="","",'Ümumi baza'!AQ287)</f>
        <v/>
      </c>
      <c r="L287" s="68" t="str">
        <f>IF('Ümumi baza'!BD287="","",'Ümumi baza'!BD287)</f>
        <v/>
      </c>
      <c r="M287" s="68" t="str">
        <f>IF('Ümumi baza'!BE287="","",'Ümumi baza'!BE287)</f>
        <v/>
      </c>
      <c r="N287" s="68" t="str">
        <f>IF('Ümumi baza'!BF287="","",'Ümumi baza'!BF287)</f>
        <v/>
      </c>
      <c r="O287" s="68" t="str">
        <f>IF('Ümumi baza'!BG287="","",'Ümumi baza'!BG287)</f>
        <v/>
      </c>
      <c r="P287" s="68" t="str">
        <f>IF('Ümumi baza'!BH287="","",'Ümumi baza'!BH287)</f>
        <v/>
      </c>
      <c r="Q287" s="68" t="str">
        <f>IF('Ümumi baza'!BI287="","",'Ümumi baza'!BI287)</f>
        <v/>
      </c>
      <c r="R287" s="68" t="str">
        <f>IF('Ümumi baza'!BV287="","",'Ümumi baza'!BV287)</f>
        <v/>
      </c>
      <c r="S287" s="68" t="str">
        <f>IF('Ümumi baza'!CI287="","",'Ümumi baza'!CI287)</f>
        <v/>
      </c>
      <c r="T287" s="68" t="str">
        <f>IF('Ümumi baza'!CJ287="","",'Ümumi baza'!CJ287)</f>
        <v/>
      </c>
      <c r="U287" s="68" t="str">
        <f>IF('Ümumi baza'!CK287="","",'Ümumi baza'!CK287)</f>
        <v/>
      </c>
      <c r="V287" s="68" t="str">
        <f>IF('Ümumi baza'!CL287="","",'Ümumi baza'!CL287)</f>
        <v/>
      </c>
      <c r="W287" s="68" t="str">
        <f>IF('Ümumi baza'!CM287="","",'Ümumi baza'!CM287)</f>
        <v/>
      </c>
      <c r="X287" s="68" t="str">
        <f>IF('Ümumi baza'!CN287="","",'Ümumi baza'!CN287)</f>
        <v/>
      </c>
      <c r="Y287" s="68" t="str">
        <f>IF('Ümumi baza'!DA287="","",'Ümumi baza'!DA287)</f>
        <v/>
      </c>
      <c r="Z287" s="68" t="str">
        <f>IF('Ümumi baza'!DN287="","",'Ümumi baza'!DN287)</f>
        <v/>
      </c>
      <c r="AA287" s="68" t="str">
        <f>IF('Ümumi baza'!DO287="","",'Ümumi baza'!DO287)</f>
        <v/>
      </c>
      <c r="AB287" s="68" t="str">
        <f>IF('Ümumi baza'!DP287="","",'Ümumi baza'!DP287)</f>
        <v/>
      </c>
      <c r="AC287" s="68" t="str">
        <f>IF('Ümumi baza'!DQ287="","",'Ümumi baza'!DQ287)</f>
        <v/>
      </c>
      <c r="AD287" s="68" t="str">
        <f>IF('Ümumi baza'!DR287="","",'Ümumi baza'!DR287)</f>
        <v/>
      </c>
      <c r="AE287" s="68" t="str">
        <f>IF('Ümumi baza'!DS287="","",'Ümumi baza'!DS287)</f>
        <v/>
      </c>
      <c r="AF287" s="68" t="str">
        <f>IF('Ümumi baza'!EF287="","",'Ümumi baza'!EF287)</f>
        <v/>
      </c>
      <c r="AG287" s="68" t="str">
        <f>IF('Ümumi baza'!ES287="","",'Ümumi baza'!ES287)</f>
        <v/>
      </c>
      <c r="AH287" s="68" t="str">
        <f>IF('Ümumi baza'!ET287="","",'Ümumi baza'!ET287)</f>
        <v/>
      </c>
      <c r="AI287" s="68" t="str">
        <f>IF('Ümumi baza'!EU287="","",'Ümumi baza'!EU287)</f>
        <v/>
      </c>
      <c r="AJ287" s="68" t="str">
        <f>IF('Ümumi baza'!EV287="","",'Ümumi baza'!EV287)</f>
        <v/>
      </c>
      <c r="AK287" s="68" t="str">
        <f>IF('Ümumi baza'!EW287="","",'Ümumi baza'!EW287)</f>
        <v/>
      </c>
      <c r="AL287" s="68" t="str">
        <f>IF('Ümumi baza'!EX287="","",'Ümumi baza'!EX287)</f>
        <v/>
      </c>
      <c r="AM287" s="68" t="str">
        <f>IF('Ümumi baza'!FK287="","",'Ümumi baza'!FK287)</f>
        <v/>
      </c>
      <c r="AN287" s="68" t="str">
        <f>IF('Ümumi baza'!FX287="","",'Ümumi baza'!FX287)</f>
        <v/>
      </c>
      <c r="AO287" s="68" t="str">
        <f>IF('Ümumi baza'!FY287="","",'Ümumi baza'!FY287)</f>
        <v/>
      </c>
      <c r="AP287" s="68" t="str">
        <f>IF('Ümumi baza'!FZ287="","",'Ümumi baza'!FZ287)</f>
        <v/>
      </c>
      <c r="AQ287" s="68" t="str">
        <f>IF('Ümumi baza'!GA287="","",'Ümumi baza'!GA287)</f>
        <v/>
      </c>
      <c r="AR287" s="68" t="str">
        <f>IF('Ümumi baza'!GB287="","",'Ümumi baza'!GB287)</f>
        <v/>
      </c>
      <c r="AS287" s="68" t="str">
        <f>IF('Ümumi baza'!GC287="","",'Ümumi baza'!GC287)</f>
        <v/>
      </c>
      <c r="AT287" s="68" t="str">
        <f>IF('Ümumi baza'!GP287="","",'Ümumi baza'!GP287)</f>
        <v/>
      </c>
      <c r="AU287" s="68" t="str">
        <f>IF('Ümumi baza'!HC287="","",'Ümumi baza'!HC287)</f>
        <v/>
      </c>
      <c r="AV287" s="68" t="str">
        <f>IF('Ümumi baza'!HD287="","",'Ümumi baza'!HD287)</f>
        <v/>
      </c>
      <c r="AW287" s="68" t="str">
        <f>IF('Ümumi baza'!HE287="","",'Ümumi baza'!HE287)</f>
        <v/>
      </c>
      <c r="AX287" s="68" t="str">
        <f>IF('Ümumi baza'!HF287="","",'Ümumi baza'!HF287)</f>
        <v/>
      </c>
      <c r="AY287" s="68" t="str">
        <f>IF('Ümumi baza'!HG287="","",'Ümumi baza'!HG287)</f>
        <v/>
      </c>
      <c r="AZ287" s="68" t="str">
        <f>IF('Ümumi baza'!HH287="","",'Ümumi baza'!HH287)</f>
        <v/>
      </c>
      <c r="BA287" s="68" t="str">
        <f>IF('Ümumi baza'!HU287="","",'Ümumi baza'!HU287)</f>
        <v/>
      </c>
      <c r="BB287" s="68" t="str">
        <f>IF('Ümumi baza'!IH287="","",'Ümumi baza'!IH287)</f>
        <v/>
      </c>
      <c r="BC287" s="68" t="str">
        <f>IF('Ümumi baza'!II287="","",'Ümumi baza'!II287)</f>
        <v/>
      </c>
      <c r="BD287" s="68" t="str">
        <f>IF('Ümumi baza'!IJ287="","",'Ümumi baza'!IJ287)</f>
        <v/>
      </c>
      <c r="BE287" s="68" t="str">
        <f>IF('Ümumi baza'!IK287="","",'Ümumi baza'!IK287)</f>
        <v/>
      </c>
      <c r="BF287" s="68" t="str">
        <f>IF('Ümumi baza'!IL287="","",'Ümumi baza'!IL287)</f>
        <v/>
      </c>
      <c r="BG287" s="68" t="str">
        <f>IF('Ümumi baza'!IM287="","",'Ümumi baza'!IM287)</f>
        <v/>
      </c>
      <c r="BH287" s="68" t="str">
        <f>IF('Ümumi baza'!IZ287="","",'Ümumi baza'!IZ287)</f>
        <v/>
      </c>
      <c r="BI287" s="68" t="str">
        <f>IF('Ümumi baza'!JM287="","",'Ümumi baza'!JM287)</f>
        <v/>
      </c>
      <c r="BJ287" s="68" t="str">
        <f>IF('Ümumi baza'!JN287="","",'Ümumi baza'!JN287)</f>
        <v/>
      </c>
      <c r="BK287" s="68" t="str">
        <f>IF('Ümumi baza'!JO287="","",'Ümumi baza'!JO287)</f>
        <v/>
      </c>
      <c r="BL287" s="68" t="str">
        <f>IF('Ümumi baza'!JP287="","",'Ümumi baza'!JP287)</f>
        <v/>
      </c>
      <c r="BM287" s="68" t="str">
        <f>IF('Ümumi baza'!JQ287="","",'Ümumi baza'!JQ287)</f>
        <v/>
      </c>
      <c r="BN287" s="68" t="str">
        <f>IF('Ümumi baza'!JR287="","",'Ümumi baza'!JR287)</f>
        <v/>
      </c>
      <c r="BO287" s="68" t="str">
        <f>IF('Ümumi baza'!KE287="","",'Ümumi baza'!KE287)</f>
        <v/>
      </c>
      <c r="BP287" s="68" t="str">
        <f>IF('Ümumi baza'!KR287="","",'Ümumi baza'!KR287)</f>
        <v/>
      </c>
      <c r="BQ287" s="68" t="str">
        <f>IF('Ümumi baza'!KS287="","",'Ümumi baza'!KS287)</f>
        <v/>
      </c>
      <c r="BR287" s="68" t="str">
        <f>IF('Ümumi baza'!KT287="","",'Ümumi baza'!KT287)</f>
        <v/>
      </c>
      <c r="BS287" s="68" t="str">
        <f>IF('Ümumi baza'!KU287="","",'Ümumi baza'!KU287)</f>
        <v/>
      </c>
      <c r="BT287" s="68" t="str">
        <f>IF('Ümumi baza'!KV287="","",'Ümumi baza'!KV287)</f>
        <v/>
      </c>
      <c r="BU287" s="68" t="str">
        <f>IF('Ümumi baza'!KW287="","",'Ümumi baza'!KW287)</f>
        <v/>
      </c>
      <c r="BV287" s="68" t="str">
        <f>IF('Ümumi baza'!LJ287="","",'Ümumi baza'!LJ287)</f>
        <v/>
      </c>
      <c r="BW287" s="68" t="str">
        <f>IF('Ümumi baza'!LW287="","",'Ümumi baza'!LW287)</f>
        <v/>
      </c>
      <c r="BX287" s="68" t="str">
        <f>IF('Ümumi baza'!LX287="","",'Ümumi baza'!LX287)</f>
        <v/>
      </c>
      <c r="BY287" s="68" t="str">
        <f>IF('Ümumi baza'!LY287="","",'Ümumi baza'!LY287)</f>
        <v/>
      </c>
      <c r="BZ287" s="68" t="str">
        <f>IF('Ümumi baza'!LZ287="","",'Ümumi baza'!LZ287)</f>
        <v/>
      </c>
      <c r="CA287" s="68" t="str">
        <f>IF('Ümumi baza'!MA287="","",'Ümumi baza'!MA287)</f>
        <v/>
      </c>
      <c r="CB287" s="68" t="str">
        <f>IF('Ümumi baza'!MB287="","",'Ümumi baza'!MB287)</f>
        <v/>
      </c>
      <c r="CC287" s="68" t="str">
        <f>IF('Ümumi baza'!MO287="","",'Ümumi baza'!MO287)</f>
        <v/>
      </c>
      <c r="CD287" s="68" t="str">
        <f>IF('Ümumi baza'!NB287="","",'Ümumi baza'!NB287)</f>
        <v/>
      </c>
      <c r="CE287" s="68" t="str">
        <f>IF('Ümumi baza'!NC287="","",'Ümumi baza'!NC287)</f>
        <v/>
      </c>
      <c r="CF287" s="68" t="str">
        <f>IF('Ümumi baza'!ND287="","",'Ümumi baza'!ND287)</f>
        <v/>
      </c>
      <c r="CG287" s="68" t="str">
        <f>IF('Ümumi baza'!NE287="","",'Ümumi baza'!NE287)</f>
        <v/>
      </c>
      <c r="CH287" s="68" t="str">
        <f>IF('Ümumi baza'!NF287="","",'Ümumi baza'!NF287)</f>
        <v/>
      </c>
      <c r="CI287" s="68" t="str">
        <f>IF('Ümumi baza'!NG287="","",'Ümumi baza'!NG287)</f>
        <v/>
      </c>
      <c r="CJ287" s="69" t="e">
        <f t="shared" si="55"/>
        <v>#DIV/0!</v>
      </c>
      <c r="CK287" s="69" t="e">
        <f t="shared" si="56"/>
        <v>#DIV/0!</v>
      </c>
      <c r="CL287" s="69" t="e">
        <f t="shared" si="57"/>
        <v>#DIV/0!</v>
      </c>
      <c r="CM287" s="69" t="e">
        <f t="shared" si="58"/>
        <v>#DIV/0!</v>
      </c>
      <c r="CN287" s="69" t="e">
        <f t="shared" si="59"/>
        <v>#DIV/0!</v>
      </c>
      <c r="CO287" s="69" t="e">
        <f t="shared" si="60"/>
        <v>#DIV/0!</v>
      </c>
      <c r="CP287" s="69" t="e">
        <f t="shared" si="61"/>
        <v>#DIV/0!</v>
      </c>
    </row>
    <row r="288" spans="1:94" x14ac:dyDescent="0.3">
      <c r="A288" s="63"/>
      <c r="B288" s="68">
        <v>120</v>
      </c>
      <c r="C288" s="68" t="s">
        <v>49</v>
      </c>
      <c r="D288" s="68" t="str">
        <f>IF('Ümumi baza'!L288="","",'Ümumi baza'!L288)</f>
        <v/>
      </c>
      <c r="E288" s="68" t="str">
        <f>IF('Ümumi baza'!Y288="","",'Ümumi baza'!Y288)</f>
        <v/>
      </c>
      <c r="F288" s="68" t="str">
        <f>IF('Ümumi baza'!Z288="","",'Ümumi baza'!Z288)</f>
        <v/>
      </c>
      <c r="G288" s="68" t="str">
        <f>IF('Ümumi baza'!AA288="","",'Ümumi baza'!AA288)</f>
        <v/>
      </c>
      <c r="H288" s="68" t="str">
        <f>IF('Ümumi baza'!AB288="","",'Ümumi baza'!AB288)</f>
        <v/>
      </c>
      <c r="I288" s="68" t="str">
        <f>IF('Ümumi baza'!AC288="","",'Ümumi baza'!AC288)</f>
        <v/>
      </c>
      <c r="J288" s="68" t="str">
        <f>IF('Ümumi baza'!AD288="","",'Ümumi baza'!AD288)</f>
        <v/>
      </c>
      <c r="K288" s="68" t="str">
        <f>IF('Ümumi baza'!AQ288="","",'Ümumi baza'!AQ288)</f>
        <v/>
      </c>
      <c r="L288" s="68" t="str">
        <f>IF('Ümumi baza'!BD288="","",'Ümumi baza'!BD288)</f>
        <v/>
      </c>
      <c r="M288" s="68" t="str">
        <f>IF('Ümumi baza'!BE288="","",'Ümumi baza'!BE288)</f>
        <v/>
      </c>
      <c r="N288" s="68" t="str">
        <f>IF('Ümumi baza'!BF288="","",'Ümumi baza'!BF288)</f>
        <v/>
      </c>
      <c r="O288" s="68" t="str">
        <f>IF('Ümumi baza'!BG288="","",'Ümumi baza'!BG288)</f>
        <v/>
      </c>
      <c r="P288" s="68" t="str">
        <f>IF('Ümumi baza'!BH288="","",'Ümumi baza'!BH288)</f>
        <v/>
      </c>
      <c r="Q288" s="68" t="str">
        <f>IF('Ümumi baza'!BI288="","",'Ümumi baza'!BI288)</f>
        <v/>
      </c>
      <c r="R288" s="68" t="str">
        <f>IF('Ümumi baza'!BV288="","",'Ümumi baza'!BV288)</f>
        <v/>
      </c>
      <c r="S288" s="68" t="str">
        <f>IF('Ümumi baza'!CI288="","",'Ümumi baza'!CI288)</f>
        <v/>
      </c>
      <c r="T288" s="68" t="str">
        <f>IF('Ümumi baza'!CJ288="","",'Ümumi baza'!CJ288)</f>
        <v/>
      </c>
      <c r="U288" s="68" t="str">
        <f>IF('Ümumi baza'!CK288="","",'Ümumi baza'!CK288)</f>
        <v/>
      </c>
      <c r="V288" s="68" t="str">
        <f>IF('Ümumi baza'!CL288="","",'Ümumi baza'!CL288)</f>
        <v/>
      </c>
      <c r="W288" s="68" t="str">
        <f>IF('Ümumi baza'!CM288="","",'Ümumi baza'!CM288)</f>
        <v/>
      </c>
      <c r="X288" s="68" t="str">
        <f>IF('Ümumi baza'!CN288="","",'Ümumi baza'!CN288)</f>
        <v/>
      </c>
      <c r="Y288" s="68" t="str">
        <f>IF('Ümumi baza'!DA288="","",'Ümumi baza'!DA288)</f>
        <v/>
      </c>
      <c r="Z288" s="68" t="str">
        <f>IF('Ümumi baza'!DN288="","",'Ümumi baza'!DN288)</f>
        <v/>
      </c>
      <c r="AA288" s="68" t="str">
        <f>IF('Ümumi baza'!DO288="","",'Ümumi baza'!DO288)</f>
        <v/>
      </c>
      <c r="AB288" s="68" t="str">
        <f>IF('Ümumi baza'!DP288="","",'Ümumi baza'!DP288)</f>
        <v/>
      </c>
      <c r="AC288" s="68" t="str">
        <f>IF('Ümumi baza'!DQ288="","",'Ümumi baza'!DQ288)</f>
        <v/>
      </c>
      <c r="AD288" s="68" t="str">
        <f>IF('Ümumi baza'!DR288="","",'Ümumi baza'!DR288)</f>
        <v/>
      </c>
      <c r="AE288" s="68" t="str">
        <f>IF('Ümumi baza'!DS288="","",'Ümumi baza'!DS288)</f>
        <v/>
      </c>
      <c r="AF288" s="68" t="str">
        <f>IF('Ümumi baza'!EF288="","",'Ümumi baza'!EF288)</f>
        <v/>
      </c>
      <c r="AG288" s="68" t="str">
        <f>IF('Ümumi baza'!ES288="","",'Ümumi baza'!ES288)</f>
        <v/>
      </c>
      <c r="AH288" s="68" t="str">
        <f>IF('Ümumi baza'!ET288="","",'Ümumi baza'!ET288)</f>
        <v/>
      </c>
      <c r="AI288" s="68" t="str">
        <f>IF('Ümumi baza'!EU288="","",'Ümumi baza'!EU288)</f>
        <v/>
      </c>
      <c r="AJ288" s="68" t="str">
        <f>IF('Ümumi baza'!EV288="","",'Ümumi baza'!EV288)</f>
        <v/>
      </c>
      <c r="AK288" s="68" t="str">
        <f>IF('Ümumi baza'!EW288="","",'Ümumi baza'!EW288)</f>
        <v/>
      </c>
      <c r="AL288" s="68" t="str">
        <f>IF('Ümumi baza'!EX288="","",'Ümumi baza'!EX288)</f>
        <v/>
      </c>
      <c r="AM288" s="68" t="str">
        <f>IF('Ümumi baza'!FK288="","",'Ümumi baza'!FK288)</f>
        <v/>
      </c>
      <c r="AN288" s="68" t="str">
        <f>IF('Ümumi baza'!FX288="","",'Ümumi baza'!FX288)</f>
        <v/>
      </c>
      <c r="AO288" s="68" t="str">
        <f>IF('Ümumi baza'!FY288="","",'Ümumi baza'!FY288)</f>
        <v/>
      </c>
      <c r="AP288" s="68" t="str">
        <f>IF('Ümumi baza'!FZ288="","",'Ümumi baza'!FZ288)</f>
        <v/>
      </c>
      <c r="AQ288" s="68" t="str">
        <f>IF('Ümumi baza'!GA288="","",'Ümumi baza'!GA288)</f>
        <v/>
      </c>
      <c r="AR288" s="68" t="str">
        <f>IF('Ümumi baza'!GB288="","",'Ümumi baza'!GB288)</f>
        <v/>
      </c>
      <c r="AS288" s="68" t="str">
        <f>IF('Ümumi baza'!GC288="","",'Ümumi baza'!GC288)</f>
        <v/>
      </c>
      <c r="AT288" s="68" t="str">
        <f>IF('Ümumi baza'!GP288="","",'Ümumi baza'!GP288)</f>
        <v/>
      </c>
      <c r="AU288" s="68" t="str">
        <f>IF('Ümumi baza'!HC288="","",'Ümumi baza'!HC288)</f>
        <v/>
      </c>
      <c r="AV288" s="68" t="str">
        <f>IF('Ümumi baza'!HD288="","",'Ümumi baza'!HD288)</f>
        <v/>
      </c>
      <c r="AW288" s="68" t="str">
        <f>IF('Ümumi baza'!HE288="","",'Ümumi baza'!HE288)</f>
        <v/>
      </c>
      <c r="AX288" s="68" t="str">
        <f>IF('Ümumi baza'!HF288="","",'Ümumi baza'!HF288)</f>
        <v/>
      </c>
      <c r="AY288" s="68" t="str">
        <f>IF('Ümumi baza'!HG288="","",'Ümumi baza'!HG288)</f>
        <v/>
      </c>
      <c r="AZ288" s="68" t="str">
        <f>IF('Ümumi baza'!HH288="","",'Ümumi baza'!HH288)</f>
        <v/>
      </c>
      <c r="BA288" s="68" t="str">
        <f>IF('Ümumi baza'!HU288="","",'Ümumi baza'!HU288)</f>
        <v/>
      </c>
      <c r="BB288" s="68" t="str">
        <f>IF('Ümumi baza'!IH288="","",'Ümumi baza'!IH288)</f>
        <v/>
      </c>
      <c r="BC288" s="68" t="str">
        <f>IF('Ümumi baza'!II288="","",'Ümumi baza'!II288)</f>
        <v/>
      </c>
      <c r="BD288" s="68" t="str">
        <f>IF('Ümumi baza'!IJ288="","",'Ümumi baza'!IJ288)</f>
        <v/>
      </c>
      <c r="BE288" s="68" t="str">
        <f>IF('Ümumi baza'!IK288="","",'Ümumi baza'!IK288)</f>
        <v/>
      </c>
      <c r="BF288" s="68" t="str">
        <f>IF('Ümumi baza'!IL288="","",'Ümumi baza'!IL288)</f>
        <v/>
      </c>
      <c r="BG288" s="68" t="str">
        <f>IF('Ümumi baza'!IM288="","",'Ümumi baza'!IM288)</f>
        <v/>
      </c>
      <c r="BH288" s="68" t="str">
        <f>IF('Ümumi baza'!IZ288="","",'Ümumi baza'!IZ288)</f>
        <v/>
      </c>
      <c r="BI288" s="68" t="str">
        <f>IF('Ümumi baza'!JM288="","",'Ümumi baza'!JM288)</f>
        <v/>
      </c>
      <c r="BJ288" s="68" t="str">
        <f>IF('Ümumi baza'!JN288="","",'Ümumi baza'!JN288)</f>
        <v/>
      </c>
      <c r="BK288" s="68" t="str">
        <f>IF('Ümumi baza'!JO288="","",'Ümumi baza'!JO288)</f>
        <v/>
      </c>
      <c r="BL288" s="68" t="str">
        <f>IF('Ümumi baza'!JP288="","",'Ümumi baza'!JP288)</f>
        <v/>
      </c>
      <c r="BM288" s="68" t="str">
        <f>IF('Ümumi baza'!JQ288="","",'Ümumi baza'!JQ288)</f>
        <v/>
      </c>
      <c r="BN288" s="68" t="str">
        <f>IF('Ümumi baza'!JR288="","",'Ümumi baza'!JR288)</f>
        <v/>
      </c>
      <c r="BO288" s="68" t="str">
        <f>IF('Ümumi baza'!KE288="","",'Ümumi baza'!KE288)</f>
        <v/>
      </c>
      <c r="BP288" s="68" t="str">
        <f>IF('Ümumi baza'!KR288="","",'Ümumi baza'!KR288)</f>
        <v/>
      </c>
      <c r="BQ288" s="68" t="str">
        <f>IF('Ümumi baza'!KS288="","",'Ümumi baza'!KS288)</f>
        <v/>
      </c>
      <c r="BR288" s="68" t="str">
        <f>IF('Ümumi baza'!KT288="","",'Ümumi baza'!KT288)</f>
        <v/>
      </c>
      <c r="BS288" s="68" t="str">
        <f>IF('Ümumi baza'!KU288="","",'Ümumi baza'!KU288)</f>
        <v/>
      </c>
      <c r="BT288" s="68" t="str">
        <f>IF('Ümumi baza'!KV288="","",'Ümumi baza'!KV288)</f>
        <v/>
      </c>
      <c r="BU288" s="68" t="str">
        <f>IF('Ümumi baza'!KW288="","",'Ümumi baza'!KW288)</f>
        <v/>
      </c>
      <c r="BV288" s="68" t="str">
        <f>IF('Ümumi baza'!LJ288="","",'Ümumi baza'!LJ288)</f>
        <v/>
      </c>
      <c r="BW288" s="68" t="str">
        <f>IF('Ümumi baza'!LW288="","",'Ümumi baza'!LW288)</f>
        <v/>
      </c>
      <c r="BX288" s="68" t="str">
        <f>IF('Ümumi baza'!LX288="","",'Ümumi baza'!LX288)</f>
        <v/>
      </c>
      <c r="BY288" s="68" t="str">
        <f>IF('Ümumi baza'!LY288="","",'Ümumi baza'!LY288)</f>
        <v/>
      </c>
      <c r="BZ288" s="68" t="str">
        <f>IF('Ümumi baza'!LZ288="","",'Ümumi baza'!LZ288)</f>
        <v/>
      </c>
      <c r="CA288" s="68" t="str">
        <f>IF('Ümumi baza'!MA288="","",'Ümumi baza'!MA288)</f>
        <v/>
      </c>
      <c r="CB288" s="68" t="str">
        <f>IF('Ümumi baza'!MB288="","",'Ümumi baza'!MB288)</f>
        <v/>
      </c>
      <c r="CC288" s="68" t="str">
        <f>IF('Ümumi baza'!MO288="","",'Ümumi baza'!MO288)</f>
        <v/>
      </c>
      <c r="CD288" s="68" t="str">
        <f>IF('Ümumi baza'!NB288="","",'Ümumi baza'!NB288)</f>
        <v/>
      </c>
      <c r="CE288" s="68" t="str">
        <f>IF('Ümumi baza'!NC288="","",'Ümumi baza'!NC288)</f>
        <v/>
      </c>
      <c r="CF288" s="68" t="str">
        <f>IF('Ümumi baza'!ND288="","",'Ümumi baza'!ND288)</f>
        <v/>
      </c>
      <c r="CG288" s="68" t="str">
        <f>IF('Ümumi baza'!NE288="","",'Ümumi baza'!NE288)</f>
        <v/>
      </c>
      <c r="CH288" s="68" t="str">
        <f>IF('Ümumi baza'!NF288="","",'Ümumi baza'!NF288)</f>
        <v/>
      </c>
      <c r="CI288" s="68" t="str">
        <f>IF('Ümumi baza'!NG288="","",'Ümumi baza'!NG288)</f>
        <v/>
      </c>
      <c r="CJ288" s="69" t="e">
        <f t="shared" si="55"/>
        <v>#DIV/0!</v>
      </c>
      <c r="CK288" s="69" t="e">
        <f t="shared" si="56"/>
        <v>#DIV/0!</v>
      </c>
      <c r="CL288" s="69" t="e">
        <f t="shared" si="57"/>
        <v>#DIV/0!</v>
      </c>
      <c r="CM288" s="69" t="e">
        <f t="shared" si="58"/>
        <v>#DIV/0!</v>
      </c>
      <c r="CN288" s="69" t="e">
        <f t="shared" si="59"/>
        <v>#DIV/0!</v>
      </c>
      <c r="CO288" s="69" t="e">
        <f t="shared" si="60"/>
        <v>#DIV/0!</v>
      </c>
      <c r="CP288" s="69" t="e">
        <f t="shared" si="61"/>
        <v>#DIV/0!</v>
      </c>
    </row>
    <row r="289" spans="1:94" x14ac:dyDescent="0.3">
      <c r="A289" s="63"/>
      <c r="B289" s="68" t="s">
        <v>54</v>
      </c>
      <c r="C289" s="68" t="s">
        <v>86</v>
      </c>
      <c r="D289" s="68" t="str">
        <f>IF('Ümumi baza'!L289="","",'Ümumi baza'!L289)</f>
        <v/>
      </c>
      <c r="E289" s="68" t="str">
        <f>IF('Ümumi baza'!Y289="","",'Ümumi baza'!Y289)</f>
        <v/>
      </c>
      <c r="F289" s="68" t="str">
        <f>IF('Ümumi baza'!Z289="","",'Ümumi baza'!Z289)</f>
        <v/>
      </c>
      <c r="G289" s="68" t="str">
        <f>IF('Ümumi baza'!AA289="","",'Ümumi baza'!AA289)</f>
        <v/>
      </c>
      <c r="H289" s="68" t="str">
        <f>IF('Ümumi baza'!AB289="","",'Ümumi baza'!AB289)</f>
        <v/>
      </c>
      <c r="I289" s="68" t="str">
        <f>IF('Ümumi baza'!AC289="","",'Ümumi baza'!AC289)</f>
        <v/>
      </c>
      <c r="J289" s="68" t="str">
        <f>IF('Ümumi baza'!AD289="","",'Ümumi baza'!AD289)</f>
        <v/>
      </c>
      <c r="K289" s="68" t="str">
        <f>IF('Ümumi baza'!AQ289="","",'Ümumi baza'!AQ289)</f>
        <v/>
      </c>
      <c r="L289" s="68" t="str">
        <f>IF('Ümumi baza'!BD289="","",'Ümumi baza'!BD289)</f>
        <v/>
      </c>
      <c r="M289" s="68" t="str">
        <f>IF('Ümumi baza'!BE289="","",'Ümumi baza'!BE289)</f>
        <v/>
      </c>
      <c r="N289" s="68" t="str">
        <f>IF('Ümumi baza'!BF289="","",'Ümumi baza'!BF289)</f>
        <v/>
      </c>
      <c r="O289" s="68" t="str">
        <f>IF('Ümumi baza'!BG289="","",'Ümumi baza'!BG289)</f>
        <v/>
      </c>
      <c r="P289" s="68" t="str">
        <f>IF('Ümumi baza'!BH289="","",'Ümumi baza'!BH289)</f>
        <v/>
      </c>
      <c r="Q289" s="68" t="str">
        <f>IF('Ümumi baza'!BI289="","",'Ümumi baza'!BI289)</f>
        <v/>
      </c>
      <c r="R289" s="68" t="str">
        <f>IF('Ümumi baza'!BV289="","",'Ümumi baza'!BV289)</f>
        <v/>
      </c>
      <c r="S289" s="68" t="str">
        <f>IF('Ümumi baza'!CI289="","",'Ümumi baza'!CI289)</f>
        <v/>
      </c>
      <c r="T289" s="68" t="str">
        <f>IF('Ümumi baza'!CJ289="","",'Ümumi baza'!CJ289)</f>
        <v/>
      </c>
      <c r="U289" s="68" t="str">
        <f>IF('Ümumi baza'!CK289="","",'Ümumi baza'!CK289)</f>
        <v/>
      </c>
      <c r="V289" s="68" t="str">
        <f>IF('Ümumi baza'!CL289="","",'Ümumi baza'!CL289)</f>
        <v/>
      </c>
      <c r="W289" s="68" t="str">
        <f>IF('Ümumi baza'!CM289="","",'Ümumi baza'!CM289)</f>
        <v/>
      </c>
      <c r="X289" s="68" t="str">
        <f>IF('Ümumi baza'!CN289="","",'Ümumi baza'!CN289)</f>
        <v/>
      </c>
      <c r="Y289" s="68" t="str">
        <f>IF('Ümumi baza'!DA289="","",'Ümumi baza'!DA289)</f>
        <v/>
      </c>
      <c r="Z289" s="68" t="str">
        <f>IF('Ümumi baza'!DN289="","",'Ümumi baza'!DN289)</f>
        <v/>
      </c>
      <c r="AA289" s="68" t="str">
        <f>IF('Ümumi baza'!DO289="","",'Ümumi baza'!DO289)</f>
        <v/>
      </c>
      <c r="AB289" s="68" t="str">
        <f>IF('Ümumi baza'!DP289="","",'Ümumi baza'!DP289)</f>
        <v/>
      </c>
      <c r="AC289" s="68" t="str">
        <f>IF('Ümumi baza'!DQ289="","",'Ümumi baza'!DQ289)</f>
        <v/>
      </c>
      <c r="AD289" s="68" t="str">
        <f>IF('Ümumi baza'!DR289="","",'Ümumi baza'!DR289)</f>
        <v/>
      </c>
      <c r="AE289" s="68" t="str">
        <f>IF('Ümumi baza'!DS289="","",'Ümumi baza'!DS289)</f>
        <v/>
      </c>
      <c r="AF289" s="68" t="str">
        <f>IF('Ümumi baza'!EF289="","",'Ümumi baza'!EF289)</f>
        <v/>
      </c>
      <c r="AG289" s="68" t="str">
        <f>IF('Ümumi baza'!ES289="","",'Ümumi baza'!ES289)</f>
        <v/>
      </c>
      <c r="AH289" s="68" t="str">
        <f>IF('Ümumi baza'!ET289="","",'Ümumi baza'!ET289)</f>
        <v/>
      </c>
      <c r="AI289" s="68" t="str">
        <f>IF('Ümumi baza'!EU289="","",'Ümumi baza'!EU289)</f>
        <v/>
      </c>
      <c r="AJ289" s="68" t="str">
        <f>IF('Ümumi baza'!EV289="","",'Ümumi baza'!EV289)</f>
        <v/>
      </c>
      <c r="AK289" s="68" t="str">
        <f>IF('Ümumi baza'!EW289="","",'Ümumi baza'!EW289)</f>
        <v/>
      </c>
      <c r="AL289" s="68" t="str">
        <f>IF('Ümumi baza'!EX289="","",'Ümumi baza'!EX289)</f>
        <v/>
      </c>
      <c r="AM289" s="68" t="str">
        <f>IF('Ümumi baza'!FK289="","",'Ümumi baza'!FK289)</f>
        <v/>
      </c>
      <c r="AN289" s="68" t="str">
        <f>IF('Ümumi baza'!FX289="","",'Ümumi baza'!FX289)</f>
        <v/>
      </c>
      <c r="AO289" s="68" t="str">
        <f>IF('Ümumi baza'!FY289="","",'Ümumi baza'!FY289)</f>
        <v/>
      </c>
      <c r="AP289" s="68" t="str">
        <f>IF('Ümumi baza'!FZ289="","",'Ümumi baza'!FZ289)</f>
        <v/>
      </c>
      <c r="AQ289" s="68" t="str">
        <f>IF('Ümumi baza'!GA289="","",'Ümumi baza'!GA289)</f>
        <v/>
      </c>
      <c r="AR289" s="68" t="str">
        <f>IF('Ümumi baza'!GB289="","",'Ümumi baza'!GB289)</f>
        <v/>
      </c>
      <c r="AS289" s="68" t="str">
        <f>IF('Ümumi baza'!GC289="","",'Ümumi baza'!GC289)</f>
        <v/>
      </c>
      <c r="AT289" s="68" t="str">
        <f>IF('Ümumi baza'!GP289="","",'Ümumi baza'!GP289)</f>
        <v/>
      </c>
      <c r="AU289" s="68" t="str">
        <f>IF('Ümumi baza'!HC289="","",'Ümumi baza'!HC289)</f>
        <v/>
      </c>
      <c r="AV289" s="68" t="str">
        <f>IF('Ümumi baza'!HD289="","",'Ümumi baza'!HD289)</f>
        <v/>
      </c>
      <c r="AW289" s="68" t="str">
        <f>IF('Ümumi baza'!HE289="","",'Ümumi baza'!HE289)</f>
        <v/>
      </c>
      <c r="AX289" s="68" t="str">
        <f>IF('Ümumi baza'!HF289="","",'Ümumi baza'!HF289)</f>
        <v/>
      </c>
      <c r="AY289" s="68" t="str">
        <f>IF('Ümumi baza'!HG289="","",'Ümumi baza'!HG289)</f>
        <v/>
      </c>
      <c r="AZ289" s="68" t="str">
        <f>IF('Ümumi baza'!HH289="","",'Ümumi baza'!HH289)</f>
        <v/>
      </c>
      <c r="BA289" s="68" t="str">
        <f>IF('Ümumi baza'!HU289="","",'Ümumi baza'!HU289)</f>
        <v/>
      </c>
      <c r="BB289" s="68" t="str">
        <f>IF('Ümumi baza'!IH289="","",'Ümumi baza'!IH289)</f>
        <v/>
      </c>
      <c r="BC289" s="68" t="str">
        <f>IF('Ümumi baza'!II289="","",'Ümumi baza'!II289)</f>
        <v/>
      </c>
      <c r="BD289" s="68" t="str">
        <f>IF('Ümumi baza'!IJ289="","",'Ümumi baza'!IJ289)</f>
        <v/>
      </c>
      <c r="BE289" s="68" t="str">
        <f>IF('Ümumi baza'!IK289="","",'Ümumi baza'!IK289)</f>
        <v/>
      </c>
      <c r="BF289" s="68" t="str">
        <f>IF('Ümumi baza'!IL289="","",'Ümumi baza'!IL289)</f>
        <v/>
      </c>
      <c r="BG289" s="68" t="str">
        <f>IF('Ümumi baza'!IM289="","",'Ümumi baza'!IM289)</f>
        <v/>
      </c>
      <c r="BH289" s="68" t="str">
        <f>IF('Ümumi baza'!IZ289="","",'Ümumi baza'!IZ289)</f>
        <v/>
      </c>
      <c r="BI289" s="68" t="str">
        <f>IF('Ümumi baza'!JM289="","",'Ümumi baza'!JM289)</f>
        <v/>
      </c>
      <c r="BJ289" s="68" t="str">
        <f>IF('Ümumi baza'!JN289="","",'Ümumi baza'!JN289)</f>
        <v/>
      </c>
      <c r="BK289" s="68" t="str">
        <f>IF('Ümumi baza'!JO289="","",'Ümumi baza'!JO289)</f>
        <v/>
      </c>
      <c r="BL289" s="68" t="str">
        <f>IF('Ümumi baza'!JP289="","",'Ümumi baza'!JP289)</f>
        <v/>
      </c>
      <c r="BM289" s="68" t="str">
        <f>IF('Ümumi baza'!JQ289="","",'Ümumi baza'!JQ289)</f>
        <v/>
      </c>
      <c r="BN289" s="68" t="str">
        <f>IF('Ümumi baza'!JR289="","",'Ümumi baza'!JR289)</f>
        <v/>
      </c>
      <c r="BO289" s="68" t="str">
        <f>IF('Ümumi baza'!KE289="","",'Ümumi baza'!KE289)</f>
        <v/>
      </c>
      <c r="BP289" s="68" t="str">
        <f>IF('Ümumi baza'!KR289="","",'Ümumi baza'!KR289)</f>
        <v/>
      </c>
      <c r="BQ289" s="68" t="str">
        <f>IF('Ümumi baza'!KS289="","",'Ümumi baza'!KS289)</f>
        <v/>
      </c>
      <c r="BR289" s="68" t="str">
        <f>IF('Ümumi baza'!KT289="","",'Ümumi baza'!KT289)</f>
        <v/>
      </c>
      <c r="BS289" s="68" t="str">
        <f>IF('Ümumi baza'!KU289="","",'Ümumi baza'!KU289)</f>
        <v/>
      </c>
      <c r="BT289" s="68" t="str">
        <f>IF('Ümumi baza'!KV289="","",'Ümumi baza'!KV289)</f>
        <v/>
      </c>
      <c r="BU289" s="68" t="str">
        <f>IF('Ümumi baza'!KW289="","",'Ümumi baza'!KW289)</f>
        <v/>
      </c>
      <c r="BV289" s="68" t="str">
        <f>IF('Ümumi baza'!LJ289="","",'Ümumi baza'!LJ289)</f>
        <v/>
      </c>
      <c r="BW289" s="68" t="str">
        <f>IF('Ümumi baza'!LW289="","",'Ümumi baza'!LW289)</f>
        <v/>
      </c>
      <c r="BX289" s="68" t="str">
        <f>IF('Ümumi baza'!LX289="","",'Ümumi baza'!LX289)</f>
        <v/>
      </c>
      <c r="BY289" s="68" t="str">
        <f>IF('Ümumi baza'!LY289="","",'Ümumi baza'!LY289)</f>
        <v/>
      </c>
      <c r="BZ289" s="68" t="str">
        <f>IF('Ümumi baza'!LZ289="","",'Ümumi baza'!LZ289)</f>
        <v/>
      </c>
      <c r="CA289" s="68" t="str">
        <f>IF('Ümumi baza'!MA289="","",'Ümumi baza'!MA289)</f>
        <v/>
      </c>
      <c r="CB289" s="68" t="str">
        <f>IF('Ümumi baza'!MB289="","",'Ümumi baza'!MB289)</f>
        <v/>
      </c>
      <c r="CC289" s="68" t="str">
        <f>IF('Ümumi baza'!MO289="","",'Ümumi baza'!MO289)</f>
        <v/>
      </c>
      <c r="CD289" s="68" t="str">
        <f>IF('Ümumi baza'!NB289="","",'Ümumi baza'!NB289)</f>
        <v/>
      </c>
      <c r="CE289" s="68" t="str">
        <f>IF('Ümumi baza'!NC289="","",'Ümumi baza'!NC289)</f>
        <v/>
      </c>
      <c r="CF289" s="68" t="str">
        <f>IF('Ümumi baza'!ND289="","",'Ümumi baza'!ND289)</f>
        <v/>
      </c>
      <c r="CG289" s="68" t="str">
        <f>IF('Ümumi baza'!NE289="","",'Ümumi baza'!NE289)</f>
        <v/>
      </c>
      <c r="CH289" s="68" t="str">
        <f>IF('Ümumi baza'!NF289="","",'Ümumi baza'!NF289)</f>
        <v/>
      </c>
      <c r="CI289" s="68" t="str">
        <f>IF('Ümumi baza'!NG289="","",'Ümumi baza'!NG289)</f>
        <v/>
      </c>
      <c r="CJ289" s="69" t="e">
        <f t="shared" si="55"/>
        <v>#DIV/0!</v>
      </c>
      <c r="CK289" s="69" t="e">
        <f t="shared" si="56"/>
        <v>#DIV/0!</v>
      </c>
      <c r="CL289" s="69" t="e">
        <f t="shared" si="57"/>
        <v>#DIV/0!</v>
      </c>
      <c r="CM289" s="69" t="e">
        <f t="shared" si="58"/>
        <v>#DIV/0!</v>
      </c>
      <c r="CN289" s="69" t="e">
        <f t="shared" si="59"/>
        <v>#DIV/0!</v>
      </c>
      <c r="CO289" s="69" t="e">
        <f t="shared" si="60"/>
        <v>#DIV/0!</v>
      </c>
      <c r="CP289" s="69" t="e">
        <f t="shared" si="61"/>
        <v>#DIV/0!</v>
      </c>
    </row>
    <row r="290" spans="1:94" x14ac:dyDescent="0.3">
      <c r="A290" s="63"/>
      <c r="B290" s="68" t="s">
        <v>54</v>
      </c>
      <c r="C290" s="68" t="s">
        <v>87</v>
      </c>
      <c r="D290" s="68" t="str">
        <f>IF('Ümumi baza'!L290="","",'Ümumi baza'!L290)</f>
        <v/>
      </c>
      <c r="E290" s="68" t="str">
        <f>IF('Ümumi baza'!Y290="","",'Ümumi baza'!Y290)</f>
        <v/>
      </c>
      <c r="F290" s="68" t="str">
        <f>IF('Ümumi baza'!Z290="","",'Ümumi baza'!Z290)</f>
        <v/>
      </c>
      <c r="G290" s="68" t="str">
        <f>IF('Ümumi baza'!AA290="","",'Ümumi baza'!AA290)</f>
        <v/>
      </c>
      <c r="H290" s="68" t="str">
        <f>IF('Ümumi baza'!AB290="","",'Ümumi baza'!AB290)</f>
        <v/>
      </c>
      <c r="I290" s="68" t="str">
        <f>IF('Ümumi baza'!AC290="","",'Ümumi baza'!AC290)</f>
        <v/>
      </c>
      <c r="J290" s="68" t="str">
        <f>IF('Ümumi baza'!AD290="","",'Ümumi baza'!AD290)</f>
        <v/>
      </c>
      <c r="K290" s="68" t="str">
        <f>IF('Ümumi baza'!AQ290="","",'Ümumi baza'!AQ290)</f>
        <v/>
      </c>
      <c r="L290" s="68" t="str">
        <f>IF('Ümumi baza'!BD290="","",'Ümumi baza'!BD290)</f>
        <v/>
      </c>
      <c r="M290" s="68" t="str">
        <f>IF('Ümumi baza'!BE290="","",'Ümumi baza'!BE290)</f>
        <v/>
      </c>
      <c r="N290" s="68" t="str">
        <f>IF('Ümumi baza'!BF290="","",'Ümumi baza'!BF290)</f>
        <v/>
      </c>
      <c r="O290" s="68" t="str">
        <f>IF('Ümumi baza'!BG290="","",'Ümumi baza'!BG290)</f>
        <v/>
      </c>
      <c r="P290" s="68" t="str">
        <f>IF('Ümumi baza'!BH290="","",'Ümumi baza'!BH290)</f>
        <v/>
      </c>
      <c r="Q290" s="68" t="str">
        <f>IF('Ümumi baza'!BI290="","",'Ümumi baza'!BI290)</f>
        <v/>
      </c>
      <c r="R290" s="68" t="str">
        <f>IF('Ümumi baza'!BV290="","",'Ümumi baza'!BV290)</f>
        <v/>
      </c>
      <c r="S290" s="68" t="str">
        <f>IF('Ümumi baza'!CI290="","",'Ümumi baza'!CI290)</f>
        <v/>
      </c>
      <c r="T290" s="68" t="str">
        <f>IF('Ümumi baza'!CJ290="","",'Ümumi baza'!CJ290)</f>
        <v/>
      </c>
      <c r="U290" s="68" t="str">
        <f>IF('Ümumi baza'!CK290="","",'Ümumi baza'!CK290)</f>
        <v/>
      </c>
      <c r="V290" s="68" t="str">
        <f>IF('Ümumi baza'!CL290="","",'Ümumi baza'!CL290)</f>
        <v/>
      </c>
      <c r="W290" s="68" t="str">
        <f>IF('Ümumi baza'!CM290="","",'Ümumi baza'!CM290)</f>
        <v/>
      </c>
      <c r="X290" s="68" t="str">
        <f>IF('Ümumi baza'!CN290="","",'Ümumi baza'!CN290)</f>
        <v/>
      </c>
      <c r="Y290" s="68" t="str">
        <f>IF('Ümumi baza'!DA290="","",'Ümumi baza'!DA290)</f>
        <v/>
      </c>
      <c r="Z290" s="68" t="str">
        <f>IF('Ümumi baza'!DN290="","",'Ümumi baza'!DN290)</f>
        <v/>
      </c>
      <c r="AA290" s="68" t="str">
        <f>IF('Ümumi baza'!DO290="","",'Ümumi baza'!DO290)</f>
        <v/>
      </c>
      <c r="AB290" s="68" t="str">
        <f>IF('Ümumi baza'!DP290="","",'Ümumi baza'!DP290)</f>
        <v/>
      </c>
      <c r="AC290" s="68" t="str">
        <f>IF('Ümumi baza'!DQ290="","",'Ümumi baza'!DQ290)</f>
        <v/>
      </c>
      <c r="AD290" s="68" t="str">
        <f>IF('Ümumi baza'!DR290="","",'Ümumi baza'!DR290)</f>
        <v/>
      </c>
      <c r="AE290" s="68" t="str">
        <f>IF('Ümumi baza'!DS290="","",'Ümumi baza'!DS290)</f>
        <v/>
      </c>
      <c r="AF290" s="68" t="str">
        <f>IF('Ümumi baza'!EF290="","",'Ümumi baza'!EF290)</f>
        <v/>
      </c>
      <c r="AG290" s="68" t="str">
        <f>IF('Ümumi baza'!ES290="","",'Ümumi baza'!ES290)</f>
        <v/>
      </c>
      <c r="AH290" s="68" t="str">
        <f>IF('Ümumi baza'!ET290="","",'Ümumi baza'!ET290)</f>
        <v/>
      </c>
      <c r="AI290" s="68" t="str">
        <f>IF('Ümumi baza'!EU290="","",'Ümumi baza'!EU290)</f>
        <v/>
      </c>
      <c r="AJ290" s="68" t="str">
        <f>IF('Ümumi baza'!EV290="","",'Ümumi baza'!EV290)</f>
        <v/>
      </c>
      <c r="AK290" s="68" t="str">
        <f>IF('Ümumi baza'!EW290="","",'Ümumi baza'!EW290)</f>
        <v/>
      </c>
      <c r="AL290" s="68" t="str">
        <f>IF('Ümumi baza'!EX290="","",'Ümumi baza'!EX290)</f>
        <v/>
      </c>
      <c r="AM290" s="68" t="str">
        <f>IF('Ümumi baza'!FK290="","",'Ümumi baza'!FK290)</f>
        <v/>
      </c>
      <c r="AN290" s="68" t="str">
        <f>IF('Ümumi baza'!FX290="","",'Ümumi baza'!FX290)</f>
        <v/>
      </c>
      <c r="AO290" s="68" t="str">
        <f>IF('Ümumi baza'!FY290="","",'Ümumi baza'!FY290)</f>
        <v/>
      </c>
      <c r="AP290" s="68" t="str">
        <f>IF('Ümumi baza'!FZ290="","",'Ümumi baza'!FZ290)</f>
        <v/>
      </c>
      <c r="AQ290" s="68" t="str">
        <f>IF('Ümumi baza'!GA290="","",'Ümumi baza'!GA290)</f>
        <v/>
      </c>
      <c r="AR290" s="68" t="str">
        <f>IF('Ümumi baza'!GB290="","",'Ümumi baza'!GB290)</f>
        <v/>
      </c>
      <c r="AS290" s="68" t="str">
        <f>IF('Ümumi baza'!GC290="","",'Ümumi baza'!GC290)</f>
        <v/>
      </c>
      <c r="AT290" s="68" t="str">
        <f>IF('Ümumi baza'!GP290="","",'Ümumi baza'!GP290)</f>
        <v/>
      </c>
      <c r="AU290" s="68" t="str">
        <f>IF('Ümumi baza'!HC290="","",'Ümumi baza'!HC290)</f>
        <v/>
      </c>
      <c r="AV290" s="68" t="str">
        <f>IF('Ümumi baza'!HD290="","",'Ümumi baza'!HD290)</f>
        <v/>
      </c>
      <c r="AW290" s="68" t="str">
        <f>IF('Ümumi baza'!HE290="","",'Ümumi baza'!HE290)</f>
        <v/>
      </c>
      <c r="AX290" s="68" t="str">
        <f>IF('Ümumi baza'!HF290="","",'Ümumi baza'!HF290)</f>
        <v/>
      </c>
      <c r="AY290" s="68" t="str">
        <f>IF('Ümumi baza'!HG290="","",'Ümumi baza'!HG290)</f>
        <v/>
      </c>
      <c r="AZ290" s="68" t="str">
        <f>IF('Ümumi baza'!HH290="","",'Ümumi baza'!HH290)</f>
        <v/>
      </c>
      <c r="BA290" s="68" t="str">
        <f>IF('Ümumi baza'!HU290="","",'Ümumi baza'!HU290)</f>
        <v/>
      </c>
      <c r="BB290" s="68" t="str">
        <f>IF('Ümumi baza'!IH290="","",'Ümumi baza'!IH290)</f>
        <v/>
      </c>
      <c r="BC290" s="68" t="str">
        <f>IF('Ümumi baza'!II290="","",'Ümumi baza'!II290)</f>
        <v/>
      </c>
      <c r="BD290" s="68" t="str">
        <f>IF('Ümumi baza'!IJ290="","",'Ümumi baza'!IJ290)</f>
        <v/>
      </c>
      <c r="BE290" s="68" t="str">
        <f>IF('Ümumi baza'!IK290="","",'Ümumi baza'!IK290)</f>
        <v/>
      </c>
      <c r="BF290" s="68" t="str">
        <f>IF('Ümumi baza'!IL290="","",'Ümumi baza'!IL290)</f>
        <v/>
      </c>
      <c r="BG290" s="68" t="str">
        <f>IF('Ümumi baza'!IM290="","",'Ümumi baza'!IM290)</f>
        <v/>
      </c>
      <c r="BH290" s="68" t="str">
        <f>IF('Ümumi baza'!IZ290="","",'Ümumi baza'!IZ290)</f>
        <v/>
      </c>
      <c r="BI290" s="68" t="str">
        <f>IF('Ümumi baza'!JM290="","",'Ümumi baza'!JM290)</f>
        <v/>
      </c>
      <c r="BJ290" s="68" t="str">
        <f>IF('Ümumi baza'!JN290="","",'Ümumi baza'!JN290)</f>
        <v/>
      </c>
      <c r="BK290" s="68" t="str">
        <f>IF('Ümumi baza'!JO290="","",'Ümumi baza'!JO290)</f>
        <v/>
      </c>
      <c r="BL290" s="68" t="str">
        <f>IF('Ümumi baza'!JP290="","",'Ümumi baza'!JP290)</f>
        <v/>
      </c>
      <c r="BM290" s="68" t="str">
        <f>IF('Ümumi baza'!JQ290="","",'Ümumi baza'!JQ290)</f>
        <v/>
      </c>
      <c r="BN290" s="68" t="str">
        <f>IF('Ümumi baza'!JR290="","",'Ümumi baza'!JR290)</f>
        <v/>
      </c>
      <c r="BO290" s="68" t="str">
        <f>IF('Ümumi baza'!KE290="","",'Ümumi baza'!KE290)</f>
        <v/>
      </c>
      <c r="BP290" s="68" t="str">
        <f>IF('Ümumi baza'!KR290="","",'Ümumi baza'!KR290)</f>
        <v/>
      </c>
      <c r="BQ290" s="68" t="str">
        <f>IF('Ümumi baza'!KS290="","",'Ümumi baza'!KS290)</f>
        <v/>
      </c>
      <c r="BR290" s="68" t="str">
        <f>IF('Ümumi baza'!KT290="","",'Ümumi baza'!KT290)</f>
        <v/>
      </c>
      <c r="BS290" s="68" t="str">
        <f>IF('Ümumi baza'!KU290="","",'Ümumi baza'!KU290)</f>
        <v/>
      </c>
      <c r="BT290" s="68" t="str">
        <f>IF('Ümumi baza'!KV290="","",'Ümumi baza'!KV290)</f>
        <v/>
      </c>
      <c r="BU290" s="68" t="str">
        <f>IF('Ümumi baza'!KW290="","",'Ümumi baza'!KW290)</f>
        <v/>
      </c>
      <c r="BV290" s="68" t="str">
        <f>IF('Ümumi baza'!LJ290="","",'Ümumi baza'!LJ290)</f>
        <v/>
      </c>
      <c r="BW290" s="68" t="str">
        <f>IF('Ümumi baza'!LW290="","",'Ümumi baza'!LW290)</f>
        <v/>
      </c>
      <c r="BX290" s="68" t="str">
        <f>IF('Ümumi baza'!LX290="","",'Ümumi baza'!LX290)</f>
        <v/>
      </c>
      <c r="BY290" s="68" t="str">
        <f>IF('Ümumi baza'!LY290="","",'Ümumi baza'!LY290)</f>
        <v/>
      </c>
      <c r="BZ290" s="68" t="str">
        <f>IF('Ümumi baza'!LZ290="","",'Ümumi baza'!LZ290)</f>
        <v/>
      </c>
      <c r="CA290" s="68" t="str">
        <f>IF('Ümumi baza'!MA290="","",'Ümumi baza'!MA290)</f>
        <v/>
      </c>
      <c r="CB290" s="68" t="str">
        <f>IF('Ümumi baza'!MB290="","",'Ümumi baza'!MB290)</f>
        <v/>
      </c>
      <c r="CC290" s="68" t="str">
        <f>IF('Ümumi baza'!MO290="","",'Ümumi baza'!MO290)</f>
        <v/>
      </c>
      <c r="CD290" s="68" t="str">
        <f>IF('Ümumi baza'!NB290="","",'Ümumi baza'!NB290)</f>
        <v/>
      </c>
      <c r="CE290" s="68" t="str">
        <f>IF('Ümumi baza'!NC290="","",'Ümumi baza'!NC290)</f>
        <v/>
      </c>
      <c r="CF290" s="68" t="str">
        <f>IF('Ümumi baza'!ND290="","",'Ümumi baza'!ND290)</f>
        <v/>
      </c>
      <c r="CG290" s="68" t="str">
        <f>IF('Ümumi baza'!NE290="","",'Ümumi baza'!NE290)</f>
        <v/>
      </c>
      <c r="CH290" s="68" t="str">
        <f>IF('Ümumi baza'!NF290="","",'Ümumi baza'!NF290)</f>
        <v/>
      </c>
      <c r="CI290" s="68" t="str">
        <f>IF('Ümumi baza'!NG290="","",'Ümumi baza'!NG290)</f>
        <v/>
      </c>
      <c r="CJ290" s="69" t="e">
        <f t="shared" si="55"/>
        <v>#DIV/0!</v>
      </c>
      <c r="CK290" s="69" t="e">
        <f t="shared" si="56"/>
        <v>#DIV/0!</v>
      </c>
      <c r="CL290" s="69" t="e">
        <f t="shared" si="57"/>
        <v>#DIV/0!</v>
      </c>
      <c r="CM290" s="69" t="e">
        <f t="shared" si="58"/>
        <v>#DIV/0!</v>
      </c>
      <c r="CN290" s="69" t="e">
        <f t="shared" si="59"/>
        <v>#DIV/0!</v>
      </c>
      <c r="CO290" s="69" t="e">
        <f t="shared" si="60"/>
        <v>#DIV/0!</v>
      </c>
      <c r="CP290" s="69" t="e">
        <f t="shared" si="61"/>
        <v>#DIV/0!</v>
      </c>
    </row>
    <row r="291" spans="1:94" x14ac:dyDescent="0.3">
      <c r="A291" s="63"/>
      <c r="B291" s="68" t="s">
        <v>54</v>
      </c>
      <c r="C291" s="68" t="s">
        <v>88</v>
      </c>
      <c r="D291" s="68" t="str">
        <f>IF('Ümumi baza'!L291="","",'Ümumi baza'!L291)</f>
        <v/>
      </c>
      <c r="E291" s="68" t="str">
        <f>IF('Ümumi baza'!Y291="","",'Ümumi baza'!Y291)</f>
        <v/>
      </c>
      <c r="F291" s="68" t="str">
        <f>IF('Ümumi baza'!Z291="","",'Ümumi baza'!Z291)</f>
        <v/>
      </c>
      <c r="G291" s="68" t="str">
        <f>IF('Ümumi baza'!AA291="","",'Ümumi baza'!AA291)</f>
        <v/>
      </c>
      <c r="H291" s="68" t="str">
        <f>IF('Ümumi baza'!AB291="","",'Ümumi baza'!AB291)</f>
        <v/>
      </c>
      <c r="I291" s="68" t="str">
        <f>IF('Ümumi baza'!AC291="","",'Ümumi baza'!AC291)</f>
        <v/>
      </c>
      <c r="J291" s="68" t="str">
        <f>IF('Ümumi baza'!AD291="","",'Ümumi baza'!AD291)</f>
        <v/>
      </c>
      <c r="K291" s="68" t="str">
        <f>IF('Ümumi baza'!AQ291="","",'Ümumi baza'!AQ291)</f>
        <v/>
      </c>
      <c r="L291" s="68" t="str">
        <f>IF('Ümumi baza'!BD291="","",'Ümumi baza'!BD291)</f>
        <v/>
      </c>
      <c r="M291" s="68" t="str">
        <f>IF('Ümumi baza'!BE291="","",'Ümumi baza'!BE291)</f>
        <v/>
      </c>
      <c r="N291" s="68" t="str">
        <f>IF('Ümumi baza'!BF291="","",'Ümumi baza'!BF291)</f>
        <v/>
      </c>
      <c r="O291" s="68" t="str">
        <f>IF('Ümumi baza'!BG291="","",'Ümumi baza'!BG291)</f>
        <v/>
      </c>
      <c r="P291" s="68" t="str">
        <f>IF('Ümumi baza'!BH291="","",'Ümumi baza'!BH291)</f>
        <v/>
      </c>
      <c r="Q291" s="68" t="str">
        <f>IF('Ümumi baza'!BI291="","",'Ümumi baza'!BI291)</f>
        <v/>
      </c>
      <c r="R291" s="68" t="str">
        <f>IF('Ümumi baza'!BV291="","",'Ümumi baza'!BV291)</f>
        <v/>
      </c>
      <c r="S291" s="68" t="str">
        <f>IF('Ümumi baza'!CI291="","",'Ümumi baza'!CI291)</f>
        <v/>
      </c>
      <c r="T291" s="68" t="str">
        <f>IF('Ümumi baza'!CJ291="","",'Ümumi baza'!CJ291)</f>
        <v/>
      </c>
      <c r="U291" s="68" t="str">
        <f>IF('Ümumi baza'!CK291="","",'Ümumi baza'!CK291)</f>
        <v/>
      </c>
      <c r="V291" s="68" t="str">
        <f>IF('Ümumi baza'!CL291="","",'Ümumi baza'!CL291)</f>
        <v/>
      </c>
      <c r="W291" s="68" t="str">
        <f>IF('Ümumi baza'!CM291="","",'Ümumi baza'!CM291)</f>
        <v/>
      </c>
      <c r="X291" s="68" t="str">
        <f>IF('Ümumi baza'!CN291="","",'Ümumi baza'!CN291)</f>
        <v/>
      </c>
      <c r="Y291" s="68" t="str">
        <f>IF('Ümumi baza'!DA291="","",'Ümumi baza'!DA291)</f>
        <v/>
      </c>
      <c r="Z291" s="68" t="str">
        <f>IF('Ümumi baza'!DN291="","",'Ümumi baza'!DN291)</f>
        <v/>
      </c>
      <c r="AA291" s="68" t="str">
        <f>IF('Ümumi baza'!DO291="","",'Ümumi baza'!DO291)</f>
        <v/>
      </c>
      <c r="AB291" s="68" t="str">
        <f>IF('Ümumi baza'!DP291="","",'Ümumi baza'!DP291)</f>
        <v/>
      </c>
      <c r="AC291" s="68" t="str">
        <f>IF('Ümumi baza'!DQ291="","",'Ümumi baza'!DQ291)</f>
        <v/>
      </c>
      <c r="AD291" s="68" t="str">
        <f>IF('Ümumi baza'!DR291="","",'Ümumi baza'!DR291)</f>
        <v/>
      </c>
      <c r="AE291" s="68" t="str">
        <f>IF('Ümumi baza'!DS291="","",'Ümumi baza'!DS291)</f>
        <v/>
      </c>
      <c r="AF291" s="68" t="str">
        <f>IF('Ümumi baza'!EF291="","",'Ümumi baza'!EF291)</f>
        <v/>
      </c>
      <c r="AG291" s="68" t="str">
        <f>IF('Ümumi baza'!ES291="","",'Ümumi baza'!ES291)</f>
        <v/>
      </c>
      <c r="AH291" s="68" t="str">
        <f>IF('Ümumi baza'!ET291="","",'Ümumi baza'!ET291)</f>
        <v/>
      </c>
      <c r="AI291" s="68" t="str">
        <f>IF('Ümumi baza'!EU291="","",'Ümumi baza'!EU291)</f>
        <v/>
      </c>
      <c r="AJ291" s="68" t="str">
        <f>IF('Ümumi baza'!EV291="","",'Ümumi baza'!EV291)</f>
        <v/>
      </c>
      <c r="AK291" s="68" t="str">
        <f>IF('Ümumi baza'!EW291="","",'Ümumi baza'!EW291)</f>
        <v/>
      </c>
      <c r="AL291" s="68" t="str">
        <f>IF('Ümumi baza'!EX291="","",'Ümumi baza'!EX291)</f>
        <v/>
      </c>
      <c r="AM291" s="68" t="str">
        <f>IF('Ümumi baza'!FK291="","",'Ümumi baza'!FK291)</f>
        <v/>
      </c>
      <c r="AN291" s="68" t="str">
        <f>IF('Ümumi baza'!FX291="","",'Ümumi baza'!FX291)</f>
        <v/>
      </c>
      <c r="AO291" s="68" t="str">
        <f>IF('Ümumi baza'!FY291="","",'Ümumi baza'!FY291)</f>
        <v/>
      </c>
      <c r="AP291" s="68" t="str">
        <f>IF('Ümumi baza'!FZ291="","",'Ümumi baza'!FZ291)</f>
        <v/>
      </c>
      <c r="AQ291" s="68" t="str">
        <f>IF('Ümumi baza'!GA291="","",'Ümumi baza'!GA291)</f>
        <v/>
      </c>
      <c r="AR291" s="68" t="str">
        <f>IF('Ümumi baza'!GB291="","",'Ümumi baza'!GB291)</f>
        <v/>
      </c>
      <c r="AS291" s="68" t="str">
        <f>IF('Ümumi baza'!GC291="","",'Ümumi baza'!GC291)</f>
        <v/>
      </c>
      <c r="AT291" s="68" t="str">
        <f>IF('Ümumi baza'!GP291="","",'Ümumi baza'!GP291)</f>
        <v/>
      </c>
      <c r="AU291" s="68" t="str">
        <f>IF('Ümumi baza'!HC291="","",'Ümumi baza'!HC291)</f>
        <v/>
      </c>
      <c r="AV291" s="68" t="str">
        <f>IF('Ümumi baza'!HD291="","",'Ümumi baza'!HD291)</f>
        <v/>
      </c>
      <c r="AW291" s="68" t="str">
        <f>IF('Ümumi baza'!HE291="","",'Ümumi baza'!HE291)</f>
        <v/>
      </c>
      <c r="AX291" s="68" t="str">
        <f>IF('Ümumi baza'!HF291="","",'Ümumi baza'!HF291)</f>
        <v/>
      </c>
      <c r="AY291" s="68" t="str">
        <f>IF('Ümumi baza'!HG291="","",'Ümumi baza'!HG291)</f>
        <v/>
      </c>
      <c r="AZ291" s="68" t="str">
        <f>IF('Ümumi baza'!HH291="","",'Ümumi baza'!HH291)</f>
        <v/>
      </c>
      <c r="BA291" s="68" t="str">
        <f>IF('Ümumi baza'!HU291="","",'Ümumi baza'!HU291)</f>
        <v/>
      </c>
      <c r="BB291" s="68" t="str">
        <f>IF('Ümumi baza'!IH291="","",'Ümumi baza'!IH291)</f>
        <v/>
      </c>
      <c r="BC291" s="68" t="str">
        <f>IF('Ümumi baza'!II291="","",'Ümumi baza'!II291)</f>
        <v/>
      </c>
      <c r="BD291" s="68" t="str">
        <f>IF('Ümumi baza'!IJ291="","",'Ümumi baza'!IJ291)</f>
        <v/>
      </c>
      <c r="BE291" s="68" t="str">
        <f>IF('Ümumi baza'!IK291="","",'Ümumi baza'!IK291)</f>
        <v/>
      </c>
      <c r="BF291" s="68" t="str">
        <f>IF('Ümumi baza'!IL291="","",'Ümumi baza'!IL291)</f>
        <v/>
      </c>
      <c r="BG291" s="68" t="str">
        <f>IF('Ümumi baza'!IM291="","",'Ümumi baza'!IM291)</f>
        <v/>
      </c>
      <c r="BH291" s="68" t="str">
        <f>IF('Ümumi baza'!IZ291="","",'Ümumi baza'!IZ291)</f>
        <v/>
      </c>
      <c r="BI291" s="68" t="str">
        <f>IF('Ümumi baza'!JM291="","",'Ümumi baza'!JM291)</f>
        <v/>
      </c>
      <c r="BJ291" s="68" t="str">
        <f>IF('Ümumi baza'!JN291="","",'Ümumi baza'!JN291)</f>
        <v/>
      </c>
      <c r="BK291" s="68" t="str">
        <f>IF('Ümumi baza'!JO291="","",'Ümumi baza'!JO291)</f>
        <v/>
      </c>
      <c r="BL291" s="68" t="str">
        <f>IF('Ümumi baza'!JP291="","",'Ümumi baza'!JP291)</f>
        <v/>
      </c>
      <c r="BM291" s="68" t="str">
        <f>IF('Ümumi baza'!JQ291="","",'Ümumi baza'!JQ291)</f>
        <v/>
      </c>
      <c r="BN291" s="68" t="str">
        <f>IF('Ümumi baza'!JR291="","",'Ümumi baza'!JR291)</f>
        <v/>
      </c>
      <c r="BO291" s="68" t="str">
        <f>IF('Ümumi baza'!KE291="","",'Ümumi baza'!KE291)</f>
        <v/>
      </c>
      <c r="BP291" s="68" t="str">
        <f>IF('Ümumi baza'!KR291="","",'Ümumi baza'!KR291)</f>
        <v/>
      </c>
      <c r="BQ291" s="68" t="str">
        <f>IF('Ümumi baza'!KS291="","",'Ümumi baza'!KS291)</f>
        <v/>
      </c>
      <c r="BR291" s="68" t="str">
        <f>IF('Ümumi baza'!KT291="","",'Ümumi baza'!KT291)</f>
        <v/>
      </c>
      <c r="BS291" s="68" t="str">
        <f>IF('Ümumi baza'!KU291="","",'Ümumi baza'!KU291)</f>
        <v/>
      </c>
      <c r="BT291" s="68" t="str">
        <f>IF('Ümumi baza'!KV291="","",'Ümumi baza'!KV291)</f>
        <v/>
      </c>
      <c r="BU291" s="68" t="str">
        <f>IF('Ümumi baza'!KW291="","",'Ümumi baza'!KW291)</f>
        <v/>
      </c>
      <c r="BV291" s="68" t="str">
        <f>IF('Ümumi baza'!LJ291="","",'Ümumi baza'!LJ291)</f>
        <v/>
      </c>
      <c r="BW291" s="68" t="str">
        <f>IF('Ümumi baza'!LW291="","",'Ümumi baza'!LW291)</f>
        <v/>
      </c>
      <c r="BX291" s="68" t="str">
        <f>IF('Ümumi baza'!LX291="","",'Ümumi baza'!LX291)</f>
        <v/>
      </c>
      <c r="BY291" s="68" t="str">
        <f>IF('Ümumi baza'!LY291="","",'Ümumi baza'!LY291)</f>
        <v/>
      </c>
      <c r="BZ291" s="68" t="str">
        <f>IF('Ümumi baza'!LZ291="","",'Ümumi baza'!LZ291)</f>
        <v/>
      </c>
      <c r="CA291" s="68" t="str">
        <f>IF('Ümumi baza'!MA291="","",'Ümumi baza'!MA291)</f>
        <v/>
      </c>
      <c r="CB291" s="68" t="str">
        <f>IF('Ümumi baza'!MB291="","",'Ümumi baza'!MB291)</f>
        <v/>
      </c>
      <c r="CC291" s="68" t="str">
        <f>IF('Ümumi baza'!MO291="","",'Ümumi baza'!MO291)</f>
        <v/>
      </c>
      <c r="CD291" s="68" t="str">
        <f>IF('Ümumi baza'!NB291="","",'Ümumi baza'!NB291)</f>
        <v/>
      </c>
      <c r="CE291" s="68" t="str">
        <f>IF('Ümumi baza'!NC291="","",'Ümumi baza'!NC291)</f>
        <v/>
      </c>
      <c r="CF291" s="68" t="str">
        <f>IF('Ümumi baza'!ND291="","",'Ümumi baza'!ND291)</f>
        <v/>
      </c>
      <c r="CG291" s="68" t="str">
        <f>IF('Ümumi baza'!NE291="","",'Ümumi baza'!NE291)</f>
        <v/>
      </c>
      <c r="CH291" s="68" t="str">
        <f>IF('Ümumi baza'!NF291="","",'Ümumi baza'!NF291)</f>
        <v/>
      </c>
      <c r="CI291" s="68" t="str">
        <f>IF('Ümumi baza'!NG291="","",'Ümumi baza'!NG291)</f>
        <v/>
      </c>
      <c r="CJ291" s="69" t="e">
        <f t="shared" si="55"/>
        <v>#DIV/0!</v>
      </c>
      <c r="CK291" s="69" t="e">
        <f t="shared" si="56"/>
        <v>#DIV/0!</v>
      </c>
      <c r="CL291" s="69" t="e">
        <f t="shared" si="57"/>
        <v>#DIV/0!</v>
      </c>
      <c r="CM291" s="69" t="e">
        <f t="shared" si="58"/>
        <v>#DIV/0!</v>
      </c>
      <c r="CN291" s="69" t="e">
        <f t="shared" si="59"/>
        <v>#DIV/0!</v>
      </c>
      <c r="CO291" s="69" t="e">
        <f t="shared" si="60"/>
        <v>#DIV/0!</v>
      </c>
      <c r="CP291" s="69" t="e">
        <f t="shared" si="61"/>
        <v>#DIV/0!</v>
      </c>
    </row>
    <row r="292" spans="1:94" x14ac:dyDescent="0.3">
      <c r="A292" s="63"/>
      <c r="B292" s="68" t="s">
        <v>54</v>
      </c>
      <c r="C292" s="68" t="s">
        <v>89</v>
      </c>
      <c r="D292" s="68" t="str">
        <f>IF('Ümumi baza'!L292="","",'Ümumi baza'!L292)</f>
        <v/>
      </c>
      <c r="E292" s="68" t="str">
        <f>IF('Ümumi baza'!Y292="","",'Ümumi baza'!Y292)</f>
        <v/>
      </c>
      <c r="F292" s="68" t="str">
        <f>IF('Ümumi baza'!Z292="","",'Ümumi baza'!Z292)</f>
        <v/>
      </c>
      <c r="G292" s="68" t="str">
        <f>IF('Ümumi baza'!AA292="","",'Ümumi baza'!AA292)</f>
        <v/>
      </c>
      <c r="H292" s="68" t="str">
        <f>IF('Ümumi baza'!AB292="","",'Ümumi baza'!AB292)</f>
        <v/>
      </c>
      <c r="I292" s="68" t="str">
        <f>IF('Ümumi baza'!AC292="","",'Ümumi baza'!AC292)</f>
        <v/>
      </c>
      <c r="J292" s="68" t="str">
        <f>IF('Ümumi baza'!AD292="","",'Ümumi baza'!AD292)</f>
        <v/>
      </c>
      <c r="K292" s="68" t="str">
        <f>IF('Ümumi baza'!AQ292="","",'Ümumi baza'!AQ292)</f>
        <v/>
      </c>
      <c r="L292" s="68" t="str">
        <f>IF('Ümumi baza'!BD292="","",'Ümumi baza'!BD292)</f>
        <v/>
      </c>
      <c r="M292" s="68" t="str">
        <f>IF('Ümumi baza'!BE292="","",'Ümumi baza'!BE292)</f>
        <v/>
      </c>
      <c r="N292" s="68" t="str">
        <f>IF('Ümumi baza'!BF292="","",'Ümumi baza'!BF292)</f>
        <v/>
      </c>
      <c r="O292" s="68" t="str">
        <f>IF('Ümumi baza'!BG292="","",'Ümumi baza'!BG292)</f>
        <v/>
      </c>
      <c r="P292" s="68" t="str">
        <f>IF('Ümumi baza'!BH292="","",'Ümumi baza'!BH292)</f>
        <v/>
      </c>
      <c r="Q292" s="68" t="str">
        <f>IF('Ümumi baza'!BI292="","",'Ümumi baza'!BI292)</f>
        <v/>
      </c>
      <c r="R292" s="68" t="str">
        <f>IF('Ümumi baza'!BV292="","",'Ümumi baza'!BV292)</f>
        <v/>
      </c>
      <c r="S292" s="68" t="str">
        <f>IF('Ümumi baza'!CI292="","",'Ümumi baza'!CI292)</f>
        <v/>
      </c>
      <c r="T292" s="68" t="str">
        <f>IF('Ümumi baza'!CJ292="","",'Ümumi baza'!CJ292)</f>
        <v/>
      </c>
      <c r="U292" s="68" t="str">
        <f>IF('Ümumi baza'!CK292="","",'Ümumi baza'!CK292)</f>
        <v/>
      </c>
      <c r="V292" s="68" t="str">
        <f>IF('Ümumi baza'!CL292="","",'Ümumi baza'!CL292)</f>
        <v/>
      </c>
      <c r="W292" s="68" t="str">
        <f>IF('Ümumi baza'!CM292="","",'Ümumi baza'!CM292)</f>
        <v/>
      </c>
      <c r="X292" s="68" t="str">
        <f>IF('Ümumi baza'!CN292="","",'Ümumi baza'!CN292)</f>
        <v/>
      </c>
      <c r="Y292" s="68" t="str">
        <f>IF('Ümumi baza'!DA292="","",'Ümumi baza'!DA292)</f>
        <v/>
      </c>
      <c r="Z292" s="68" t="str">
        <f>IF('Ümumi baza'!DN292="","",'Ümumi baza'!DN292)</f>
        <v/>
      </c>
      <c r="AA292" s="68" t="str">
        <f>IF('Ümumi baza'!DO292="","",'Ümumi baza'!DO292)</f>
        <v/>
      </c>
      <c r="AB292" s="68" t="str">
        <f>IF('Ümumi baza'!DP292="","",'Ümumi baza'!DP292)</f>
        <v/>
      </c>
      <c r="AC292" s="68" t="str">
        <f>IF('Ümumi baza'!DQ292="","",'Ümumi baza'!DQ292)</f>
        <v/>
      </c>
      <c r="AD292" s="68" t="str">
        <f>IF('Ümumi baza'!DR292="","",'Ümumi baza'!DR292)</f>
        <v/>
      </c>
      <c r="AE292" s="68" t="str">
        <f>IF('Ümumi baza'!DS292="","",'Ümumi baza'!DS292)</f>
        <v/>
      </c>
      <c r="AF292" s="68" t="str">
        <f>IF('Ümumi baza'!EF292="","",'Ümumi baza'!EF292)</f>
        <v/>
      </c>
      <c r="AG292" s="68" t="str">
        <f>IF('Ümumi baza'!ES292="","",'Ümumi baza'!ES292)</f>
        <v/>
      </c>
      <c r="AH292" s="68" t="str">
        <f>IF('Ümumi baza'!ET292="","",'Ümumi baza'!ET292)</f>
        <v/>
      </c>
      <c r="AI292" s="68" t="str">
        <f>IF('Ümumi baza'!EU292="","",'Ümumi baza'!EU292)</f>
        <v/>
      </c>
      <c r="AJ292" s="68" t="str">
        <f>IF('Ümumi baza'!EV292="","",'Ümumi baza'!EV292)</f>
        <v/>
      </c>
      <c r="AK292" s="68" t="str">
        <f>IF('Ümumi baza'!EW292="","",'Ümumi baza'!EW292)</f>
        <v/>
      </c>
      <c r="AL292" s="68" t="str">
        <f>IF('Ümumi baza'!EX292="","",'Ümumi baza'!EX292)</f>
        <v/>
      </c>
      <c r="AM292" s="68" t="str">
        <f>IF('Ümumi baza'!FK292="","",'Ümumi baza'!FK292)</f>
        <v/>
      </c>
      <c r="AN292" s="68" t="str">
        <f>IF('Ümumi baza'!FX292="","",'Ümumi baza'!FX292)</f>
        <v/>
      </c>
      <c r="AO292" s="68" t="str">
        <f>IF('Ümumi baza'!FY292="","",'Ümumi baza'!FY292)</f>
        <v/>
      </c>
      <c r="AP292" s="68" t="str">
        <f>IF('Ümumi baza'!FZ292="","",'Ümumi baza'!FZ292)</f>
        <v/>
      </c>
      <c r="AQ292" s="68" t="str">
        <f>IF('Ümumi baza'!GA292="","",'Ümumi baza'!GA292)</f>
        <v/>
      </c>
      <c r="AR292" s="68" t="str">
        <f>IF('Ümumi baza'!GB292="","",'Ümumi baza'!GB292)</f>
        <v/>
      </c>
      <c r="AS292" s="68" t="str">
        <f>IF('Ümumi baza'!GC292="","",'Ümumi baza'!GC292)</f>
        <v/>
      </c>
      <c r="AT292" s="68" t="str">
        <f>IF('Ümumi baza'!GP292="","",'Ümumi baza'!GP292)</f>
        <v/>
      </c>
      <c r="AU292" s="68" t="str">
        <f>IF('Ümumi baza'!HC292="","",'Ümumi baza'!HC292)</f>
        <v/>
      </c>
      <c r="AV292" s="68" t="str">
        <f>IF('Ümumi baza'!HD292="","",'Ümumi baza'!HD292)</f>
        <v/>
      </c>
      <c r="AW292" s="68" t="str">
        <f>IF('Ümumi baza'!HE292="","",'Ümumi baza'!HE292)</f>
        <v/>
      </c>
      <c r="AX292" s="68" t="str">
        <f>IF('Ümumi baza'!HF292="","",'Ümumi baza'!HF292)</f>
        <v/>
      </c>
      <c r="AY292" s="68" t="str">
        <f>IF('Ümumi baza'!HG292="","",'Ümumi baza'!HG292)</f>
        <v/>
      </c>
      <c r="AZ292" s="68" t="str">
        <f>IF('Ümumi baza'!HH292="","",'Ümumi baza'!HH292)</f>
        <v/>
      </c>
      <c r="BA292" s="68" t="str">
        <f>IF('Ümumi baza'!HU292="","",'Ümumi baza'!HU292)</f>
        <v/>
      </c>
      <c r="BB292" s="68" t="str">
        <f>IF('Ümumi baza'!IH292="","",'Ümumi baza'!IH292)</f>
        <v/>
      </c>
      <c r="BC292" s="68" t="str">
        <f>IF('Ümumi baza'!II292="","",'Ümumi baza'!II292)</f>
        <v/>
      </c>
      <c r="BD292" s="68" t="str">
        <f>IF('Ümumi baza'!IJ292="","",'Ümumi baza'!IJ292)</f>
        <v/>
      </c>
      <c r="BE292" s="68" t="str">
        <f>IF('Ümumi baza'!IK292="","",'Ümumi baza'!IK292)</f>
        <v/>
      </c>
      <c r="BF292" s="68" t="str">
        <f>IF('Ümumi baza'!IL292="","",'Ümumi baza'!IL292)</f>
        <v/>
      </c>
      <c r="BG292" s="68" t="str">
        <f>IF('Ümumi baza'!IM292="","",'Ümumi baza'!IM292)</f>
        <v/>
      </c>
      <c r="BH292" s="68" t="str">
        <f>IF('Ümumi baza'!IZ292="","",'Ümumi baza'!IZ292)</f>
        <v/>
      </c>
      <c r="BI292" s="68" t="str">
        <f>IF('Ümumi baza'!JM292="","",'Ümumi baza'!JM292)</f>
        <v/>
      </c>
      <c r="BJ292" s="68" t="str">
        <f>IF('Ümumi baza'!JN292="","",'Ümumi baza'!JN292)</f>
        <v/>
      </c>
      <c r="BK292" s="68" t="str">
        <f>IF('Ümumi baza'!JO292="","",'Ümumi baza'!JO292)</f>
        <v/>
      </c>
      <c r="BL292" s="68" t="str">
        <f>IF('Ümumi baza'!JP292="","",'Ümumi baza'!JP292)</f>
        <v/>
      </c>
      <c r="BM292" s="68" t="str">
        <f>IF('Ümumi baza'!JQ292="","",'Ümumi baza'!JQ292)</f>
        <v/>
      </c>
      <c r="BN292" s="68" t="str">
        <f>IF('Ümumi baza'!JR292="","",'Ümumi baza'!JR292)</f>
        <v/>
      </c>
      <c r="BO292" s="68" t="str">
        <f>IF('Ümumi baza'!KE292="","",'Ümumi baza'!KE292)</f>
        <v/>
      </c>
      <c r="BP292" s="68" t="str">
        <f>IF('Ümumi baza'!KR292="","",'Ümumi baza'!KR292)</f>
        <v/>
      </c>
      <c r="BQ292" s="68" t="str">
        <f>IF('Ümumi baza'!KS292="","",'Ümumi baza'!KS292)</f>
        <v/>
      </c>
      <c r="BR292" s="68" t="str">
        <f>IF('Ümumi baza'!KT292="","",'Ümumi baza'!KT292)</f>
        <v/>
      </c>
      <c r="BS292" s="68" t="str">
        <f>IF('Ümumi baza'!KU292="","",'Ümumi baza'!KU292)</f>
        <v/>
      </c>
      <c r="BT292" s="68" t="str">
        <f>IF('Ümumi baza'!KV292="","",'Ümumi baza'!KV292)</f>
        <v/>
      </c>
      <c r="BU292" s="68" t="str">
        <f>IF('Ümumi baza'!KW292="","",'Ümumi baza'!KW292)</f>
        <v/>
      </c>
      <c r="BV292" s="68" t="str">
        <f>IF('Ümumi baza'!LJ292="","",'Ümumi baza'!LJ292)</f>
        <v/>
      </c>
      <c r="BW292" s="68" t="str">
        <f>IF('Ümumi baza'!LW292="","",'Ümumi baza'!LW292)</f>
        <v/>
      </c>
      <c r="BX292" s="68" t="str">
        <f>IF('Ümumi baza'!LX292="","",'Ümumi baza'!LX292)</f>
        <v/>
      </c>
      <c r="BY292" s="68" t="str">
        <f>IF('Ümumi baza'!LY292="","",'Ümumi baza'!LY292)</f>
        <v/>
      </c>
      <c r="BZ292" s="68" t="str">
        <f>IF('Ümumi baza'!LZ292="","",'Ümumi baza'!LZ292)</f>
        <v/>
      </c>
      <c r="CA292" s="68" t="str">
        <f>IF('Ümumi baza'!MA292="","",'Ümumi baza'!MA292)</f>
        <v/>
      </c>
      <c r="CB292" s="68" t="str">
        <f>IF('Ümumi baza'!MB292="","",'Ümumi baza'!MB292)</f>
        <v/>
      </c>
      <c r="CC292" s="68" t="str">
        <f>IF('Ümumi baza'!MO292="","",'Ümumi baza'!MO292)</f>
        <v/>
      </c>
      <c r="CD292" s="68" t="str">
        <f>IF('Ümumi baza'!NB292="","",'Ümumi baza'!NB292)</f>
        <v/>
      </c>
      <c r="CE292" s="68" t="str">
        <f>IF('Ümumi baza'!NC292="","",'Ümumi baza'!NC292)</f>
        <v/>
      </c>
      <c r="CF292" s="68" t="str">
        <f>IF('Ümumi baza'!ND292="","",'Ümumi baza'!ND292)</f>
        <v/>
      </c>
      <c r="CG292" s="68" t="str">
        <f>IF('Ümumi baza'!NE292="","",'Ümumi baza'!NE292)</f>
        <v/>
      </c>
      <c r="CH292" s="68" t="str">
        <f>IF('Ümumi baza'!NF292="","",'Ümumi baza'!NF292)</f>
        <v/>
      </c>
      <c r="CI292" s="68" t="str">
        <f>IF('Ümumi baza'!NG292="","",'Ümumi baza'!NG292)</f>
        <v/>
      </c>
      <c r="CJ292" s="69" t="e">
        <f t="shared" si="55"/>
        <v>#DIV/0!</v>
      </c>
      <c r="CK292" s="69" t="e">
        <f t="shared" si="56"/>
        <v>#DIV/0!</v>
      </c>
      <c r="CL292" s="69" t="e">
        <f t="shared" si="57"/>
        <v>#DIV/0!</v>
      </c>
      <c r="CM292" s="69" t="e">
        <f t="shared" si="58"/>
        <v>#DIV/0!</v>
      </c>
      <c r="CN292" s="69" t="e">
        <f t="shared" si="59"/>
        <v>#DIV/0!</v>
      </c>
      <c r="CO292" s="69" t="e">
        <f t="shared" si="60"/>
        <v>#DIV/0!</v>
      </c>
      <c r="CP292" s="69" t="e">
        <f t="shared" si="61"/>
        <v>#DIV/0!</v>
      </c>
    </row>
    <row r="293" spans="1:94" x14ac:dyDescent="0.3">
      <c r="A293" s="63"/>
      <c r="B293" s="68" t="s">
        <v>54</v>
      </c>
      <c r="C293" s="68" t="s">
        <v>90</v>
      </c>
      <c r="D293" s="68" t="str">
        <f>IF('Ümumi baza'!L293="","",'Ümumi baza'!L293)</f>
        <v/>
      </c>
      <c r="E293" s="68" t="str">
        <f>IF('Ümumi baza'!Y293="","",'Ümumi baza'!Y293)</f>
        <v/>
      </c>
      <c r="F293" s="68" t="str">
        <f>IF('Ümumi baza'!Z293="","",'Ümumi baza'!Z293)</f>
        <v/>
      </c>
      <c r="G293" s="68" t="str">
        <f>IF('Ümumi baza'!AA293="","",'Ümumi baza'!AA293)</f>
        <v/>
      </c>
      <c r="H293" s="68" t="str">
        <f>IF('Ümumi baza'!AB293="","",'Ümumi baza'!AB293)</f>
        <v/>
      </c>
      <c r="I293" s="68" t="str">
        <f>IF('Ümumi baza'!AC293="","",'Ümumi baza'!AC293)</f>
        <v/>
      </c>
      <c r="J293" s="68" t="str">
        <f>IF('Ümumi baza'!AD293="","",'Ümumi baza'!AD293)</f>
        <v/>
      </c>
      <c r="K293" s="68" t="str">
        <f>IF('Ümumi baza'!AQ293="","",'Ümumi baza'!AQ293)</f>
        <v/>
      </c>
      <c r="L293" s="68" t="str">
        <f>IF('Ümumi baza'!BD293="","",'Ümumi baza'!BD293)</f>
        <v/>
      </c>
      <c r="M293" s="68" t="str">
        <f>IF('Ümumi baza'!BE293="","",'Ümumi baza'!BE293)</f>
        <v/>
      </c>
      <c r="N293" s="68" t="str">
        <f>IF('Ümumi baza'!BF293="","",'Ümumi baza'!BF293)</f>
        <v/>
      </c>
      <c r="O293" s="68" t="str">
        <f>IF('Ümumi baza'!BG293="","",'Ümumi baza'!BG293)</f>
        <v/>
      </c>
      <c r="P293" s="68" t="str">
        <f>IF('Ümumi baza'!BH293="","",'Ümumi baza'!BH293)</f>
        <v/>
      </c>
      <c r="Q293" s="68" t="str">
        <f>IF('Ümumi baza'!BI293="","",'Ümumi baza'!BI293)</f>
        <v/>
      </c>
      <c r="R293" s="68" t="str">
        <f>IF('Ümumi baza'!BV293="","",'Ümumi baza'!BV293)</f>
        <v/>
      </c>
      <c r="S293" s="68" t="str">
        <f>IF('Ümumi baza'!CI293="","",'Ümumi baza'!CI293)</f>
        <v/>
      </c>
      <c r="T293" s="68" t="str">
        <f>IF('Ümumi baza'!CJ293="","",'Ümumi baza'!CJ293)</f>
        <v/>
      </c>
      <c r="U293" s="68" t="str">
        <f>IF('Ümumi baza'!CK293="","",'Ümumi baza'!CK293)</f>
        <v/>
      </c>
      <c r="V293" s="68" t="str">
        <f>IF('Ümumi baza'!CL293="","",'Ümumi baza'!CL293)</f>
        <v/>
      </c>
      <c r="W293" s="68" t="str">
        <f>IF('Ümumi baza'!CM293="","",'Ümumi baza'!CM293)</f>
        <v/>
      </c>
      <c r="X293" s="68" t="str">
        <f>IF('Ümumi baza'!CN293="","",'Ümumi baza'!CN293)</f>
        <v/>
      </c>
      <c r="Y293" s="68" t="str">
        <f>IF('Ümumi baza'!DA293="","",'Ümumi baza'!DA293)</f>
        <v/>
      </c>
      <c r="Z293" s="68" t="str">
        <f>IF('Ümumi baza'!DN293="","",'Ümumi baza'!DN293)</f>
        <v/>
      </c>
      <c r="AA293" s="68" t="str">
        <f>IF('Ümumi baza'!DO293="","",'Ümumi baza'!DO293)</f>
        <v/>
      </c>
      <c r="AB293" s="68" t="str">
        <f>IF('Ümumi baza'!DP293="","",'Ümumi baza'!DP293)</f>
        <v/>
      </c>
      <c r="AC293" s="68" t="str">
        <f>IF('Ümumi baza'!DQ293="","",'Ümumi baza'!DQ293)</f>
        <v/>
      </c>
      <c r="AD293" s="68" t="str">
        <f>IF('Ümumi baza'!DR293="","",'Ümumi baza'!DR293)</f>
        <v/>
      </c>
      <c r="AE293" s="68" t="str">
        <f>IF('Ümumi baza'!DS293="","",'Ümumi baza'!DS293)</f>
        <v/>
      </c>
      <c r="AF293" s="68" t="str">
        <f>IF('Ümumi baza'!EF293="","",'Ümumi baza'!EF293)</f>
        <v/>
      </c>
      <c r="AG293" s="68" t="str">
        <f>IF('Ümumi baza'!ES293="","",'Ümumi baza'!ES293)</f>
        <v/>
      </c>
      <c r="AH293" s="68" t="str">
        <f>IF('Ümumi baza'!ET293="","",'Ümumi baza'!ET293)</f>
        <v/>
      </c>
      <c r="AI293" s="68" t="str">
        <f>IF('Ümumi baza'!EU293="","",'Ümumi baza'!EU293)</f>
        <v/>
      </c>
      <c r="AJ293" s="68" t="str">
        <f>IF('Ümumi baza'!EV293="","",'Ümumi baza'!EV293)</f>
        <v/>
      </c>
      <c r="AK293" s="68" t="str">
        <f>IF('Ümumi baza'!EW293="","",'Ümumi baza'!EW293)</f>
        <v/>
      </c>
      <c r="AL293" s="68" t="str">
        <f>IF('Ümumi baza'!EX293="","",'Ümumi baza'!EX293)</f>
        <v/>
      </c>
      <c r="AM293" s="68" t="str">
        <f>IF('Ümumi baza'!FK293="","",'Ümumi baza'!FK293)</f>
        <v/>
      </c>
      <c r="AN293" s="68" t="str">
        <f>IF('Ümumi baza'!FX293="","",'Ümumi baza'!FX293)</f>
        <v/>
      </c>
      <c r="AO293" s="68" t="str">
        <f>IF('Ümumi baza'!FY293="","",'Ümumi baza'!FY293)</f>
        <v/>
      </c>
      <c r="AP293" s="68" t="str">
        <f>IF('Ümumi baza'!FZ293="","",'Ümumi baza'!FZ293)</f>
        <v/>
      </c>
      <c r="AQ293" s="68" t="str">
        <f>IF('Ümumi baza'!GA293="","",'Ümumi baza'!GA293)</f>
        <v/>
      </c>
      <c r="AR293" s="68" t="str">
        <f>IF('Ümumi baza'!GB293="","",'Ümumi baza'!GB293)</f>
        <v/>
      </c>
      <c r="AS293" s="68" t="str">
        <f>IF('Ümumi baza'!GC293="","",'Ümumi baza'!GC293)</f>
        <v/>
      </c>
      <c r="AT293" s="68" t="str">
        <f>IF('Ümumi baza'!GP293="","",'Ümumi baza'!GP293)</f>
        <v/>
      </c>
      <c r="AU293" s="68" t="str">
        <f>IF('Ümumi baza'!HC293="","",'Ümumi baza'!HC293)</f>
        <v/>
      </c>
      <c r="AV293" s="68" t="str">
        <f>IF('Ümumi baza'!HD293="","",'Ümumi baza'!HD293)</f>
        <v/>
      </c>
      <c r="AW293" s="68" t="str">
        <f>IF('Ümumi baza'!HE293="","",'Ümumi baza'!HE293)</f>
        <v/>
      </c>
      <c r="AX293" s="68" t="str">
        <f>IF('Ümumi baza'!HF293="","",'Ümumi baza'!HF293)</f>
        <v/>
      </c>
      <c r="AY293" s="68" t="str">
        <f>IF('Ümumi baza'!HG293="","",'Ümumi baza'!HG293)</f>
        <v/>
      </c>
      <c r="AZ293" s="68" t="str">
        <f>IF('Ümumi baza'!HH293="","",'Ümumi baza'!HH293)</f>
        <v/>
      </c>
      <c r="BA293" s="68" t="str">
        <f>IF('Ümumi baza'!HU293="","",'Ümumi baza'!HU293)</f>
        <v/>
      </c>
      <c r="BB293" s="68" t="str">
        <f>IF('Ümumi baza'!IH293="","",'Ümumi baza'!IH293)</f>
        <v/>
      </c>
      <c r="BC293" s="68" t="str">
        <f>IF('Ümumi baza'!II293="","",'Ümumi baza'!II293)</f>
        <v/>
      </c>
      <c r="BD293" s="68" t="str">
        <f>IF('Ümumi baza'!IJ293="","",'Ümumi baza'!IJ293)</f>
        <v/>
      </c>
      <c r="BE293" s="68" t="str">
        <f>IF('Ümumi baza'!IK293="","",'Ümumi baza'!IK293)</f>
        <v/>
      </c>
      <c r="BF293" s="68" t="str">
        <f>IF('Ümumi baza'!IL293="","",'Ümumi baza'!IL293)</f>
        <v/>
      </c>
      <c r="BG293" s="68" t="str">
        <f>IF('Ümumi baza'!IM293="","",'Ümumi baza'!IM293)</f>
        <v/>
      </c>
      <c r="BH293" s="68" t="str">
        <f>IF('Ümumi baza'!IZ293="","",'Ümumi baza'!IZ293)</f>
        <v/>
      </c>
      <c r="BI293" s="68" t="str">
        <f>IF('Ümumi baza'!JM293="","",'Ümumi baza'!JM293)</f>
        <v/>
      </c>
      <c r="BJ293" s="68" t="str">
        <f>IF('Ümumi baza'!JN293="","",'Ümumi baza'!JN293)</f>
        <v/>
      </c>
      <c r="BK293" s="68" t="str">
        <f>IF('Ümumi baza'!JO293="","",'Ümumi baza'!JO293)</f>
        <v/>
      </c>
      <c r="BL293" s="68" t="str">
        <f>IF('Ümumi baza'!JP293="","",'Ümumi baza'!JP293)</f>
        <v/>
      </c>
      <c r="BM293" s="68" t="str">
        <f>IF('Ümumi baza'!JQ293="","",'Ümumi baza'!JQ293)</f>
        <v/>
      </c>
      <c r="BN293" s="68" t="str">
        <f>IF('Ümumi baza'!JR293="","",'Ümumi baza'!JR293)</f>
        <v/>
      </c>
      <c r="BO293" s="68" t="str">
        <f>IF('Ümumi baza'!KE293="","",'Ümumi baza'!KE293)</f>
        <v/>
      </c>
      <c r="BP293" s="68" t="str">
        <f>IF('Ümumi baza'!KR293="","",'Ümumi baza'!KR293)</f>
        <v/>
      </c>
      <c r="BQ293" s="68" t="str">
        <f>IF('Ümumi baza'!KS293="","",'Ümumi baza'!KS293)</f>
        <v/>
      </c>
      <c r="BR293" s="68" t="str">
        <f>IF('Ümumi baza'!KT293="","",'Ümumi baza'!KT293)</f>
        <v/>
      </c>
      <c r="BS293" s="68" t="str">
        <f>IF('Ümumi baza'!KU293="","",'Ümumi baza'!KU293)</f>
        <v/>
      </c>
      <c r="BT293" s="68" t="str">
        <f>IF('Ümumi baza'!KV293="","",'Ümumi baza'!KV293)</f>
        <v/>
      </c>
      <c r="BU293" s="68" t="str">
        <f>IF('Ümumi baza'!KW293="","",'Ümumi baza'!KW293)</f>
        <v/>
      </c>
      <c r="BV293" s="68" t="str">
        <f>IF('Ümumi baza'!LJ293="","",'Ümumi baza'!LJ293)</f>
        <v/>
      </c>
      <c r="BW293" s="68" t="str">
        <f>IF('Ümumi baza'!LW293="","",'Ümumi baza'!LW293)</f>
        <v/>
      </c>
      <c r="BX293" s="68" t="str">
        <f>IF('Ümumi baza'!LX293="","",'Ümumi baza'!LX293)</f>
        <v/>
      </c>
      <c r="BY293" s="68" t="str">
        <f>IF('Ümumi baza'!LY293="","",'Ümumi baza'!LY293)</f>
        <v/>
      </c>
      <c r="BZ293" s="68" t="str">
        <f>IF('Ümumi baza'!LZ293="","",'Ümumi baza'!LZ293)</f>
        <v/>
      </c>
      <c r="CA293" s="68" t="str">
        <f>IF('Ümumi baza'!MA293="","",'Ümumi baza'!MA293)</f>
        <v/>
      </c>
      <c r="CB293" s="68" t="str">
        <f>IF('Ümumi baza'!MB293="","",'Ümumi baza'!MB293)</f>
        <v/>
      </c>
      <c r="CC293" s="68" t="str">
        <f>IF('Ümumi baza'!MO293="","",'Ümumi baza'!MO293)</f>
        <v/>
      </c>
      <c r="CD293" s="68" t="str">
        <f>IF('Ümumi baza'!NB293="","",'Ümumi baza'!NB293)</f>
        <v/>
      </c>
      <c r="CE293" s="68" t="str">
        <f>IF('Ümumi baza'!NC293="","",'Ümumi baza'!NC293)</f>
        <v/>
      </c>
      <c r="CF293" s="68" t="str">
        <f>IF('Ümumi baza'!ND293="","",'Ümumi baza'!ND293)</f>
        <v/>
      </c>
      <c r="CG293" s="68" t="str">
        <f>IF('Ümumi baza'!NE293="","",'Ümumi baza'!NE293)</f>
        <v/>
      </c>
      <c r="CH293" s="68" t="str">
        <f>IF('Ümumi baza'!NF293="","",'Ümumi baza'!NF293)</f>
        <v/>
      </c>
      <c r="CI293" s="68" t="str">
        <f>IF('Ümumi baza'!NG293="","",'Ümumi baza'!NG293)</f>
        <v/>
      </c>
      <c r="CJ293" s="69" t="e">
        <f t="shared" si="55"/>
        <v>#DIV/0!</v>
      </c>
      <c r="CK293" s="69" t="e">
        <f t="shared" si="56"/>
        <v>#DIV/0!</v>
      </c>
      <c r="CL293" s="69" t="e">
        <f t="shared" si="57"/>
        <v>#DIV/0!</v>
      </c>
      <c r="CM293" s="69" t="e">
        <f t="shared" si="58"/>
        <v>#DIV/0!</v>
      </c>
      <c r="CN293" s="69" t="e">
        <f t="shared" si="59"/>
        <v>#DIV/0!</v>
      </c>
      <c r="CO293" s="69" t="e">
        <f t="shared" si="60"/>
        <v>#DIV/0!</v>
      </c>
      <c r="CP293" s="69" t="e">
        <f t="shared" si="61"/>
        <v>#DIV/0!</v>
      </c>
    </row>
    <row r="294" spans="1:94" x14ac:dyDescent="0.3">
      <c r="A294" s="63"/>
      <c r="B294" s="68" t="s">
        <v>54</v>
      </c>
      <c r="C294" s="68" t="s">
        <v>91</v>
      </c>
      <c r="D294" s="68" t="str">
        <f>IF('Ümumi baza'!L294="","",'Ümumi baza'!L294)</f>
        <v/>
      </c>
      <c r="E294" s="68" t="str">
        <f>IF('Ümumi baza'!Y294="","",'Ümumi baza'!Y294)</f>
        <v/>
      </c>
      <c r="F294" s="68" t="str">
        <f>IF('Ümumi baza'!Z294="","",'Ümumi baza'!Z294)</f>
        <v/>
      </c>
      <c r="G294" s="68" t="str">
        <f>IF('Ümumi baza'!AA294="","",'Ümumi baza'!AA294)</f>
        <v/>
      </c>
      <c r="H294" s="68" t="str">
        <f>IF('Ümumi baza'!AB294="","",'Ümumi baza'!AB294)</f>
        <v/>
      </c>
      <c r="I294" s="68" t="str">
        <f>IF('Ümumi baza'!AC294="","",'Ümumi baza'!AC294)</f>
        <v/>
      </c>
      <c r="J294" s="68" t="str">
        <f>IF('Ümumi baza'!AD294="","",'Ümumi baza'!AD294)</f>
        <v/>
      </c>
      <c r="K294" s="68" t="str">
        <f>IF('Ümumi baza'!AQ294="","",'Ümumi baza'!AQ294)</f>
        <v/>
      </c>
      <c r="L294" s="68" t="str">
        <f>IF('Ümumi baza'!BD294="","",'Ümumi baza'!BD294)</f>
        <v/>
      </c>
      <c r="M294" s="68" t="str">
        <f>IF('Ümumi baza'!BE294="","",'Ümumi baza'!BE294)</f>
        <v/>
      </c>
      <c r="N294" s="68" t="str">
        <f>IF('Ümumi baza'!BF294="","",'Ümumi baza'!BF294)</f>
        <v/>
      </c>
      <c r="O294" s="68" t="str">
        <f>IF('Ümumi baza'!BG294="","",'Ümumi baza'!BG294)</f>
        <v/>
      </c>
      <c r="P294" s="68" t="str">
        <f>IF('Ümumi baza'!BH294="","",'Ümumi baza'!BH294)</f>
        <v/>
      </c>
      <c r="Q294" s="68" t="str">
        <f>IF('Ümumi baza'!BI294="","",'Ümumi baza'!BI294)</f>
        <v/>
      </c>
      <c r="R294" s="68" t="str">
        <f>IF('Ümumi baza'!BV294="","",'Ümumi baza'!BV294)</f>
        <v/>
      </c>
      <c r="S294" s="68" t="str">
        <f>IF('Ümumi baza'!CI294="","",'Ümumi baza'!CI294)</f>
        <v/>
      </c>
      <c r="T294" s="68" t="str">
        <f>IF('Ümumi baza'!CJ294="","",'Ümumi baza'!CJ294)</f>
        <v/>
      </c>
      <c r="U294" s="68" t="str">
        <f>IF('Ümumi baza'!CK294="","",'Ümumi baza'!CK294)</f>
        <v/>
      </c>
      <c r="V294" s="68" t="str">
        <f>IF('Ümumi baza'!CL294="","",'Ümumi baza'!CL294)</f>
        <v/>
      </c>
      <c r="W294" s="68" t="str">
        <f>IF('Ümumi baza'!CM294="","",'Ümumi baza'!CM294)</f>
        <v/>
      </c>
      <c r="X294" s="68" t="str">
        <f>IF('Ümumi baza'!CN294="","",'Ümumi baza'!CN294)</f>
        <v/>
      </c>
      <c r="Y294" s="68" t="str">
        <f>IF('Ümumi baza'!DA294="","",'Ümumi baza'!DA294)</f>
        <v/>
      </c>
      <c r="Z294" s="68" t="str">
        <f>IF('Ümumi baza'!DN294="","",'Ümumi baza'!DN294)</f>
        <v/>
      </c>
      <c r="AA294" s="68" t="str">
        <f>IF('Ümumi baza'!DO294="","",'Ümumi baza'!DO294)</f>
        <v/>
      </c>
      <c r="AB294" s="68" t="str">
        <f>IF('Ümumi baza'!DP294="","",'Ümumi baza'!DP294)</f>
        <v/>
      </c>
      <c r="AC294" s="68" t="str">
        <f>IF('Ümumi baza'!DQ294="","",'Ümumi baza'!DQ294)</f>
        <v/>
      </c>
      <c r="AD294" s="68" t="str">
        <f>IF('Ümumi baza'!DR294="","",'Ümumi baza'!DR294)</f>
        <v/>
      </c>
      <c r="AE294" s="68" t="str">
        <f>IF('Ümumi baza'!DS294="","",'Ümumi baza'!DS294)</f>
        <v/>
      </c>
      <c r="AF294" s="68" t="str">
        <f>IF('Ümumi baza'!EF294="","",'Ümumi baza'!EF294)</f>
        <v/>
      </c>
      <c r="AG294" s="68" t="str">
        <f>IF('Ümumi baza'!ES294="","",'Ümumi baza'!ES294)</f>
        <v/>
      </c>
      <c r="AH294" s="68" t="str">
        <f>IF('Ümumi baza'!ET294="","",'Ümumi baza'!ET294)</f>
        <v/>
      </c>
      <c r="AI294" s="68" t="str">
        <f>IF('Ümumi baza'!EU294="","",'Ümumi baza'!EU294)</f>
        <v/>
      </c>
      <c r="AJ294" s="68" t="str">
        <f>IF('Ümumi baza'!EV294="","",'Ümumi baza'!EV294)</f>
        <v/>
      </c>
      <c r="AK294" s="68" t="str">
        <f>IF('Ümumi baza'!EW294="","",'Ümumi baza'!EW294)</f>
        <v/>
      </c>
      <c r="AL294" s="68" t="str">
        <f>IF('Ümumi baza'!EX294="","",'Ümumi baza'!EX294)</f>
        <v/>
      </c>
      <c r="AM294" s="68" t="str">
        <f>IF('Ümumi baza'!FK294="","",'Ümumi baza'!FK294)</f>
        <v/>
      </c>
      <c r="AN294" s="68" t="str">
        <f>IF('Ümumi baza'!FX294="","",'Ümumi baza'!FX294)</f>
        <v/>
      </c>
      <c r="AO294" s="68" t="str">
        <f>IF('Ümumi baza'!FY294="","",'Ümumi baza'!FY294)</f>
        <v/>
      </c>
      <c r="AP294" s="68" t="str">
        <f>IF('Ümumi baza'!FZ294="","",'Ümumi baza'!FZ294)</f>
        <v/>
      </c>
      <c r="AQ294" s="68" t="str">
        <f>IF('Ümumi baza'!GA294="","",'Ümumi baza'!GA294)</f>
        <v/>
      </c>
      <c r="AR294" s="68" t="str">
        <f>IF('Ümumi baza'!GB294="","",'Ümumi baza'!GB294)</f>
        <v/>
      </c>
      <c r="AS294" s="68" t="str">
        <f>IF('Ümumi baza'!GC294="","",'Ümumi baza'!GC294)</f>
        <v/>
      </c>
      <c r="AT294" s="68" t="str">
        <f>IF('Ümumi baza'!GP294="","",'Ümumi baza'!GP294)</f>
        <v/>
      </c>
      <c r="AU294" s="68" t="str">
        <f>IF('Ümumi baza'!HC294="","",'Ümumi baza'!HC294)</f>
        <v/>
      </c>
      <c r="AV294" s="68" t="str">
        <f>IF('Ümumi baza'!HD294="","",'Ümumi baza'!HD294)</f>
        <v/>
      </c>
      <c r="AW294" s="68" t="str">
        <f>IF('Ümumi baza'!HE294="","",'Ümumi baza'!HE294)</f>
        <v/>
      </c>
      <c r="AX294" s="68" t="str">
        <f>IF('Ümumi baza'!HF294="","",'Ümumi baza'!HF294)</f>
        <v/>
      </c>
      <c r="AY294" s="68" t="str">
        <f>IF('Ümumi baza'!HG294="","",'Ümumi baza'!HG294)</f>
        <v/>
      </c>
      <c r="AZ294" s="68" t="str">
        <f>IF('Ümumi baza'!HH294="","",'Ümumi baza'!HH294)</f>
        <v/>
      </c>
      <c r="BA294" s="68" t="str">
        <f>IF('Ümumi baza'!HU294="","",'Ümumi baza'!HU294)</f>
        <v/>
      </c>
      <c r="BB294" s="68" t="str">
        <f>IF('Ümumi baza'!IH294="","",'Ümumi baza'!IH294)</f>
        <v/>
      </c>
      <c r="BC294" s="68" t="str">
        <f>IF('Ümumi baza'!II294="","",'Ümumi baza'!II294)</f>
        <v/>
      </c>
      <c r="BD294" s="68" t="str">
        <f>IF('Ümumi baza'!IJ294="","",'Ümumi baza'!IJ294)</f>
        <v/>
      </c>
      <c r="BE294" s="68" t="str">
        <f>IF('Ümumi baza'!IK294="","",'Ümumi baza'!IK294)</f>
        <v/>
      </c>
      <c r="BF294" s="68" t="str">
        <f>IF('Ümumi baza'!IL294="","",'Ümumi baza'!IL294)</f>
        <v/>
      </c>
      <c r="BG294" s="68" t="str">
        <f>IF('Ümumi baza'!IM294="","",'Ümumi baza'!IM294)</f>
        <v/>
      </c>
      <c r="BH294" s="68" t="str">
        <f>IF('Ümumi baza'!IZ294="","",'Ümumi baza'!IZ294)</f>
        <v/>
      </c>
      <c r="BI294" s="68" t="str">
        <f>IF('Ümumi baza'!JM294="","",'Ümumi baza'!JM294)</f>
        <v/>
      </c>
      <c r="BJ294" s="68" t="str">
        <f>IF('Ümumi baza'!JN294="","",'Ümumi baza'!JN294)</f>
        <v/>
      </c>
      <c r="BK294" s="68" t="str">
        <f>IF('Ümumi baza'!JO294="","",'Ümumi baza'!JO294)</f>
        <v/>
      </c>
      <c r="BL294" s="68" t="str">
        <f>IF('Ümumi baza'!JP294="","",'Ümumi baza'!JP294)</f>
        <v/>
      </c>
      <c r="BM294" s="68" t="str">
        <f>IF('Ümumi baza'!JQ294="","",'Ümumi baza'!JQ294)</f>
        <v/>
      </c>
      <c r="BN294" s="68" t="str">
        <f>IF('Ümumi baza'!JR294="","",'Ümumi baza'!JR294)</f>
        <v/>
      </c>
      <c r="BO294" s="68" t="str">
        <f>IF('Ümumi baza'!KE294="","",'Ümumi baza'!KE294)</f>
        <v/>
      </c>
      <c r="BP294" s="68" t="str">
        <f>IF('Ümumi baza'!KR294="","",'Ümumi baza'!KR294)</f>
        <v/>
      </c>
      <c r="BQ294" s="68" t="str">
        <f>IF('Ümumi baza'!KS294="","",'Ümumi baza'!KS294)</f>
        <v/>
      </c>
      <c r="BR294" s="68" t="str">
        <f>IF('Ümumi baza'!KT294="","",'Ümumi baza'!KT294)</f>
        <v/>
      </c>
      <c r="BS294" s="68" t="str">
        <f>IF('Ümumi baza'!KU294="","",'Ümumi baza'!KU294)</f>
        <v/>
      </c>
      <c r="BT294" s="68" t="str">
        <f>IF('Ümumi baza'!KV294="","",'Ümumi baza'!KV294)</f>
        <v/>
      </c>
      <c r="BU294" s="68" t="str">
        <f>IF('Ümumi baza'!KW294="","",'Ümumi baza'!KW294)</f>
        <v/>
      </c>
      <c r="BV294" s="68" t="str">
        <f>IF('Ümumi baza'!LJ294="","",'Ümumi baza'!LJ294)</f>
        <v/>
      </c>
      <c r="BW294" s="68" t="str">
        <f>IF('Ümumi baza'!LW294="","",'Ümumi baza'!LW294)</f>
        <v/>
      </c>
      <c r="BX294" s="68" t="str">
        <f>IF('Ümumi baza'!LX294="","",'Ümumi baza'!LX294)</f>
        <v/>
      </c>
      <c r="BY294" s="68" t="str">
        <f>IF('Ümumi baza'!LY294="","",'Ümumi baza'!LY294)</f>
        <v/>
      </c>
      <c r="BZ294" s="68" t="str">
        <f>IF('Ümumi baza'!LZ294="","",'Ümumi baza'!LZ294)</f>
        <v/>
      </c>
      <c r="CA294" s="68" t="str">
        <f>IF('Ümumi baza'!MA294="","",'Ümumi baza'!MA294)</f>
        <v/>
      </c>
      <c r="CB294" s="68" t="str">
        <f>IF('Ümumi baza'!MB294="","",'Ümumi baza'!MB294)</f>
        <v/>
      </c>
      <c r="CC294" s="68" t="str">
        <f>IF('Ümumi baza'!MO294="","",'Ümumi baza'!MO294)</f>
        <v/>
      </c>
      <c r="CD294" s="68" t="str">
        <f>IF('Ümumi baza'!NB294="","",'Ümumi baza'!NB294)</f>
        <v/>
      </c>
      <c r="CE294" s="68" t="str">
        <f>IF('Ümumi baza'!NC294="","",'Ümumi baza'!NC294)</f>
        <v/>
      </c>
      <c r="CF294" s="68" t="str">
        <f>IF('Ümumi baza'!ND294="","",'Ümumi baza'!ND294)</f>
        <v/>
      </c>
      <c r="CG294" s="68" t="str">
        <f>IF('Ümumi baza'!NE294="","",'Ümumi baza'!NE294)</f>
        <v/>
      </c>
      <c r="CH294" s="68" t="str">
        <f>IF('Ümumi baza'!NF294="","",'Ümumi baza'!NF294)</f>
        <v/>
      </c>
      <c r="CI294" s="68" t="str">
        <f>IF('Ümumi baza'!NG294="","",'Ümumi baza'!NG294)</f>
        <v/>
      </c>
      <c r="CJ294" s="69" t="e">
        <f t="shared" si="55"/>
        <v>#DIV/0!</v>
      </c>
      <c r="CK294" s="69" t="e">
        <f t="shared" si="56"/>
        <v>#DIV/0!</v>
      </c>
      <c r="CL294" s="69" t="e">
        <f t="shared" si="57"/>
        <v>#DIV/0!</v>
      </c>
      <c r="CM294" s="69" t="e">
        <f t="shared" si="58"/>
        <v>#DIV/0!</v>
      </c>
      <c r="CN294" s="69" t="e">
        <f t="shared" si="59"/>
        <v>#DIV/0!</v>
      </c>
      <c r="CO294" s="69" t="e">
        <f t="shared" si="60"/>
        <v>#DIV/0!</v>
      </c>
      <c r="CP294" s="69" t="e">
        <f t="shared" si="61"/>
        <v>#DIV/0!</v>
      </c>
    </row>
    <row r="295" spans="1:94" x14ac:dyDescent="0.3">
      <c r="A295" s="63"/>
      <c r="B295" s="70">
        <v>121</v>
      </c>
      <c r="C295" s="70" t="s">
        <v>97</v>
      </c>
      <c r="D295" s="69" t="str">
        <f>IFERROR(AVERAGE(D155,D162,D169,D176,D183,D190,D197,D204,D211,D218,D225,D232,D239,D246,D253,D260,D267,D274,D281,D288),"")</f>
        <v/>
      </c>
      <c r="E295" s="69" t="str">
        <f t="shared" ref="E295:BP295" si="62">IFERROR(AVERAGE(E155,E162,E169,E176,E183,E190,E197,E204,E211,E218,E225,E232,E239,E246,E253,E260,E267,E274,E281,E288),"")</f>
        <v/>
      </c>
      <c r="F295" s="69" t="str">
        <f t="shared" si="62"/>
        <v/>
      </c>
      <c r="G295" s="69" t="str">
        <f t="shared" si="62"/>
        <v/>
      </c>
      <c r="H295" s="69" t="str">
        <f t="shared" si="62"/>
        <v/>
      </c>
      <c r="I295" s="69" t="str">
        <f t="shared" si="62"/>
        <v/>
      </c>
      <c r="J295" s="69" t="str">
        <f t="shared" si="62"/>
        <v/>
      </c>
      <c r="K295" s="69" t="str">
        <f t="shared" si="62"/>
        <v/>
      </c>
      <c r="L295" s="69" t="str">
        <f t="shared" si="62"/>
        <v/>
      </c>
      <c r="M295" s="69" t="str">
        <f t="shared" si="62"/>
        <v/>
      </c>
      <c r="N295" s="69" t="str">
        <f t="shared" si="62"/>
        <v/>
      </c>
      <c r="O295" s="69" t="str">
        <f t="shared" si="62"/>
        <v/>
      </c>
      <c r="P295" s="69" t="str">
        <f t="shared" si="62"/>
        <v/>
      </c>
      <c r="Q295" s="69" t="str">
        <f t="shared" si="62"/>
        <v/>
      </c>
      <c r="R295" s="69" t="str">
        <f t="shared" si="62"/>
        <v/>
      </c>
      <c r="S295" s="69" t="str">
        <f t="shared" si="62"/>
        <v/>
      </c>
      <c r="T295" s="69" t="str">
        <f t="shared" si="62"/>
        <v/>
      </c>
      <c r="U295" s="69" t="str">
        <f t="shared" si="62"/>
        <v/>
      </c>
      <c r="V295" s="69" t="str">
        <f t="shared" si="62"/>
        <v/>
      </c>
      <c r="W295" s="69" t="str">
        <f t="shared" si="62"/>
        <v/>
      </c>
      <c r="X295" s="69" t="str">
        <f t="shared" si="62"/>
        <v/>
      </c>
      <c r="Y295" s="69" t="str">
        <f t="shared" si="62"/>
        <v/>
      </c>
      <c r="Z295" s="69" t="str">
        <f t="shared" si="62"/>
        <v/>
      </c>
      <c r="AA295" s="69" t="str">
        <f t="shared" si="62"/>
        <v/>
      </c>
      <c r="AB295" s="69" t="str">
        <f t="shared" si="62"/>
        <v/>
      </c>
      <c r="AC295" s="69" t="str">
        <f t="shared" si="62"/>
        <v/>
      </c>
      <c r="AD295" s="69" t="str">
        <f t="shared" si="62"/>
        <v/>
      </c>
      <c r="AE295" s="69" t="str">
        <f t="shared" si="62"/>
        <v/>
      </c>
      <c r="AF295" s="69" t="str">
        <f t="shared" si="62"/>
        <v/>
      </c>
      <c r="AG295" s="69" t="str">
        <f t="shared" si="62"/>
        <v/>
      </c>
      <c r="AH295" s="69" t="str">
        <f t="shared" si="62"/>
        <v/>
      </c>
      <c r="AI295" s="69" t="str">
        <f t="shared" si="62"/>
        <v/>
      </c>
      <c r="AJ295" s="69" t="str">
        <f t="shared" si="62"/>
        <v/>
      </c>
      <c r="AK295" s="69" t="str">
        <f t="shared" si="62"/>
        <v/>
      </c>
      <c r="AL295" s="69" t="str">
        <f t="shared" si="62"/>
        <v/>
      </c>
      <c r="AM295" s="69" t="str">
        <f t="shared" si="62"/>
        <v/>
      </c>
      <c r="AN295" s="69" t="str">
        <f t="shared" si="62"/>
        <v/>
      </c>
      <c r="AO295" s="69" t="str">
        <f t="shared" si="62"/>
        <v/>
      </c>
      <c r="AP295" s="69" t="str">
        <f t="shared" si="62"/>
        <v/>
      </c>
      <c r="AQ295" s="69" t="str">
        <f t="shared" si="62"/>
        <v/>
      </c>
      <c r="AR295" s="69" t="str">
        <f t="shared" si="62"/>
        <v/>
      </c>
      <c r="AS295" s="69" t="str">
        <f t="shared" si="62"/>
        <v/>
      </c>
      <c r="AT295" s="69" t="str">
        <f t="shared" si="62"/>
        <v/>
      </c>
      <c r="AU295" s="69" t="str">
        <f t="shared" si="62"/>
        <v/>
      </c>
      <c r="AV295" s="69" t="str">
        <f t="shared" si="62"/>
        <v/>
      </c>
      <c r="AW295" s="69" t="str">
        <f t="shared" si="62"/>
        <v/>
      </c>
      <c r="AX295" s="69" t="str">
        <f t="shared" si="62"/>
        <v/>
      </c>
      <c r="AY295" s="69" t="str">
        <f t="shared" si="62"/>
        <v/>
      </c>
      <c r="AZ295" s="69" t="str">
        <f t="shared" si="62"/>
        <v/>
      </c>
      <c r="BA295" s="69" t="str">
        <f t="shared" si="62"/>
        <v/>
      </c>
      <c r="BB295" s="69" t="str">
        <f t="shared" si="62"/>
        <v/>
      </c>
      <c r="BC295" s="69" t="str">
        <f t="shared" si="62"/>
        <v/>
      </c>
      <c r="BD295" s="69" t="str">
        <f t="shared" si="62"/>
        <v/>
      </c>
      <c r="BE295" s="69" t="str">
        <f t="shared" si="62"/>
        <v/>
      </c>
      <c r="BF295" s="69" t="str">
        <f t="shared" si="62"/>
        <v/>
      </c>
      <c r="BG295" s="69" t="str">
        <f t="shared" si="62"/>
        <v/>
      </c>
      <c r="BH295" s="69" t="str">
        <f t="shared" si="62"/>
        <v/>
      </c>
      <c r="BI295" s="69" t="str">
        <f t="shared" si="62"/>
        <v/>
      </c>
      <c r="BJ295" s="69" t="str">
        <f t="shared" si="62"/>
        <v/>
      </c>
      <c r="BK295" s="69" t="str">
        <f t="shared" si="62"/>
        <v/>
      </c>
      <c r="BL295" s="69" t="str">
        <f t="shared" si="62"/>
        <v/>
      </c>
      <c r="BM295" s="69" t="str">
        <f t="shared" si="62"/>
        <v/>
      </c>
      <c r="BN295" s="69" t="str">
        <f t="shared" si="62"/>
        <v/>
      </c>
      <c r="BO295" s="69" t="str">
        <f t="shared" si="62"/>
        <v/>
      </c>
      <c r="BP295" s="69" t="str">
        <f t="shared" si="62"/>
        <v/>
      </c>
      <c r="BQ295" s="69" t="str">
        <f t="shared" ref="BQ295:CI295" si="63">IFERROR(AVERAGE(BQ155,BQ162,BQ169,BQ176,BQ183,BQ190,BQ197,BQ204,BQ211,BQ218,BQ225,BQ232,BQ239,BQ246,BQ253,BQ260,BQ267,BQ274,BQ281,BQ288),"")</f>
        <v/>
      </c>
      <c r="BR295" s="69" t="str">
        <f t="shared" si="63"/>
        <v/>
      </c>
      <c r="BS295" s="69" t="str">
        <f t="shared" si="63"/>
        <v/>
      </c>
      <c r="BT295" s="69" t="str">
        <f t="shared" si="63"/>
        <v/>
      </c>
      <c r="BU295" s="69" t="str">
        <f t="shared" si="63"/>
        <v/>
      </c>
      <c r="BV295" s="69" t="str">
        <f t="shared" si="63"/>
        <v/>
      </c>
      <c r="BW295" s="69" t="str">
        <f t="shared" si="63"/>
        <v/>
      </c>
      <c r="BX295" s="69" t="str">
        <f t="shared" si="63"/>
        <v/>
      </c>
      <c r="BY295" s="69" t="str">
        <f t="shared" si="63"/>
        <v/>
      </c>
      <c r="BZ295" s="69" t="str">
        <f t="shared" si="63"/>
        <v/>
      </c>
      <c r="CA295" s="69" t="str">
        <f t="shared" si="63"/>
        <v/>
      </c>
      <c r="CB295" s="69" t="str">
        <f t="shared" si="63"/>
        <v/>
      </c>
      <c r="CC295" s="69" t="str">
        <f t="shared" si="63"/>
        <v/>
      </c>
      <c r="CD295" s="69" t="str">
        <f t="shared" si="63"/>
        <v/>
      </c>
      <c r="CE295" s="69" t="str">
        <f t="shared" si="63"/>
        <v/>
      </c>
      <c r="CF295" s="69" t="str">
        <f t="shared" si="63"/>
        <v/>
      </c>
      <c r="CG295" s="69" t="str">
        <f t="shared" si="63"/>
        <v/>
      </c>
      <c r="CH295" s="69" t="str">
        <f t="shared" si="63"/>
        <v/>
      </c>
      <c r="CI295" s="69" t="str">
        <f t="shared" si="63"/>
        <v/>
      </c>
      <c r="CJ295" s="69" t="e">
        <f t="shared" si="55"/>
        <v>#DIV/0!</v>
      </c>
      <c r="CK295" s="69" t="e">
        <f t="shared" si="56"/>
        <v>#DIV/0!</v>
      </c>
      <c r="CL295" s="69" t="e">
        <f t="shared" si="57"/>
        <v>#DIV/0!</v>
      </c>
      <c r="CM295" s="69" t="e">
        <f t="shared" si="58"/>
        <v>#DIV/0!</v>
      </c>
      <c r="CN295" s="69" t="e">
        <f t="shared" si="59"/>
        <v>#DIV/0!</v>
      </c>
      <c r="CO295" s="69" t="e">
        <f t="shared" si="60"/>
        <v>#DIV/0!</v>
      </c>
      <c r="CP295" s="69" t="e">
        <f t="shared" si="61"/>
        <v>#DIV/0!</v>
      </c>
    </row>
    <row r="296" spans="1:94" x14ac:dyDescent="0.3">
      <c r="A296" s="63"/>
      <c r="B296" s="70" t="s">
        <v>54</v>
      </c>
      <c r="C296" s="70" t="s">
        <v>86</v>
      </c>
      <c r="D296" s="69" t="str">
        <f t="shared" ref="D296:BO296" si="64">IFERROR(AVERAGE(D156,D163,D170,D177,D184,D191,D198,D205,D212,D219,D226,D233,D240,D247,D254,D261,D268,D275,D282,D289),"")</f>
        <v/>
      </c>
      <c r="E296" s="69" t="str">
        <f t="shared" si="64"/>
        <v/>
      </c>
      <c r="F296" s="69" t="str">
        <f t="shared" si="64"/>
        <v/>
      </c>
      <c r="G296" s="69" t="str">
        <f t="shared" si="64"/>
        <v/>
      </c>
      <c r="H296" s="69" t="str">
        <f t="shared" si="64"/>
        <v/>
      </c>
      <c r="I296" s="69" t="str">
        <f t="shared" si="64"/>
        <v/>
      </c>
      <c r="J296" s="69" t="str">
        <f t="shared" si="64"/>
        <v/>
      </c>
      <c r="K296" s="69" t="str">
        <f t="shared" si="64"/>
        <v/>
      </c>
      <c r="L296" s="69" t="str">
        <f t="shared" si="64"/>
        <v/>
      </c>
      <c r="M296" s="69" t="str">
        <f t="shared" si="64"/>
        <v/>
      </c>
      <c r="N296" s="69" t="str">
        <f t="shared" si="64"/>
        <v/>
      </c>
      <c r="O296" s="69" t="str">
        <f t="shared" si="64"/>
        <v/>
      </c>
      <c r="P296" s="69" t="str">
        <f t="shared" si="64"/>
        <v/>
      </c>
      <c r="Q296" s="69" t="str">
        <f t="shared" si="64"/>
        <v/>
      </c>
      <c r="R296" s="69" t="str">
        <f t="shared" si="64"/>
        <v/>
      </c>
      <c r="S296" s="69" t="str">
        <f t="shared" si="64"/>
        <v/>
      </c>
      <c r="T296" s="69" t="str">
        <f t="shared" si="64"/>
        <v/>
      </c>
      <c r="U296" s="69" t="str">
        <f t="shared" si="64"/>
        <v/>
      </c>
      <c r="V296" s="69" t="str">
        <f t="shared" si="64"/>
        <v/>
      </c>
      <c r="W296" s="69" t="str">
        <f t="shared" si="64"/>
        <v/>
      </c>
      <c r="X296" s="69" t="str">
        <f t="shared" si="64"/>
        <v/>
      </c>
      <c r="Y296" s="69" t="str">
        <f t="shared" si="64"/>
        <v/>
      </c>
      <c r="Z296" s="69" t="str">
        <f t="shared" si="64"/>
        <v/>
      </c>
      <c r="AA296" s="69" t="str">
        <f t="shared" si="64"/>
        <v/>
      </c>
      <c r="AB296" s="69" t="str">
        <f t="shared" si="64"/>
        <v/>
      </c>
      <c r="AC296" s="69" t="str">
        <f t="shared" si="64"/>
        <v/>
      </c>
      <c r="AD296" s="69" t="str">
        <f t="shared" si="64"/>
        <v/>
      </c>
      <c r="AE296" s="69" t="str">
        <f t="shared" si="64"/>
        <v/>
      </c>
      <c r="AF296" s="69" t="str">
        <f t="shared" si="64"/>
        <v/>
      </c>
      <c r="AG296" s="69" t="str">
        <f t="shared" si="64"/>
        <v/>
      </c>
      <c r="AH296" s="69" t="str">
        <f t="shared" si="64"/>
        <v/>
      </c>
      <c r="AI296" s="69" t="str">
        <f t="shared" si="64"/>
        <v/>
      </c>
      <c r="AJ296" s="69" t="str">
        <f t="shared" si="64"/>
        <v/>
      </c>
      <c r="AK296" s="69" t="str">
        <f t="shared" si="64"/>
        <v/>
      </c>
      <c r="AL296" s="69" t="str">
        <f t="shared" si="64"/>
        <v/>
      </c>
      <c r="AM296" s="69" t="str">
        <f t="shared" si="64"/>
        <v/>
      </c>
      <c r="AN296" s="69" t="str">
        <f t="shared" si="64"/>
        <v/>
      </c>
      <c r="AO296" s="69" t="str">
        <f t="shared" si="64"/>
        <v/>
      </c>
      <c r="AP296" s="69" t="str">
        <f t="shared" si="64"/>
        <v/>
      </c>
      <c r="AQ296" s="69" t="str">
        <f t="shared" si="64"/>
        <v/>
      </c>
      <c r="AR296" s="69" t="str">
        <f t="shared" si="64"/>
        <v/>
      </c>
      <c r="AS296" s="69" t="str">
        <f t="shared" si="64"/>
        <v/>
      </c>
      <c r="AT296" s="69" t="str">
        <f t="shared" si="64"/>
        <v/>
      </c>
      <c r="AU296" s="69" t="str">
        <f t="shared" si="64"/>
        <v/>
      </c>
      <c r="AV296" s="69" t="str">
        <f t="shared" si="64"/>
        <v/>
      </c>
      <c r="AW296" s="69" t="str">
        <f t="shared" si="64"/>
        <v/>
      </c>
      <c r="AX296" s="69" t="str">
        <f t="shared" si="64"/>
        <v/>
      </c>
      <c r="AY296" s="69" t="str">
        <f t="shared" si="64"/>
        <v/>
      </c>
      <c r="AZ296" s="69" t="str">
        <f t="shared" si="64"/>
        <v/>
      </c>
      <c r="BA296" s="69" t="str">
        <f t="shared" si="64"/>
        <v/>
      </c>
      <c r="BB296" s="69" t="str">
        <f t="shared" si="64"/>
        <v/>
      </c>
      <c r="BC296" s="69" t="str">
        <f t="shared" si="64"/>
        <v/>
      </c>
      <c r="BD296" s="69" t="str">
        <f t="shared" si="64"/>
        <v/>
      </c>
      <c r="BE296" s="69" t="str">
        <f t="shared" si="64"/>
        <v/>
      </c>
      <c r="BF296" s="69" t="str">
        <f t="shared" si="64"/>
        <v/>
      </c>
      <c r="BG296" s="69" t="str">
        <f t="shared" si="64"/>
        <v/>
      </c>
      <c r="BH296" s="69" t="str">
        <f t="shared" si="64"/>
        <v/>
      </c>
      <c r="BI296" s="69" t="str">
        <f t="shared" si="64"/>
        <v/>
      </c>
      <c r="BJ296" s="69" t="str">
        <f t="shared" si="64"/>
        <v/>
      </c>
      <c r="BK296" s="69" t="str">
        <f t="shared" si="64"/>
        <v/>
      </c>
      <c r="BL296" s="69" t="str">
        <f t="shared" si="64"/>
        <v/>
      </c>
      <c r="BM296" s="69" t="str">
        <f t="shared" si="64"/>
        <v/>
      </c>
      <c r="BN296" s="69" t="str">
        <f t="shared" si="64"/>
        <v/>
      </c>
      <c r="BO296" s="69" t="str">
        <f t="shared" si="64"/>
        <v/>
      </c>
      <c r="BP296" s="69" t="str">
        <f t="shared" ref="BP296:CI296" si="65">IFERROR(AVERAGE(BP156,BP163,BP170,BP177,BP184,BP191,BP198,BP205,BP212,BP219,BP226,BP233,BP240,BP247,BP254,BP261,BP268,BP275,BP282,BP289),"")</f>
        <v/>
      </c>
      <c r="BQ296" s="69" t="str">
        <f t="shared" si="65"/>
        <v/>
      </c>
      <c r="BR296" s="69" t="str">
        <f t="shared" si="65"/>
        <v/>
      </c>
      <c r="BS296" s="69" t="str">
        <f t="shared" si="65"/>
        <v/>
      </c>
      <c r="BT296" s="69" t="str">
        <f t="shared" si="65"/>
        <v/>
      </c>
      <c r="BU296" s="69" t="str">
        <f t="shared" si="65"/>
        <v/>
      </c>
      <c r="BV296" s="69" t="str">
        <f t="shared" si="65"/>
        <v/>
      </c>
      <c r="BW296" s="69" t="str">
        <f t="shared" si="65"/>
        <v/>
      </c>
      <c r="BX296" s="69" t="str">
        <f t="shared" si="65"/>
        <v/>
      </c>
      <c r="BY296" s="69" t="str">
        <f t="shared" si="65"/>
        <v/>
      </c>
      <c r="BZ296" s="69" t="str">
        <f t="shared" si="65"/>
        <v/>
      </c>
      <c r="CA296" s="69" t="str">
        <f t="shared" si="65"/>
        <v/>
      </c>
      <c r="CB296" s="69" t="str">
        <f t="shared" si="65"/>
        <v/>
      </c>
      <c r="CC296" s="69" t="str">
        <f t="shared" si="65"/>
        <v/>
      </c>
      <c r="CD296" s="69" t="str">
        <f t="shared" si="65"/>
        <v/>
      </c>
      <c r="CE296" s="69" t="str">
        <f t="shared" si="65"/>
        <v/>
      </c>
      <c r="CF296" s="69" t="str">
        <f t="shared" si="65"/>
        <v/>
      </c>
      <c r="CG296" s="69" t="str">
        <f t="shared" si="65"/>
        <v/>
      </c>
      <c r="CH296" s="69" t="str">
        <f t="shared" si="65"/>
        <v/>
      </c>
      <c r="CI296" s="69" t="str">
        <f t="shared" si="65"/>
        <v/>
      </c>
      <c r="CJ296" s="69" t="e">
        <f t="shared" si="55"/>
        <v>#DIV/0!</v>
      </c>
      <c r="CK296" s="69" t="e">
        <f t="shared" si="56"/>
        <v>#DIV/0!</v>
      </c>
      <c r="CL296" s="69" t="e">
        <f t="shared" si="57"/>
        <v>#DIV/0!</v>
      </c>
      <c r="CM296" s="69" t="e">
        <f t="shared" si="58"/>
        <v>#DIV/0!</v>
      </c>
      <c r="CN296" s="69" t="e">
        <f t="shared" si="59"/>
        <v>#DIV/0!</v>
      </c>
      <c r="CO296" s="69" t="e">
        <f t="shared" si="60"/>
        <v>#DIV/0!</v>
      </c>
      <c r="CP296" s="69" t="e">
        <f t="shared" si="61"/>
        <v>#DIV/0!</v>
      </c>
    </row>
    <row r="297" spans="1:94" x14ac:dyDescent="0.3">
      <c r="A297" s="63"/>
      <c r="B297" s="70" t="s">
        <v>54</v>
      </c>
      <c r="C297" s="70" t="s">
        <v>87</v>
      </c>
      <c r="D297" s="69" t="str">
        <f t="shared" ref="D297:BO297" si="66">IFERROR(AVERAGE(D157,D164,D171,D178,D185,D192,D199,D206,D213,D220,D227,D234,D241,D248,D255,D262,D269,D276,D283,D290),"")</f>
        <v/>
      </c>
      <c r="E297" s="69" t="str">
        <f t="shared" si="66"/>
        <v/>
      </c>
      <c r="F297" s="69" t="str">
        <f t="shared" si="66"/>
        <v/>
      </c>
      <c r="G297" s="69" t="str">
        <f t="shared" si="66"/>
        <v/>
      </c>
      <c r="H297" s="69" t="str">
        <f t="shared" si="66"/>
        <v/>
      </c>
      <c r="I297" s="69" t="str">
        <f t="shared" si="66"/>
        <v/>
      </c>
      <c r="J297" s="69" t="str">
        <f t="shared" si="66"/>
        <v/>
      </c>
      <c r="K297" s="69" t="str">
        <f t="shared" si="66"/>
        <v/>
      </c>
      <c r="L297" s="69" t="str">
        <f t="shared" si="66"/>
        <v/>
      </c>
      <c r="M297" s="69" t="str">
        <f t="shared" si="66"/>
        <v/>
      </c>
      <c r="N297" s="69" t="str">
        <f t="shared" si="66"/>
        <v/>
      </c>
      <c r="O297" s="69" t="str">
        <f t="shared" si="66"/>
        <v/>
      </c>
      <c r="P297" s="69" t="str">
        <f t="shared" si="66"/>
        <v/>
      </c>
      <c r="Q297" s="69" t="str">
        <f t="shared" si="66"/>
        <v/>
      </c>
      <c r="R297" s="69" t="str">
        <f t="shared" si="66"/>
        <v/>
      </c>
      <c r="S297" s="69" t="str">
        <f t="shared" si="66"/>
        <v/>
      </c>
      <c r="T297" s="69" t="str">
        <f t="shared" si="66"/>
        <v/>
      </c>
      <c r="U297" s="69" t="str">
        <f t="shared" si="66"/>
        <v/>
      </c>
      <c r="V297" s="69" t="str">
        <f t="shared" si="66"/>
        <v/>
      </c>
      <c r="W297" s="69" t="str">
        <f t="shared" si="66"/>
        <v/>
      </c>
      <c r="X297" s="69" t="str">
        <f t="shared" si="66"/>
        <v/>
      </c>
      <c r="Y297" s="69" t="str">
        <f t="shared" si="66"/>
        <v/>
      </c>
      <c r="Z297" s="69" t="str">
        <f t="shared" si="66"/>
        <v/>
      </c>
      <c r="AA297" s="69" t="str">
        <f t="shared" si="66"/>
        <v/>
      </c>
      <c r="AB297" s="69" t="str">
        <f t="shared" si="66"/>
        <v/>
      </c>
      <c r="AC297" s="69" t="str">
        <f t="shared" si="66"/>
        <v/>
      </c>
      <c r="AD297" s="69" t="str">
        <f t="shared" si="66"/>
        <v/>
      </c>
      <c r="AE297" s="69" t="str">
        <f t="shared" si="66"/>
        <v/>
      </c>
      <c r="AF297" s="69" t="str">
        <f t="shared" si="66"/>
        <v/>
      </c>
      <c r="AG297" s="69" t="str">
        <f t="shared" si="66"/>
        <v/>
      </c>
      <c r="AH297" s="69" t="str">
        <f t="shared" si="66"/>
        <v/>
      </c>
      <c r="AI297" s="69" t="str">
        <f t="shared" si="66"/>
        <v/>
      </c>
      <c r="AJ297" s="69" t="str">
        <f t="shared" si="66"/>
        <v/>
      </c>
      <c r="AK297" s="69" t="str">
        <f t="shared" si="66"/>
        <v/>
      </c>
      <c r="AL297" s="69" t="str">
        <f t="shared" si="66"/>
        <v/>
      </c>
      <c r="AM297" s="69" t="str">
        <f t="shared" si="66"/>
        <v/>
      </c>
      <c r="AN297" s="69" t="str">
        <f t="shared" si="66"/>
        <v/>
      </c>
      <c r="AO297" s="69" t="str">
        <f t="shared" si="66"/>
        <v/>
      </c>
      <c r="AP297" s="69" t="str">
        <f t="shared" si="66"/>
        <v/>
      </c>
      <c r="AQ297" s="69" t="str">
        <f t="shared" si="66"/>
        <v/>
      </c>
      <c r="AR297" s="69" t="str">
        <f t="shared" si="66"/>
        <v/>
      </c>
      <c r="AS297" s="69" t="str">
        <f t="shared" si="66"/>
        <v/>
      </c>
      <c r="AT297" s="69" t="str">
        <f t="shared" si="66"/>
        <v/>
      </c>
      <c r="AU297" s="69" t="str">
        <f t="shared" si="66"/>
        <v/>
      </c>
      <c r="AV297" s="69" t="str">
        <f t="shared" si="66"/>
        <v/>
      </c>
      <c r="AW297" s="69" t="str">
        <f t="shared" si="66"/>
        <v/>
      </c>
      <c r="AX297" s="69" t="str">
        <f t="shared" si="66"/>
        <v/>
      </c>
      <c r="AY297" s="69" t="str">
        <f t="shared" si="66"/>
        <v/>
      </c>
      <c r="AZ297" s="69" t="str">
        <f t="shared" si="66"/>
        <v/>
      </c>
      <c r="BA297" s="69" t="str">
        <f t="shared" si="66"/>
        <v/>
      </c>
      <c r="BB297" s="69" t="str">
        <f t="shared" si="66"/>
        <v/>
      </c>
      <c r="BC297" s="69" t="str">
        <f t="shared" si="66"/>
        <v/>
      </c>
      <c r="BD297" s="69" t="str">
        <f t="shared" si="66"/>
        <v/>
      </c>
      <c r="BE297" s="69" t="str">
        <f t="shared" si="66"/>
        <v/>
      </c>
      <c r="BF297" s="69" t="str">
        <f t="shared" si="66"/>
        <v/>
      </c>
      <c r="BG297" s="69" t="str">
        <f t="shared" si="66"/>
        <v/>
      </c>
      <c r="BH297" s="69" t="str">
        <f t="shared" si="66"/>
        <v/>
      </c>
      <c r="BI297" s="69" t="str">
        <f t="shared" si="66"/>
        <v/>
      </c>
      <c r="BJ297" s="69" t="str">
        <f t="shared" si="66"/>
        <v/>
      </c>
      <c r="BK297" s="69" t="str">
        <f t="shared" si="66"/>
        <v/>
      </c>
      <c r="BL297" s="69" t="str">
        <f t="shared" si="66"/>
        <v/>
      </c>
      <c r="BM297" s="69" t="str">
        <f t="shared" si="66"/>
        <v/>
      </c>
      <c r="BN297" s="69" t="str">
        <f t="shared" si="66"/>
        <v/>
      </c>
      <c r="BO297" s="69" t="str">
        <f t="shared" si="66"/>
        <v/>
      </c>
      <c r="BP297" s="69" t="str">
        <f t="shared" ref="BP297:CI297" si="67">IFERROR(AVERAGE(BP157,BP164,BP171,BP178,BP185,BP192,BP199,BP206,BP213,BP220,BP227,BP234,BP241,BP248,BP255,BP262,BP269,BP276,BP283,BP290),"")</f>
        <v/>
      </c>
      <c r="BQ297" s="69" t="str">
        <f t="shared" si="67"/>
        <v/>
      </c>
      <c r="BR297" s="69" t="str">
        <f t="shared" si="67"/>
        <v/>
      </c>
      <c r="BS297" s="69" t="str">
        <f t="shared" si="67"/>
        <v/>
      </c>
      <c r="BT297" s="69" t="str">
        <f t="shared" si="67"/>
        <v/>
      </c>
      <c r="BU297" s="69" t="str">
        <f t="shared" si="67"/>
        <v/>
      </c>
      <c r="BV297" s="69" t="str">
        <f t="shared" si="67"/>
        <v/>
      </c>
      <c r="BW297" s="69" t="str">
        <f t="shared" si="67"/>
        <v/>
      </c>
      <c r="BX297" s="69" t="str">
        <f t="shared" si="67"/>
        <v/>
      </c>
      <c r="BY297" s="69" t="str">
        <f t="shared" si="67"/>
        <v/>
      </c>
      <c r="BZ297" s="69" t="str">
        <f t="shared" si="67"/>
        <v/>
      </c>
      <c r="CA297" s="69" t="str">
        <f t="shared" si="67"/>
        <v/>
      </c>
      <c r="CB297" s="69" t="str">
        <f t="shared" si="67"/>
        <v/>
      </c>
      <c r="CC297" s="69" t="str">
        <f t="shared" si="67"/>
        <v/>
      </c>
      <c r="CD297" s="69" t="str">
        <f t="shared" si="67"/>
        <v/>
      </c>
      <c r="CE297" s="69" t="str">
        <f t="shared" si="67"/>
        <v/>
      </c>
      <c r="CF297" s="69" t="str">
        <f t="shared" si="67"/>
        <v/>
      </c>
      <c r="CG297" s="69" t="str">
        <f t="shared" si="67"/>
        <v/>
      </c>
      <c r="CH297" s="69" t="str">
        <f t="shared" si="67"/>
        <v/>
      </c>
      <c r="CI297" s="69" t="str">
        <f t="shared" si="67"/>
        <v/>
      </c>
      <c r="CJ297" s="69" t="e">
        <f t="shared" si="55"/>
        <v>#DIV/0!</v>
      </c>
      <c r="CK297" s="69" t="e">
        <f t="shared" si="56"/>
        <v>#DIV/0!</v>
      </c>
      <c r="CL297" s="69" t="e">
        <f t="shared" si="57"/>
        <v>#DIV/0!</v>
      </c>
      <c r="CM297" s="69" t="e">
        <f t="shared" si="58"/>
        <v>#DIV/0!</v>
      </c>
      <c r="CN297" s="69" t="e">
        <f t="shared" si="59"/>
        <v>#DIV/0!</v>
      </c>
      <c r="CO297" s="69" t="e">
        <f t="shared" si="60"/>
        <v>#DIV/0!</v>
      </c>
      <c r="CP297" s="69" t="e">
        <f t="shared" si="61"/>
        <v>#DIV/0!</v>
      </c>
    </row>
    <row r="298" spans="1:94" x14ac:dyDescent="0.3">
      <c r="A298" s="63"/>
      <c r="B298" s="70" t="s">
        <v>54</v>
      </c>
      <c r="C298" s="70" t="s">
        <v>88</v>
      </c>
      <c r="D298" s="69" t="str">
        <f t="shared" ref="D298:BO298" si="68">IFERROR(AVERAGE(D158,D165,D172,D179,D186,D193,D200,D207,D214,D221,D228,D235,D242,D249,D256,D263,D270,D277,D284,D291),"")</f>
        <v/>
      </c>
      <c r="E298" s="69" t="str">
        <f t="shared" si="68"/>
        <v/>
      </c>
      <c r="F298" s="69" t="str">
        <f t="shared" si="68"/>
        <v/>
      </c>
      <c r="G298" s="69" t="str">
        <f t="shared" si="68"/>
        <v/>
      </c>
      <c r="H298" s="69" t="str">
        <f t="shared" si="68"/>
        <v/>
      </c>
      <c r="I298" s="69" t="str">
        <f t="shared" si="68"/>
        <v/>
      </c>
      <c r="J298" s="69" t="str">
        <f t="shared" si="68"/>
        <v/>
      </c>
      <c r="K298" s="69" t="str">
        <f t="shared" si="68"/>
        <v/>
      </c>
      <c r="L298" s="69" t="str">
        <f t="shared" si="68"/>
        <v/>
      </c>
      <c r="M298" s="69" t="str">
        <f t="shared" si="68"/>
        <v/>
      </c>
      <c r="N298" s="69" t="str">
        <f t="shared" si="68"/>
        <v/>
      </c>
      <c r="O298" s="69" t="str">
        <f t="shared" si="68"/>
        <v/>
      </c>
      <c r="P298" s="69" t="str">
        <f t="shared" si="68"/>
        <v/>
      </c>
      <c r="Q298" s="69" t="str">
        <f t="shared" si="68"/>
        <v/>
      </c>
      <c r="R298" s="69" t="str">
        <f t="shared" si="68"/>
        <v/>
      </c>
      <c r="S298" s="69" t="str">
        <f t="shared" si="68"/>
        <v/>
      </c>
      <c r="T298" s="69" t="str">
        <f t="shared" si="68"/>
        <v/>
      </c>
      <c r="U298" s="69" t="str">
        <f t="shared" si="68"/>
        <v/>
      </c>
      <c r="V298" s="69" t="str">
        <f t="shared" si="68"/>
        <v/>
      </c>
      <c r="W298" s="69" t="str">
        <f t="shared" si="68"/>
        <v/>
      </c>
      <c r="X298" s="69" t="str">
        <f t="shared" si="68"/>
        <v/>
      </c>
      <c r="Y298" s="69" t="str">
        <f t="shared" si="68"/>
        <v/>
      </c>
      <c r="Z298" s="69" t="str">
        <f t="shared" si="68"/>
        <v/>
      </c>
      <c r="AA298" s="69" t="str">
        <f t="shared" si="68"/>
        <v/>
      </c>
      <c r="AB298" s="69" t="str">
        <f t="shared" si="68"/>
        <v/>
      </c>
      <c r="AC298" s="69" t="str">
        <f t="shared" si="68"/>
        <v/>
      </c>
      <c r="AD298" s="69" t="str">
        <f t="shared" si="68"/>
        <v/>
      </c>
      <c r="AE298" s="69" t="str">
        <f t="shared" si="68"/>
        <v/>
      </c>
      <c r="AF298" s="69" t="str">
        <f t="shared" si="68"/>
        <v/>
      </c>
      <c r="AG298" s="69" t="str">
        <f t="shared" si="68"/>
        <v/>
      </c>
      <c r="AH298" s="69" t="str">
        <f t="shared" si="68"/>
        <v/>
      </c>
      <c r="AI298" s="69" t="str">
        <f t="shared" si="68"/>
        <v/>
      </c>
      <c r="AJ298" s="69" t="str">
        <f t="shared" si="68"/>
        <v/>
      </c>
      <c r="AK298" s="69" t="str">
        <f t="shared" si="68"/>
        <v/>
      </c>
      <c r="AL298" s="69" t="str">
        <f t="shared" si="68"/>
        <v/>
      </c>
      <c r="AM298" s="69" t="str">
        <f t="shared" si="68"/>
        <v/>
      </c>
      <c r="AN298" s="69" t="str">
        <f t="shared" si="68"/>
        <v/>
      </c>
      <c r="AO298" s="69" t="str">
        <f t="shared" si="68"/>
        <v/>
      </c>
      <c r="AP298" s="69" t="str">
        <f t="shared" si="68"/>
        <v/>
      </c>
      <c r="AQ298" s="69" t="str">
        <f t="shared" si="68"/>
        <v/>
      </c>
      <c r="AR298" s="69" t="str">
        <f t="shared" si="68"/>
        <v/>
      </c>
      <c r="AS298" s="69" t="str">
        <f t="shared" si="68"/>
        <v/>
      </c>
      <c r="AT298" s="69" t="str">
        <f t="shared" si="68"/>
        <v/>
      </c>
      <c r="AU298" s="69" t="str">
        <f t="shared" si="68"/>
        <v/>
      </c>
      <c r="AV298" s="69" t="str">
        <f t="shared" si="68"/>
        <v/>
      </c>
      <c r="AW298" s="69" t="str">
        <f t="shared" si="68"/>
        <v/>
      </c>
      <c r="AX298" s="69" t="str">
        <f t="shared" si="68"/>
        <v/>
      </c>
      <c r="AY298" s="69" t="str">
        <f t="shared" si="68"/>
        <v/>
      </c>
      <c r="AZ298" s="69" t="str">
        <f t="shared" si="68"/>
        <v/>
      </c>
      <c r="BA298" s="69" t="str">
        <f t="shared" si="68"/>
        <v/>
      </c>
      <c r="BB298" s="69" t="str">
        <f t="shared" si="68"/>
        <v/>
      </c>
      <c r="BC298" s="69" t="str">
        <f t="shared" si="68"/>
        <v/>
      </c>
      <c r="BD298" s="69" t="str">
        <f t="shared" si="68"/>
        <v/>
      </c>
      <c r="BE298" s="69" t="str">
        <f t="shared" si="68"/>
        <v/>
      </c>
      <c r="BF298" s="69" t="str">
        <f t="shared" si="68"/>
        <v/>
      </c>
      <c r="BG298" s="69" t="str">
        <f t="shared" si="68"/>
        <v/>
      </c>
      <c r="BH298" s="69" t="str">
        <f t="shared" si="68"/>
        <v/>
      </c>
      <c r="BI298" s="69" t="str">
        <f t="shared" si="68"/>
        <v/>
      </c>
      <c r="BJ298" s="69" t="str">
        <f t="shared" si="68"/>
        <v/>
      </c>
      <c r="BK298" s="69" t="str">
        <f t="shared" si="68"/>
        <v/>
      </c>
      <c r="BL298" s="69" t="str">
        <f t="shared" si="68"/>
        <v/>
      </c>
      <c r="BM298" s="69" t="str">
        <f t="shared" si="68"/>
        <v/>
      </c>
      <c r="BN298" s="69" t="str">
        <f t="shared" si="68"/>
        <v/>
      </c>
      <c r="BO298" s="69" t="str">
        <f t="shared" si="68"/>
        <v/>
      </c>
      <c r="BP298" s="69" t="str">
        <f t="shared" ref="BP298:CI298" si="69">IFERROR(AVERAGE(BP158,BP165,BP172,BP179,BP186,BP193,BP200,BP207,BP214,BP221,BP228,BP235,BP242,BP249,BP256,BP263,BP270,BP277,BP284,BP291),"")</f>
        <v/>
      </c>
      <c r="BQ298" s="69" t="str">
        <f t="shared" si="69"/>
        <v/>
      </c>
      <c r="BR298" s="69" t="str">
        <f t="shared" si="69"/>
        <v/>
      </c>
      <c r="BS298" s="69" t="str">
        <f t="shared" si="69"/>
        <v/>
      </c>
      <c r="BT298" s="69" t="str">
        <f t="shared" si="69"/>
        <v/>
      </c>
      <c r="BU298" s="69" t="str">
        <f t="shared" si="69"/>
        <v/>
      </c>
      <c r="BV298" s="69" t="str">
        <f t="shared" si="69"/>
        <v/>
      </c>
      <c r="BW298" s="69" t="str">
        <f t="shared" si="69"/>
        <v/>
      </c>
      <c r="BX298" s="69" t="str">
        <f t="shared" si="69"/>
        <v/>
      </c>
      <c r="BY298" s="69" t="str">
        <f t="shared" si="69"/>
        <v/>
      </c>
      <c r="BZ298" s="69" t="str">
        <f t="shared" si="69"/>
        <v/>
      </c>
      <c r="CA298" s="69" t="str">
        <f t="shared" si="69"/>
        <v/>
      </c>
      <c r="CB298" s="69" t="str">
        <f t="shared" si="69"/>
        <v/>
      </c>
      <c r="CC298" s="69" t="str">
        <f t="shared" si="69"/>
        <v/>
      </c>
      <c r="CD298" s="69" t="str">
        <f t="shared" si="69"/>
        <v/>
      </c>
      <c r="CE298" s="69" t="str">
        <f t="shared" si="69"/>
        <v/>
      </c>
      <c r="CF298" s="69" t="str">
        <f t="shared" si="69"/>
        <v/>
      </c>
      <c r="CG298" s="69" t="str">
        <f t="shared" si="69"/>
        <v/>
      </c>
      <c r="CH298" s="69" t="str">
        <f t="shared" si="69"/>
        <v/>
      </c>
      <c r="CI298" s="69" t="str">
        <f t="shared" si="69"/>
        <v/>
      </c>
      <c r="CJ298" s="69" t="e">
        <f t="shared" si="55"/>
        <v>#DIV/0!</v>
      </c>
      <c r="CK298" s="69" t="e">
        <f t="shared" si="56"/>
        <v>#DIV/0!</v>
      </c>
      <c r="CL298" s="69" t="e">
        <f t="shared" si="57"/>
        <v>#DIV/0!</v>
      </c>
      <c r="CM298" s="69" t="e">
        <f t="shared" si="58"/>
        <v>#DIV/0!</v>
      </c>
      <c r="CN298" s="69" t="e">
        <f t="shared" si="59"/>
        <v>#DIV/0!</v>
      </c>
      <c r="CO298" s="69" t="e">
        <f t="shared" si="60"/>
        <v>#DIV/0!</v>
      </c>
      <c r="CP298" s="69" t="e">
        <f t="shared" si="61"/>
        <v>#DIV/0!</v>
      </c>
    </row>
    <row r="299" spans="1:94" x14ac:dyDescent="0.3">
      <c r="A299" s="63"/>
      <c r="B299" s="70" t="s">
        <v>54</v>
      </c>
      <c r="C299" s="70" t="s">
        <v>89</v>
      </c>
      <c r="D299" s="69" t="str">
        <f t="shared" ref="D299:BO299" si="70">IFERROR(AVERAGE(D159,D166,D173,D180,D187,D194,D201,D208,D215,D222,D229,D236,D243,D250,D257,D264,D271,D278,D285,D292),"")</f>
        <v/>
      </c>
      <c r="E299" s="69" t="str">
        <f t="shared" si="70"/>
        <v/>
      </c>
      <c r="F299" s="69" t="str">
        <f t="shared" si="70"/>
        <v/>
      </c>
      <c r="G299" s="69" t="str">
        <f t="shared" si="70"/>
        <v/>
      </c>
      <c r="H299" s="69" t="str">
        <f t="shared" si="70"/>
        <v/>
      </c>
      <c r="I299" s="69" t="str">
        <f t="shared" si="70"/>
        <v/>
      </c>
      <c r="J299" s="69" t="str">
        <f t="shared" si="70"/>
        <v/>
      </c>
      <c r="K299" s="69" t="str">
        <f t="shared" si="70"/>
        <v/>
      </c>
      <c r="L299" s="69" t="str">
        <f t="shared" si="70"/>
        <v/>
      </c>
      <c r="M299" s="69" t="str">
        <f t="shared" si="70"/>
        <v/>
      </c>
      <c r="N299" s="69" t="str">
        <f t="shared" si="70"/>
        <v/>
      </c>
      <c r="O299" s="69" t="str">
        <f t="shared" si="70"/>
        <v/>
      </c>
      <c r="P299" s="69" t="str">
        <f t="shared" si="70"/>
        <v/>
      </c>
      <c r="Q299" s="69" t="str">
        <f t="shared" si="70"/>
        <v/>
      </c>
      <c r="R299" s="69" t="str">
        <f t="shared" si="70"/>
        <v/>
      </c>
      <c r="S299" s="69" t="str">
        <f t="shared" si="70"/>
        <v/>
      </c>
      <c r="T299" s="69" t="str">
        <f t="shared" si="70"/>
        <v/>
      </c>
      <c r="U299" s="69" t="str">
        <f t="shared" si="70"/>
        <v/>
      </c>
      <c r="V299" s="69" t="str">
        <f t="shared" si="70"/>
        <v/>
      </c>
      <c r="W299" s="69" t="str">
        <f t="shared" si="70"/>
        <v/>
      </c>
      <c r="X299" s="69" t="str">
        <f t="shared" si="70"/>
        <v/>
      </c>
      <c r="Y299" s="69" t="str">
        <f t="shared" si="70"/>
        <v/>
      </c>
      <c r="Z299" s="69" t="str">
        <f t="shared" si="70"/>
        <v/>
      </c>
      <c r="AA299" s="69" t="str">
        <f t="shared" si="70"/>
        <v/>
      </c>
      <c r="AB299" s="69" t="str">
        <f t="shared" si="70"/>
        <v/>
      </c>
      <c r="AC299" s="69" t="str">
        <f t="shared" si="70"/>
        <v/>
      </c>
      <c r="AD299" s="69" t="str">
        <f t="shared" si="70"/>
        <v/>
      </c>
      <c r="AE299" s="69" t="str">
        <f t="shared" si="70"/>
        <v/>
      </c>
      <c r="AF299" s="69" t="str">
        <f t="shared" si="70"/>
        <v/>
      </c>
      <c r="AG299" s="69" t="str">
        <f t="shared" si="70"/>
        <v/>
      </c>
      <c r="AH299" s="69" t="str">
        <f t="shared" si="70"/>
        <v/>
      </c>
      <c r="AI299" s="69" t="str">
        <f t="shared" si="70"/>
        <v/>
      </c>
      <c r="AJ299" s="69" t="str">
        <f t="shared" si="70"/>
        <v/>
      </c>
      <c r="AK299" s="69" t="str">
        <f t="shared" si="70"/>
        <v/>
      </c>
      <c r="AL299" s="69" t="str">
        <f t="shared" si="70"/>
        <v/>
      </c>
      <c r="AM299" s="69" t="str">
        <f t="shared" si="70"/>
        <v/>
      </c>
      <c r="AN299" s="69" t="str">
        <f t="shared" si="70"/>
        <v/>
      </c>
      <c r="AO299" s="69" t="str">
        <f t="shared" si="70"/>
        <v/>
      </c>
      <c r="AP299" s="69" t="str">
        <f t="shared" si="70"/>
        <v/>
      </c>
      <c r="AQ299" s="69" t="str">
        <f t="shared" si="70"/>
        <v/>
      </c>
      <c r="AR299" s="69" t="str">
        <f t="shared" si="70"/>
        <v/>
      </c>
      <c r="AS299" s="69" t="str">
        <f t="shared" si="70"/>
        <v/>
      </c>
      <c r="AT299" s="69" t="str">
        <f t="shared" si="70"/>
        <v/>
      </c>
      <c r="AU299" s="69" t="str">
        <f t="shared" si="70"/>
        <v/>
      </c>
      <c r="AV299" s="69" t="str">
        <f t="shared" si="70"/>
        <v/>
      </c>
      <c r="AW299" s="69" t="str">
        <f t="shared" si="70"/>
        <v/>
      </c>
      <c r="AX299" s="69" t="str">
        <f t="shared" si="70"/>
        <v/>
      </c>
      <c r="AY299" s="69" t="str">
        <f t="shared" si="70"/>
        <v/>
      </c>
      <c r="AZ299" s="69" t="str">
        <f t="shared" si="70"/>
        <v/>
      </c>
      <c r="BA299" s="69" t="str">
        <f t="shared" si="70"/>
        <v/>
      </c>
      <c r="BB299" s="69" t="str">
        <f t="shared" si="70"/>
        <v/>
      </c>
      <c r="BC299" s="69" t="str">
        <f t="shared" si="70"/>
        <v/>
      </c>
      <c r="BD299" s="69" t="str">
        <f t="shared" si="70"/>
        <v/>
      </c>
      <c r="BE299" s="69" t="str">
        <f t="shared" si="70"/>
        <v/>
      </c>
      <c r="BF299" s="69" t="str">
        <f t="shared" si="70"/>
        <v/>
      </c>
      <c r="BG299" s="69" t="str">
        <f t="shared" si="70"/>
        <v/>
      </c>
      <c r="BH299" s="69" t="str">
        <f t="shared" si="70"/>
        <v/>
      </c>
      <c r="BI299" s="69" t="str">
        <f t="shared" si="70"/>
        <v/>
      </c>
      <c r="BJ299" s="69" t="str">
        <f t="shared" si="70"/>
        <v/>
      </c>
      <c r="BK299" s="69" t="str">
        <f t="shared" si="70"/>
        <v/>
      </c>
      <c r="BL299" s="69" t="str">
        <f t="shared" si="70"/>
        <v/>
      </c>
      <c r="BM299" s="69" t="str">
        <f t="shared" si="70"/>
        <v/>
      </c>
      <c r="BN299" s="69" t="str">
        <f t="shared" si="70"/>
        <v/>
      </c>
      <c r="BO299" s="69" t="str">
        <f t="shared" si="70"/>
        <v/>
      </c>
      <c r="BP299" s="69" t="str">
        <f t="shared" ref="BP299:CI299" si="71">IFERROR(AVERAGE(BP159,BP166,BP173,BP180,BP187,BP194,BP201,BP208,BP215,BP222,BP229,BP236,BP243,BP250,BP257,BP264,BP271,BP278,BP285,BP292),"")</f>
        <v/>
      </c>
      <c r="BQ299" s="69" t="str">
        <f t="shared" si="71"/>
        <v/>
      </c>
      <c r="BR299" s="69" t="str">
        <f t="shared" si="71"/>
        <v/>
      </c>
      <c r="BS299" s="69" t="str">
        <f t="shared" si="71"/>
        <v/>
      </c>
      <c r="BT299" s="69" t="str">
        <f t="shared" si="71"/>
        <v/>
      </c>
      <c r="BU299" s="69" t="str">
        <f t="shared" si="71"/>
        <v/>
      </c>
      <c r="BV299" s="69" t="str">
        <f t="shared" si="71"/>
        <v/>
      </c>
      <c r="BW299" s="69" t="str">
        <f t="shared" si="71"/>
        <v/>
      </c>
      <c r="BX299" s="69" t="str">
        <f t="shared" si="71"/>
        <v/>
      </c>
      <c r="BY299" s="69" t="str">
        <f t="shared" si="71"/>
        <v/>
      </c>
      <c r="BZ299" s="69" t="str">
        <f t="shared" si="71"/>
        <v/>
      </c>
      <c r="CA299" s="69" t="str">
        <f t="shared" si="71"/>
        <v/>
      </c>
      <c r="CB299" s="69" t="str">
        <f t="shared" si="71"/>
        <v/>
      </c>
      <c r="CC299" s="69" t="str">
        <f t="shared" si="71"/>
        <v/>
      </c>
      <c r="CD299" s="69" t="str">
        <f t="shared" si="71"/>
        <v/>
      </c>
      <c r="CE299" s="69" t="str">
        <f t="shared" si="71"/>
        <v/>
      </c>
      <c r="CF299" s="69" t="str">
        <f t="shared" si="71"/>
        <v/>
      </c>
      <c r="CG299" s="69" t="str">
        <f t="shared" si="71"/>
        <v/>
      </c>
      <c r="CH299" s="69" t="str">
        <f t="shared" si="71"/>
        <v/>
      </c>
      <c r="CI299" s="69" t="str">
        <f t="shared" si="71"/>
        <v/>
      </c>
      <c r="CJ299" s="69" t="e">
        <f t="shared" si="55"/>
        <v>#DIV/0!</v>
      </c>
      <c r="CK299" s="69" t="e">
        <f t="shared" si="56"/>
        <v>#DIV/0!</v>
      </c>
      <c r="CL299" s="69" t="e">
        <f t="shared" si="57"/>
        <v>#DIV/0!</v>
      </c>
      <c r="CM299" s="69" t="e">
        <f t="shared" si="58"/>
        <v>#DIV/0!</v>
      </c>
      <c r="CN299" s="69" t="e">
        <f t="shared" si="59"/>
        <v>#DIV/0!</v>
      </c>
      <c r="CO299" s="69" t="e">
        <f t="shared" si="60"/>
        <v>#DIV/0!</v>
      </c>
      <c r="CP299" s="69" t="e">
        <f t="shared" si="61"/>
        <v>#DIV/0!</v>
      </c>
    </row>
    <row r="300" spans="1:94" x14ac:dyDescent="0.3">
      <c r="A300" s="63"/>
      <c r="B300" s="70" t="s">
        <v>54</v>
      </c>
      <c r="C300" s="70" t="s">
        <v>90</v>
      </c>
      <c r="D300" s="69" t="str">
        <f t="shared" ref="D300:BO300" si="72">IFERROR(AVERAGE(D160,D167,D174,D181,D188,D195,D202,D209,D216,D223,D230,D237,D244,D251,D258,D265,D272,D279,D286,D293),"")</f>
        <v/>
      </c>
      <c r="E300" s="69" t="str">
        <f t="shared" si="72"/>
        <v/>
      </c>
      <c r="F300" s="69" t="str">
        <f t="shared" si="72"/>
        <v/>
      </c>
      <c r="G300" s="69" t="str">
        <f t="shared" si="72"/>
        <v/>
      </c>
      <c r="H300" s="69" t="str">
        <f t="shared" si="72"/>
        <v/>
      </c>
      <c r="I300" s="69" t="str">
        <f t="shared" si="72"/>
        <v/>
      </c>
      <c r="J300" s="69" t="str">
        <f t="shared" si="72"/>
        <v/>
      </c>
      <c r="K300" s="69" t="str">
        <f t="shared" si="72"/>
        <v/>
      </c>
      <c r="L300" s="69" t="str">
        <f t="shared" si="72"/>
        <v/>
      </c>
      <c r="M300" s="69" t="str">
        <f t="shared" si="72"/>
        <v/>
      </c>
      <c r="N300" s="69" t="str">
        <f t="shared" si="72"/>
        <v/>
      </c>
      <c r="O300" s="69" t="str">
        <f t="shared" si="72"/>
        <v/>
      </c>
      <c r="P300" s="69" t="str">
        <f t="shared" si="72"/>
        <v/>
      </c>
      <c r="Q300" s="69" t="str">
        <f t="shared" si="72"/>
        <v/>
      </c>
      <c r="R300" s="69" t="str">
        <f t="shared" si="72"/>
        <v/>
      </c>
      <c r="S300" s="69" t="str">
        <f t="shared" si="72"/>
        <v/>
      </c>
      <c r="T300" s="69" t="str">
        <f t="shared" si="72"/>
        <v/>
      </c>
      <c r="U300" s="69" t="str">
        <f t="shared" si="72"/>
        <v/>
      </c>
      <c r="V300" s="69" t="str">
        <f t="shared" si="72"/>
        <v/>
      </c>
      <c r="W300" s="69" t="str">
        <f t="shared" si="72"/>
        <v/>
      </c>
      <c r="X300" s="69" t="str">
        <f t="shared" si="72"/>
        <v/>
      </c>
      <c r="Y300" s="69" t="str">
        <f t="shared" si="72"/>
        <v/>
      </c>
      <c r="Z300" s="69" t="str">
        <f t="shared" si="72"/>
        <v/>
      </c>
      <c r="AA300" s="69" t="str">
        <f t="shared" si="72"/>
        <v/>
      </c>
      <c r="AB300" s="69" t="str">
        <f t="shared" si="72"/>
        <v/>
      </c>
      <c r="AC300" s="69" t="str">
        <f t="shared" si="72"/>
        <v/>
      </c>
      <c r="AD300" s="69" t="str">
        <f t="shared" si="72"/>
        <v/>
      </c>
      <c r="AE300" s="69" t="str">
        <f t="shared" si="72"/>
        <v/>
      </c>
      <c r="AF300" s="69" t="str">
        <f t="shared" si="72"/>
        <v/>
      </c>
      <c r="AG300" s="69" t="str">
        <f t="shared" si="72"/>
        <v/>
      </c>
      <c r="AH300" s="69" t="str">
        <f t="shared" si="72"/>
        <v/>
      </c>
      <c r="AI300" s="69" t="str">
        <f t="shared" si="72"/>
        <v/>
      </c>
      <c r="AJ300" s="69" t="str">
        <f t="shared" si="72"/>
        <v/>
      </c>
      <c r="AK300" s="69" t="str">
        <f t="shared" si="72"/>
        <v/>
      </c>
      <c r="AL300" s="69" t="str">
        <f t="shared" si="72"/>
        <v/>
      </c>
      <c r="AM300" s="69" t="str">
        <f t="shared" si="72"/>
        <v/>
      </c>
      <c r="AN300" s="69" t="str">
        <f t="shared" si="72"/>
        <v/>
      </c>
      <c r="AO300" s="69" t="str">
        <f t="shared" si="72"/>
        <v/>
      </c>
      <c r="AP300" s="69" t="str">
        <f t="shared" si="72"/>
        <v/>
      </c>
      <c r="AQ300" s="69" t="str">
        <f t="shared" si="72"/>
        <v/>
      </c>
      <c r="AR300" s="69" t="str">
        <f t="shared" si="72"/>
        <v/>
      </c>
      <c r="AS300" s="69" t="str">
        <f t="shared" si="72"/>
        <v/>
      </c>
      <c r="AT300" s="69" t="str">
        <f t="shared" si="72"/>
        <v/>
      </c>
      <c r="AU300" s="69" t="str">
        <f t="shared" si="72"/>
        <v/>
      </c>
      <c r="AV300" s="69" t="str">
        <f t="shared" si="72"/>
        <v/>
      </c>
      <c r="AW300" s="69" t="str">
        <f t="shared" si="72"/>
        <v/>
      </c>
      <c r="AX300" s="69" t="str">
        <f t="shared" si="72"/>
        <v/>
      </c>
      <c r="AY300" s="69" t="str">
        <f t="shared" si="72"/>
        <v/>
      </c>
      <c r="AZ300" s="69" t="str">
        <f t="shared" si="72"/>
        <v/>
      </c>
      <c r="BA300" s="69" t="str">
        <f t="shared" si="72"/>
        <v/>
      </c>
      <c r="BB300" s="69" t="str">
        <f t="shared" si="72"/>
        <v/>
      </c>
      <c r="BC300" s="69" t="str">
        <f t="shared" si="72"/>
        <v/>
      </c>
      <c r="BD300" s="69" t="str">
        <f t="shared" si="72"/>
        <v/>
      </c>
      <c r="BE300" s="69" t="str">
        <f t="shared" si="72"/>
        <v/>
      </c>
      <c r="BF300" s="69" t="str">
        <f t="shared" si="72"/>
        <v/>
      </c>
      <c r="BG300" s="69" t="str">
        <f t="shared" si="72"/>
        <v/>
      </c>
      <c r="BH300" s="69" t="str">
        <f t="shared" si="72"/>
        <v/>
      </c>
      <c r="BI300" s="69" t="str">
        <f t="shared" si="72"/>
        <v/>
      </c>
      <c r="BJ300" s="69" t="str">
        <f t="shared" si="72"/>
        <v/>
      </c>
      <c r="BK300" s="69" t="str">
        <f t="shared" si="72"/>
        <v/>
      </c>
      <c r="BL300" s="69" t="str">
        <f t="shared" si="72"/>
        <v/>
      </c>
      <c r="BM300" s="69" t="str">
        <f t="shared" si="72"/>
        <v/>
      </c>
      <c r="BN300" s="69" t="str">
        <f t="shared" si="72"/>
        <v/>
      </c>
      <c r="BO300" s="69" t="str">
        <f t="shared" si="72"/>
        <v/>
      </c>
      <c r="BP300" s="69" t="str">
        <f t="shared" ref="BP300:CI300" si="73">IFERROR(AVERAGE(BP160,BP167,BP174,BP181,BP188,BP195,BP202,BP209,BP216,BP223,BP230,BP237,BP244,BP251,BP258,BP265,BP272,BP279,BP286,BP293),"")</f>
        <v/>
      </c>
      <c r="BQ300" s="69" t="str">
        <f t="shared" si="73"/>
        <v/>
      </c>
      <c r="BR300" s="69" t="str">
        <f t="shared" si="73"/>
        <v/>
      </c>
      <c r="BS300" s="69" t="str">
        <f t="shared" si="73"/>
        <v/>
      </c>
      <c r="BT300" s="69" t="str">
        <f t="shared" si="73"/>
        <v/>
      </c>
      <c r="BU300" s="69" t="str">
        <f t="shared" si="73"/>
        <v/>
      </c>
      <c r="BV300" s="69" t="str">
        <f t="shared" si="73"/>
        <v/>
      </c>
      <c r="BW300" s="69" t="str">
        <f t="shared" si="73"/>
        <v/>
      </c>
      <c r="BX300" s="69" t="str">
        <f t="shared" si="73"/>
        <v/>
      </c>
      <c r="BY300" s="69" t="str">
        <f t="shared" si="73"/>
        <v/>
      </c>
      <c r="BZ300" s="69" t="str">
        <f t="shared" si="73"/>
        <v/>
      </c>
      <c r="CA300" s="69" t="str">
        <f t="shared" si="73"/>
        <v/>
      </c>
      <c r="CB300" s="69" t="str">
        <f t="shared" si="73"/>
        <v/>
      </c>
      <c r="CC300" s="69" t="str">
        <f t="shared" si="73"/>
        <v/>
      </c>
      <c r="CD300" s="69" t="str">
        <f t="shared" si="73"/>
        <v/>
      </c>
      <c r="CE300" s="69" t="str">
        <f t="shared" si="73"/>
        <v/>
      </c>
      <c r="CF300" s="69" t="str">
        <f t="shared" si="73"/>
        <v/>
      </c>
      <c r="CG300" s="69" t="str">
        <f t="shared" si="73"/>
        <v/>
      </c>
      <c r="CH300" s="69" t="str">
        <f t="shared" si="73"/>
        <v/>
      </c>
      <c r="CI300" s="69" t="str">
        <f t="shared" si="73"/>
        <v/>
      </c>
      <c r="CJ300" s="69" t="e">
        <f t="shared" si="55"/>
        <v>#DIV/0!</v>
      </c>
      <c r="CK300" s="69" t="e">
        <f t="shared" si="56"/>
        <v>#DIV/0!</v>
      </c>
      <c r="CL300" s="69" t="e">
        <f t="shared" si="57"/>
        <v>#DIV/0!</v>
      </c>
      <c r="CM300" s="69" t="e">
        <f t="shared" si="58"/>
        <v>#DIV/0!</v>
      </c>
      <c r="CN300" s="69" t="e">
        <f t="shared" si="59"/>
        <v>#DIV/0!</v>
      </c>
      <c r="CO300" s="69" t="e">
        <f t="shared" si="60"/>
        <v>#DIV/0!</v>
      </c>
      <c r="CP300" s="69" t="e">
        <f t="shared" si="61"/>
        <v>#DIV/0!</v>
      </c>
    </row>
    <row r="301" spans="1:94" x14ac:dyDescent="0.3">
      <c r="A301" s="63"/>
      <c r="B301" s="70" t="s">
        <v>54</v>
      </c>
      <c r="C301" s="70" t="s">
        <v>91</v>
      </c>
      <c r="D301" s="69" t="str">
        <f t="shared" ref="D301:BO301" si="74">IFERROR(AVERAGE(D161,D168,D175,D182,D189,D196,D203,D210,D217,D224,D231,D238,D245,D252,D259,D266,D273,D280,D287,D294),"")</f>
        <v/>
      </c>
      <c r="E301" s="69" t="str">
        <f t="shared" si="74"/>
        <v/>
      </c>
      <c r="F301" s="69" t="str">
        <f t="shared" si="74"/>
        <v/>
      </c>
      <c r="G301" s="69" t="str">
        <f t="shared" si="74"/>
        <v/>
      </c>
      <c r="H301" s="69" t="str">
        <f t="shared" si="74"/>
        <v/>
      </c>
      <c r="I301" s="69" t="str">
        <f t="shared" si="74"/>
        <v/>
      </c>
      <c r="J301" s="69" t="str">
        <f t="shared" si="74"/>
        <v/>
      </c>
      <c r="K301" s="69" t="str">
        <f t="shared" si="74"/>
        <v/>
      </c>
      <c r="L301" s="69" t="str">
        <f t="shared" si="74"/>
        <v/>
      </c>
      <c r="M301" s="69" t="str">
        <f t="shared" si="74"/>
        <v/>
      </c>
      <c r="N301" s="69" t="str">
        <f t="shared" si="74"/>
        <v/>
      </c>
      <c r="O301" s="69" t="str">
        <f t="shared" si="74"/>
        <v/>
      </c>
      <c r="P301" s="69" t="str">
        <f t="shared" si="74"/>
        <v/>
      </c>
      <c r="Q301" s="69" t="str">
        <f t="shared" si="74"/>
        <v/>
      </c>
      <c r="R301" s="69" t="str">
        <f t="shared" si="74"/>
        <v/>
      </c>
      <c r="S301" s="69" t="str">
        <f t="shared" si="74"/>
        <v/>
      </c>
      <c r="T301" s="69" t="str">
        <f t="shared" si="74"/>
        <v/>
      </c>
      <c r="U301" s="69" t="str">
        <f t="shared" si="74"/>
        <v/>
      </c>
      <c r="V301" s="69" t="str">
        <f t="shared" si="74"/>
        <v/>
      </c>
      <c r="W301" s="69" t="str">
        <f t="shared" si="74"/>
        <v/>
      </c>
      <c r="X301" s="69" t="str">
        <f t="shared" si="74"/>
        <v/>
      </c>
      <c r="Y301" s="69" t="str">
        <f t="shared" si="74"/>
        <v/>
      </c>
      <c r="Z301" s="69" t="str">
        <f t="shared" si="74"/>
        <v/>
      </c>
      <c r="AA301" s="69" t="str">
        <f t="shared" si="74"/>
        <v/>
      </c>
      <c r="AB301" s="69" t="str">
        <f t="shared" si="74"/>
        <v/>
      </c>
      <c r="AC301" s="69" t="str">
        <f t="shared" si="74"/>
        <v/>
      </c>
      <c r="AD301" s="69" t="str">
        <f t="shared" si="74"/>
        <v/>
      </c>
      <c r="AE301" s="69" t="str">
        <f t="shared" si="74"/>
        <v/>
      </c>
      <c r="AF301" s="69" t="str">
        <f t="shared" si="74"/>
        <v/>
      </c>
      <c r="AG301" s="69" t="str">
        <f t="shared" si="74"/>
        <v/>
      </c>
      <c r="AH301" s="69" t="str">
        <f t="shared" si="74"/>
        <v/>
      </c>
      <c r="AI301" s="69" t="str">
        <f t="shared" si="74"/>
        <v/>
      </c>
      <c r="AJ301" s="69" t="str">
        <f t="shared" si="74"/>
        <v/>
      </c>
      <c r="AK301" s="69" t="str">
        <f t="shared" si="74"/>
        <v/>
      </c>
      <c r="AL301" s="69" t="str">
        <f t="shared" si="74"/>
        <v/>
      </c>
      <c r="AM301" s="69" t="str">
        <f t="shared" si="74"/>
        <v/>
      </c>
      <c r="AN301" s="69" t="str">
        <f t="shared" si="74"/>
        <v/>
      </c>
      <c r="AO301" s="69" t="str">
        <f t="shared" si="74"/>
        <v/>
      </c>
      <c r="AP301" s="69" t="str">
        <f t="shared" si="74"/>
        <v/>
      </c>
      <c r="AQ301" s="69" t="str">
        <f t="shared" si="74"/>
        <v/>
      </c>
      <c r="AR301" s="69" t="str">
        <f t="shared" si="74"/>
        <v/>
      </c>
      <c r="AS301" s="69" t="str">
        <f t="shared" si="74"/>
        <v/>
      </c>
      <c r="AT301" s="69" t="str">
        <f t="shared" si="74"/>
        <v/>
      </c>
      <c r="AU301" s="69" t="str">
        <f t="shared" si="74"/>
        <v/>
      </c>
      <c r="AV301" s="69" t="str">
        <f t="shared" si="74"/>
        <v/>
      </c>
      <c r="AW301" s="69" t="str">
        <f t="shared" si="74"/>
        <v/>
      </c>
      <c r="AX301" s="69" t="str">
        <f t="shared" si="74"/>
        <v/>
      </c>
      <c r="AY301" s="69" t="str">
        <f t="shared" si="74"/>
        <v/>
      </c>
      <c r="AZ301" s="69" t="str">
        <f t="shared" si="74"/>
        <v/>
      </c>
      <c r="BA301" s="69" t="str">
        <f t="shared" si="74"/>
        <v/>
      </c>
      <c r="BB301" s="69" t="str">
        <f t="shared" si="74"/>
        <v/>
      </c>
      <c r="BC301" s="69" t="str">
        <f t="shared" si="74"/>
        <v/>
      </c>
      <c r="BD301" s="69" t="str">
        <f t="shared" si="74"/>
        <v/>
      </c>
      <c r="BE301" s="69" t="str">
        <f t="shared" si="74"/>
        <v/>
      </c>
      <c r="BF301" s="69" t="str">
        <f t="shared" si="74"/>
        <v/>
      </c>
      <c r="BG301" s="69" t="str">
        <f t="shared" si="74"/>
        <v/>
      </c>
      <c r="BH301" s="69" t="str">
        <f t="shared" si="74"/>
        <v/>
      </c>
      <c r="BI301" s="69" t="str">
        <f t="shared" si="74"/>
        <v/>
      </c>
      <c r="BJ301" s="69" t="str">
        <f t="shared" si="74"/>
        <v/>
      </c>
      <c r="BK301" s="69" t="str">
        <f t="shared" si="74"/>
        <v/>
      </c>
      <c r="BL301" s="69" t="str">
        <f t="shared" si="74"/>
        <v/>
      </c>
      <c r="BM301" s="69" t="str">
        <f t="shared" si="74"/>
        <v/>
      </c>
      <c r="BN301" s="69" t="str">
        <f t="shared" si="74"/>
        <v/>
      </c>
      <c r="BO301" s="69" t="str">
        <f t="shared" si="74"/>
        <v/>
      </c>
      <c r="BP301" s="69" t="str">
        <f t="shared" ref="BP301:CI301" si="75">IFERROR(AVERAGE(BP161,BP168,BP175,BP182,BP189,BP196,BP203,BP210,BP217,BP224,BP231,BP238,BP245,BP252,BP259,BP266,BP273,BP280,BP287,BP294),"")</f>
        <v/>
      </c>
      <c r="BQ301" s="69" t="str">
        <f t="shared" si="75"/>
        <v/>
      </c>
      <c r="BR301" s="69" t="str">
        <f t="shared" si="75"/>
        <v/>
      </c>
      <c r="BS301" s="69" t="str">
        <f t="shared" si="75"/>
        <v/>
      </c>
      <c r="BT301" s="69" t="str">
        <f t="shared" si="75"/>
        <v/>
      </c>
      <c r="BU301" s="69" t="str">
        <f t="shared" si="75"/>
        <v/>
      </c>
      <c r="BV301" s="69" t="str">
        <f t="shared" si="75"/>
        <v/>
      </c>
      <c r="BW301" s="69" t="str">
        <f t="shared" si="75"/>
        <v/>
      </c>
      <c r="BX301" s="69" t="str">
        <f t="shared" si="75"/>
        <v/>
      </c>
      <c r="BY301" s="69" t="str">
        <f t="shared" si="75"/>
        <v/>
      </c>
      <c r="BZ301" s="69" t="str">
        <f t="shared" si="75"/>
        <v/>
      </c>
      <c r="CA301" s="69" t="str">
        <f t="shared" si="75"/>
        <v/>
      </c>
      <c r="CB301" s="69" t="str">
        <f t="shared" si="75"/>
        <v/>
      </c>
      <c r="CC301" s="69" t="str">
        <f t="shared" si="75"/>
        <v/>
      </c>
      <c r="CD301" s="69" t="str">
        <f t="shared" si="75"/>
        <v/>
      </c>
      <c r="CE301" s="69" t="str">
        <f t="shared" si="75"/>
        <v/>
      </c>
      <c r="CF301" s="69" t="str">
        <f t="shared" si="75"/>
        <v/>
      </c>
      <c r="CG301" s="69" t="str">
        <f t="shared" si="75"/>
        <v/>
      </c>
      <c r="CH301" s="69" t="str">
        <f t="shared" si="75"/>
        <v/>
      </c>
      <c r="CI301" s="69" t="str">
        <f t="shared" si="75"/>
        <v/>
      </c>
      <c r="CJ301" s="69" t="e">
        <f t="shared" si="55"/>
        <v>#DIV/0!</v>
      </c>
      <c r="CK301" s="69" t="e">
        <f t="shared" si="56"/>
        <v>#DIV/0!</v>
      </c>
      <c r="CL301" s="69" t="e">
        <f t="shared" si="57"/>
        <v>#DIV/0!</v>
      </c>
      <c r="CM301" s="69" t="e">
        <f t="shared" si="58"/>
        <v>#DIV/0!</v>
      </c>
      <c r="CN301" s="69" t="e">
        <f t="shared" si="59"/>
        <v>#DIV/0!</v>
      </c>
      <c r="CO301" s="69" t="e">
        <f t="shared" si="60"/>
        <v>#DIV/0!</v>
      </c>
      <c r="CP301" s="69" t="e">
        <f t="shared" si="61"/>
        <v>#DIV/0!</v>
      </c>
    </row>
    <row r="302" spans="1:94" x14ac:dyDescent="0.3">
      <c r="A302" s="63"/>
    </row>
    <row r="303" spans="1:94" x14ac:dyDescent="0.3">
      <c r="A303" s="63"/>
    </row>
    <row r="306" spans="2:94" x14ac:dyDescent="0.3"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77"/>
      <c r="CD306" s="77"/>
      <c r="CE306" s="77"/>
      <c r="CF306" s="77"/>
      <c r="CG306" s="77"/>
      <c r="CH306" s="77"/>
      <c r="CI306" s="77"/>
      <c r="CJ306" s="78"/>
      <c r="CK306" s="78"/>
      <c r="CL306" s="78"/>
      <c r="CM306" s="78"/>
      <c r="CN306" s="78"/>
      <c r="CO306" s="78"/>
      <c r="CP306" s="78"/>
    </row>
    <row r="307" spans="2:94" x14ac:dyDescent="0.3"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77"/>
      <c r="BU307" s="77"/>
      <c r="BV307" s="77"/>
      <c r="BW307" s="77"/>
      <c r="BX307" s="77"/>
      <c r="BY307" s="77"/>
      <c r="BZ307" s="77"/>
      <c r="CA307" s="77"/>
      <c r="CB307" s="77"/>
      <c r="CC307" s="77"/>
      <c r="CD307" s="77"/>
      <c r="CE307" s="77"/>
      <c r="CF307" s="77"/>
      <c r="CG307" s="77"/>
      <c r="CH307" s="77"/>
      <c r="CI307" s="77"/>
      <c r="CJ307" s="78"/>
      <c r="CK307" s="78"/>
      <c r="CL307" s="78"/>
      <c r="CM307" s="78"/>
      <c r="CN307" s="78"/>
      <c r="CO307" s="78"/>
      <c r="CP307" s="78"/>
    </row>
    <row r="309" spans="2:94" x14ac:dyDescent="0.3"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77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  <c r="CC309" s="77"/>
      <c r="CD309" s="77"/>
      <c r="CE309" s="77"/>
      <c r="CF309" s="77"/>
      <c r="CG309" s="77"/>
      <c r="CH309" s="77"/>
      <c r="CI309" s="77"/>
      <c r="CJ309" s="78"/>
      <c r="CK309" s="78"/>
      <c r="CL309" s="78"/>
      <c r="CM309" s="78"/>
      <c r="CN309" s="78"/>
      <c r="CO309" s="78"/>
      <c r="CP309" s="78"/>
    </row>
    <row r="310" spans="2:94" x14ac:dyDescent="0.3"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77"/>
      <c r="BU310" s="77"/>
      <c r="BV310" s="77"/>
      <c r="BW310" s="77"/>
      <c r="BX310" s="77"/>
      <c r="BY310" s="77"/>
      <c r="BZ310" s="77"/>
      <c r="CA310" s="77"/>
      <c r="CB310" s="77"/>
      <c r="CC310" s="77"/>
      <c r="CD310" s="77"/>
      <c r="CE310" s="77"/>
      <c r="CF310" s="77"/>
      <c r="CG310" s="77"/>
      <c r="CH310" s="77"/>
      <c r="CI310" s="77"/>
      <c r="CJ310" s="78"/>
      <c r="CK310" s="78"/>
      <c r="CL310" s="78"/>
      <c r="CM310" s="78"/>
      <c r="CN310" s="78"/>
      <c r="CO310" s="78"/>
      <c r="CP310" s="78"/>
    </row>
    <row r="311" spans="2:94" ht="302.39999999999998" hidden="1" x14ac:dyDescent="0.3">
      <c r="B311" s="79" t="s">
        <v>28</v>
      </c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77"/>
      <c r="CD311" s="77"/>
      <c r="CE311" s="77"/>
      <c r="CF311" s="77"/>
      <c r="CG311" s="77"/>
      <c r="CH311" s="77"/>
      <c r="CI311" s="77"/>
      <c r="CJ311" s="78"/>
      <c r="CK311" s="78"/>
      <c r="CL311" s="78"/>
      <c r="CM311" s="78"/>
      <c r="CN311" s="78"/>
      <c r="CO311" s="78"/>
      <c r="CP311" s="78"/>
    </row>
    <row r="312" spans="2:94" x14ac:dyDescent="0.3"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7"/>
      <c r="BN312" s="77"/>
      <c r="BO312" s="77"/>
      <c r="BP312" s="77"/>
      <c r="BQ312" s="77"/>
      <c r="BR312" s="77"/>
      <c r="BS312" s="77"/>
      <c r="BT312" s="77"/>
      <c r="BU312" s="77"/>
      <c r="BV312" s="77"/>
      <c r="BW312" s="77"/>
      <c r="BX312" s="77"/>
      <c r="BY312" s="77"/>
      <c r="BZ312" s="77"/>
      <c r="CA312" s="77"/>
      <c r="CB312" s="77"/>
      <c r="CC312" s="77"/>
      <c r="CD312" s="77"/>
      <c r="CE312" s="77"/>
      <c r="CF312" s="77"/>
      <c r="CG312" s="77"/>
      <c r="CH312" s="77"/>
      <c r="CI312" s="77"/>
      <c r="CJ312" s="78"/>
      <c r="CK312" s="78"/>
      <c r="CL312" s="78"/>
      <c r="CM312" s="78"/>
      <c r="CN312" s="78"/>
      <c r="CO312" s="78"/>
      <c r="CP312" s="78"/>
    </row>
    <row r="313" spans="2:94" x14ac:dyDescent="0.3"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77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  <c r="CC313" s="77"/>
      <c r="CD313" s="77"/>
      <c r="CE313" s="77"/>
      <c r="CF313" s="77"/>
      <c r="CG313" s="77"/>
      <c r="CH313" s="77"/>
      <c r="CI313" s="77"/>
      <c r="CJ313" s="78"/>
      <c r="CK313" s="78"/>
      <c r="CL313" s="78"/>
      <c r="CM313" s="78"/>
      <c r="CN313" s="78"/>
      <c r="CO313" s="78"/>
      <c r="CP313" s="78"/>
    </row>
    <row r="314" spans="2:94" x14ac:dyDescent="0.3"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7"/>
      <c r="BQ314" s="77"/>
      <c r="BR314" s="77"/>
      <c r="BS314" s="77"/>
      <c r="BT314" s="77"/>
      <c r="BU314" s="77"/>
      <c r="BV314" s="77"/>
      <c r="BW314" s="77"/>
      <c r="BX314" s="77"/>
      <c r="BY314" s="77"/>
      <c r="BZ314" s="77"/>
      <c r="CA314" s="77"/>
      <c r="CB314" s="77"/>
      <c r="CC314" s="77"/>
      <c r="CD314" s="77"/>
      <c r="CE314" s="77"/>
      <c r="CF314" s="77"/>
      <c r="CG314" s="77"/>
      <c r="CH314" s="77"/>
      <c r="CI314" s="77"/>
      <c r="CJ314" s="78"/>
      <c r="CK314" s="78"/>
      <c r="CL314" s="78"/>
      <c r="CM314" s="78"/>
      <c r="CN314" s="78"/>
      <c r="CO314" s="78"/>
      <c r="CP314" s="78"/>
    </row>
    <row r="315" spans="2:94" x14ac:dyDescent="0.3"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8"/>
      <c r="CK315" s="78"/>
      <c r="CL315" s="78"/>
      <c r="CM315" s="78"/>
      <c r="CN315" s="78"/>
      <c r="CO315" s="78"/>
      <c r="CP315" s="78"/>
    </row>
    <row r="316" spans="2:94" x14ac:dyDescent="0.3"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7"/>
      <c r="BN316" s="77"/>
      <c r="BO316" s="77"/>
      <c r="BP316" s="77"/>
      <c r="BQ316" s="77"/>
      <c r="BR316" s="77"/>
      <c r="BS316" s="77"/>
      <c r="BT316" s="77"/>
      <c r="BU316" s="77"/>
      <c r="BV316" s="77"/>
      <c r="BW316" s="77"/>
      <c r="BX316" s="77"/>
      <c r="BY316" s="77"/>
      <c r="BZ316" s="77"/>
      <c r="CA316" s="77"/>
      <c r="CB316" s="77"/>
      <c r="CC316" s="77"/>
      <c r="CD316" s="77"/>
      <c r="CE316" s="77"/>
      <c r="CF316" s="77"/>
      <c r="CG316" s="77"/>
      <c r="CH316" s="77"/>
      <c r="CI316" s="77"/>
      <c r="CJ316" s="78"/>
      <c r="CK316" s="78"/>
      <c r="CL316" s="78"/>
      <c r="CM316" s="78"/>
      <c r="CN316" s="78"/>
      <c r="CO316" s="78"/>
      <c r="CP316" s="78"/>
    </row>
    <row r="317" spans="2:94" x14ac:dyDescent="0.3"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77"/>
      <c r="CD317" s="77"/>
      <c r="CE317" s="77"/>
      <c r="CF317" s="77"/>
      <c r="CG317" s="77"/>
      <c r="CH317" s="77"/>
      <c r="CI317" s="77"/>
      <c r="CJ317" s="78"/>
      <c r="CK317" s="78"/>
      <c r="CL317" s="78"/>
      <c r="CM317" s="78"/>
      <c r="CN317" s="78"/>
      <c r="CO317" s="78"/>
      <c r="CP317" s="78"/>
    </row>
    <row r="318" spans="2:94" x14ac:dyDescent="0.3"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  <c r="BQ318" s="77"/>
      <c r="BR318" s="77"/>
      <c r="BS318" s="77"/>
      <c r="BT318" s="77"/>
      <c r="BU318" s="77"/>
      <c r="BV318" s="77"/>
      <c r="BW318" s="77"/>
      <c r="BX318" s="77"/>
      <c r="BY318" s="77"/>
      <c r="BZ318" s="77"/>
      <c r="CA318" s="77"/>
      <c r="CB318" s="77"/>
      <c r="CC318" s="77"/>
      <c r="CD318" s="77"/>
      <c r="CE318" s="77"/>
      <c r="CF318" s="77"/>
      <c r="CG318" s="77"/>
      <c r="CH318" s="77"/>
      <c r="CI318" s="77"/>
      <c r="CJ318" s="78"/>
      <c r="CK318" s="78"/>
      <c r="CL318" s="78"/>
      <c r="CM318" s="78"/>
      <c r="CN318" s="78"/>
      <c r="CO318" s="78"/>
      <c r="CP318" s="78"/>
    </row>
    <row r="319" spans="2:94" x14ac:dyDescent="0.3"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77"/>
      <c r="CD319" s="77"/>
      <c r="CE319" s="77"/>
      <c r="CF319" s="77"/>
      <c r="CG319" s="77"/>
      <c r="CH319" s="77"/>
      <c r="CI319" s="77"/>
      <c r="CJ319" s="78"/>
      <c r="CK319" s="78"/>
      <c r="CL319" s="78"/>
      <c r="CM319" s="78"/>
      <c r="CN319" s="78"/>
      <c r="CO319" s="78"/>
      <c r="CP319" s="78"/>
    </row>
    <row r="320" spans="2:94" x14ac:dyDescent="0.3"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7"/>
      <c r="BN320" s="77"/>
      <c r="BO320" s="77"/>
      <c r="BP320" s="77"/>
      <c r="BQ320" s="77"/>
      <c r="BR320" s="77"/>
      <c r="BS320" s="77"/>
      <c r="BT320" s="77"/>
      <c r="BU320" s="77"/>
      <c r="BV320" s="77"/>
      <c r="BW320" s="77"/>
      <c r="BX320" s="77"/>
      <c r="BY320" s="77"/>
      <c r="BZ320" s="77"/>
      <c r="CA320" s="77"/>
      <c r="CB320" s="77"/>
      <c r="CC320" s="77"/>
      <c r="CD320" s="77"/>
      <c r="CE320" s="77"/>
      <c r="CF320" s="77"/>
      <c r="CG320" s="77"/>
      <c r="CH320" s="77"/>
      <c r="CI320" s="77"/>
      <c r="CJ320" s="78"/>
      <c r="CK320" s="78"/>
      <c r="CL320" s="78"/>
      <c r="CM320" s="78"/>
      <c r="CN320" s="78"/>
      <c r="CO320" s="78"/>
      <c r="CP320" s="78"/>
    </row>
    <row r="321" spans="4:94" x14ac:dyDescent="0.3"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7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77"/>
      <c r="CD321" s="77"/>
      <c r="CE321" s="77"/>
      <c r="CF321" s="77"/>
      <c r="CG321" s="77"/>
      <c r="CH321" s="77"/>
      <c r="CI321" s="77"/>
      <c r="CJ321" s="78"/>
      <c r="CK321" s="78"/>
      <c r="CL321" s="78"/>
      <c r="CM321" s="78"/>
      <c r="CN321" s="78"/>
      <c r="CO321" s="78"/>
      <c r="CP321" s="78"/>
    </row>
    <row r="322" spans="4:94" x14ac:dyDescent="0.3"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7"/>
      <c r="BN322" s="77"/>
      <c r="BO322" s="77"/>
      <c r="BP322" s="77"/>
      <c r="BQ322" s="77"/>
      <c r="BR322" s="77"/>
      <c r="BS322" s="77"/>
      <c r="BT322" s="77"/>
      <c r="BU322" s="77"/>
      <c r="BV322" s="77"/>
      <c r="BW322" s="77"/>
      <c r="BX322" s="77"/>
      <c r="BY322" s="77"/>
      <c r="BZ322" s="77"/>
      <c r="CA322" s="77"/>
      <c r="CB322" s="77"/>
      <c r="CC322" s="77"/>
      <c r="CD322" s="77"/>
      <c r="CE322" s="77"/>
      <c r="CF322" s="77"/>
      <c r="CG322" s="77"/>
      <c r="CH322" s="77"/>
      <c r="CI322" s="77"/>
      <c r="CJ322" s="78"/>
      <c r="CK322" s="78"/>
      <c r="CL322" s="78"/>
      <c r="CM322" s="78"/>
      <c r="CN322" s="78"/>
      <c r="CO322" s="78"/>
      <c r="CP322" s="78"/>
    </row>
    <row r="323" spans="4:94" x14ac:dyDescent="0.3"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  <c r="BQ323" s="77"/>
      <c r="BR323" s="77"/>
      <c r="BS323" s="77"/>
      <c r="BT323" s="77"/>
      <c r="BU323" s="77"/>
      <c r="BV323" s="77"/>
      <c r="BW323" s="77"/>
      <c r="BX323" s="77"/>
      <c r="BY323" s="77"/>
      <c r="BZ323" s="77"/>
      <c r="CA323" s="77"/>
      <c r="CB323" s="77"/>
      <c r="CC323" s="77"/>
      <c r="CD323" s="77"/>
      <c r="CE323" s="77"/>
      <c r="CF323" s="77"/>
      <c r="CG323" s="77"/>
      <c r="CH323" s="77"/>
      <c r="CI323" s="77"/>
      <c r="CJ323" s="78"/>
      <c r="CK323" s="78"/>
      <c r="CL323" s="78"/>
      <c r="CM323" s="78"/>
      <c r="CN323" s="78"/>
      <c r="CO323" s="78"/>
      <c r="CP323" s="78"/>
    </row>
    <row r="324" spans="4:94" x14ac:dyDescent="0.3"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7"/>
      <c r="BN324" s="77"/>
      <c r="BO324" s="77"/>
      <c r="BP324" s="77"/>
      <c r="BQ324" s="77"/>
      <c r="BR324" s="77"/>
      <c r="BS324" s="77"/>
      <c r="BT324" s="77"/>
      <c r="BU324" s="77"/>
      <c r="BV324" s="77"/>
      <c r="BW324" s="77"/>
      <c r="BX324" s="77"/>
      <c r="BY324" s="77"/>
      <c r="BZ324" s="77"/>
      <c r="CA324" s="77"/>
      <c r="CB324" s="77"/>
      <c r="CC324" s="77"/>
      <c r="CD324" s="77"/>
      <c r="CE324" s="77"/>
      <c r="CF324" s="77"/>
      <c r="CG324" s="77"/>
      <c r="CH324" s="77"/>
      <c r="CI324" s="77"/>
      <c r="CJ324" s="78"/>
      <c r="CK324" s="78"/>
      <c r="CL324" s="78"/>
      <c r="CM324" s="78"/>
      <c r="CN324" s="78"/>
      <c r="CO324" s="78"/>
      <c r="CP324" s="78"/>
    </row>
    <row r="325" spans="4:94" x14ac:dyDescent="0.3"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7"/>
      <c r="BN325" s="77"/>
      <c r="BO325" s="77"/>
      <c r="BP325" s="77"/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  <c r="CC325" s="77"/>
      <c r="CD325" s="77"/>
      <c r="CE325" s="77"/>
      <c r="CF325" s="77"/>
      <c r="CG325" s="77"/>
      <c r="CH325" s="77"/>
      <c r="CI325" s="77"/>
      <c r="CJ325" s="78"/>
      <c r="CK325" s="78"/>
      <c r="CL325" s="78"/>
      <c r="CM325" s="78"/>
      <c r="CN325" s="78"/>
      <c r="CO325" s="78"/>
      <c r="CP325" s="78"/>
    </row>
    <row r="326" spans="4:94" x14ac:dyDescent="0.3"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77"/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  <c r="CC326" s="77"/>
      <c r="CD326" s="77"/>
      <c r="CE326" s="77"/>
      <c r="CF326" s="77"/>
      <c r="CG326" s="77"/>
      <c r="CH326" s="77"/>
      <c r="CI326" s="77"/>
      <c r="CJ326" s="78"/>
      <c r="CK326" s="78"/>
      <c r="CL326" s="78"/>
      <c r="CM326" s="78"/>
      <c r="CN326" s="78"/>
      <c r="CO326" s="78"/>
      <c r="CP326" s="78"/>
    </row>
    <row r="327" spans="4:94" x14ac:dyDescent="0.3"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77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  <c r="CC327" s="77"/>
      <c r="CD327" s="77"/>
      <c r="CE327" s="77"/>
      <c r="CF327" s="77"/>
      <c r="CG327" s="77"/>
      <c r="CH327" s="77"/>
      <c r="CI327" s="77"/>
      <c r="CJ327" s="78"/>
      <c r="CK327" s="78"/>
      <c r="CL327" s="78"/>
      <c r="CM327" s="78"/>
      <c r="CN327" s="78"/>
      <c r="CO327" s="78"/>
      <c r="CP327" s="78"/>
    </row>
    <row r="328" spans="4:94" x14ac:dyDescent="0.3"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7"/>
      <c r="BN328" s="77"/>
      <c r="BO328" s="77"/>
      <c r="BP328" s="77"/>
      <c r="BQ328" s="77"/>
      <c r="BR328" s="77"/>
      <c r="BS328" s="77"/>
      <c r="BT328" s="77"/>
      <c r="BU328" s="77"/>
      <c r="BV328" s="77"/>
      <c r="BW328" s="77"/>
      <c r="BX328" s="77"/>
      <c r="BY328" s="77"/>
      <c r="BZ328" s="77"/>
      <c r="CA328" s="77"/>
      <c r="CB328" s="77"/>
      <c r="CC328" s="77"/>
      <c r="CD328" s="77"/>
      <c r="CE328" s="77"/>
      <c r="CF328" s="77"/>
      <c r="CG328" s="77"/>
      <c r="CH328" s="77"/>
      <c r="CI328" s="77"/>
      <c r="CJ328" s="78"/>
      <c r="CK328" s="78"/>
      <c r="CL328" s="78"/>
      <c r="CM328" s="78"/>
      <c r="CN328" s="78"/>
      <c r="CO328" s="78"/>
      <c r="CP328" s="78"/>
    </row>
    <row r="329" spans="4:94" x14ac:dyDescent="0.3"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7"/>
      <c r="BN329" s="77"/>
      <c r="BO329" s="77"/>
      <c r="BP329" s="77"/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  <c r="CC329" s="77"/>
      <c r="CD329" s="77"/>
      <c r="CE329" s="77"/>
      <c r="CF329" s="77"/>
      <c r="CG329" s="77"/>
      <c r="CH329" s="77"/>
      <c r="CI329" s="77"/>
      <c r="CJ329" s="78"/>
      <c r="CK329" s="78"/>
      <c r="CL329" s="78"/>
      <c r="CM329" s="78"/>
      <c r="CN329" s="78"/>
      <c r="CO329" s="78"/>
      <c r="CP329" s="78"/>
    </row>
    <row r="330" spans="4:94" x14ac:dyDescent="0.3"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  <c r="BK330" s="77"/>
      <c r="BL330" s="77"/>
      <c r="BM330" s="77"/>
      <c r="BN330" s="77"/>
      <c r="BO330" s="77"/>
      <c r="BP330" s="77"/>
      <c r="BQ330" s="77"/>
      <c r="BR330" s="77"/>
      <c r="BS330" s="77"/>
      <c r="BT330" s="77"/>
      <c r="BU330" s="77"/>
      <c r="BV330" s="77"/>
      <c r="BW330" s="77"/>
      <c r="BX330" s="77"/>
      <c r="BY330" s="77"/>
      <c r="BZ330" s="77"/>
      <c r="CA330" s="77"/>
      <c r="CB330" s="77"/>
      <c r="CC330" s="77"/>
      <c r="CD330" s="77"/>
      <c r="CE330" s="77"/>
      <c r="CF330" s="77"/>
      <c r="CG330" s="77"/>
      <c r="CH330" s="77"/>
      <c r="CI330" s="77"/>
      <c r="CJ330" s="78"/>
      <c r="CK330" s="78"/>
      <c r="CL330" s="78"/>
      <c r="CM330" s="78"/>
      <c r="CN330" s="78"/>
      <c r="CO330" s="78"/>
      <c r="CP330" s="78"/>
    </row>
    <row r="331" spans="4:94" x14ac:dyDescent="0.3"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7"/>
      <c r="BN331" s="77"/>
      <c r="BO331" s="77"/>
      <c r="BP331" s="77"/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  <c r="CC331" s="77"/>
      <c r="CD331" s="77"/>
      <c r="CE331" s="77"/>
      <c r="CF331" s="77"/>
      <c r="CG331" s="77"/>
      <c r="CH331" s="77"/>
      <c r="CI331" s="77"/>
      <c r="CJ331" s="78"/>
      <c r="CK331" s="78"/>
      <c r="CL331" s="78"/>
      <c r="CM331" s="78"/>
      <c r="CN331" s="78"/>
      <c r="CO331" s="78"/>
      <c r="CP331" s="78"/>
    </row>
    <row r="332" spans="4:94" x14ac:dyDescent="0.3"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/>
      <c r="BN332" s="77"/>
      <c r="BO332" s="77"/>
      <c r="BP332" s="77"/>
      <c r="BQ332" s="77"/>
      <c r="BR332" s="77"/>
      <c r="BS332" s="77"/>
      <c r="BT332" s="77"/>
      <c r="BU332" s="77"/>
      <c r="BV332" s="77"/>
      <c r="BW332" s="77"/>
      <c r="BX332" s="77"/>
      <c r="BY332" s="77"/>
      <c r="BZ332" s="77"/>
      <c r="CA332" s="77"/>
      <c r="CB332" s="77"/>
      <c r="CC332" s="77"/>
      <c r="CD332" s="77"/>
      <c r="CE332" s="77"/>
      <c r="CF332" s="77"/>
      <c r="CG332" s="77"/>
      <c r="CH332" s="77"/>
      <c r="CI332" s="77"/>
      <c r="CJ332" s="78"/>
      <c r="CK332" s="78"/>
      <c r="CL332" s="78"/>
      <c r="CM332" s="78"/>
      <c r="CN332" s="78"/>
      <c r="CO332" s="78"/>
      <c r="CP332" s="78"/>
    </row>
    <row r="333" spans="4:94" x14ac:dyDescent="0.3"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7"/>
      <c r="BN333" s="77"/>
      <c r="BO333" s="77"/>
      <c r="BP333" s="77"/>
      <c r="BQ333" s="77"/>
      <c r="BR333" s="77"/>
      <c r="BS333" s="77"/>
      <c r="BT333" s="77"/>
      <c r="BU333" s="77"/>
      <c r="BV333" s="77"/>
      <c r="BW333" s="77"/>
      <c r="BX333" s="77"/>
      <c r="BY333" s="77"/>
      <c r="BZ333" s="77"/>
      <c r="CA333" s="77"/>
      <c r="CB333" s="77"/>
      <c r="CC333" s="77"/>
      <c r="CD333" s="77"/>
      <c r="CE333" s="77"/>
      <c r="CF333" s="77"/>
      <c r="CG333" s="77"/>
      <c r="CH333" s="77"/>
      <c r="CI333" s="77"/>
      <c r="CJ333" s="78"/>
      <c r="CK333" s="78"/>
      <c r="CL333" s="78"/>
      <c r="CM333" s="78"/>
      <c r="CN333" s="78"/>
      <c r="CO333" s="78"/>
      <c r="CP333" s="78"/>
    </row>
    <row r="334" spans="4:94" x14ac:dyDescent="0.3"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  <c r="BK334" s="77"/>
      <c r="BL334" s="77"/>
      <c r="BM334" s="77"/>
      <c r="BN334" s="77"/>
      <c r="BO334" s="77"/>
      <c r="BP334" s="77"/>
      <c r="BQ334" s="77"/>
      <c r="BR334" s="77"/>
      <c r="BS334" s="77"/>
      <c r="BT334" s="77"/>
      <c r="BU334" s="77"/>
      <c r="BV334" s="77"/>
      <c r="BW334" s="77"/>
      <c r="BX334" s="77"/>
      <c r="BY334" s="77"/>
      <c r="BZ334" s="77"/>
      <c r="CA334" s="77"/>
      <c r="CB334" s="77"/>
      <c r="CC334" s="77"/>
      <c r="CD334" s="77"/>
      <c r="CE334" s="77"/>
      <c r="CF334" s="77"/>
      <c r="CG334" s="77"/>
      <c r="CH334" s="77"/>
      <c r="CI334" s="77"/>
      <c r="CJ334" s="78"/>
      <c r="CK334" s="78"/>
      <c r="CL334" s="78"/>
      <c r="CM334" s="78"/>
      <c r="CN334" s="78"/>
      <c r="CO334" s="78"/>
      <c r="CP334" s="78"/>
    </row>
    <row r="335" spans="4:94" x14ac:dyDescent="0.3"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77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  <c r="CC335" s="77"/>
      <c r="CD335" s="77"/>
      <c r="CE335" s="77"/>
      <c r="CF335" s="77"/>
      <c r="CG335" s="77"/>
      <c r="CH335" s="77"/>
      <c r="CI335" s="77"/>
      <c r="CJ335" s="78"/>
      <c r="CK335" s="78"/>
      <c r="CL335" s="78"/>
      <c r="CM335" s="78"/>
      <c r="CN335" s="78"/>
      <c r="CO335" s="78"/>
      <c r="CP335" s="78"/>
    </row>
    <row r="336" spans="4:94" x14ac:dyDescent="0.3"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77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  <c r="CC336" s="77"/>
      <c r="CD336" s="77"/>
      <c r="CE336" s="77"/>
      <c r="CF336" s="77"/>
      <c r="CG336" s="77"/>
      <c r="CH336" s="77"/>
      <c r="CI336" s="77"/>
      <c r="CJ336" s="78"/>
      <c r="CK336" s="78"/>
      <c r="CL336" s="78"/>
      <c r="CM336" s="78"/>
      <c r="CN336" s="78"/>
      <c r="CO336" s="78"/>
      <c r="CP336" s="78"/>
    </row>
    <row r="337" spans="4:94" x14ac:dyDescent="0.3"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7"/>
      <c r="BN337" s="77"/>
      <c r="BO337" s="77"/>
      <c r="BP337" s="77"/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  <c r="CC337" s="77"/>
      <c r="CD337" s="77"/>
      <c r="CE337" s="77"/>
      <c r="CF337" s="77"/>
      <c r="CG337" s="77"/>
      <c r="CH337" s="77"/>
      <c r="CI337" s="77"/>
      <c r="CJ337" s="78"/>
      <c r="CK337" s="78"/>
      <c r="CL337" s="78"/>
      <c r="CM337" s="78"/>
      <c r="CN337" s="78"/>
      <c r="CO337" s="78"/>
      <c r="CP337" s="78"/>
    </row>
    <row r="338" spans="4:94" x14ac:dyDescent="0.3"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7"/>
      <c r="BN338" s="77"/>
      <c r="BO338" s="77"/>
      <c r="BP338" s="77"/>
      <c r="BQ338" s="77"/>
      <c r="BR338" s="77"/>
      <c r="BS338" s="77"/>
      <c r="BT338" s="77"/>
      <c r="BU338" s="77"/>
      <c r="BV338" s="77"/>
      <c r="BW338" s="77"/>
      <c r="BX338" s="77"/>
      <c r="BY338" s="77"/>
      <c r="BZ338" s="77"/>
      <c r="CA338" s="77"/>
      <c r="CB338" s="77"/>
      <c r="CC338" s="77"/>
      <c r="CD338" s="77"/>
      <c r="CE338" s="77"/>
      <c r="CF338" s="77"/>
      <c r="CG338" s="77"/>
      <c r="CH338" s="77"/>
      <c r="CI338" s="77"/>
      <c r="CJ338" s="78"/>
      <c r="CK338" s="78"/>
      <c r="CL338" s="78"/>
      <c r="CM338" s="78"/>
      <c r="CN338" s="78"/>
      <c r="CO338" s="78"/>
      <c r="CP338" s="78"/>
    </row>
    <row r="339" spans="4:94" x14ac:dyDescent="0.3"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77"/>
      <c r="BQ339" s="77"/>
      <c r="BR339" s="77"/>
      <c r="BS339" s="77"/>
      <c r="BT339" s="77"/>
      <c r="BU339" s="77"/>
      <c r="BV339" s="77"/>
      <c r="BW339" s="77"/>
      <c r="BX339" s="77"/>
      <c r="BY339" s="77"/>
      <c r="BZ339" s="77"/>
      <c r="CA339" s="77"/>
      <c r="CB339" s="77"/>
      <c r="CC339" s="77"/>
      <c r="CD339" s="77"/>
      <c r="CE339" s="77"/>
      <c r="CF339" s="77"/>
      <c r="CG339" s="77"/>
      <c r="CH339" s="77"/>
      <c r="CI339" s="77"/>
      <c r="CJ339" s="78"/>
      <c r="CK339" s="78"/>
      <c r="CL339" s="78"/>
      <c r="CM339" s="78"/>
      <c r="CN339" s="78"/>
      <c r="CO339" s="78"/>
      <c r="CP339" s="78"/>
    </row>
    <row r="340" spans="4:94" x14ac:dyDescent="0.3"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  <c r="BK340" s="77"/>
      <c r="BL340" s="77"/>
      <c r="BM340" s="77"/>
      <c r="BN340" s="77"/>
      <c r="BO340" s="77"/>
      <c r="BP340" s="77"/>
      <c r="BQ340" s="77"/>
      <c r="BR340" s="77"/>
      <c r="BS340" s="77"/>
      <c r="BT340" s="77"/>
      <c r="BU340" s="77"/>
      <c r="BV340" s="77"/>
      <c r="BW340" s="77"/>
      <c r="BX340" s="77"/>
      <c r="BY340" s="77"/>
      <c r="BZ340" s="77"/>
      <c r="CA340" s="77"/>
      <c r="CB340" s="77"/>
      <c r="CC340" s="77"/>
      <c r="CD340" s="77"/>
      <c r="CE340" s="77"/>
      <c r="CF340" s="77"/>
      <c r="CG340" s="77"/>
      <c r="CH340" s="77"/>
      <c r="CI340" s="77"/>
      <c r="CJ340" s="78"/>
      <c r="CK340" s="78"/>
      <c r="CL340" s="78"/>
      <c r="CM340" s="78"/>
      <c r="CN340" s="78"/>
      <c r="CO340" s="78"/>
      <c r="CP340" s="78"/>
    </row>
    <row r="341" spans="4:94" x14ac:dyDescent="0.3"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7"/>
      <c r="BN341" s="77"/>
      <c r="BO341" s="77"/>
      <c r="BP341" s="77"/>
      <c r="BQ341" s="77"/>
      <c r="BR341" s="77"/>
      <c r="BS341" s="77"/>
      <c r="BT341" s="77"/>
      <c r="BU341" s="77"/>
      <c r="BV341" s="77"/>
      <c r="BW341" s="77"/>
      <c r="BX341" s="77"/>
      <c r="BY341" s="77"/>
      <c r="BZ341" s="77"/>
      <c r="CA341" s="77"/>
      <c r="CB341" s="77"/>
      <c r="CC341" s="77"/>
      <c r="CD341" s="77"/>
      <c r="CE341" s="77"/>
      <c r="CF341" s="77"/>
      <c r="CG341" s="77"/>
      <c r="CH341" s="77"/>
      <c r="CI341" s="77"/>
      <c r="CJ341" s="78"/>
      <c r="CK341" s="78"/>
      <c r="CL341" s="78"/>
      <c r="CM341" s="78"/>
      <c r="CN341" s="78"/>
      <c r="CO341" s="78"/>
      <c r="CP341" s="78"/>
    </row>
    <row r="342" spans="4:94" x14ac:dyDescent="0.3"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/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77"/>
      <c r="CA342" s="77"/>
      <c r="CB342" s="77"/>
      <c r="CC342" s="77"/>
      <c r="CD342" s="77"/>
      <c r="CE342" s="77"/>
      <c r="CF342" s="77"/>
      <c r="CG342" s="77"/>
      <c r="CH342" s="77"/>
      <c r="CI342" s="77"/>
      <c r="CJ342" s="78"/>
      <c r="CK342" s="78"/>
      <c r="CL342" s="78"/>
      <c r="CM342" s="78"/>
      <c r="CN342" s="78"/>
      <c r="CO342" s="78"/>
      <c r="CP342" s="78"/>
    </row>
    <row r="343" spans="4:94" x14ac:dyDescent="0.3"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7"/>
      <c r="BN343" s="77"/>
      <c r="BO343" s="77"/>
      <c r="BP343" s="77"/>
      <c r="BQ343" s="77"/>
      <c r="BR343" s="77"/>
      <c r="BS343" s="77"/>
      <c r="BT343" s="77"/>
      <c r="BU343" s="77"/>
      <c r="BV343" s="77"/>
      <c r="BW343" s="77"/>
      <c r="BX343" s="77"/>
      <c r="BY343" s="77"/>
      <c r="BZ343" s="77"/>
      <c r="CA343" s="77"/>
      <c r="CB343" s="77"/>
      <c r="CC343" s="77"/>
      <c r="CD343" s="77"/>
      <c r="CE343" s="77"/>
      <c r="CF343" s="77"/>
      <c r="CG343" s="77"/>
      <c r="CH343" s="77"/>
      <c r="CI343" s="77"/>
      <c r="CJ343" s="78"/>
      <c r="CK343" s="78"/>
      <c r="CL343" s="78"/>
      <c r="CM343" s="78"/>
      <c r="CN343" s="78"/>
      <c r="CO343" s="78"/>
      <c r="CP343" s="78"/>
    </row>
    <row r="344" spans="4:94" x14ac:dyDescent="0.3"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77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  <c r="CC344" s="77"/>
      <c r="CD344" s="77"/>
      <c r="CE344" s="77"/>
      <c r="CF344" s="77"/>
      <c r="CG344" s="77"/>
      <c r="CH344" s="77"/>
      <c r="CI344" s="77"/>
      <c r="CJ344" s="78"/>
      <c r="CK344" s="78"/>
      <c r="CL344" s="78"/>
      <c r="CM344" s="78"/>
      <c r="CN344" s="78"/>
      <c r="CO344" s="78"/>
      <c r="CP344" s="78"/>
    </row>
    <row r="345" spans="4:94" x14ac:dyDescent="0.3"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  <c r="BK345" s="77"/>
      <c r="BL345" s="77"/>
      <c r="BM345" s="77"/>
      <c r="BN345" s="77"/>
      <c r="BO345" s="77"/>
      <c r="BP345" s="77"/>
      <c r="BQ345" s="77"/>
      <c r="BR345" s="77"/>
      <c r="BS345" s="77"/>
      <c r="BT345" s="77"/>
      <c r="BU345" s="77"/>
      <c r="BV345" s="77"/>
      <c r="BW345" s="77"/>
      <c r="BX345" s="77"/>
      <c r="BY345" s="77"/>
      <c r="BZ345" s="77"/>
      <c r="CA345" s="77"/>
      <c r="CB345" s="77"/>
      <c r="CC345" s="77"/>
      <c r="CD345" s="77"/>
      <c r="CE345" s="77"/>
      <c r="CF345" s="77"/>
      <c r="CG345" s="77"/>
      <c r="CH345" s="77"/>
      <c r="CI345" s="77"/>
      <c r="CJ345" s="78"/>
      <c r="CK345" s="78"/>
      <c r="CL345" s="78"/>
      <c r="CM345" s="78"/>
      <c r="CN345" s="78"/>
      <c r="CO345" s="78"/>
      <c r="CP345" s="78"/>
    </row>
    <row r="346" spans="4:94" x14ac:dyDescent="0.3"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/>
      <c r="BP346" s="77"/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  <c r="CC346" s="77"/>
      <c r="CD346" s="77"/>
      <c r="CE346" s="77"/>
      <c r="CF346" s="77"/>
      <c r="CG346" s="77"/>
      <c r="CH346" s="77"/>
      <c r="CI346" s="77"/>
      <c r="CJ346" s="78"/>
      <c r="CK346" s="78"/>
      <c r="CL346" s="78"/>
      <c r="CM346" s="78"/>
      <c r="CN346" s="78"/>
      <c r="CO346" s="78"/>
      <c r="CP346" s="78"/>
    </row>
    <row r="347" spans="4:94" x14ac:dyDescent="0.3"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77"/>
      <c r="BQ347" s="77"/>
      <c r="BR347" s="77"/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  <c r="CC347" s="77"/>
      <c r="CD347" s="77"/>
      <c r="CE347" s="77"/>
      <c r="CF347" s="77"/>
      <c r="CG347" s="77"/>
      <c r="CH347" s="77"/>
      <c r="CI347" s="77"/>
      <c r="CJ347" s="78"/>
      <c r="CK347" s="78"/>
      <c r="CL347" s="78"/>
      <c r="CM347" s="78"/>
      <c r="CN347" s="78"/>
      <c r="CO347" s="78"/>
      <c r="CP347" s="78"/>
    </row>
    <row r="348" spans="4:94" x14ac:dyDescent="0.3"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  <c r="BK348" s="77"/>
      <c r="BL348" s="77"/>
      <c r="BM348" s="77"/>
      <c r="BN348" s="77"/>
      <c r="BO348" s="77"/>
      <c r="BP348" s="77"/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  <c r="CC348" s="77"/>
      <c r="CD348" s="77"/>
      <c r="CE348" s="77"/>
      <c r="CF348" s="77"/>
      <c r="CG348" s="77"/>
      <c r="CH348" s="77"/>
      <c r="CI348" s="77"/>
      <c r="CJ348" s="78"/>
      <c r="CK348" s="78"/>
      <c r="CL348" s="78"/>
      <c r="CM348" s="78"/>
      <c r="CN348" s="78"/>
      <c r="CO348" s="78"/>
      <c r="CP348" s="78"/>
    </row>
    <row r="349" spans="4:94" x14ac:dyDescent="0.3"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77"/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  <c r="CC349" s="77"/>
      <c r="CD349" s="77"/>
      <c r="CE349" s="77"/>
      <c r="CF349" s="77"/>
      <c r="CG349" s="77"/>
      <c r="CH349" s="77"/>
      <c r="CI349" s="77"/>
      <c r="CJ349" s="78"/>
      <c r="CK349" s="78"/>
      <c r="CL349" s="78"/>
      <c r="CM349" s="78"/>
      <c r="CN349" s="78"/>
      <c r="CO349" s="78"/>
      <c r="CP349" s="78"/>
    </row>
    <row r="350" spans="4:94" x14ac:dyDescent="0.3"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7"/>
      <c r="BN350" s="77"/>
      <c r="BO350" s="77"/>
      <c r="BP350" s="77"/>
      <c r="BQ350" s="77"/>
      <c r="BR350" s="77"/>
      <c r="BS350" s="77"/>
      <c r="BT350" s="77"/>
      <c r="BU350" s="77"/>
      <c r="BV350" s="77"/>
      <c r="BW350" s="77"/>
      <c r="BX350" s="77"/>
      <c r="BY350" s="77"/>
      <c r="BZ350" s="77"/>
      <c r="CA350" s="77"/>
      <c r="CB350" s="77"/>
      <c r="CC350" s="77"/>
      <c r="CD350" s="77"/>
      <c r="CE350" s="77"/>
      <c r="CF350" s="77"/>
      <c r="CG350" s="77"/>
      <c r="CH350" s="77"/>
      <c r="CI350" s="77"/>
      <c r="CJ350" s="78"/>
      <c r="CK350" s="78"/>
      <c r="CL350" s="78"/>
      <c r="CM350" s="78"/>
      <c r="CN350" s="78"/>
      <c r="CO350" s="78"/>
      <c r="CP350" s="78"/>
    </row>
    <row r="351" spans="4:94" x14ac:dyDescent="0.3"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7"/>
      <c r="BN351" s="77"/>
      <c r="BO351" s="77"/>
      <c r="BP351" s="77"/>
      <c r="BQ351" s="77"/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  <c r="CC351" s="77"/>
      <c r="CD351" s="77"/>
      <c r="CE351" s="77"/>
      <c r="CF351" s="77"/>
      <c r="CG351" s="77"/>
      <c r="CH351" s="77"/>
      <c r="CI351" s="77"/>
      <c r="CJ351" s="78"/>
      <c r="CK351" s="78"/>
      <c r="CL351" s="78"/>
      <c r="CM351" s="78"/>
      <c r="CN351" s="78"/>
      <c r="CO351" s="78"/>
      <c r="CP351" s="78"/>
    </row>
    <row r="352" spans="4:94" x14ac:dyDescent="0.3"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  <c r="BQ352" s="77"/>
      <c r="BR352" s="77"/>
      <c r="BS352" s="77"/>
      <c r="BT352" s="77"/>
      <c r="BU352" s="77"/>
      <c r="BV352" s="77"/>
      <c r="BW352" s="77"/>
      <c r="BX352" s="77"/>
      <c r="BY352" s="77"/>
      <c r="BZ352" s="77"/>
      <c r="CA352" s="77"/>
      <c r="CB352" s="77"/>
      <c r="CC352" s="77"/>
      <c r="CD352" s="77"/>
      <c r="CE352" s="77"/>
      <c r="CF352" s="77"/>
      <c r="CG352" s="77"/>
      <c r="CH352" s="77"/>
      <c r="CI352" s="77"/>
      <c r="CJ352" s="78"/>
      <c r="CK352" s="78"/>
      <c r="CL352" s="78"/>
      <c r="CM352" s="78"/>
      <c r="CN352" s="78"/>
      <c r="CO352" s="78"/>
      <c r="CP352" s="78"/>
    </row>
    <row r="353" spans="4:94" x14ac:dyDescent="0.3"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  <c r="BQ353" s="77"/>
      <c r="BR353" s="77"/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77"/>
      <c r="CD353" s="77"/>
      <c r="CE353" s="77"/>
      <c r="CF353" s="77"/>
      <c r="CG353" s="77"/>
      <c r="CH353" s="77"/>
      <c r="CI353" s="77"/>
      <c r="CJ353" s="78"/>
      <c r="CK353" s="78"/>
      <c r="CL353" s="78"/>
      <c r="CM353" s="78"/>
      <c r="CN353" s="78"/>
      <c r="CO353" s="78"/>
      <c r="CP353" s="78"/>
    </row>
    <row r="354" spans="4:94" x14ac:dyDescent="0.3"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7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77"/>
      <c r="CD354" s="77"/>
      <c r="CE354" s="77"/>
      <c r="CF354" s="77"/>
      <c r="CG354" s="77"/>
      <c r="CH354" s="77"/>
      <c r="CI354" s="77"/>
      <c r="CJ354" s="78"/>
      <c r="CK354" s="78"/>
      <c r="CL354" s="78"/>
      <c r="CM354" s="78"/>
      <c r="CN354" s="78"/>
      <c r="CO354" s="78"/>
      <c r="CP354" s="78"/>
    </row>
    <row r="355" spans="4:94" x14ac:dyDescent="0.3"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7"/>
      <c r="BQ355" s="77"/>
      <c r="BR355" s="77"/>
      <c r="BS355" s="77"/>
      <c r="BT355" s="77"/>
      <c r="BU355" s="77"/>
      <c r="BV355" s="77"/>
      <c r="BW355" s="77"/>
      <c r="BX355" s="77"/>
      <c r="BY355" s="77"/>
      <c r="BZ355" s="77"/>
      <c r="CA355" s="77"/>
      <c r="CB355" s="77"/>
      <c r="CC355" s="77"/>
      <c r="CD355" s="77"/>
      <c r="CE355" s="77"/>
      <c r="CF355" s="77"/>
      <c r="CG355" s="77"/>
      <c r="CH355" s="77"/>
      <c r="CI355" s="77"/>
      <c r="CJ355" s="78"/>
      <c r="CK355" s="78"/>
      <c r="CL355" s="78"/>
      <c r="CM355" s="78"/>
      <c r="CN355" s="78"/>
      <c r="CO355" s="78"/>
      <c r="CP355" s="78"/>
    </row>
    <row r="356" spans="4:94" x14ac:dyDescent="0.3"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7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77"/>
      <c r="CD356" s="77"/>
      <c r="CE356" s="77"/>
      <c r="CF356" s="77"/>
      <c r="CG356" s="77"/>
      <c r="CH356" s="77"/>
      <c r="CI356" s="77"/>
      <c r="CJ356" s="78"/>
      <c r="CK356" s="78"/>
      <c r="CL356" s="78"/>
      <c r="CM356" s="78"/>
      <c r="CN356" s="78"/>
      <c r="CO356" s="78"/>
      <c r="CP356" s="78"/>
    </row>
    <row r="357" spans="4:94" x14ac:dyDescent="0.3"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77"/>
      <c r="CD357" s="77"/>
      <c r="CE357" s="77"/>
      <c r="CF357" s="77"/>
      <c r="CG357" s="77"/>
      <c r="CH357" s="77"/>
      <c r="CI357" s="77"/>
      <c r="CJ357" s="78"/>
      <c r="CK357" s="78"/>
      <c r="CL357" s="78"/>
      <c r="CM357" s="78"/>
      <c r="CN357" s="78"/>
      <c r="CO357" s="78"/>
      <c r="CP357" s="78"/>
    </row>
    <row r="358" spans="4:94" x14ac:dyDescent="0.3"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77"/>
      <c r="CD358" s="77"/>
      <c r="CE358" s="77"/>
      <c r="CF358" s="77"/>
      <c r="CG358" s="77"/>
      <c r="CH358" s="77"/>
      <c r="CI358" s="77"/>
      <c r="CJ358" s="78"/>
      <c r="CK358" s="78"/>
      <c r="CL358" s="78"/>
      <c r="CM358" s="78"/>
      <c r="CN358" s="78"/>
      <c r="CO358" s="78"/>
      <c r="CP358" s="78"/>
    </row>
    <row r="359" spans="4:94" x14ac:dyDescent="0.3"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77"/>
      <c r="CD359" s="77"/>
      <c r="CE359" s="77"/>
      <c r="CF359" s="77"/>
      <c r="CG359" s="77"/>
      <c r="CH359" s="77"/>
      <c r="CI359" s="77"/>
      <c r="CJ359" s="78"/>
      <c r="CK359" s="78"/>
      <c r="CL359" s="78"/>
      <c r="CM359" s="78"/>
      <c r="CN359" s="78"/>
      <c r="CO359" s="78"/>
      <c r="CP359" s="78"/>
    </row>
    <row r="360" spans="4:94" x14ac:dyDescent="0.3"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  <c r="BQ360" s="77"/>
      <c r="BR360" s="77"/>
      <c r="BS360" s="77"/>
      <c r="BT360" s="77"/>
      <c r="BU360" s="77"/>
      <c r="BV360" s="77"/>
      <c r="BW360" s="77"/>
      <c r="BX360" s="77"/>
      <c r="BY360" s="77"/>
      <c r="BZ360" s="77"/>
      <c r="CA360" s="77"/>
      <c r="CB360" s="77"/>
      <c r="CC360" s="77"/>
      <c r="CD360" s="77"/>
      <c r="CE360" s="77"/>
      <c r="CF360" s="77"/>
      <c r="CG360" s="77"/>
      <c r="CH360" s="77"/>
      <c r="CI360" s="77"/>
      <c r="CJ360" s="78"/>
      <c r="CK360" s="78"/>
      <c r="CL360" s="78"/>
      <c r="CM360" s="78"/>
      <c r="CN360" s="78"/>
      <c r="CO360" s="78"/>
      <c r="CP360" s="78"/>
    </row>
    <row r="361" spans="4:94" x14ac:dyDescent="0.3"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  <c r="BQ361" s="77"/>
      <c r="BR361" s="77"/>
      <c r="BS361" s="77"/>
      <c r="BT361" s="77"/>
      <c r="BU361" s="77"/>
      <c r="BV361" s="77"/>
      <c r="BW361" s="77"/>
      <c r="BX361" s="77"/>
      <c r="BY361" s="77"/>
      <c r="BZ361" s="77"/>
      <c r="CA361" s="77"/>
      <c r="CB361" s="77"/>
      <c r="CC361" s="77"/>
      <c r="CD361" s="77"/>
      <c r="CE361" s="77"/>
      <c r="CF361" s="77"/>
      <c r="CG361" s="77"/>
      <c r="CH361" s="77"/>
      <c r="CI361" s="77"/>
      <c r="CJ361" s="78"/>
      <c r="CK361" s="78"/>
      <c r="CL361" s="78"/>
      <c r="CM361" s="78"/>
      <c r="CN361" s="78"/>
      <c r="CO361" s="78"/>
      <c r="CP361" s="78"/>
    </row>
    <row r="362" spans="4:94" x14ac:dyDescent="0.3"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7"/>
      <c r="BN362" s="77"/>
      <c r="BO362" s="77"/>
      <c r="BP362" s="77"/>
      <c r="BQ362" s="77"/>
      <c r="BR362" s="77"/>
      <c r="BS362" s="77"/>
      <c r="BT362" s="77"/>
      <c r="BU362" s="77"/>
      <c r="BV362" s="77"/>
      <c r="BW362" s="77"/>
      <c r="BX362" s="77"/>
      <c r="BY362" s="77"/>
      <c r="BZ362" s="77"/>
      <c r="CA362" s="77"/>
      <c r="CB362" s="77"/>
      <c r="CC362" s="77"/>
      <c r="CD362" s="77"/>
      <c r="CE362" s="77"/>
      <c r="CF362" s="77"/>
      <c r="CG362" s="77"/>
      <c r="CH362" s="77"/>
      <c r="CI362" s="77"/>
      <c r="CJ362" s="78"/>
      <c r="CK362" s="78"/>
      <c r="CL362" s="78"/>
      <c r="CM362" s="78"/>
      <c r="CN362" s="78"/>
      <c r="CO362" s="78"/>
      <c r="CP362" s="78"/>
    </row>
    <row r="363" spans="4:94" x14ac:dyDescent="0.3"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77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  <c r="CC363" s="77"/>
      <c r="CD363" s="77"/>
      <c r="CE363" s="77"/>
      <c r="CF363" s="77"/>
      <c r="CG363" s="77"/>
      <c r="CH363" s="77"/>
      <c r="CI363" s="77"/>
      <c r="CJ363" s="78"/>
      <c r="CK363" s="78"/>
      <c r="CL363" s="78"/>
      <c r="CM363" s="78"/>
      <c r="CN363" s="78"/>
      <c r="CO363" s="78"/>
      <c r="CP363" s="78"/>
    </row>
    <row r="364" spans="4:94" x14ac:dyDescent="0.3"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7"/>
      <c r="BN364" s="77"/>
      <c r="BO364" s="77"/>
      <c r="BP364" s="77"/>
      <c r="BQ364" s="77"/>
      <c r="BR364" s="77"/>
      <c r="BS364" s="77"/>
      <c r="BT364" s="77"/>
      <c r="BU364" s="77"/>
      <c r="BV364" s="77"/>
      <c r="BW364" s="77"/>
      <c r="BX364" s="77"/>
      <c r="BY364" s="77"/>
      <c r="BZ364" s="77"/>
      <c r="CA364" s="77"/>
      <c r="CB364" s="77"/>
      <c r="CC364" s="77"/>
      <c r="CD364" s="77"/>
      <c r="CE364" s="77"/>
      <c r="CF364" s="77"/>
      <c r="CG364" s="77"/>
      <c r="CH364" s="77"/>
      <c r="CI364" s="77"/>
      <c r="CJ364" s="78"/>
      <c r="CK364" s="78"/>
      <c r="CL364" s="78"/>
      <c r="CM364" s="78"/>
      <c r="CN364" s="78"/>
      <c r="CO364" s="78"/>
      <c r="CP364" s="78"/>
    </row>
    <row r="365" spans="4:94" x14ac:dyDescent="0.3"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77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  <c r="CC365" s="77"/>
      <c r="CD365" s="77"/>
      <c r="CE365" s="77"/>
      <c r="CF365" s="77"/>
      <c r="CG365" s="77"/>
      <c r="CH365" s="77"/>
      <c r="CI365" s="77"/>
      <c r="CJ365" s="78"/>
      <c r="CK365" s="78"/>
      <c r="CL365" s="78"/>
      <c r="CM365" s="78"/>
      <c r="CN365" s="78"/>
      <c r="CO365" s="78"/>
      <c r="CP365" s="78"/>
    </row>
    <row r="366" spans="4:94" x14ac:dyDescent="0.3"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77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  <c r="CC366" s="77"/>
      <c r="CD366" s="77"/>
      <c r="CE366" s="77"/>
      <c r="CF366" s="77"/>
      <c r="CG366" s="77"/>
      <c r="CH366" s="77"/>
      <c r="CI366" s="77"/>
      <c r="CJ366" s="78"/>
      <c r="CK366" s="78"/>
      <c r="CL366" s="78"/>
      <c r="CM366" s="78"/>
      <c r="CN366" s="78"/>
      <c r="CO366" s="78"/>
      <c r="CP366" s="78"/>
    </row>
    <row r="367" spans="4:94" x14ac:dyDescent="0.3"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7"/>
      <c r="BN367" s="77"/>
      <c r="BO367" s="77"/>
      <c r="BP367" s="77"/>
      <c r="BQ367" s="77"/>
      <c r="BR367" s="77"/>
      <c r="BS367" s="77"/>
      <c r="BT367" s="77"/>
      <c r="BU367" s="77"/>
      <c r="BV367" s="77"/>
      <c r="BW367" s="77"/>
      <c r="BX367" s="77"/>
      <c r="BY367" s="77"/>
      <c r="BZ367" s="77"/>
      <c r="CA367" s="77"/>
      <c r="CB367" s="77"/>
      <c r="CC367" s="77"/>
      <c r="CD367" s="77"/>
      <c r="CE367" s="77"/>
      <c r="CF367" s="77"/>
      <c r="CG367" s="77"/>
      <c r="CH367" s="77"/>
      <c r="CI367" s="77"/>
      <c r="CJ367" s="78"/>
      <c r="CK367" s="78"/>
      <c r="CL367" s="78"/>
      <c r="CM367" s="78"/>
      <c r="CN367" s="78"/>
      <c r="CO367" s="78"/>
      <c r="CP367" s="78"/>
    </row>
    <row r="368" spans="4:94" x14ac:dyDescent="0.3"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7"/>
      <c r="BN368" s="77"/>
      <c r="BO368" s="77"/>
      <c r="BP368" s="77"/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  <c r="CC368" s="77"/>
      <c r="CD368" s="77"/>
      <c r="CE368" s="77"/>
      <c r="CF368" s="77"/>
      <c r="CG368" s="77"/>
      <c r="CH368" s="77"/>
      <c r="CI368" s="77"/>
      <c r="CJ368" s="78"/>
      <c r="CK368" s="78"/>
      <c r="CL368" s="78"/>
      <c r="CM368" s="78"/>
      <c r="CN368" s="78"/>
      <c r="CO368" s="78"/>
      <c r="CP368" s="78"/>
    </row>
    <row r="369" spans="4:94" x14ac:dyDescent="0.3"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77"/>
      <c r="BQ369" s="77"/>
      <c r="BR369" s="77"/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  <c r="CC369" s="77"/>
      <c r="CD369" s="77"/>
      <c r="CE369" s="77"/>
      <c r="CF369" s="77"/>
      <c r="CG369" s="77"/>
      <c r="CH369" s="77"/>
      <c r="CI369" s="77"/>
      <c r="CJ369" s="78"/>
      <c r="CK369" s="78"/>
      <c r="CL369" s="78"/>
      <c r="CM369" s="78"/>
      <c r="CN369" s="78"/>
      <c r="CO369" s="78"/>
      <c r="CP369" s="78"/>
    </row>
    <row r="370" spans="4:94" x14ac:dyDescent="0.3"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7"/>
      <c r="BN370" s="77"/>
      <c r="BO370" s="77"/>
      <c r="BP370" s="77"/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  <c r="CC370" s="77"/>
      <c r="CD370" s="77"/>
      <c r="CE370" s="77"/>
      <c r="CF370" s="77"/>
      <c r="CG370" s="77"/>
      <c r="CH370" s="77"/>
      <c r="CI370" s="77"/>
      <c r="CJ370" s="78"/>
      <c r="CK370" s="78"/>
      <c r="CL370" s="78"/>
      <c r="CM370" s="78"/>
      <c r="CN370" s="78"/>
      <c r="CO370" s="78"/>
      <c r="CP370" s="78"/>
    </row>
    <row r="371" spans="4:94" x14ac:dyDescent="0.3"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77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  <c r="CC371" s="77"/>
      <c r="CD371" s="77"/>
      <c r="CE371" s="77"/>
      <c r="CF371" s="77"/>
      <c r="CG371" s="77"/>
      <c r="CH371" s="77"/>
      <c r="CI371" s="77"/>
      <c r="CJ371" s="78"/>
      <c r="CK371" s="78"/>
      <c r="CL371" s="78"/>
      <c r="CM371" s="78"/>
      <c r="CN371" s="78"/>
      <c r="CO371" s="78"/>
      <c r="CP371" s="78"/>
    </row>
    <row r="372" spans="4:94" x14ac:dyDescent="0.3"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7"/>
      <c r="BN372" s="77"/>
      <c r="BO372" s="77"/>
      <c r="BP372" s="77"/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  <c r="CC372" s="77"/>
      <c r="CD372" s="77"/>
      <c r="CE372" s="77"/>
      <c r="CF372" s="77"/>
      <c r="CG372" s="77"/>
      <c r="CH372" s="77"/>
      <c r="CI372" s="77"/>
      <c r="CJ372" s="78"/>
      <c r="CK372" s="78"/>
      <c r="CL372" s="78"/>
      <c r="CM372" s="78"/>
      <c r="CN372" s="78"/>
      <c r="CO372" s="78"/>
      <c r="CP372" s="78"/>
    </row>
    <row r="373" spans="4:94" x14ac:dyDescent="0.3"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7"/>
      <c r="BN373" s="77"/>
      <c r="BO373" s="77"/>
      <c r="BP373" s="77"/>
      <c r="BQ373" s="77"/>
      <c r="BR373" s="77"/>
      <c r="BS373" s="77"/>
      <c r="BT373" s="77"/>
      <c r="BU373" s="77"/>
      <c r="BV373" s="77"/>
      <c r="BW373" s="77"/>
      <c r="BX373" s="77"/>
      <c r="BY373" s="77"/>
      <c r="BZ373" s="77"/>
      <c r="CA373" s="77"/>
      <c r="CB373" s="77"/>
      <c r="CC373" s="77"/>
      <c r="CD373" s="77"/>
      <c r="CE373" s="77"/>
      <c r="CF373" s="77"/>
      <c r="CG373" s="77"/>
      <c r="CH373" s="77"/>
      <c r="CI373" s="77"/>
      <c r="CJ373" s="78"/>
      <c r="CK373" s="78"/>
      <c r="CL373" s="78"/>
      <c r="CM373" s="78"/>
      <c r="CN373" s="78"/>
      <c r="CO373" s="78"/>
      <c r="CP373" s="78"/>
    </row>
    <row r="374" spans="4:94" x14ac:dyDescent="0.3"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77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  <c r="CC374" s="77"/>
      <c r="CD374" s="77"/>
      <c r="CE374" s="77"/>
      <c r="CF374" s="77"/>
      <c r="CG374" s="77"/>
      <c r="CH374" s="77"/>
      <c r="CI374" s="77"/>
      <c r="CJ374" s="78"/>
      <c r="CK374" s="78"/>
      <c r="CL374" s="78"/>
      <c r="CM374" s="78"/>
      <c r="CN374" s="78"/>
      <c r="CO374" s="78"/>
      <c r="CP374" s="78"/>
    </row>
    <row r="375" spans="4:94" x14ac:dyDescent="0.3"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7"/>
      <c r="BN375" s="77"/>
      <c r="BO375" s="77"/>
      <c r="BP375" s="77"/>
      <c r="BQ375" s="77"/>
      <c r="BR375" s="77"/>
      <c r="BS375" s="77"/>
      <c r="BT375" s="77"/>
      <c r="BU375" s="77"/>
      <c r="BV375" s="77"/>
      <c r="BW375" s="77"/>
      <c r="BX375" s="77"/>
      <c r="BY375" s="77"/>
      <c r="BZ375" s="77"/>
      <c r="CA375" s="77"/>
      <c r="CB375" s="77"/>
      <c r="CC375" s="77"/>
      <c r="CD375" s="77"/>
      <c r="CE375" s="77"/>
      <c r="CF375" s="77"/>
      <c r="CG375" s="77"/>
      <c r="CH375" s="77"/>
      <c r="CI375" s="77"/>
      <c r="CJ375" s="78"/>
      <c r="CK375" s="78"/>
      <c r="CL375" s="78"/>
      <c r="CM375" s="78"/>
      <c r="CN375" s="78"/>
      <c r="CO375" s="78"/>
      <c r="CP375" s="78"/>
    </row>
    <row r="376" spans="4:94" x14ac:dyDescent="0.3"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77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  <c r="CC376" s="77"/>
      <c r="CD376" s="77"/>
      <c r="CE376" s="77"/>
      <c r="CF376" s="77"/>
      <c r="CG376" s="77"/>
      <c r="CH376" s="77"/>
      <c r="CI376" s="77"/>
      <c r="CJ376" s="78"/>
      <c r="CK376" s="78"/>
      <c r="CL376" s="78"/>
      <c r="CM376" s="78"/>
      <c r="CN376" s="78"/>
      <c r="CO376" s="78"/>
      <c r="CP376" s="78"/>
    </row>
    <row r="377" spans="4:94" x14ac:dyDescent="0.3"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  <c r="BM377" s="77"/>
      <c r="BN377" s="77"/>
      <c r="BO377" s="77"/>
      <c r="BP377" s="77"/>
      <c r="BQ377" s="77"/>
      <c r="BR377" s="77"/>
      <c r="BS377" s="77"/>
      <c r="BT377" s="77"/>
      <c r="BU377" s="77"/>
      <c r="BV377" s="77"/>
      <c r="BW377" s="77"/>
      <c r="BX377" s="77"/>
      <c r="BY377" s="77"/>
      <c r="BZ377" s="77"/>
      <c r="CA377" s="77"/>
      <c r="CB377" s="77"/>
      <c r="CC377" s="77"/>
      <c r="CD377" s="77"/>
      <c r="CE377" s="77"/>
      <c r="CF377" s="77"/>
      <c r="CG377" s="77"/>
      <c r="CH377" s="77"/>
      <c r="CI377" s="77"/>
      <c r="CJ377" s="78"/>
      <c r="CK377" s="78"/>
      <c r="CL377" s="78"/>
      <c r="CM377" s="78"/>
      <c r="CN377" s="78"/>
      <c r="CO377" s="78"/>
      <c r="CP377" s="78"/>
    </row>
    <row r="378" spans="4:94" x14ac:dyDescent="0.3"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77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  <c r="CC378" s="77"/>
      <c r="CD378" s="77"/>
      <c r="CE378" s="77"/>
      <c r="CF378" s="77"/>
      <c r="CG378" s="77"/>
      <c r="CH378" s="77"/>
      <c r="CI378" s="77"/>
      <c r="CJ378" s="78"/>
      <c r="CK378" s="78"/>
      <c r="CL378" s="78"/>
      <c r="CM378" s="78"/>
      <c r="CN378" s="78"/>
      <c r="CO378" s="78"/>
      <c r="CP378" s="78"/>
    </row>
    <row r="379" spans="4:94" x14ac:dyDescent="0.3"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  <c r="BM379" s="77"/>
      <c r="BN379" s="77"/>
      <c r="BO379" s="77"/>
      <c r="BP379" s="77"/>
      <c r="BQ379" s="77"/>
      <c r="BR379" s="77"/>
      <c r="BS379" s="77"/>
      <c r="BT379" s="77"/>
      <c r="BU379" s="77"/>
      <c r="BV379" s="77"/>
      <c r="BW379" s="77"/>
      <c r="BX379" s="77"/>
      <c r="BY379" s="77"/>
      <c r="BZ379" s="77"/>
      <c r="CA379" s="77"/>
      <c r="CB379" s="77"/>
      <c r="CC379" s="77"/>
      <c r="CD379" s="77"/>
      <c r="CE379" s="77"/>
      <c r="CF379" s="77"/>
      <c r="CG379" s="77"/>
      <c r="CH379" s="77"/>
      <c r="CI379" s="77"/>
      <c r="CJ379" s="78"/>
      <c r="CK379" s="78"/>
      <c r="CL379" s="78"/>
      <c r="CM379" s="78"/>
      <c r="CN379" s="78"/>
      <c r="CO379" s="78"/>
      <c r="CP379" s="78"/>
    </row>
    <row r="380" spans="4:94" x14ac:dyDescent="0.3"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77"/>
      <c r="CH380" s="77"/>
      <c r="CI380" s="77"/>
      <c r="CJ380" s="78"/>
      <c r="CK380" s="78"/>
      <c r="CL380" s="78"/>
      <c r="CM380" s="78"/>
      <c r="CN380" s="78"/>
      <c r="CO380" s="78"/>
      <c r="CP380" s="78"/>
    </row>
    <row r="381" spans="4:94" x14ac:dyDescent="0.3"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77"/>
      <c r="CH381" s="77"/>
      <c r="CI381" s="77"/>
      <c r="CJ381" s="78"/>
      <c r="CK381" s="78"/>
      <c r="CL381" s="78"/>
      <c r="CM381" s="78"/>
      <c r="CN381" s="78"/>
      <c r="CO381" s="78"/>
      <c r="CP381" s="78"/>
    </row>
    <row r="382" spans="4:94" x14ac:dyDescent="0.3"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/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  <c r="CC382" s="77"/>
      <c r="CD382" s="77"/>
      <c r="CE382" s="77"/>
      <c r="CF382" s="77"/>
      <c r="CG382" s="77"/>
      <c r="CH382" s="77"/>
      <c r="CI382" s="77"/>
      <c r="CJ382" s="78"/>
      <c r="CK382" s="78"/>
      <c r="CL382" s="78"/>
      <c r="CM382" s="78"/>
      <c r="CN382" s="78"/>
      <c r="CO382" s="78"/>
      <c r="CP382" s="78"/>
    </row>
    <row r="383" spans="4:94" x14ac:dyDescent="0.3"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7"/>
      <c r="BN383" s="77"/>
      <c r="BO383" s="77"/>
      <c r="BP383" s="77"/>
      <c r="BQ383" s="77"/>
      <c r="BR383" s="77"/>
      <c r="BS383" s="77"/>
      <c r="BT383" s="77"/>
      <c r="BU383" s="77"/>
      <c r="BV383" s="77"/>
      <c r="BW383" s="77"/>
      <c r="BX383" s="77"/>
      <c r="BY383" s="77"/>
      <c r="BZ383" s="77"/>
      <c r="CA383" s="77"/>
      <c r="CB383" s="77"/>
      <c r="CC383" s="77"/>
      <c r="CD383" s="77"/>
      <c r="CE383" s="77"/>
      <c r="CF383" s="77"/>
      <c r="CG383" s="77"/>
      <c r="CH383" s="77"/>
      <c r="CI383" s="77"/>
      <c r="CJ383" s="78"/>
      <c r="CK383" s="78"/>
      <c r="CL383" s="78"/>
      <c r="CM383" s="78"/>
      <c r="CN383" s="78"/>
      <c r="CO383" s="78"/>
      <c r="CP383" s="78"/>
    </row>
    <row r="384" spans="4:94" x14ac:dyDescent="0.3"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77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  <c r="CC384" s="77"/>
      <c r="CD384" s="77"/>
      <c r="CE384" s="77"/>
      <c r="CF384" s="77"/>
      <c r="CG384" s="77"/>
      <c r="CH384" s="77"/>
      <c r="CI384" s="77"/>
      <c r="CJ384" s="78"/>
      <c r="CK384" s="78"/>
      <c r="CL384" s="78"/>
      <c r="CM384" s="78"/>
      <c r="CN384" s="78"/>
      <c r="CO384" s="78"/>
      <c r="CP384" s="78"/>
    </row>
    <row r="385" spans="4:94" x14ac:dyDescent="0.3"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7"/>
      <c r="BN385" s="77"/>
      <c r="BO385" s="77"/>
      <c r="BP385" s="77"/>
      <c r="BQ385" s="77"/>
      <c r="BR385" s="77"/>
      <c r="BS385" s="77"/>
      <c r="BT385" s="77"/>
      <c r="BU385" s="77"/>
      <c r="BV385" s="77"/>
      <c r="BW385" s="77"/>
      <c r="BX385" s="77"/>
      <c r="BY385" s="77"/>
      <c r="BZ385" s="77"/>
      <c r="CA385" s="77"/>
      <c r="CB385" s="77"/>
      <c r="CC385" s="77"/>
      <c r="CD385" s="77"/>
      <c r="CE385" s="77"/>
      <c r="CF385" s="77"/>
      <c r="CG385" s="77"/>
      <c r="CH385" s="77"/>
      <c r="CI385" s="77"/>
      <c r="CJ385" s="78"/>
      <c r="CK385" s="78"/>
      <c r="CL385" s="78"/>
      <c r="CM385" s="78"/>
      <c r="CN385" s="78"/>
      <c r="CO385" s="78"/>
      <c r="CP385" s="78"/>
    </row>
    <row r="386" spans="4:94" x14ac:dyDescent="0.3"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7"/>
      <c r="BN386" s="77"/>
      <c r="BO386" s="77"/>
      <c r="BP386" s="77"/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  <c r="CC386" s="77"/>
      <c r="CD386" s="77"/>
      <c r="CE386" s="77"/>
      <c r="CF386" s="77"/>
      <c r="CG386" s="77"/>
      <c r="CH386" s="77"/>
      <c r="CI386" s="77"/>
      <c r="CJ386" s="78"/>
      <c r="CK386" s="78"/>
      <c r="CL386" s="78"/>
      <c r="CM386" s="78"/>
      <c r="CN386" s="78"/>
      <c r="CO386" s="78"/>
      <c r="CP386" s="78"/>
    </row>
    <row r="387" spans="4:94" x14ac:dyDescent="0.3"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7"/>
      <c r="BN387" s="77"/>
      <c r="BO387" s="77"/>
      <c r="BP387" s="77"/>
      <c r="BQ387" s="77"/>
      <c r="BR387" s="77"/>
      <c r="BS387" s="77"/>
      <c r="BT387" s="77"/>
      <c r="BU387" s="77"/>
      <c r="BV387" s="77"/>
      <c r="BW387" s="77"/>
      <c r="BX387" s="77"/>
      <c r="BY387" s="77"/>
      <c r="BZ387" s="77"/>
      <c r="CA387" s="77"/>
      <c r="CB387" s="77"/>
      <c r="CC387" s="77"/>
      <c r="CD387" s="77"/>
      <c r="CE387" s="77"/>
      <c r="CF387" s="77"/>
      <c r="CG387" s="77"/>
      <c r="CH387" s="77"/>
      <c r="CI387" s="77"/>
      <c r="CJ387" s="78"/>
      <c r="CK387" s="78"/>
      <c r="CL387" s="78"/>
      <c r="CM387" s="78"/>
      <c r="CN387" s="78"/>
      <c r="CO387" s="78"/>
      <c r="CP387" s="78"/>
    </row>
    <row r="388" spans="4:94" x14ac:dyDescent="0.3"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7"/>
      <c r="BN388" s="77"/>
      <c r="BO388" s="77"/>
      <c r="BP388" s="77"/>
      <c r="BQ388" s="77"/>
      <c r="BR388" s="77"/>
      <c r="BS388" s="77"/>
      <c r="BT388" s="77"/>
      <c r="BU388" s="77"/>
      <c r="BV388" s="77"/>
      <c r="BW388" s="77"/>
      <c r="BX388" s="77"/>
      <c r="BY388" s="77"/>
      <c r="BZ388" s="77"/>
      <c r="CA388" s="77"/>
      <c r="CB388" s="77"/>
      <c r="CC388" s="77"/>
      <c r="CD388" s="77"/>
      <c r="CE388" s="77"/>
      <c r="CF388" s="77"/>
      <c r="CG388" s="77"/>
      <c r="CH388" s="77"/>
      <c r="CI388" s="77"/>
      <c r="CJ388" s="78"/>
      <c r="CK388" s="78"/>
      <c r="CL388" s="78"/>
      <c r="CM388" s="78"/>
      <c r="CN388" s="78"/>
      <c r="CO388" s="78"/>
      <c r="CP388" s="78"/>
    </row>
    <row r="389" spans="4:94" x14ac:dyDescent="0.3"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7"/>
      <c r="BN389" s="77"/>
      <c r="BO389" s="77"/>
      <c r="BP389" s="77"/>
      <c r="BQ389" s="77"/>
      <c r="BR389" s="77"/>
      <c r="BS389" s="77"/>
      <c r="BT389" s="77"/>
      <c r="BU389" s="77"/>
      <c r="BV389" s="77"/>
      <c r="BW389" s="77"/>
      <c r="BX389" s="77"/>
      <c r="BY389" s="77"/>
      <c r="BZ389" s="77"/>
      <c r="CA389" s="77"/>
      <c r="CB389" s="77"/>
      <c r="CC389" s="77"/>
      <c r="CD389" s="77"/>
      <c r="CE389" s="77"/>
      <c r="CF389" s="77"/>
      <c r="CG389" s="77"/>
      <c r="CH389" s="77"/>
      <c r="CI389" s="77"/>
      <c r="CJ389" s="78"/>
      <c r="CK389" s="78"/>
      <c r="CL389" s="78"/>
      <c r="CM389" s="78"/>
      <c r="CN389" s="78"/>
      <c r="CO389" s="78"/>
      <c r="CP389" s="78"/>
    </row>
    <row r="390" spans="4:94" x14ac:dyDescent="0.3"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  <c r="BQ390" s="77"/>
      <c r="BR390" s="77"/>
      <c r="BS390" s="77"/>
      <c r="BT390" s="77"/>
      <c r="BU390" s="77"/>
      <c r="BV390" s="77"/>
      <c r="BW390" s="77"/>
      <c r="BX390" s="77"/>
      <c r="BY390" s="77"/>
      <c r="BZ390" s="77"/>
      <c r="CA390" s="77"/>
      <c r="CB390" s="77"/>
      <c r="CC390" s="77"/>
      <c r="CD390" s="77"/>
      <c r="CE390" s="77"/>
      <c r="CF390" s="77"/>
      <c r="CG390" s="77"/>
      <c r="CH390" s="77"/>
      <c r="CI390" s="77"/>
      <c r="CJ390" s="78"/>
      <c r="CK390" s="78"/>
      <c r="CL390" s="78"/>
      <c r="CM390" s="78"/>
      <c r="CN390" s="78"/>
      <c r="CO390" s="78"/>
      <c r="CP390" s="78"/>
    </row>
    <row r="391" spans="4:94" x14ac:dyDescent="0.3"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7"/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77"/>
      <c r="CD391" s="77"/>
      <c r="CE391" s="77"/>
      <c r="CF391" s="77"/>
      <c r="CG391" s="77"/>
      <c r="CH391" s="77"/>
      <c r="CI391" s="77"/>
      <c r="CJ391" s="78"/>
      <c r="CK391" s="78"/>
      <c r="CL391" s="78"/>
      <c r="CM391" s="78"/>
      <c r="CN391" s="78"/>
      <c r="CO391" s="78"/>
      <c r="CP391" s="78"/>
    </row>
    <row r="392" spans="4:94" x14ac:dyDescent="0.3"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7"/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77"/>
      <c r="CD392" s="77"/>
      <c r="CE392" s="77"/>
      <c r="CF392" s="77"/>
      <c r="CG392" s="77"/>
      <c r="CH392" s="77"/>
      <c r="CI392" s="77"/>
      <c r="CJ392" s="78"/>
      <c r="CK392" s="78"/>
      <c r="CL392" s="78"/>
      <c r="CM392" s="78"/>
      <c r="CN392" s="78"/>
      <c r="CO392" s="78"/>
      <c r="CP392" s="78"/>
    </row>
    <row r="393" spans="4:94" x14ac:dyDescent="0.3"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77"/>
      <c r="CD393" s="77"/>
      <c r="CE393" s="77"/>
      <c r="CF393" s="77"/>
      <c r="CG393" s="77"/>
      <c r="CH393" s="77"/>
      <c r="CI393" s="77"/>
      <c r="CJ393" s="78"/>
      <c r="CK393" s="78"/>
      <c r="CL393" s="78"/>
      <c r="CM393" s="78"/>
      <c r="CN393" s="78"/>
      <c r="CO393" s="78"/>
      <c r="CP393" s="78"/>
    </row>
    <row r="394" spans="4:94" x14ac:dyDescent="0.3"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  <c r="BQ394" s="77"/>
      <c r="BR394" s="77"/>
      <c r="BS394" s="77"/>
      <c r="BT394" s="77"/>
      <c r="BU394" s="77"/>
      <c r="BV394" s="77"/>
      <c r="BW394" s="77"/>
      <c r="BX394" s="77"/>
      <c r="BY394" s="77"/>
      <c r="BZ394" s="77"/>
      <c r="CA394" s="77"/>
      <c r="CB394" s="77"/>
      <c r="CC394" s="77"/>
      <c r="CD394" s="77"/>
      <c r="CE394" s="77"/>
      <c r="CF394" s="77"/>
      <c r="CG394" s="77"/>
      <c r="CH394" s="77"/>
      <c r="CI394" s="77"/>
      <c r="CJ394" s="78"/>
      <c r="CK394" s="78"/>
      <c r="CL394" s="78"/>
      <c r="CM394" s="78"/>
      <c r="CN394" s="78"/>
      <c r="CO394" s="78"/>
      <c r="CP394" s="78"/>
    </row>
    <row r="395" spans="4:94" x14ac:dyDescent="0.3"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7"/>
      <c r="BN395" s="77"/>
      <c r="BO395" s="77"/>
      <c r="BP395" s="77"/>
      <c r="BQ395" s="77"/>
      <c r="BR395" s="77"/>
      <c r="BS395" s="77"/>
      <c r="BT395" s="77"/>
      <c r="BU395" s="77"/>
      <c r="BV395" s="77"/>
      <c r="BW395" s="77"/>
      <c r="BX395" s="77"/>
      <c r="BY395" s="77"/>
      <c r="BZ395" s="77"/>
      <c r="CA395" s="77"/>
      <c r="CB395" s="77"/>
      <c r="CC395" s="77"/>
      <c r="CD395" s="77"/>
      <c r="CE395" s="77"/>
      <c r="CF395" s="77"/>
      <c r="CG395" s="77"/>
      <c r="CH395" s="77"/>
      <c r="CI395" s="77"/>
      <c r="CJ395" s="78"/>
      <c r="CK395" s="78"/>
      <c r="CL395" s="78"/>
      <c r="CM395" s="78"/>
      <c r="CN395" s="78"/>
      <c r="CO395" s="78"/>
      <c r="CP395" s="78"/>
    </row>
    <row r="396" spans="4:94" x14ac:dyDescent="0.3"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77"/>
      <c r="CF396" s="77"/>
      <c r="CG396" s="77"/>
      <c r="CH396" s="77"/>
      <c r="CI396" s="77"/>
      <c r="CJ396" s="78"/>
      <c r="CK396" s="78"/>
      <c r="CL396" s="78"/>
      <c r="CM396" s="78"/>
      <c r="CN396" s="78"/>
      <c r="CO396" s="78"/>
      <c r="CP396" s="78"/>
    </row>
    <row r="397" spans="4:94" x14ac:dyDescent="0.3"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77"/>
      <c r="CF397" s="77"/>
      <c r="CG397" s="77"/>
      <c r="CH397" s="77"/>
      <c r="CI397" s="77"/>
      <c r="CJ397" s="78"/>
      <c r="CK397" s="78"/>
      <c r="CL397" s="78"/>
      <c r="CM397" s="78"/>
      <c r="CN397" s="78"/>
      <c r="CO397" s="78"/>
      <c r="CP397" s="78"/>
    </row>
    <row r="398" spans="4:94" x14ac:dyDescent="0.3"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77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77"/>
      <c r="CD398" s="77"/>
      <c r="CE398" s="77"/>
      <c r="CF398" s="77"/>
      <c r="CG398" s="77"/>
      <c r="CH398" s="77"/>
      <c r="CI398" s="77"/>
      <c r="CJ398" s="78"/>
      <c r="CK398" s="78"/>
      <c r="CL398" s="78"/>
      <c r="CM398" s="78"/>
      <c r="CN398" s="78"/>
      <c r="CO398" s="78"/>
      <c r="CP398" s="78"/>
    </row>
    <row r="399" spans="4:94" x14ac:dyDescent="0.3"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7"/>
      <c r="BN399" s="77"/>
      <c r="BO399" s="77"/>
      <c r="BP399" s="77"/>
      <c r="BQ399" s="77"/>
      <c r="BR399" s="77"/>
      <c r="BS399" s="77"/>
      <c r="BT399" s="77"/>
      <c r="BU399" s="77"/>
      <c r="BV399" s="77"/>
      <c r="BW399" s="77"/>
      <c r="BX399" s="77"/>
      <c r="BY399" s="77"/>
      <c r="BZ399" s="77"/>
      <c r="CA399" s="77"/>
      <c r="CB399" s="77"/>
      <c r="CC399" s="77"/>
      <c r="CD399" s="77"/>
      <c r="CE399" s="77"/>
      <c r="CF399" s="77"/>
      <c r="CG399" s="77"/>
      <c r="CH399" s="77"/>
      <c r="CI399" s="77"/>
      <c r="CJ399" s="78"/>
      <c r="CK399" s="78"/>
      <c r="CL399" s="78"/>
      <c r="CM399" s="78"/>
      <c r="CN399" s="78"/>
      <c r="CO399" s="78"/>
      <c r="CP399" s="78"/>
    </row>
    <row r="400" spans="4:94" x14ac:dyDescent="0.3"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77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  <c r="CC400" s="77"/>
      <c r="CD400" s="77"/>
      <c r="CE400" s="77"/>
      <c r="CF400" s="77"/>
      <c r="CG400" s="77"/>
      <c r="CH400" s="77"/>
      <c r="CI400" s="77"/>
      <c r="CJ400" s="78"/>
      <c r="CK400" s="78"/>
      <c r="CL400" s="78"/>
      <c r="CM400" s="78"/>
      <c r="CN400" s="78"/>
      <c r="CO400" s="78"/>
      <c r="CP400" s="78"/>
    </row>
    <row r="401" spans="4:94" x14ac:dyDescent="0.3"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77"/>
      <c r="BQ401" s="77"/>
      <c r="BR401" s="77"/>
      <c r="BS401" s="77"/>
      <c r="BT401" s="77"/>
      <c r="BU401" s="77"/>
      <c r="BV401" s="77"/>
      <c r="BW401" s="77"/>
      <c r="BX401" s="77"/>
      <c r="BY401" s="77"/>
      <c r="BZ401" s="77"/>
      <c r="CA401" s="77"/>
      <c r="CB401" s="77"/>
      <c r="CC401" s="77"/>
      <c r="CD401" s="77"/>
      <c r="CE401" s="77"/>
      <c r="CF401" s="77"/>
      <c r="CG401" s="77"/>
      <c r="CH401" s="77"/>
      <c r="CI401" s="77"/>
      <c r="CJ401" s="78"/>
      <c r="CK401" s="78"/>
      <c r="CL401" s="78"/>
      <c r="CM401" s="78"/>
      <c r="CN401" s="78"/>
      <c r="CO401" s="78"/>
      <c r="CP401" s="78"/>
    </row>
    <row r="402" spans="4:94" x14ac:dyDescent="0.3"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77"/>
      <c r="CF402" s="77"/>
      <c r="CG402" s="77"/>
      <c r="CH402" s="77"/>
      <c r="CI402" s="77"/>
      <c r="CJ402" s="78"/>
      <c r="CK402" s="78"/>
      <c r="CL402" s="78"/>
      <c r="CM402" s="78"/>
      <c r="CN402" s="78"/>
      <c r="CO402" s="78"/>
      <c r="CP402" s="78"/>
    </row>
    <row r="403" spans="4:94" x14ac:dyDescent="0.3"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77"/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  <c r="CC403" s="77"/>
      <c r="CD403" s="77"/>
      <c r="CE403" s="77"/>
      <c r="CF403" s="77"/>
      <c r="CG403" s="77"/>
      <c r="CH403" s="77"/>
      <c r="CI403" s="77"/>
      <c r="CJ403" s="78"/>
      <c r="CK403" s="78"/>
      <c r="CL403" s="78"/>
      <c r="CM403" s="78"/>
      <c r="CN403" s="78"/>
      <c r="CO403" s="78"/>
      <c r="CP403" s="78"/>
    </row>
    <row r="404" spans="4:94" x14ac:dyDescent="0.3"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  <c r="BM404" s="77"/>
      <c r="BN404" s="77"/>
      <c r="BO404" s="77"/>
      <c r="BP404" s="77"/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  <c r="CC404" s="77"/>
      <c r="CD404" s="77"/>
      <c r="CE404" s="77"/>
      <c r="CF404" s="77"/>
      <c r="CG404" s="77"/>
      <c r="CH404" s="77"/>
      <c r="CI404" s="77"/>
      <c r="CJ404" s="78"/>
      <c r="CK404" s="78"/>
      <c r="CL404" s="78"/>
      <c r="CM404" s="78"/>
      <c r="CN404" s="78"/>
      <c r="CO404" s="78"/>
      <c r="CP404" s="78"/>
    </row>
    <row r="405" spans="4:94" x14ac:dyDescent="0.3"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/>
      <c r="BN405" s="77"/>
      <c r="BO405" s="77"/>
      <c r="BP405" s="77"/>
      <c r="BQ405" s="77"/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  <c r="CC405" s="77"/>
      <c r="CD405" s="77"/>
      <c r="CE405" s="77"/>
      <c r="CF405" s="77"/>
      <c r="CG405" s="77"/>
      <c r="CH405" s="77"/>
      <c r="CI405" s="77"/>
      <c r="CJ405" s="78"/>
      <c r="CK405" s="78"/>
      <c r="CL405" s="78"/>
      <c r="CM405" s="78"/>
      <c r="CN405" s="78"/>
      <c r="CO405" s="78"/>
      <c r="CP405" s="78"/>
    </row>
    <row r="406" spans="4:94" x14ac:dyDescent="0.3"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  <c r="BM406" s="77"/>
      <c r="BN406" s="77"/>
      <c r="BO406" s="77"/>
      <c r="BP406" s="77"/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  <c r="CC406" s="77"/>
      <c r="CD406" s="77"/>
      <c r="CE406" s="77"/>
      <c r="CF406" s="77"/>
      <c r="CG406" s="77"/>
      <c r="CH406" s="77"/>
      <c r="CI406" s="77"/>
      <c r="CJ406" s="78"/>
      <c r="CK406" s="78"/>
      <c r="CL406" s="78"/>
      <c r="CM406" s="78"/>
      <c r="CN406" s="78"/>
      <c r="CO406" s="78"/>
      <c r="CP406" s="78"/>
    </row>
    <row r="407" spans="4:94" x14ac:dyDescent="0.3"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/>
      <c r="BN407" s="77"/>
      <c r="BO407" s="77"/>
      <c r="BP407" s="77"/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77"/>
      <c r="CD407" s="77"/>
      <c r="CE407" s="77"/>
      <c r="CF407" s="77"/>
      <c r="CG407" s="77"/>
      <c r="CH407" s="77"/>
      <c r="CI407" s="77"/>
      <c r="CJ407" s="78"/>
      <c r="CK407" s="78"/>
      <c r="CL407" s="78"/>
      <c r="CM407" s="78"/>
      <c r="CN407" s="78"/>
      <c r="CO407" s="78"/>
      <c r="CP407" s="78"/>
    </row>
    <row r="408" spans="4:94" x14ac:dyDescent="0.3"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77"/>
      <c r="CD408" s="77"/>
      <c r="CE408" s="77"/>
      <c r="CF408" s="77"/>
      <c r="CG408" s="77"/>
      <c r="CH408" s="77"/>
      <c r="CI408" s="77"/>
      <c r="CJ408" s="78"/>
      <c r="CK408" s="78"/>
      <c r="CL408" s="78"/>
      <c r="CM408" s="78"/>
      <c r="CN408" s="78"/>
      <c r="CO408" s="78"/>
      <c r="CP408" s="78"/>
    </row>
    <row r="409" spans="4:94" x14ac:dyDescent="0.3"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  <c r="BK409" s="77"/>
      <c r="BL409" s="77"/>
      <c r="BM409" s="77"/>
      <c r="BN409" s="77"/>
      <c r="BO409" s="77"/>
      <c r="BP409" s="77"/>
      <c r="BQ409" s="77"/>
      <c r="BR409" s="77"/>
      <c r="BS409" s="77"/>
      <c r="BT409" s="77"/>
      <c r="BU409" s="77"/>
      <c r="BV409" s="77"/>
      <c r="BW409" s="77"/>
      <c r="BX409" s="77"/>
      <c r="BY409" s="77"/>
      <c r="BZ409" s="77"/>
      <c r="CA409" s="77"/>
      <c r="CB409" s="77"/>
      <c r="CC409" s="77"/>
      <c r="CD409" s="77"/>
      <c r="CE409" s="77"/>
      <c r="CF409" s="77"/>
      <c r="CG409" s="77"/>
      <c r="CH409" s="77"/>
      <c r="CI409" s="77"/>
      <c r="CJ409" s="78"/>
      <c r="CK409" s="78"/>
      <c r="CL409" s="78"/>
      <c r="CM409" s="78"/>
      <c r="CN409" s="78"/>
      <c r="CO409" s="78"/>
      <c r="CP409" s="78"/>
    </row>
    <row r="410" spans="4:94" x14ac:dyDescent="0.3"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  <c r="BK410" s="77"/>
      <c r="BL410" s="77"/>
      <c r="BM410" s="77"/>
      <c r="BN410" s="77"/>
      <c r="BO410" s="77"/>
      <c r="BP410" s="77"/>
      <c r="BQ410" s="77"/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77"/>
      <c r="CD410" s="77"/>
      <c r="CE410" s="77"/>
      <c r="CF410" s="77"/>
      <c r="CG410" s="77"/>
      <c r="CH410" s="77"/>
      <c r="CI410" s="77"/>
      <c r="CJ410" s="78"/>
      <c r="CK410" s="78"/>
      <c r="CL410" s="78"/>
      <c r="CM410" s="78"/>
      <c r="CN410" s="78"/>
      <c r="CO410" s="78"/>
      <c r="CP410" s="78"/>
    </row>
    <row r="411" spans="4:94" x14ac:dyDescent="0.3"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  <c r="BK411" s="77"/>
      <c r="BL411" s="77"/>
      <c r="BM411" s="77"/>
      <c r="BN411" s="77"/>
      <c r="BO411" s="77"/>
      <c r="BP411" s="77"/>
      <c r="BQ411" s="77"/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77"/>
      <c r="CD411" s="77"/>
      <c r="CE411" s="77"/>
      <c r="CF411" s="77"/>
      <c r="CG411" s="77"/>
      <c r="CH411" s="77"/>
      <c r="CI411" s="77"/>
      <c r="CJ411" s="78"/>
      <c r="CK411" s="78"/>
      <c r="CL411" s="78"/>
      <c r="CM411" s="78"/>
      <c r="CN411" s="78"/>
      <c r="CO411" s="78"/>
      <c r="CP411" s="78"/>
    </row>
    <row r="412" spans="4:94" x14ac:dyDescent="0.3"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  <c r="CE412" s="77"/>
      <c r="CF412" s="77"/>
      <c r="CG412" s="77"/>
      <c r="CH412" s="77"/>
      <c r="CI412" s="77"/>
      <c r="CJ412" s="78"/>
      <c r="CK412" s="78"/>
      <c r="CL412" s="78"/>
      <c r="CM412" s="78"/>
      <c r="CN412" s="78"/>
      <c r="CO412" s="78"/>
      <c r="CP412" s="78"/>
    </row>
    <row r="413" spans="4:94" x14ac:dyDescent="0.3"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  <c r="BK413" s="77"/>
      <c r="BL413" s="77"/>
      <c r="BM413" s="77"/>
      <c r="BN413" s="77"/>
      <c r="BO413" s="77"/>
      <c r="BP413" s="77"/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77"/>
      <c r="CD413" s="77"/>
      <c r="CE413" s="77"/>
      <c r="CF413" s="77"/>
      <c r="CG413" s="77"/>
      <c r="CH413" s="77"/>
      <c r="CI413" s="77"/>
      <c r="CJ413" s="78"/>
      <c r="CK413" s="78"/>
      <c r="CL413" s="78"/>
      <c r="CM413" s="78"/>
      <c r="CN413" s="78"/>
      <c r="CO413" s="78"/>
      <c r="CP413" s="78"/>
    </row>
    <row r="414" spans="4:94" x14ac:dyDescent="0.3"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/>
      <c r="BN414" s="77"/>
      <c r="BO414" s="77"/>
      <c r="BP414" s="77"/>
      <c r="BQ414" s="77"/>
      <c r="BR414" s="77"/>
      <c r="BS414" s="77"/>
      <c r="BT414" s="77"/>
      <c r="BU414" s="77"/>
      <c r="BV414" s="77"/>
      <c r="BW414" s="77"/>
      <c r="BX414" s="77"/>
      <c r="BY414" s="77"/>
      <c r="BZ414" s="77"/>
      <c r="CA414" s="77"/>
      <c r="CB414" s="77"/>
      <c r="CC414" s="77"/>
      <c r="CD414" s="77"/>
      <c r="CE414" s="77"/>
      <c r="CF414" s="77"/>
      <c r="CG414" s="77"/>
      <c r="CH414" s="77"/>
      <c r="CI414" s="77"/>
      <c r="CJ414" s="78"/>
      <c r="CK414" s="78"/>
      <c r="CL414" s="78"/>
      <c r="CM414" s="78"/>
      <c r="CN414" s="78"/>
      <c r="CO414" s="78"/>
      <c r="CP414" s="78"/>
    </row>
    <row r="415" spans="4:94" x14ac:dyDescent="0.3"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7"/>
      <c r="BN415" s="77"/>
      <c r="BO415" s="77"/>
      <c r="BP415" s="77"/>
      <c r="BQ415" s="77"/>
      <c r="BR415" s="77"/>
      <c r="BS415" s="77"/>
      <c r="BT415" s="77"/>
      <c r="BU415" s="77"/>
      <c r="BV415" s="77"/>
      <c r="BW415" s="77"/>
      <c r="BX415" s="77"/>
      <c r="BY415" s="77"/>
      <c r="BZ415" s="77"/>
      <c r="CA415" s="77"/>
      <c r="CB415" s="77"/>
      <c r="CC415" s="77"/>
      <c r="CD415" s="77"/>
      <c r="CE415" s="77"/>
      <c r="CF415" s="77"/>
      <c r="CG415" s="77"/>
      <c r="CH415" s="77"/>
      <c r="CI415" s="77"/>
      <c r="CJ415" s="78"/>
      <c r="CK415" s="78"/>
      <c r="CL415" s="78"/>
      <c r="CM415" s="78"/>
      <c r="CN415" s="78"/>
      <c r="CO415" s="78"/>
      <c r="CP415" s="78"/>
    </row>
    <row r="416" spans="4:94" x14ac:dyDescent="0.3"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77"/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  <c r="CC416" s="77"/>
      <c r="CD416" s="77"/>
      <c r="CE416" s="77"/>
      <c r="CF416" s="77"/>
      <c r="CG416" s="77"/>
      <c r="CH416" s="77"/>
      <c r="CI416" s="77"/>
      <c r="CJ416" s="78"/>
      <c r="CK416" s="78"/>
      <c r="CL416" s="78"/>
      <c r="CM416" s="78"/>
      <c r="CN416" s="78"/>
      <c r="CO416" s="78"/>
      <c r="CP416" s="78"/>
    </row>
    <row r="417" spans="4:94" x14ac:dyDescent="0.3"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  <c r="BK417" s="77"/>
      <c r="BL417" s="77"/>
      <c r="BM417" s="77"/>
      <c r="BN417" s="77"/>
      <c r="BO417" s="77"/>
      <c r="BP417" s="77"/>
      <c r="BQ417" s="77"/>
      <c r="BR417" s="77"/>
      <c r="BS417" s="77"/>
      <c r="BT417" s="77"/>
      <c r="BU417" s="77"/>
      <c r="BV417" s="77"/>
      <c r="BW417" s="77"/>
      <c r="BX417" s="77"/>
      <c r="BY417" s="77"/>
      <c r="BZ417" s="77"/>
      <c r="CA417" s="77"/>
      <c r="CB417" s="77"/>
      <c r="CC417" s="77"/>
      <c r="CD417" s="77"/>
      <c r="CE417" s="77"/>
      <c r="CF417" s="77"/>
      <c r="CG417" s="77"/>
      <c r="CH417" s="77"/>
      <c r="CI417" s="77"/>
      <c r="CJ417" s="78"/>
      <c r="CK417" s="78"/>
      <c r="CL417" s="78"/>
      <c r="CM417" s="78"/>
      <c r="CN417" s="78"/>
      <c r="CO417" s="78"/>
      <c r="CP417" s="78"/>
    </row>
    <row r="418" spans="4:94" x14ac:dyDescent="0.3"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  <c r="BK418" s="77"/>
      <c r="BL418" s="77"/>
      <c r="BM418" s="77"/>
      <c r="BN418" s="77"/>
      <c r="BO418" s="77"/>
      <c r="BP418" s="77"/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  <c r="CC418" s="77"/>
      <c r="CD418" s="77"/>
      <c r="CE418" s="77"/>
      <c r="CF418" s="77"/>
      <c r="CG418" s="77"/>
      <c r="CH418" s="77"/>
      <c r="CI418" s="77"/>
      <c r="CJ418" s="78"/>
      <c r="CK418" s="78"/>
      <c r="CL418" s="78"/>
      <c r="CM418" s="78"/>
      <c r="CN418" s="78"/>
      <c r="CO418" s="78"/>
      <c r="CP418" s="78"/>
    </row>
    <row r="419" spans="4:94" x14ac:dyDescent="0.3"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  <c r="BK419" s="77"/>
      <c r="BL419" s="77"/>
      <c r="BM419" s="77"/>
      <c r="BN419" s="77"/>
      <c r="BO419" s="77"/>
      <c r="BP419" s="77"/>
      <c r="BQ419" s="77"/>
      <c r="BR419" s="77"/>
      <c r="BS419" s="77"/>
      <c r="BT419" s="77"/>
      <c r="BU419" s="77"/>
      <c r="BV419" s="77"/>
      <c r="BW419" s="77"/>
      <c r="BX419" s="77"/>
      <c r="BY419" s="77"/>
      <c r="BZ419" s="77"/>
      <c r="CA419" s="77"/>
      <c r="CB419" s="77"/>
      <c r="CC419" s="77"/>
      <c r="CD419" s="77"/>
      <c r="CE419" s="77"/>
      <c r="CF419" s="77"/>
      <c r="CG419" s="77"/>
      <c r="CH419" s="77"/>
      <c r="CI419" s="77"/>
      <c r="CJ419" s="78"/>
      <c r="CK419" s="78"/>
      <c r="CL419" s="78"/>
      <c r="CM419" s="78"/>
      <c r="CN419" s="78"/>
      <c r="CO419" s="78"/>
      <c r="CP419" s="78"/>
    </row>
    <row r="420" spans="4:94" x14ac:dyDescent="0.3"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  <c r="BK420" s="77"/>
      <c r="BL420" s="77"/>
      <c r="BM420" s="77"/>
      <c r="BN420" s="77"/>
      <c r="BO420" s="77"/>
      <c r="BP420" s="77"/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  <c r="CC420" s="77"/>
      <c r="CD420" s="77"/>
      <c r="CE420" s="77"/>
      <c r="CF420" s="77"/>
      <c r="CG420" s="77"/>
      <c r="CH420" s="77"/>
      <c r="CI420" s="77"/>
      <c r="CJ420" s="78"/>
      <c r="CK420" s="78"/>
      <c r="CL420" s="78"/>
      <c r="CM420" s="78"/>
      <c r="CN420" s="78"/>
      <c r="CO420" s="78"/>
      <c r="CP420" s="78"/>
    </row>
    <row r="421" spans="4:94" x14ac:dyDescent="0.3"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77"/>
      <c r="BQ421" s="77"/>
      <c r="BR421" s="77"/>
      <c r="BS421" s="77"/>
      <c r="BT421" s="77"/>
      <c r="BU421" s="77"/>
      <c r="BV421" s="77"/>
      <c r="BW421" s="77"/>
      <c r="BX421" s="77"/>
      <c r="BY421" s="77"/>
      <c r="BZ421" s="77"/>
      <c r="CA421" s="77"/>
      <c r="CB421" s="77"/>
      <c r="CC421" s="77"/>
      <c r="CD421" s="77"/>
      <c r="CE421" s="77"/>
      <c r="CF421" s="77"/>
      <c r="CG421" s="77"/>
      <c r="CH421" s="77"/>
      <c r="CI421" s="77"/>
      <c r="CJ421" s="78"/>
      <c r="CK421" s="78"/>
      <c r="CL421" s="78"/>
      <c r="CM421" s="78"/>
      <c r="CN421" s="78"/>
      <c r="CO421" s="78"/>
      <c r="CP421" s="78"/>
    </row>
    <row r="422" spans="4:94" x14ac:dyDescent="0.3"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/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77"/>
      <c r="CA422" s="77"/>
      <c r="CB422" s="77"/>
      <c r="CC422" s="77"/>
      <c r="CD422" s="77"/>
      <c r="CE422" s="77"/>
      <c r="CF422" s="77"/>
      <c r="CG422" s="77"/>
      <c r="CH422" s="77"/>
      <c r="CI422" s="77"/>
      <c r="CJ422" s="78"/>
      <c r="CK422" s="78"/>
      <c r="CL422" s="78"/>
      <c r="CM422" s="78"/>
      <c r="CN422" s="78"/>
      <c r="CO422" s="78"/>
      <c r="CP422" s="78"/>
    </row>
    <row r="423" spans="4:94" x14ac:dyDescent="0.3"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  <c r="BK423" s="77"/>
      <c r="BL423" s="77"/>
      <c r="BM423" s="77"/>
      <c r="BN423" s="77"/>
      <c r="BO423" s="77"/>
      <c r="BP423" s="77"/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  <c r="CC423" s="77"/>
      <c r="CD423" s="77"/>
      <c r="CE423" s="77"/>
      <c r="CF423" s="77"/>
      <c r="CG423" s="77"/>
      <c r="CH423" s="77"/>
      <c r="CI423" s="77"/>
      <c r="CJ423" s="78"/>
      <c r="CK423" s="78"/>
      <c r="CL423" s="78"/>
      <c r="CM423" s="78"/>
      <c r="CN423" s="78"/>
      <c r="CO423" s="78"/>
      <c r="CP423" s="78"/>
    </row>
    <row r="424" spans="4:94" x14ac:dyDescent="0.3"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  <c r="BK424" s="77"/>
      <c r="BL424" s="77"/>
      <c r="BM424" s="77"/>
      <c r="BN424" s="77"/>
      <c r="BO424" s="77"/>
      <c r="BP424" s="77"/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  <c r="CC424" s="77"/>
      <c r="CD424" s="77"/>
      <c r="CE424" s="77"/>
      <c r="CF424" s="77"/>
      <c r="CG424" s="77"/>
      <c r="CH424" s="77"/>
      <c r="CI424" s="77"/>
      <c r="CJ424" s="78"/>
      <c r="CK424" s="78"/>
      <c r="CL424" s="78"/>
      <c r="CM424" s="78"/>
      <c r="CN424" s="78"/>
      <c r="CO424" s="78"/>
      <c r="CP424" s="78"/>
    </row>
    <row r="425" spans="4:94" x14ac:dyDescent="0.3"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  <c r="BK425" s="77"/>
      <c r="BL425" s="77"/>
      <c r="BM425" s="77"/>
      <c r="BN425" s="77"/>
      <c r="BO425" s="77"/>
      <c r="BP425" s="77"/>
      <c r="BQ425" s="77"/>
      <c r="BR425" s="77"/>
      <c r="BS425" s="77"/>
      <c r="BT425" s="77"/>
      <c r="BU425" s="77"/>
      <c r="BV425" s="77"/>
      <c r="BW425" s="77"/>
      <c r="BX425" s="77"/>
      <c r="BY425" s="77"/>
      <c r="BZ425" s="77"/>
      <c r="CA425" s="77"/>
      <c r="CB425" s="77"/>
      <c r="CC425" s="77"/>
      <c r="CD425" s="77"/>
      <c r="CE425" s="77"/>
      <c r="CF425" s="77"/>
      <c r="CG425" s="77"/>
      <c r="CH425" s="77"/>
      <c r="CI425" s="77"/>
      <c r="CJ425" s="78"/>
      <c r="CK425" s="78"/>
      <c r="CL425" s="78"/>
      <c r="CM425" s="78"/>
      <c r="CN425" s="78"/>
      <c r="CO425" s="78"/>
      <c r="CP425" s="78"/>
    </row>
    <row r="426" spans="4:94" x14ac:dyDescent="0.3"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  <c r="CC426" s="77"/>
      <c r="CD426" s="77"/>
      <c r="CE426" s="77"/>
      <c r="CF426" s="77"/>
      <c r="CG426" s="77"/>
      <c r="CH426" s="77"/>
      <c r="CI426" s="77"/>
      <c r="CJ426" s="78"/>
      <c r="CK426" s="78"/>
      <c r="CL426" s="78"/>
      <c r="CM426" s="78"/>
      <c r="CN426" s="78"/>
      <c r="CO426" s="78"/>
      <c r="CP426" s="78"/>
    </row>
    <row r="427" spans="4:94" x14ac:dyDescent="0.3"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77"/>
      <c r="CC427" s="77"/>
      <c r="CD427" s="77"/>
      <c r="CE427" s="77"/>
      <c r="CF427" s="77"/>
      <c r="CG427" s="77"/>
      <c r="CH427" s="77"/>
      <c r="CI427" s="77"/>
      <c r="CJ427" s="78"/>
      <c r="CK427" s="78"/>
      <c r="CL427" s="78"/>
      <c r="CM427" s="78"/>
      <c r="CN427" s="78"/>
      <c r="CO427" s="78"/>
      <c r="CP427" s="78"/>
    </row>
    <row r="428" spans="4:94" x14ac:dyDescent="0.3"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7"/>
      <c r="BN428" s="77"/>
      <c r="BO428" s="77"/>
      <c r="BP428" s="77"/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77"/>
      <c r="CD428" s="77"/>
      <c r="CE428" s="77"/>
      <c r="CF428" s="77"/>
      <c r="CG428" s="77"/>
      <c r="CH428" s="77"/>
      <c r="CI428" s="77"/>
      <c r="CJ428" s="78"/>
      <c r="CK428" s="78"/>
      <c r="CL428" s="78"/>
      <c r="CM428" s="78"/>
      <c r="CN428" s="78"/>
      <c r="CO428" s="78"/>
      <c r="CP428" s="78"/>
    </row>
    <row r="429" spans="4:94" x14ac:dyDescent="0.3"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7"/>
      <c r="BN429" s="77"/>
      <c r="BO429" s="77"/>
      <c r="BP429" s="77"/>
      <c r="BQ429" s="77"/>
      <c r="BR429" s="77"/>
      <c r="BS429" s="77"/>
      <c r="BT429" s="77"/>
      <c r="BU429" s="77"/>
      <c r="BV429" s="77"/>
      <c r="BW429" s="77"/>
      <c r="BX429" s="77"/>
      <c r="BY429" s="77"/>
      <c r="BZ429" s="77"/>
      <c r="CA429" s="77"/>
      <c r="CB429" s="77"/>
      <c r="CC429" s="77"/>
      <c r="CD429" s="77"/>
      <c r="CE429" s="77"/>
      <c r="CF429" s="77"/>
      <c r="CG429" s="77"/>
      <c r="CH429" s="77"/>
      <c r="CI429" s="77"/>
      <c r="CJ429" s="78"/>
      <c r="CK429" s="78"/>
      <c r="CL429" s="78"/>
      <c r="CM429" s="78"/>
      <c r="CN429" s="78"/>
      <c r="CO429" s="78"/>
      <c r="CP429" s="78"/>
    </row>
    <row r="430" spans="4:94" x14ac:dyDescent="0.3"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7"/>
      <c r="BN430" s="77"/>
      <c r="BO430" s="77"/>
      <c r="BP430" s="77"/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77"/>
      <c r="CD430" s="77"/>
      <c r="CE430" s="77"/>
      <c r="CF430" s="77"/>
      <c r="CG430" s="77"/>
      <c r="CH430" s="77"/>
      <c r="CI430" s="77"/>
      <c r="CJ430" s="78"/>
      <c r="CK430" s="78"/>
      <c r="CL430" s="78"/>
      <c r="CM430" s="78"/>
      <c r="CN430" s="78"/>
      <c r="CO430" s="78"/>
      <c r="CP430" s="78"/>
    </row>
    <row r="431" spans="4:94" x14ac:dyDescent="0.3"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7"/>
      <c r="BN431" s="77"/>
      <c r="BO431" s="77"/>
      <c r="BP431" s="77"/>
      <c r="BQ431" s="77"/>
      <c r="BR431" s="77"/>
      <c r="BS431" s="77"/>
      <c r="BT431" s="77"/>
      <c r="BU431" s="77"/>
      <c r="BV431" s="77"/>
      <c r="BW431" s="77"/>
      <c r="BX431" s="77"/>
      <c r="BY431" s="77"/>
      <c r="BZ431" s="77"/>
      <c r="CA431" s="77"/>
      <c r="CB431" s="77"/>
      <c r="CC431" s="77"/>
      <c r="CD431" s="77"/>
      <c r="CE431" s="77"/>
      <c r="CF431" s="77"/>
      <c r="CG431" s="77"/>
      <c r="CH431" s="77"/>
      <c r="CI431" s="77"/>
      <c r="CJ431" s="78"/>
      <c r="CK431" s="78"/>
      <c r="CL431" s="78"/>
      <c r="CM431" s="78"/>
      <c r="CN431" s="78"/>
      <c r="CO431" s="78"/>
      <c r="CP431" s="78"/>
    </row>
    <row r="432" spans="4:94" x14ac:dyDescent="0.3"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/>
      <c r="BP432" s="77"/>
      <c r="BQ432" s="77"/>
      <c r="BR432" s="77"/>
      <c r="BS432" s="77"/>
      <c r="BT432" s="77"/>
      <c r="BU432" s="77"/>
      <c r="BV432" s="77"/>
      <c r="BW432" s="77"/>
      <c r="BX432" s="77"/>
      <c r="BY432" s="77"/>
      <c r="BZ432" s="77"/>
      <c r="CA432" s="77"/>
      <c r="CB432" s="77"/>
      <c r="CC432" s="77"/>
      <c r="CD432" s="77"/>
      <c r="CE432" s="77"/>
      <c r="CF432" s="77"/>
      <c r="CG432" s="77"/>
      <c r="CH432" s="77"/>
      <c r="CI432" s="77"/>
      <c r="CJ432" s="78"/>
      <c r="CK432" s="78"/>
      <c r="CL432" s="78"/>
      <c r="CM432" s="78"/>
      <c r="CN432" s="78"/>
      <c r="CO432" s="78"/>
      <c r="CP432" s="78"/>
    </row>
    <row r="433" spans="4:94" x14ac:dyDescent="0.3"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77"/>
      <c r="BQ433" s="77"/>
      <c r="BR433" s="77"/>
      <c r="BS433" s="77"/>
      <c r="BT433" s="77"/>
      <c r="BU433" s="77"/>
      <c r="BV433" s="77"/>
      <c r="BW433" s="77"/>
      <c r="BX433" s="77"/>
      <c r="BY433" s="77"/>
      <c r="BZ433" s="77"/>
      <c r="CA433" s="77"/>
      <c r="CB433" s="77"/>
      <c r="CC433" s="77"/>
      <c r="CD433" s="77"/>
      <c r="CE433" s="77"/>
      <c r="CF433" s="77"/>
      <c r="CG433" s="77"/>
      <c r="CH433" s="77"/>
      <c r="CI433" s="77"/>
      <c r="CJ433" s="78"/>
      <c r="CK433" s="78"/>
      <c r="CL433" s="78"/>
      <c r="CM433" s="78"/>
      <c r="CN433" s="78"/>
      <c r="CO433" s="78"/>
      <c r="CP433" s="78"/>
    </row>
    <row r="434" spans="4:94" x14ac:dyDescent="0.3"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7"/>
      <c r="BN434" s="77"/>
      <c r="BO434" s="77"/>
      <c r="BP434" s="77"/>
      <c r="BQ434" s="77"/>
      <c r="BR434" s="77"/>
      <c r="BS434" s="77"/>
      <c r="BT434" s="77"/>
      <c r="BU434" s="77"/>
      <c r="BV434" s="77"/>
      <c r="BW434" s="77"/>
      <c r="BX434" s="77"/>
      <c r="BY434" s="77"/>
      <c r="BZ434" s="77"/>
      <c r="CA434" s="77"/>
      <c r="CB434" s="77"/>
      <c r="CC434" s="77"/>
      <c r="CD434" s="77"/>
      <c r="CE434" s="77"/>
      <c r="CF434" s="77"/>
      <c r="CG434" s="77"/>
      <c r="CH434" s="77"/>
      <c r="CI434" s="77"/>
      <c r="CJ434" s="78"/>
      <c r="CK434" s="78"/>
      <c r="CL434" s="78"/>
      <c r="CM434" s="78"/>
      <c r="CN434" s="78"/>
      <c r="CO434" s="78"/>
      <c r="CP434" s="78"/>
    </row>
    <row r="435" spans="4:94" x14ac:dyDescent="0.3"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7"/>
      <c r="BN435" s="77"/>
      <c r="BO435" s="77"/>
      <c r="BP435" s="77"/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77"/>
      <c r="CD435" s="77"/>
      <c r="CE435" s="77"/>
      <c r="CF435" s="77"/>
      <c r="CG435" s="77"/>
      <c r="CH435" s="77"/>
      <c r="CI435" s="77"/>
      <c r="CJ435" s="78"/>
      <c r="CK435" s="78"/>
      <c r="CL435" s="78"/>
      <c r="CM435" s="78"/>
      <c r="CN435" s="78"/>
      <c r="CO435" s="78"/>
      <c r="CP435" s="78"/>
    </row>
    <row r="436" spans="4:94" x14ac:dyDescent="0.3"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7"/>
      <c r="BN436" s="77"/>
      <c r="BO436" s="77"/>
      <c r="BP436" s="77"/>
      <c r="BQ436" s="77"/>
      <c r="BR436" s="77"/>
      <c r="BS436" s="77"/>
      <c r="BT436" s="77"/>
      <c r="BU436" s="77"/>
      <c r="BV436" s="77"/>
      <c r="BW436" s="77"/>
      <c r="BX436" s="77"/>
      <c r="BY436" s="77"/>
      <c r="BZ436" s="77"/>
      <c r="CA436" s="77"/>
      <c r="CB436" s="77"/>
      <c r="CC436" s="77"/>
      <c r="CD436" s="77"/>
      <c r="CE436" s="77"/>
      <c r="CF436" s="77"/>
      <c r="CG436" s="77"/>
      <c r="CH436" s="77"/>
      <c r="CI436" s="77"/>
      <c r="CJ436" s="78"/>
      <c r="CK436" s="78"/>
      <c r="CL436" s="78"/>
      <c r="CM436" s="78"/>
      <c r="CN436" s="78"/>
      <c r="CO436" s="78"/>
      <c r="CP436" s="78"/>
    </row>
    <row r="437" spans="4:94" x14ac:dyDescent="0.3"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/>
      <c r="BO437" s="77"/>
      <c r="BP437" s="77"/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77"/>
      <c r="CD437" s="77"/>
      <c r="CE437" s="77"/>
      <c r="CF437" s="77"/>
      <c r="CG437" s="77"/>
      <c r="CH437" s="77"/>
      <c r="CI437" s="77"/>
      <c r="CJ437" s="78"/>
      <c r="CK437" s="78"/>
      <c r="CL437" s="78"/>
      <c r="CM437" s="78"/>
      <c r="CN437" s="78"/>
      <c r="CO437" s="78"/>
      <c r="CP437" s="78"/>
    </row>
    <row r="438" spans="4:94" x14ac:dyDescent="0.3"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/>
      <c r="BN438" s="77"/>
      <c r="BO438" s="77"/>
      <c r="BP438" s="77"/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  <c r="CC438" s="77"/>
      <c r="CD438" s="77"/>
      <c r="CE438" s="77"/>
      <c r="CF438" s="77"/>
      <c r="CG438" s="77"/>
      <c r="CH438" s="77"/>
      <c r="CI438" s="77"/>
      <c r="CJ438" s="78"/>
      <c r="CK438" s="78"/>
      <c r="CL438" s="78"/>
      <c r="CM438" s="78"/>
      <c r="CN438" s="78"/>
      <c r="CO438" s="78"/>
      <c r="CP438" s="78"/>
    </row>
    <row r="439" spans="4:94" x14ac:dyDescent="0.3"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  <c r="BK439" s="77"/>
      <c r="BL439" s="77"/>
      <c r="BM439" s="77"/>
      <c r="BN439" s="77"/>
      <c r="BO439" s="77"/>
      <c r="BP439" s="77"/>
      <c r="BQ439" s="77"/>
      <c r="BR439" s="77"/>
      <c r="BS439" s="77"/>
      <c r="BT439" s="77"/>
      <c r="BU439" s="77"/>
      <c r="BV439" s="77"/>
      <c r="BW439" s="77"/>
      <c r="BX439" s="77"/>
      <c r="BY439" s="77"/>
      <c r="BZ439" s="77"/>
      <c r="CA439" s="77"/>
      <c r="CB439" s="77"/>
      <c r="CC439" s="77"/>
      <c r="CD439" s="77"/>
      <c r="CE439" s="77"/>
      <c r="CF439" s="77"/>
      <c r="CG439" s="77"/>
      <c r="CH439" s="77"/>
      <c r="CI439" s="77"/>
      <c r="CJ439" s="78"/>
      <c r="CK439" s="78"/>
      <c r="CL439" s="78"/>
      <c r="CM439" s="78"/>
      <c r="CN439" s="78"/>
      <c r="CO439" s="78"/>
      <c r="CP439" s="78"/>
    </row>
    <row r="440" spans="4:94" x14ac:dyDescent="0.3"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77"/>
      <c r="BQ440" s="77"/>
      <c r="BR440" s="77"/>
      <c r="BS440" s="77"/>
      <c r="BT440" s="77"/>
      <c r="BU440" s="77"/>
      <c r="BV440" s="77"/>
      <c r="BW440" s="77"/>
      <c r="BX440" s="77"/>
      <c r="BY440" s="77"/>
      <c r="BZ440" s="77"/>
      <c r="CA440" s="77"/>
      <c r="CB440" s="77"/>
      <c r="CC440" s="77"/>
      <c r="CD440" s="77"/>
      <c r="CE440" s="77"/>
      <c r="CF440" s="77"/>
      <c r="CG440" s="77"/>
      <c r="CH440" s="77"/>
      <c r="CI440" s="77"/>
      <c r="CJ440" s="78"/>
      <c r="CK440" s="78"/>
      <c r="CL440" s="78"/>
      <c r="CM440" s="78"/>
      <c r="CN440" s="78"/>
      <c r="CO440" s="78"/>
      <c r="CP440" s="78"/>
    </row>
    <row r="441" spans="4:94" x14ac:dyDescent="0.3"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77"/>
      <c r="BQ441" s="77"/>
      <c r="BR441" s="77"/>
      <c r="BS441" s="77"/>
      <c r="BT441" s="77"/>
      <c r="BU441" s="77"/>
      <c r="BV441" s="77"/>
      <c r="BW441" s="77"/>
      <c r="BX441" s="77"/>
      <c r="BY441" s="77"/>
      <c r="BZ441" s="77"/>
      <c r="CA441" s="77"/>
      <c r="CB441" s="77"/>
      <c r="CC441" s="77"/>
      <c r="CD441" s="77"/>
      <c r="CE441" s="77"/>
      <c r="CF441" s="77"/>
      <c r="CG441" s="77"/>
      <c r="CH441" s="77"/>
      <c r="CI441" s="77"/>
      <c r="CJ441" s="78"/>
      <c r="CK441" s="78"/>
      <c r="CL441" s="78"/>
      <c r="CM441" s="78"/>
      <c r="CN441" s="78"/>
      <c r="CO441" s="78"/>
      <c r="CP441" s="78"/>
    </row>
    <row r="442" spans="4:94" x14ac:dyDescent="0.3"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77"/>
      <c r="BQ442" s="77"/>
      <c r="BR442" s="77"/>
      <c r="BS442" s="77"/>
      <c r="BT442" s="77"/>
      <c r="BU442" s="77"/>
      <c r="BV442" s="77"/>
      <c r="BW442" s="77"/>
      <c r="BX442" s="77"/>
      <c r="BY442" s="77"/>
      <c r="BZ442" s="77"/>
      <c r="CA442" s="77"/>
      <c r="CB442" s="77"/>
      <c r="CC442" s="77"/>
      <c r="CD442" s="77"/>
      <c r="CE442" s="77"/>
      <c r="CF442" s="77"/>
      <c r="CG442" s="77"/>
      <c r="CH442" s="77"/>
      <c r="CI442" s="77"/>
      <c r="CJ442" s="78"/>
      <c r="CK442" s="78"/>
      <c r="CL442" s="78"/>
      <c r="CM442" s="78"/>
      <c r="CN442" s="78"/>
      <c r="CO442" s="78"/>
      <c r="CP442" s="78"/>
    </row>
    <row r="443" spans="4:94" x14ac:dyDescent="0.3"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  <c r="BK443" s="77"/>
      <c r="BL443" s="77"/>
      <c r="BM443" s="77"/>
      <c r="BN443" s="77"/>
      <c r="BO443" s="77"/>
      <c r="BP443" s="77"/>
      <c r="BQ443" s="77"/>
      <c r="BR443" s="77"/>
      <c r="BS443" s="77"/>
      <c r="BT443" s="77"/>
      <c r="BU443" s="77"/>
      <c r="BV443" s="77"/>
      <c r="BW443" s="77"/>
      <c r="BX443" s="77"/>
      <c r="BY443" s="77"/>
      <c r="BZ443" s="77"/>
      <c r="CA443" s="77"/>
      <c r="CB443" s="77"/>
      <c r="CC443" s="77"/>
      <c r="CD443" s="77"/>
      <c r="CE443" s="77"/>
      <c r="CF443" s="77"/>
      <c r="CG443" s="77"/>
      <c r="CH443" s="77"/>
      <c r="CI443" s="77"/>
      <c r="CJ443" s="78"/>
      <c r="CK443" s="78"/>
      <c r="CL443" s="78"/>
      <c r="CM443" s="78"/>
      <c r="CN443" s="78"/>
      <c r="CO443" s="78"/>
      <c r="CP443" s="78"/>
    </row>
    <row r="444" spans="4:94" x14ac:dyDescent="0.3"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  <c r="BK444" s="77"/>
      <c r="BL444" s="77"/>
      <c r="BM444" s="77"/>
      <c r="BN444" s="77"/>
      <c r="BO444" s="77"/>
      <c r="BP444" s="77"/>
      <c r="BQ444" s="77"/>
      <c r="BR444" s="77"/>
      <c r="BS444" s="77"/>
      <c r="BT444" s="77"/>
      <c r="BU444" s="77"/>
      <c r="BV444" s="77"/>
      <c r="BW444" s="77"/>
      <c r="BX444" s="77"/>
      <c r="BY444" s="77"/>
      <c r="BZ444" s="77"/>
      <c r="CA444" s="77"/>
      <c r="CB444" s="77"/>
      <c r="CC444" s="77"/>
      <c r="CD444" s="77"/>
      <c r="CE444" s="77"/>
      <c r="CF444" s="77"/>
      <c r="CG444" s="77"/>
      <c r="CH444" s="77"/>
      <c r="CI444" s="77"/>
      <c r="CJ444" s="78"/>
      <c r="CK444" s="78"/>
      <c r="CL444" s="78"/>
      <c r="CM444" s="78"/>
      <c r="CN444" s="78"/>
      <c r="CO444" s="78"/>
      <c r="CP444" s="78"/>
    </row>
    <row r="445" spans="4:94" x14ac:dyDescent="0.3"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  <c r="BK445" s="77"/>
      <c r="BL445" s="77"/>
      <c r="BM445" s="77"/>
      <c r="BN445" s="77"/>
      <c r="BO445" s="77"/>
      <c r="BP445" s="77"/>
      <c r="BQ445" s="77"/>
      <c r="BR445" s="77"/>
      <c r="BS445" s="77"/>
      <c r="BT445" s="77"/>
      <c r="BU445" s="77"/>
      <c r="BV445" s="77"/>
      <c r="BW445" s="77"/>
      <c r="BX445" s="77"/>
      <c r="BY445" s="77"/>
      <c r="BZ445" s="77"/>
      <c r="CA445" s="77"/>
      <c r="CB445" s="77"/>
      <c r="CC445" s="77"/>
      <c r="CD445" s="77"/>
      <c r="CE445" s="77"/>
      <c r="CF445" s="77"/>
      <c r="CG445" s="77"/>
      <c r="CH445" s="77"/>
      <c r="CI445" s="77"/>
      <c r="CJ445" s="78"/>
      <c r="CK445" s="78"/>
      <c r="CL445" s="78"/>
      <c r="CM445" s="78"/>
      <c r="CN445" s="78"/>
      <c r="CO445" s="78"/>
      <c r="CP445" s="78"/>
    </row>
    <row r="446" spans="4:94" x14ac:dyDescent="0.3"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  <c r="BK446" s="77"/>
      <c r="BL446" s="77"/>
      <c r="BM446" s="77"/>
      <c r="BN446" s="77"/>
      <c r="BO446" s="77"/>
      <c r="BP446" s="77"/>
      <c r="BQ446" s="77"/>
      <c r="BR446" s="77"/>
      <c r="BS446" s="77"/>
      <c r="BT446" s="77"/>
      <c r="BU446" s="77"/>
      <c r="BV446" s="77"/>
      <c r="BW446" s="77"/>
      <c r="BX446" s="77"/>
      <c r="BY446" s="77"/>
      <c r="BZ446" s="77"/>
      <c r="CA446" s="77"/>
      <c r="CB446" s="77"/>
      <c r="CC446" s="77"/>
      <c r="CD446" s="77"/>
      <c r="CE446" s="77"/>
      <c r="CF446" s="77"/>
      <c r="CG446" s="77"/>
      <c r="CH446" s="77"/>
      <c r="CI446" s="77"/>
      <c r="CJ446" s="78"/>
      <c r="CK446" s="78"/>
      <c r="CL446" s="78"/>
      <c r="CM446" s="78"/>
      <c r="CN446" s="78"/>
      <c r="CO446" s="78"/>
      <c r="CP446" s="78"/>
    </row>
    <row r="447" spans="4:94" x14ac:dyDescent="0.3"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7"/>
      <c r="BN447" s="77"/>
      <c r="BO447" s="77"/>
      <c r="BP447" s="77"/>
      <c r="BQ447" s="77"/>
      <c r="BR447" s="77"/>
      <c r="BS447" s="77"/>
      <c r="BT447" s="77"/>
      <c r="BU447" s="77"/>
      <c r="BV447" s="77"/>
      <c r="BW447" s="77"/>
      <c r="BX447" s="77"/>
      <c r="BY447" s="77"/>
      <c r="BZ447" s="77"/>
      <c r="CA447" s="77"/>
      <c r="CB447" s="77"/>
      <c r="CC447" s="77"/>
      <c r="CD447" s="77"/>
      <c r="CE447" s="77"/>
      <c r="CF447" s="77"/>
      <c r="CG447" s="77"/>
      <c r="CH447" s="77"/>
      <c r="CI447" s="77"/>
      <c r="CJ447" s="78"/>
      <c r="CK447" s="78"/>
      <c r="CL447" s="78"/>
      <c r="CM447" s="78"/>
      <c r="CN447" s="78"/>
      <c r="CO447" s="78"/>
      <c r="CP447" s="78"/>
    </row>
    <row r="448" spans="4:94" x14ac:dyDescent="0.3"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  <c r="BK448" s="77"/>
      <c r="BL448" s="77"/>
      <c r="BM448" s="77"/>
      <c r="BN448" s="77"/>
      <c r="BO448" s="77"/>
      <c r="BP448" s="77"/>
      <c r="BQ448" s="77"/>
      <c r="BR448" s="77"/>
      <c r="BS448" s="77"/>
      <c r="BT448" s="77"/>
      <c r="BU448" s="77"/>
      <c r="BV448" s="77"/>
      <c r="BW448" s="77"/>
      <c r="BX448" s="77"/>
      <c r="BY448" s="77"/>
      <c r="BZ448" s="77"/>
      <c r="CA448" s="77"/>
      <c r="CB448" s="77"/>
      <c r="CC448" s="77"/>
      <c r="CD448" s="77"/>
      <c r="CE448" s="77"/>
      <c r="CF448" s="77"/>
      <c r="CG448" s="77"/>
      <c r="CH448" s="77"/>
      <c r="CI448" s="77"/>
      <c r="CJ448" s="78"/>
      <c r="CK448" s="78"/>
      <c r="CL448" s="78"/>
      <c r="CM448" s="78"/>
      <c r="CN448" s="78"/>
      <c r="CO448" s="78"/>
      <c r="CP448" s="78"/>
    </row>
    <row r="449" spans="4:94" x14ac:dyDescent="0.3"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  <c r="BK449" s="77"/>
      <c r="BL449" s="77"/>
      <c r="BM449" s="77"/>
      <c r="BN449" s="77"/>
      <c r="BO449" s="77"/>
      <c r="BP449" s="77"/>
      <c r="BQ449" s="77"/>
      <c r="BR449" s="77"/>
      <c r="BS449" s="77"/>
      <c r="BT449" s="77"/>
      <c r="BU449" s="77"/>
      <c r="BV449" s="77"/>
      <c r="BW449" s="77"/>
      <c r="BX449" s="77"/>
      <c r="BY449" s="77"/>
      <c r="BZ449" s="77"/>
      <c r="CA449" s="77"/>
      <c r="CB449" s="77"/>
      <c r="CC449" s="77"/>
      <c r="CD449" s="77"/>
      <c r="CE449" s="77"/>
      <c r="CF449" s="77"/>
      <c r="CG449" s="77"/>
      <c r="CH449" s="77"/>
      <c r="CI449" s="77"/>
      <c r="CJ449" s="78"/>
      <c r="CK449" s="78"/>
      <c r="CL449" s="78"/>
      <c r="CM449" s="78"/>
      <c r="CN449" s="78"/>
      <c r="CO449" s="78"/>
      <c r="CP449" s="78"/>
    </row>
    <row r="450" spans="4:94" x14ac:dyDescent="0.3"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  <c r="BK450" s="77"/>
      <c r="BL450" s="77"/>
      <c r="BM450" s="77"/>
      <c r="BN450" s="77"/>
      <c r="BO450" s="77"/>
      <c r="BP450" s="77"/>
      <c r="BQ450" s="77"/>
      <c r="BR450" s="77"/>
      <c r="BS450" s="77"/>
      <c r="BT450" s="77"/>
      <c r="BU450" s="77"/>
      <c r="BV450" s="77"/>
      <c r="BW450" s="77"/>
      <c r="BX450" s="77"/>
      <c r="BY450" s="77"/>
      <c r="BZ450" s="77"/>
      <c r="CA450" s="77"/>
      <c r="CB450" s="77"/>
      <c r="CC450" s="77"/>
      <c r="CD450" s="77"/>
      <c r="CE450" s="77"/>
      <c r="CF450" s="77"/>
      <c r="CG450" s="77"/>
      <c r="CH450" s="77"/>
      <c r="CI450" s="77"/>
      <c r="CJ450" s="78"/>
      <c r="CK450" s="78"/>
      <c r="CL450" s="78"/>
      <c r="CM450" s="78"/>
      <c r="CN450" s="78"/>
      <c r="CO450" s="78"/>
      <c r="CP450" s="78"/>
    </row>
    <row r="451" spans="4:94" x14ac:dyDescent="0.3"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  <c r="BK451" s="77"/>
      <c r="BL451" s="77"/>
      <c r="BM451" s="77"/>
      <c r="BN451" s="77"/>
      <c r="BO451" s="77"/>
      <c r="BP451" s="77"/>
      <c r="BQ451" s="77"/>
      <c r="BR451" s="77"/>
      <c r="BS451" s="77"/>
      <c r="BT451" s="77"/>
      <c r="BU451" s="77"/>
      <c r="BV451" s="77"/>
      <c r="BW451" s="77"/>
      <c r="BX451" s="77"/>
      <c r="BY451" s="77"/>
      <c r="BZ451" s="77"/>
      <c r="CA451" s="77"/>
      <c r="CB451" s="77"/>
      <c r="CC451" s="77"/>
      <c r="CD451" s="77"/>
      <c r="CE451" s="77"/>
      <c r="CF451" s="77"/>
      <c r="CG451" s="77"/>
      <c r="CH451" s="77"/>
      <c r="CI451" s="77"/>
      <c r="CJ451" s="78"/>
      <c r="CK451" s="78"/>
      <c r="CL451" s="78"/>
      <c r="CM451" s="78"/>
      <c r="CN451" s="78"/>
      <c r="CO451" s="78"/>
      <c r="CP451" s="78"/>
    </row>
    <row r="452" spans="4:94" x14ac:dyDescent="0.3"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  <c r="BK452" s="77"/>
      <c r="BL452" s="77"/>
      <c r="BM452" s="77"/>
      <c r="BN452" s="77"/>
      <c r="BO452" s="77"/>
      <c r="BP452" s="77"/>
      <c r="BQ452" s="77"/>
      <c r="BR452" s="77"/>
      <c r="BS452" s="77"/>
      <c r="BT452" s="77"/>
      <c r="BU452" s="77"/>
      <c r="BV452" s="77"/>
      <c r="BW452" s="77"/>
      <c r="BX452" s="77"/>
      <c r="BY452" s="77"/>
      <c r="BZ452" s="77"/>
      <c r="CA452" s="77"/>
      <c r="CB452" s="77"/>
      <c r="CC452" s="77"/>
      <c r="CD452" s="77"/>
      <c r="CE452" s="77"/>
      <c r="CF452" s="77"/>
      <c r="CG452" s="77"/>
      <c r="CH452" s="77"/>
      <c r="CI452" s="77"/>
      <c r="CJ452" s="78"/>
      <c r="CK452" s="78"/>
      <c r="CL452" s="78"/>
      <c r="CM452" s="78"/>
      <c r="CN452" s="78"/>
      <c r="CO452" s="78"/>
      <c r="CP452" s="78"/>
    </row>
    <row r="453" spans="4:94" x14ac:dyDescent="0.3"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  <c r="BK453" s="77"/>
      <c r="BL453" s="77"/>
      <c r="BM453" s="77"/>
      <c r="BN453" s="77"/>
      <c r="BO453" s="77"/>
      <c r="BP453" s="77"/>
      <c r="BQ453" s="77"/>
      <c r="BR453" s="77"/>
      <c r="BS453" s="77"/>
      <c r="BT453" s="77"/>
      <c r="BU453" s="77"/>
      <c r="BV453" s="77"/>
      <c r="BW453" s="77"/>
      <c r="BX453" s="77"/>
      <c r="BY453" s="77"/>
      <c r="BZ453" s="77"/>
      <c r="CA453" s="77"/>
      <c r="CB453" s="77"/>
      <c r="CC453" s="77"/>
      <c r="CD453" s="77"/>
      <c r="CE453" s="77"/>
      <c r="CF453" s="77"/>
      <c r="CG453" s="77"/>
      <c r="CH453" s="77"/>
      <c r="CI453" s="77"/>
      <c r="CJ453" s="78"/>
      <c r="CK453" s="78"/>
      <c r="CL453" s="78"/>
      <c r="CM453" s="78"/>
      <c r="CN453" s="78"/>
      <c r="CO453" s="78"/>
      <c r="CP453" s="78"/>
    </row>
    <row r="454" spans="4:94" x14ac:dyDescent="0.3"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  <c r="BK454" s="77"/>
      <c r="BL454" s="77"/>
      <c r="BM454" s="77"/>
      <c r="BN454" s="77"/>
      <c r="BO454" s="77"/>
      <c r="BP454" s="77"/>
      <c r="BQ454" s="77"/>
      <c r="BR454" s="77"/>
      <c r="BS454" s="77"/>
      <c r="BT454" s="77"/>
      <c r="BU454" s="77"/>
      <c r="BV454" s="77"/>
      <c r="BW454" s="77"/>
      <c r="BX454" s="77"/>
      <c r="BY454" s="77"/>
      <c r="BZ454" s="77"/>
      <c r="CA454" s="77"/>
      <c r="CB454" s="77"/>
      <c r="CC454" s="77"/>
      <c r="CD454" s="77"/>
      <c r="CE454" s="77"/>
      <c r="CF454" s="77"/>
      <c r="CG454" s="77"/>
      <c r="CH454" s="77"/>
      <c r="CI454" s="77"/>
      <c r="CJ454" s="78"/>
      <c r="CK454" s="78"/>
      <c r="CL454" s="78"/>
      <c r="CM454" s="78"/>
      <c r="CN454" s="78"/>
      <c r="CO454" s="78"/>
      <c r="CP454" s="78"/>
    </row>
    <row r="455" spans="4:94" x14ac:dyDescent="0.3"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  <c r="BK455" s="77"/>
      <c r="BL455" s="77"/>
      <c r="BM455" s="77"/>
      <c r="BN455" s="77"/>
      <c r="BO455" s="77"/>
      <c r="BP455" s="77"/>
      <c r="BQ455" s="77"/>
      <c r="BR455" s="77"/>
      <c r="BS455" s="77"/>
      <c r="BT455" s="77"/>
      <c r="BU455" s="77"/>
      <c r="BV455" s="77"/>
      <c r="BW455" s="77"/>
      <c r="BX455" s="77"/>
      <c r="BY455" s="77"/>
      <c r="BZ455" s="77"/>
      <c r="CA455" s="77"/>
      <c r="CB455" s="77"/>
      <c r="CC455" s="77"/>
      <c r="CD455" s="77"/>
      <c r="CE455" s="77"/>
      <c r="CF455" s="77"/>
      <c r="CG455" s="77"/>
      <c r="CH455" s="77"/>
      <c r="CI455" s="77"/>
      <c r="CJ455" s="78"/>
      <c r="CK455" s="78"/>
      <c r="CL455" s="78"/>
      <c r="CM455" s="78"/>
      <c r="CN455" s="78"/>
      <c r="CO455" s="78"/>
      <c r="CP455" s="78"/>
    </row>
    <row r="456" spans="4:94" x14ac:dyDescent="0.3"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  <c r="AV456" s="77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  <c r="BK456" s="77"/>
      <c r="BL456" s="77"/>
      <c r="BM456" s="77"/>
      <c r="BN456" s="77"/>
      <c r="BO456" s="77"/>
      <c r="BP456" s="77"/>
      <c r="BQ456" s="77"/>
      <c r="BR456" s="77"/>
      <c r="BS456" s="77"/>
      <c r="BT456" s="77"/>
      <c r="BU456" s="77"/>
      <c r="BV456" s="77"/>
      <c r="BW456" s="77"/>
      <c r="BX456" s="77"/>
      <c r="BY456" s="77"/>
      <c r="BZ456" s="77"/>
      <c r="CA456" s="77"/>
      <c r="CB456" s="77"/>
      <c r="CC456" s="77"/>
      <c r="CD456" s="77"/>
      <c r="CE456" s="77"/>
      <c r="CF456" s="77"/>
      <c r="CG456" s="77"/>
      <c r="CH456" s="77"/>
      <c r="CI456" s="77"/>
      <c r="CJ456" s="78"/>
      <c r="CK456" s="78"/>
      <c r="CL456" s="78"/>
      <c r="CM456" s="78"/>
      <c r="CN456" s="78"/>
      <c r="CO456" s="78"/>
      <c r="CP456" s="78"/>
    </row>
    <row r="457" spans="4:94" x14ac:dyDescent="0.3"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  <c r="AV457" s="77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  <c r="BK457" s="77"/>
      <c r="BL457" s="77"/>
      <c r="BM457" s="77"/>
      <c r="BN457" s="77"/>
      <c r="BO457" s="77"/>
      <c r="BP457" s="77"/>
      <c r="BQ457" s="77"/>
      <c r="BR457" s="77"/>
      <c r="BS457" s="77"/>
      <c r="BT457" s="77"/>
      <c r="BU457" s="77"/>
      <c r="BV457" s="77"/>
      <c r="BW457" s="77"/>
      <c r="BX457" s="77"/>
      <c r="BY457" s="77"/>
      <c r="BZ457" s="77"/>
      <c r="CA457" s="77"/>
      <c r="CB457" s="77"/>
      <c r="CC457" s="77"/>
      <c r="CD457" s="77"/>
      <c r="CE457" s="77"/>
      <c r="CF457" s="77"/>
      <c r="CG457" s="77"/>
      <c r="CH457" s="77"/>
      <c r="CI457" s="77"/>
      <c r="CJ457" s="78"/>
      <c r="CK457" s="78"/>
      <c r="CL457" s="78"/>
      <c r="CM457" s="78"/>
      <c r="CN457" s="78"/>
      <c r="CO457" s="78"/>
      <c r="CP457" s="78"/>
    </row>
    <row r="458" spans="4:94" x14ac:dyDescent="0.3"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  <c r="AV458" s="77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  <c r="BK458" s="77"/>
      <c r="BL458" s="77"/>
      <c r="BM458" s="77"/>
      <c r="BN458" s="77"/>
      <c r="BO458" s="77"/>
      <c r="BP458" s="77"/>
      <c r="BQ458" s="77"/>
      <c r="BR458" s="77"/>
      <c r="BS458" s="77"/>
      <c r="BT458" s="77"/>
      <c r="BU458" s="77"/>
      <c r="BV458" s="77"/>
      <c r="BW458" s="77"/>
      <c r="BX458" s="77"/>
      <c r="BY458" s="77"/>
      <c r="BZ458" s="77"/>
      <c r="CA458" s="77"/>
      <c r="CB458" s="77"/>
      <c r="CC458" s="77"/>
      <c r="CD458" s="77"/>
      <c r="CE458" s="77"/>
      <c r="CF458" s="77"/>
      <c r="CG458" s="77"/>
      <c r="CH458" s="77"/>
      <c r="CI458" s="77"/>
      <c r="CJ458" s="78"/>
      <c r="CK458" s="78"/>
      <c r="CL458" s="78"/>
      <c r="CM458" s="78"/>
      <c r="CN458" s="78"/>
      <c r="CO458" s="78"/>
      <c r="CP458" s="78"/>
    </row>
    <row r="459" spans="4:94" x14ac:dyDescent="0.3"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  <c r="BK459" s="77"/>
      <c r="BL459" s="77"/>
      <c r="BM459" s="77"/>
      <c r="BN459" s="77"/>
      <c r="BO459" s="77"/>
      <c r="BP459" s="77"/>
      <c r="BQ459" s="77"/>
      <c r="BR459" s="77"/>
      <c r="BS459" s="77"/>
      <c r="BT459" s="77"/>
      <c r="BU459" s="77"/>
      <c r="BV459" s="77"/>
      <c r="BW459" s="77"/>
      <c r="BX459" s="77"/>
      <c r="BY459" s="77"/>
      <c r="BZ459" s="77"/>
      <c r="CA459" s="77"/>
      <c r="CB459" s="77"/>
      <c r="CC459" s="77"/>
      <c r="CD459" s="77"/>
      <c r="CE459" s="77"/>
      <c r="CF459" s="77"/>
      <c r="CG459" s="77"/>
      <c r="CH459" s="77"/>
      <c r="CI459" s="77"/>
      <c r="CJ459" s="78"/>
      <c r="CK459" s="78"/>
      <c r="CL459" s="78"/>
      <c r="CM459" s="78"/>
      <c r="CN459" s="78"/>
      <c r="CO459" s="78"/>
      <c r="CP459" s="78"/>
    </row>
    <row r="460" spans="4:94" x14ac:dyDescent="0.3"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  <c r="BK460" s="77"/>
      <c r="BL460" s="77"/>
      <c r="BM460" s="77"/>
      <c r="BN460" s="77"/>
      <c r="BO460" s="77"/>
      <c r="BP460" s="77"/>
      <c r="BQ460" s="77"/>
      <c r="BR460" s="77"/>
      <c r="BS460" s="77"/>
      <c r="BT460" s="77"/>
      <c r="BU460" s="77"/>
      <c r="BV460" s="77"/>
      <c r="BW460" s="77"/>
      <c r="BX460" s="77"/>
      <c r="BY460" s="77"/>
      <c r="BZ460" s="77"/>
      <c r="CA460" s="77"/>
      <c r="CB460" s="77"/>
      <c r="CC460" s="77"/>
      <c r="CD460" s="77"/>
      <c r="CE460" s="77"/>
      <c r="CF460" s="77"/>
      <c r="CG460" s="77"/>
      <c r="CH460" s="77"/>
      <c r="CI460" s="77"/>
      <c r="CJ460" s="78"/>
      <c r="CK460" s="78"/>
      <c r="CL460" s="78"/>
      <c r="CM460" s="78"/>
      <c r="CN460" s="78"/>
      <c r="CO460" s="78"/>
      <c r="CP460" s="78"/>
    </row>
    <row r="461" spans="4:94" x14ac:dyDescent="0.3"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  <c r="BK461" s="77"/>
      <c r="BL461" s="77"/>
      <c r="BM461" s="77"/>
      <c r="BN461" s="77"/>
      <c r="BO461" s="77"/>
      <c r="BP461" s="77"/>
      <c r="BQ461" s="77"/>
      <c r="BR461" s="77"/>
      <c r="BS461" s="77"/>
      <c r="BT461" s="77"/>
      <c r="BU461" s="77"/>
      <c r="BV461" s="77"/>
      <c r="BW461" s="77"/>
      <c r="BX461" s="77"/>
      <c r="BY461" s="77"/>
      <c r="BZ461" s="77"/>
      <c r="CA461" s="77"/>
      <c r="CB461" s="77"/>
      <c r="CC461" s="77"/>
      <c r="CD461" s="77"/>
      <c r="CE461" s="77"/>
      <c r="CF461" s="77"/>
      <c r="CG461" s="77"/>
      <c r="CH461" s="77"/>
      <c r="CI461" s="77"/>
      <c r="CJ461" s="78"/>
      <c r="CK461" s="78"/>
      <c r="CL461" s="78"/>
      <c r="CM461" s="78"/>
      <c r="CN461" s="78"/>
      <c r="CO461" s="78"/>
      <c r="CP461" s="78"/>
    </row>
    <row r="462" spans="4:94" x14ac:dyDescent="0.3"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/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77"/>
      <c r="CA462" s="77"/>
      <c r="CB462" s="77"/>
      <c r="CC462" s="77"/>
      <c r="CD462" s="77"/>
      <c r="CE462" s="77"/>
      <c r="CF462" s="77"/>
      <c r="CG462" s="77"/>
      <c r="CH462" s="77"/>
      <c r="CI462" s="77"/>
      <c r="CJ462" s="78"/>
      <c r="CK462" s="78"/>
      <c r="CL462" s="78"/>
      <c r="CM462" s="78"/>
      <c r="CN462" s="78"/>
      <c r="CO462" s="78"/>
      <c r="CP462" s="78"/>
    </row>
    <row r="463" spans="4:94" x14ac:dyDescent="0.3"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  <c r="BK463" s="77"/>
      <c r="BL463" s="77"/>
      <c r="BM463" s="77"/>
      <c r="BN463" s="77"/>
      <c r="BO463" s="77"/>
      <c r="BP463" s="77"/>
      <c r="BQ463" s="77"/>
      <c r="BR463" s="77"/>
      <c r="BS463" s="77"/>
      <c r="BT463" s="77"/>
      <c r="BU463" s="77"/>
      <c r="BV463" s="77"/>
      <c r="BW463" s="77"/>
      <c r="BX463" s="77"/>
      <c r="BY463" s="77"/>
      <c r="BZ463" s="77"/>
      <c r="CA463" s="77"/>
      <c r="CB463" s="77"/>
      <c r="CC463" s="77"/>
      <c r="CD463" s="77"/>
      <c r="CE463" s="77"/>
      <c r="CF463" s="77"/>
      <c r="CG463" s="77"/>
      <c r="CH463" s="77"/>
      <c r="CI463" s="77"/>
      <c r="CJ463" s="78"/>
      <c r="CK463" s="78"/>
      <c r="CL463" s="78"/>
      <c r="CM463" s="78"/>
      <c r="CN463" s="78"/>
      <c r="CO463" s="78"/>
      <c r="CP463" s="78"/>
    </row>
    <row r="464" spans="4:94" x14ac:dyDescent="0.3"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  <c r="BK464" s="77"/>
      <c r="BL464" s="77"/>
      <c r="BM464" s="77"/>
      <c r="BN464" s="77"/>
      <c r="BO464" s="77"/>
      <c r="BP464" s="77"/>
      <c r="BQ464" s="77"/>
      <c r="BR464" s="77"/>
      <c r="BS464" s="77"/>
      <c r="BT464" s="77"/>
      <c r="BU464" s="77"/>
      <c r="BV464" s="77"/>
      <c r="BW464" s="77"/>
      <c r="BX464" s="77"/>
      <c r="BY464" s="77"/>
      <c r="BZ464" s="77"/>
      <c r="CA464" s="77"/>
      <c r="CB464" s="77"/>
      <c r="CC464" s="77"/>
      <c r="CD464" s="77"/>
      <c r="CE464" s="77"/>
      <c r="CF464" s="77"/>
      <c r="CG464" s="77"/>
      <c r="CH464" s="77"/>
      <c r="CI464" s="77"/>
      <c r="CJ464" s="78"/>
      <c r="CK464" s="78"/>
      <c r="CL464" s="78"/>
      <c r="CM464" s="78"/>
      <c r="CN464" s="78"/>
      <c r="CO464" s="78"/>
      <c r="CP464" s="78"/>
    </row>
    <row r="465" spans="4:94" x14ac:dyDescent="0.3"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  <c r="BK465" s="77"/>
      <c r="BL465" s="77"/>
      <c r="BM465" s="77"/>
      <c r="BN465" s="77"/>
      <c r="BO465" s="77"/>
      <c r="BP465" s="77"/>
      <c r="BQ465" s="77"/>
      <c r="BR465" s="77"/>
      <c r="BS465" s="77"/>
      <c r="BT465" s="77"/>
      <c r="BU465" s="77"/>
      <c r="BV465" s="77"/>
      <c r="BW465" s="77"/>
      <c r="BX465" s="77"/>
      <c r="BY465" s="77"/>
      <c r="BZ465" s="77"/>
      <c r="CA465" s="77"/>
      <c r="CB465" s="77"/>
      <c r="CC465" s="77"/>
      <c r="CD465" s="77"/>
      <c r="CE465" s="77"/>
      <c r="CF465" s="77"/>
      <c r="CG465" s="77"/>
      <c r="CH465" s="77"/>
      <c r="CI465" s="77"/>
      <c r="CJ465" s="78"/>
      <c r="CK465" s="78"/>
      <c r="CL465" s="78"/>
      <c r="CM465" s="78"/>
      <c r="CN465" s="78"/>
      <c r="CO465" s="78"/>
      <c r="CP465" s="78"/>
    </row>
    <row r="466" spans="4:94" x14ac:dyDescent="0.3"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7"/>
      <c r="BN466" s="77"/>
      <c r="BO466" s="77"/>
      <c r="BP466" s="77"/>
      <c r="BQ466" s="77"/>
      <c r="BR466" s="77"/>
      <c r="BS466" s="77"/>
      <c r="BT466" s="77"/>
      <c r="BU466" s="77"/>
      <c r="BV466" s="77"/>
      <c r="BW466" s="77"/>
      <c r="BX466" s="77"/>
      <c r="BY466" s="77"/>
      <c r="BZ466" s="77"/>
      <c r="CA466" s="77"/>
      <c r="CB466" s="77"/>
      <c r="CC466" s="77"/>
      <c r="CD466" s="77"/>
      <c r="CE466" s="77"/>
      <c r="CF466" s="77"/>
      <c r="CG466" s="77"/>
      <c r="CH466" s="77"/>
      <c r="CI466" s="77"/>
      <c r="CJ466" s="78"/>
      <c r="CK466" s="78"/>
      <c r="CL466" s="78"/>
      <c r="CM466" s="78"/>
      <c r="CN466" s="78"/>
      <c r="CO466" s="78"/>
      <c r="CP466" s="78"/>
    </row>
    <row r="467" spans="4:94" x14ac:dyDescent="0.3"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7"/>
      <c r="BN467" s="77"/>
      <c r="BO467" s="77"/>
      <c r="BP467" s="77"/>
      <c r="BQ467" s="77"/>
      <c r="BR467" s="77"/>
      <c r="BS467" s="77"/>
      <c r="BT467" s="77"/>
      <c r="BU467" s="77"/>
      <c r="BV467" s="77"/>
      <c r="BW467" s="77"/>
      <c r="BX467" s="77"/>
      <c r="BY467" s="77"/>
      <c r="BZ467" s="77"/>
      <c r="CA467" s="77"/>
      <c r="CB467" s="77"/>
      <c r="CC467" s="77"/>
      <c r="CD467" s="77"/>
      <c r="CE467" s="77"/>
      <c r="CF467" s="77"/>
      <c r="CG467" s="77"/>
      <c r="CH467" s="77"/>
      <c r="CI467" s="77"/>
      <c r="CJ467" s="78"/>
      <c r="CK467" s="78"/>
      <c r="CL467" s="78"/>
      <c r="CM467" s="78"/>
      <c r="CN467" s="78"/>
      <c r="CO467" s="78"/>
      <c r="CP467" s="78"/>
    </row>
    <row r="468" spans="4:94" x14ac:dyDescent="0.3"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7"/>
      <c r="BN468" s="77"/>
      <c r="BO468" s="77"/>
      <c r="BP468" s="77"/>
      <c r="BQ468" s="77"/>
      <c r="BR468" s="77"/>
      <c r="BS468" s="77"/>
      <c r="BT468" s="77"/>
      <c r="BU468" s="77"/>
      <c r="BV468" s="77"/>
      <c r="BW468" s="77"/>
      <c r="BX468" s="77"/>
      <c r="BY468" s="77"/>
      <c r="BZ468" s="77"/>
      <c r="CA468" s="77"/>
      <c r="CB468" s="77"/>
      <c r="CC468" s="77"/>
      <c r="CD468" s="77"/>
      <c r="CE468" s="77"/>
      <c r="CF468" s="77"/>
      <c r="CG468" s="77"/>
      <c r="CH468" s="77"/>
      <c r="CI468" s="77"/>
      <c r="CJ468" s="78"/>
      <c r="CK468" s="78"/>
      <c r="CL468" s="78"/>
      <c r="CM468" s="78"/>
      <c r="CN468" s="78"/>
      <c r="CO468" s="78"/>
      <c r="CP468" s="78"/>
    </row>
    <row r="469" spans="4:94" x14ac:dyDescent="0.3"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7"/>
      <c r="BN469" s="77"/>
      <c r="BO469" s="77"/>
      <c r="BP469" s="77"/>
      <c r="BQ469" s="77"/>
      <c r="BR469" s="77"/>
      <c r="BS469" s="77"/>
      <c r="BT469" s="77"/>
      <c r="BU469" s="77"/>
      <c r="BV469" s="77"/>
      <c r="BW469" s="77"/>
      <c r="BX469" s="77"/>
      <c r="BY469" s="77"/>
      <c r="BZ469" s="77"/>
      <c r="CA469" s="77"/>
      <c r="CB469" s="77"/>
      <c r="CC469" s="77"/>
      <c r="CD469" s="77"/>
      <c r="CE469" s="77"/>
      <c r="CF469" s="77"/>
      <c r="CG469" s="77"/>
      <c r="CH469" s="77"/>
      <c r="CI469" s="77"/>
      <c r="CJ469" s="78"/>
      <c r="CK469" s="78"/>
      <c r="CL469" s="78"/>
      <c r="CM469" s="78"/>
      <c r="CN469" s="78"/>
      <c r="CO469" s="78"/>
      <c r="CP469" s="78"/>
    </row>
    <row r="470" spans="4:94" x14ac:dyDescent="0.3"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7"/>
      <c r="BN470" s="77"/>
      <c r="BO470" s="77"/>
      <c r="BP470" s="77"/>
      <c r="BQ470" s="77"/>
      <c r="BR470" s="77"/>
      <c r="BS470" s="77"/>
      <c r="BT470" s="77"/>
      <c r="BU470" s="77"/>
      <c r="BV470" s="77"/>
      <c r="BW470" s="77"/>
      <c r="BX470" s="77"/>
      <c r="BY470" s="77"/>
      <c r="BZ470" s="77"/>
      <c r="CA470" s="77"/>
      <c r="CB470" s="77"/>
      <c r="CC470" s="77"/>
      <c r="CD470" s="77"/>
      <c r="CE470" s="77"/>
      <c r="CF470" s="77"/>
      <c r="CG470" s="77"/>
      <c r="CH470" s="77"/>
      <c r="CI470" s="77"/>
      <c r="CJ470" s="78"/>
      <c r="CK470" s="78"/>
      <c r="CL470" s="78"/>
      <c r="CM470" s="78"/>
      <c r="CN470" s="78"/>
      <c r="CO470" s="78"/>
      <c r="CP470" s="78"/>
    </row>
    <row r="471" spans="4:94" x14ac:dyDescent="0.3"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7"/>
      <c r="BN471" s="77"/>
      <c r="BO471" s="77"/>
      <c r="BP471" s="77"/>
      <c r="BQ471" s="77"/>
      <c r="BR471" s="77"/>
      <c r="BS471" s="77"/>
      <c r="BT471" s="77"/>
      <c r="BU471" s="77"/>
      <c r="BV471" s="77"/>
      <c r="BW471" s="77"/>
      <c r="BX471" s="77"/>
      <c r="BY471" s="77"/>
      <c r="BZ471" s="77"/>
      <c r="CA471" s="77"/>
      <c r="CB471" s="77"/>
      <c r="CC471" s="77"/>
      <c r="CD471" s="77"/>
      <c r="CE471" s="77"/>
      <c r="CF471" s="77"/>
      <c r="CG471" s="77"/>
      <c r="CH471" s="77"/>
      <c r="CI471" s="77"/>
      <c r="CJ471" s="78"/>
      <c r="CK471" s="78"/>
      <c r="CL471" s="78"/>
      <c r="CM471" s="78"/>
      <c r="CN471" s="78"/>
      <c r="CO471" s="78"/>
      <c r="CP471" s="78"/>
    </row>
    <row r="472" spans="4:94" x14ac:dyDescent="0.3"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7"/>
      <c r="BN472" s="77"/>
      <c r="BO472" s="77"/>
      <c r="BP472" s="77"/>
      <c r="BQ472" s="77"/>
      <c r="BR472" s="77"/>
      <c r="BS472" s="77"/>
      <c r="BT472" s="77"/>
      <c r="BU472" s="77"/>
      <c r="BV472" s="77"/>
      <c r="BW472" s="77"/>
      <c r="BX472" s="77"/>
      <c r="BY472" s="77"/>
      <c r="BZ472" s="77"/>
      <c r="CA472" s="77"/>
      <c r="CB472" s="77"/>
      <c r="CC472" s="77"/>
      <c r="CD472" s="77"/>
      <c r="CE472" s="77"/>
      <c r="CF472" s="77"/>
      <c r="CG472" s="77"/>
      <c r="CH472" s="77"/>
      <c r="CI472" s="77"/>
      <c r="CJ472" s="78"/>
      <c r="CK472" s="78"/>
      <c r="CL472" s="78"/>
      <c r="CM472" s="78"/>
      <c r="CN472" s="78"/>
      <c r="CO472" s="78"/>
      <c r="CP472" s="78"/>
    </row>
    <row r="473" spans="4:94" x14ac:dyDescent="0.3"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7"/>
      <c r="BN473" s="77"/>
      <c r="BO473" s="77"/>
      <c r="BP473" s="77"/>
      <c r="BQ473" s="77"/>
      <c r="BR473" s="77"/>
      <c r="BS473" s="77"/>
      <c r="BT473" s="77"/>
      <c r="BU473" s="77"/>
      <c r="BV473" s="77"/>
      <c r="BW473" s="77"/>
      <c r="BX473" s="77"/>
      <c r="BY473" s="77"/>
      <c r="BZ473" s="77"/>
      <c r="CA473" s="77"/>
      <c r="CB473" s="77"/>
      <c r="CC473" s="77"/>
      <c r="CD473" s="77"/>
      <c r="CE473" s="77"/>
      <c r="CF473" s="77"/>
      <c r="CG473" s="77"/>
      <c r="CH473" s="77"/>
      <c r="CI473" s="77"/>
      <c r="CJ473" s="78"/>
      <c r="CK473" s="78"/>
      <c r="CL473" s="78"/>
      <c r="CM473" s="78"/>
      <c r="CN473" s="78"/>
      <c r="CO473" s="78"/>
      <c r="CP473" s="78"/>
    </row>
    <row r="474" spans="4:94" x14ac:dyDescent="0.3"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7"/>
      <c r="BN474" s="77"/>
      <c r="BO474" s="77"/>
      <c r="BP474" s="77"/>
      <c r="BQ474" s="77"/>
      <c r="BR474" s="77"/>
      <c r="BS474" s="77"/>
      <c r="BT474" s="77"/>
      <c r="BU474" s="77"/>
      <c r="BV474" s="77"/>
      <c r="BW474" s="77"/>
      <c r="BX474" s="77"/>
      <c r="BY474" s="77"/>
      <c r="BZ474" s="77"/>
      <c r="CA474" s="77"/>
      <c r="CB474" s="77"/>
      <c r="CC474" s="77"/>
      <c r="CD474" s="77"/>
      <c r="CE474" s="77"/>
      <c r="CF474" s="77"/>
      <c r="CG474" s="77"/>
      <c r="CH474" s="77"/>
      <c r="CI474" s="77"/>
      <c r="CJ474" s="78"/>
      <c r="CK474" s="78"/>
      <c r="CL474" s="78"/>
      <c r="CM474" s="78"/>
      <c r="CN474" s="78"/>
      <c r="CO474" s="78"/>
      <c r="CP474" s="78"/>
    </row>
    <row r="475" spans="4:94" x14ac:dyDescent="0.3"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7"/>
      <c r="BN475" s="77"/>
      <c r="BO475" s="77"/>
      <c r="BP475" s="77"/>
      <c r="BQ475" s="77"/>
      <c r="BR475" s="77"/>
      <c r="BS475" s="77"/>
      <c r="BT475" s="77"/>
      <c r="BU475" s="77"/>
      <c r="BV475" s="77"/>
      <c r="BW475" s="77"/>
      <c r="BX475" s="77"/>
      <c r="BY475" s="77"/>
      <c r="BZ475" s="77"/>
      <c r="CA475" s="77"/>
      <c r="CB475" s="77"/>
      <c r="CC475" s="77"/>
      <c r="CD475" s="77"/>
      <c r="CE475" s="77"/>
      <c r="CF475" s="77"/>
      <c r="CG475" s="77"/>
      <c r="CH475" s="77"/>
      <c r="CI475" s="77"/>
      <c r="CJ475" s="78"/>
      <c r="CK475" s="78"/>
      <c r="CL475" s="78"/>
      <c r="CM475" s="78"/>
      <c r="CN475" s="78"/>
      <c r="CO475" s="78"/>
      <c r="CP475" s="78"/>
    </row>
    <row r="476" spans="4:94" x14ac:dyDescent="0.3"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77"/>
      <c r="BT476" s="77"/>
      <c r="BU476" s="77"/>
      <c r="BV476" s="77"/>
      <c r="BW476" s="77"/>
      <c r="BX476" s="77"/>
      <c r="BY476" s="77"/>
      <c r="BZ476" s="77"/>
      <c r="CA476" s="77"/>
      <c r="CB476" s="77"/>
      <c r="CC476" s="77"/>
      <c r="CD476" s="77"/>
      <c r="CE476" s="77"/>
      <c r="CF476" s="77"/>
      <c r="CG476" s="77"/>
      <c r="CH476" s="77"/>
      <c r="CI476" s="77"/>
      <c r="CJ476" s="78"/>
      <c r="CK476" s="78"/>
      <c r="CL476" s="78"/>
      <c r="CM476" s="78"/>
      <c r="CN476" s="78"/>
      <c r="CO476" s="78"/>
      <c r="CP476" s="78"/>
    </row>
    <row r="477" spans="4:94" x14ac:dyDescent="0.3"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/>
      <c r="BZ477" s="77"/>
      <c r="CA477" s="77"/>
      <c r="CB477" s="77"/>
      <c r="CC477" s="77"/>
      <c r="CD477" s="77"/>
      <c r="CE477" s="77"/>
      <c r="CF477" s="77"/>
      <c r="CG477" s="77"/>
      <c r="CH477" s="77"/>
      <c r="CI477" s="77"/>
      <c r="CJ477" s="78"/>
      <c r="CK477" s="78"/>
      <c r="CL477" s="78"/>
      <c r="CM477" s="78"/>
      <c r="CN477" s="78"/>
      <c r="CO477" s="78"/>
      <c r="CP477" s="78"/>
    </row>
    <row r="478" spans="4:94" x14ac:dyDescent="0.3"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  <c r="BK478" s="77"/>
      <c r="BL478" s="77"/>
      <c r="BM478" s="77"/>
      <c r="BN478" s="77"/>
      <c r="BO478" s="77"/>
      <c r="BP478" s="77"/>
      <c r="BQ478" s="77"/>
      <c r="BR478" s="77"/>
      <c r="BS478" s="77"/>
      <c r="BT478" s="77"/>
      <c r="BU478" s="77"/>
      <c r="BV478" s="77"/>
      <c r="BW478" s="77"/>
      <c r="BX478" s="77"/>
      <c r="BY478" s="77"/>
      <c r="BZ478" s="77"/>
      <c r="CA478" s="77"/>
      <c r="CB478" s="77"/>
      <c r="CC478" s="77"/>
      <c r="CD478" s="77"/>
      <c r="CE478" s="77"/>
      <c r="CF478" s="77"/>
      <c r="CG478" s="77"/>
      <c r="CH478" s="77"/>
      <c r="CI478" s="77"/>
      <c r="CJ478" s="78"/>
      <c r="CK478" s="78"/>
      <c r="CL478" s="78"/>
      <c r="CM478" s="78"/>
      <c r="CN478" s="78"/>
      <c r="CO478" s="78"/>
      <c r="CP478" s="78"/>
    </row>
    <row r="479" spans="4:94" x14ac:dyDescent="0.3"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  <c r="BK479" s="77"/>
      <c r="BL479" s="77"/>
      <c r="BM479" s="77"/>
      <c r="BN479" s="77"/>
      <c r="BO479" s="77"/>
      <c r="BP479" s="77"/>
      <c r="BQ479" s="77"/>
      <c r="BR479" s="77"/>
      <c r="BS479" s="77"/>
      <c r="BT479" s="77"/>
      <c r="BU479" s="77"/>
      <c r="BV479" s="77"/>
      <c r="BW479" s="77"/>
      <c r="BX479" s="77"/>
      <c r="BY479" s="77"/>
      <c r="BZ479" s="77"/>
      <c r="CA479" s="77"/>
      <c r="CB479" s="77"/>
      <c r="CC479" s="77"/>
      <c r="CD479" s="77"/>
      <c r="CE479" s="77"/>
      <c r="CF479" s="77"/>
      <c r="CG479" s="77"/>
      <c r="CH479" s="77"/>
      <c r="CI479" s="77"/>
      <c r="CJ479" s="78"/>
      <c r="CK479" s="78"/>
      <c r="CL479" s="78"/>
      <c r="CM479" s="78"/>
      <c r="CN479" s="78"/>
      <c r="CO479" s="78"/>
      <c r="CP479" s="78"/>
    </row>
    <row r="480" spans="4:94" x14ac:dyDescent="0.3"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  <c r="BK480" s="77"/>
      <c r="BL480" s="77"/>
      <c r="BM480" s="77"/>
      <c r="BN480" s="77"/>
      <c r="BO480" s="77"/>
      <c r="BP480" s="77"/>
      <c r="BQ480" s="77"/>
      <c r="BR480" s="77"/>
      <c r="BS480" s="77"/>
      <c r="BT480" s="77"/>
      <c r="BU480" s="77"/>
      <c r="BV480" s="77"/>
      <c r="BW480" s="77"/>
      <c r="BX480" s="77"/>
      <c r="BY480" s="77"/>
      <c r="BZ480" s="77"/>
      <c r="CA480" s="77"/>
      <c r="CB480" s="77"/>
      <c r="CC480" s="77"/>
      <c r="CD480" s="77"/>
      <c r="CE480" s="77"/>
      <c r="CF480" s="77"/>
      <c r="CG480" s="77"/>
      <c r="CH480" s="77"/>
      <c r="CI480" s="77"/>
      <c r="CJ480" s="78"/>
      <c r="CK480" s="78"/>
      <c r="CL480" s="78"/>
      <c r="CM480" s="78"/>
      <c r="CN480" s="78"/>
      <c r="CO480" s="78"/>
      <c r="CP480" s="78"/>
    </row>
    <row r="481" spans="4:94" x14ac:dyDescent="0.3"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  <c r="BK481" s="77"/>
      <c r="BL481" s="77"/>
      <c r="BM481" s="77"/>
      <c r="BN481" s="77"/>
      <c r="BO481" s="77"/>
      <c r="BP481" s="77"/>
      <c r="BQ481" s="77"/>
      <c r="BR481" s="77"/>
      <c r="BS481" s="77"/>
      <c r="BT481" s="77"/>
      <c r="BU481" s="77"/>
      <c r="BV481" s="77"/>
      <c r="BW481" s="77"/>
      <c r="BX481" s="77"/>
      <c r="BY481" s="77"/>
      <c r="BZ481" s="77"/>
      <c r="CA481" s="77"/>
      <c r="CB481" s="77"/>
      <c r="CC481" s="77"/>
      <c r="CD481" s="77"/>
      <c r="CE481" s="77"/>
      <c r="CF481" s="77"/>
      <c r="CG481" s="77"/>
      <c r="CH481" s="77"/>
      <c r="CI481" s="77"/>
      <c r="CJ481" s="78"/>
      <c r="CK481" s="78"/>
      <c r="CL481" s="78"/>
      <c r="CM481" s="78"/>
      <c r="CN481" s="78"/>
      <c r="CO481" s="78"/>
      <c r="CP481" s="78"/>
    </row>
    <row r="482" spans="4:94" x14ac:dyDescent="0.3"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  <c r="BK482" s="77"/>
      <c r="BL482" s="77"/>
      <c r="BM482" s="77"/>
      <c r="BN482" s="77"/>
      <c r="BO482" s="77"/>
      <c r="BP482" s="77"/>
      <c r="BQ482" s="77"/>
      <c r="BR482" s="77"/>
      <c r="BS482" s="77"/>
      <c r="BT482" s="77"/>
      <c r="BU482" s="77"/>
      <c r="BV482" s="77"/>
      <c r="BW482" s="77"/>
      <c r="BX482" s="77"/>
      <c r="BY482" s="77"/>
      <c r="BZ482" s="77"/>
      <c r="CA482" s="77"/>
      <c r="CB482" s="77"/>
      <c r="CC482" s="77"/>
      <c r="CD482" s="77"/>
      <c r="CE482" s="77"/>
      <c r="CF482" s="77"/>
      <c r="CG482" s="77"/>
      <c r="CH482" s="77"/>
      <c r="CI482" s="77"/>
      <c r="CJ482" s="78"/>
      <c r="CK482" s="78"/>
      <c r="CL482" s="78"/>
      <c r="CM482" s="78"/>
      <c r="CN482" s="78"/>
      <c r="CO482" s="78"/>
      <c r="CP482" s="78"/>
    </row>
    <row r="483" spans="4:94" x14ac:dyDescent="0.3"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  <c r="BK483" s="77"/>
      <c r="BL483" s="77"/>
      <c r="BM483" s="77"/>
      <c r="BN483" s="77"/>
      <c r="BO483" s="77"/>
      <c r="BP483" s="77"/>
      <c r="BQ483" s="77"/>
      <c r="BR483" s="77"/>
      <c r="BS483" s="77"/>
      <c r="BT483" s="77"/>
      <c r="BU483" s="77"/>
      <c r="BV483" s="77"/>
      <c r="BW483" s="77"/>
      <c r="BX483" s="77"/>
      <c r="BY483" s="77"/>
      <c r="BZ483" s="77"/>
      <c r="CA483" s="77"/>
      <c r="CB483" s="77"/>
      <c r="CC483" s="77"/>
      <c r="CD483" s="77"/>
      <c r="CE483" s="77"/>
      <c r="CF483" s="77"/>
      <c r="CG483" s="77"/>
      <c r="CH483" s="77"/>
      <c r="CI483" s="77"/>
      <c r="CJ483" s="78"/>
      <c r="CK483" s="78"/>
      <c r="CL483" s="78"/>
      <c r="CM483" s="78"/>
      <c r="CN483" s="78"/>
      <c r="CO483" s="78"/>
      <c r="CP483" s="78"/>
    </row>
    <row r="484" spans="4:94" x14ac:dyDescent="0.3"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  <c r="BK484" s="77"/>
      <c r="BL484" s="77"/>
      <c r="BM484" s="77"/>
      <c r="BN484" s="77"/>
      <c r="BO484" s="77"/>
      <c r="BP484" s="77"/>
      <c r="BQ484" s="77"/>
      <c r="BR484" s="77"/>
      <c r="BS484" s="77"/>
      <c r="BT484" s="77"/>
      <c r="BU484" s="77"/>
      <c r="BV484" s="77"/>
      <c r="BW484" s="77"/>
      <c r="BX484" s="77"/>
      <c r="BY484" s="77"/>
      <c r="BZ484" s="77"/>
      <c r="CA484" s="77"/>
      <c r="CB484" s="77"/>
      <c r="CC484" s="77"/>
      <c r="CD484" s="77"/>
      <c r="CE484" s="77"/>
      <c r="CF484" s="77"/>
      <c r="CG484" s="77"/>
      <c r="CH484" s="77"/>
      <c r="CI484" s="77"/>
      <c r="CJ484" s="78"/>
      <c r="CK484" s="78"/>
      <c r="CL484" s="78"/>
      <c r="CM484" s="78"/>
      <c r="CN484" s="78"/>
      <c r="CO484" s="78"/>
      <c r="CP484" s="78"/>
    </row>
    <row r="485" spans="4:94" x14ac:dyDescent="0.3"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  <c r="BK485" s="77"/>
      <c r="BL485" s="77"/>
      <c r="BM485" s="77"/>
      <c r="BN485" s="77"/>
      <c r="BO485" s="77"/>
      <c r="BP485" s="77"/>
      <c r="BQ485" s="77"/>
      <c r="BR485" s="77"/>
      <c r="BS485" s="77"/>
      <c r="BT485" s="77"/>
      <c r="BU485" s="77"/>
      <c r="BV485" s="77"/>
      <c r="BW485" s="77"/>
      <c r="BX485" s="77"/>
      <c r="BY485" s="77"/>
      <c r="BZ485" s="77"/>
      <c r="CA485" s="77"/>
      <c r="CB485" s="77"/>
      <c r="CC485" s="77"/>
      <c r="CD485" s="77"/>
      <c r="CE485" s="77"/>
      <c r="CF485" s="77"/>
      <c r="CG485" s="77"/>
      <c r="CH485" s="77"/>
      <c r="CI485" s="77"/>
      <c r="CJ485" s="78"/>
      <c r="CK485" s="78"/>
      <c r="CL485" s="78"/>
      <c r="CM485" s="78"/>
      <c r="CN485" s="78"/>
      <c r="CO485" s="78"/>
      <c r="CP485" s="78"/>
    </row>
    <row r="486" spans="4:94" x14ac:dyDescent="0.3"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  <c r="BK486" s="77"/>
      <c r="BL486" s="77"/>
      <c r="BM486" s="77"/>
      <c r="BN486" s="77"/>
      <c r="BO486" s="77"/>
      <c r="BP486" s="77"/>
      <c r="BQ486" s="77"/>
      <c r="BR486" s="77"/>
      <c r="BS486" s="77"/>
      <c r="BT486" s="77"/>
      <c r="BU486" s="77"/>
      <c r="BV486" s="77"/>
      <c r="BW486" s="77"/>
      <c r="BX486" s="77"/>
      <c r="BY486" s="77"/>
      <c r="BZ486" s="77"/>
      <c r="CA486" s="77"/>
      <c r="CB486" s="77"/>
      <c r="CC486" s="77"/>
      <c r="CD486" s="77"/>
      <c r="CE486" s="77"/>
      <c r="CF486" s="77"/>
      <c r="CG486" s="77"/>
      <c r="CH486" s="77"/>
      <c r="CI486" s="77"/>
      <c r="CJ486" s="78"/>
      <c r="CK486" s="78"/>
      <c r="CL486" s="78"/>
      <c r="CM486" s="78"/>
      <c r="CN486" s="78"/>
      <c r="CO486" s="78"/>
      <c r="CP486" s="78"/>
    </row>
    <row r="487" spans="4:94" x14ac:dyDescent="0.3"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  <c r="BK487" s="77"/>
      <c r="BL487" s="77"/>
      <c r="BM487" s="77"/>
      <c r="BN487" s="77"/>
      <c r="BO487" s="77"/>
      <c r="BP487" s="77"/>
      <c r="BQ487" s="77"/>
      <c r="BR487" s="77"/>
      <c r="BS487" s="77"/>
      <c r="BT487" s="77"/>
      <c r="BU487" s="77"/>
      <c r="BV487" s="77"/>
      <c r="BW487" s="77"/>
      <c r="BX487" s="77"/>
      <c r="BY487" s="77"/>
      <c r="BZ487" s="77"/>
      <c r="CA487" s="77"/>
      <c r="CB487" s="77"/>
      <c r="CC487" s="77"/>
      <c r="CD487" s="77"/>
      <c r="CE487" s="77"/>
      <c r="CF487" s="77"/>
      <c r="CG487" s="77"/>
      <c r="CH487" s="77"/>
      <c r="CI487" s="77"/>
      <c r="CJ487" s="78"/>
      <c r="CK487" s="78"/>
      <c r="CL487" s="78"/>
      <c r="CM487" s="78"/>
      <c r="CN487" s="78"/>
      <c r="CO487" s="78"/>
      <c r="CP487" s="78"/>
    </row>
    <row r="488" spans="4:94" x14ac:dyDescent="0.3"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  <c r="BK488" s="77"/>
      <c r="BL488" s="77"/>
      <c r="BM488" s="77"/>
      <c r="BN488" s="77"/>
      <c r="BO488" s="77"/>
      <c r="BP488" s="77"/>
      <c r="BQ488" s="77"/>
      <c r="BR488" s="77"/>
      <c r="BS488" s="77"/>
      <c r="BT488" s="77"/>
      <c r="BU488" s="77"/>
      <c r="BV488" s="77"/>
      <c r="BW488" s="77"/>
      <c r="BX488" s="77"/>
      <c r="BY488" s="77"/>
      <c r="BZ488" s="77"/>
      <c r="CA488" s="77"/>
      <c r="CB488" s="77"/>
      <c r="CC488" s="77"/>
      <c r="CD488" s="77"/>
      <c r="CE488" s="77"/>
      <c r="CF488" s="77"/>
      <c r="CG488" s="77"/>
      <c r="CH488" s="77"/>
      <c r="CI488" s="77"/>
      <c r="CJ488" s="78"/>
      <c r="CK488" s="78"/>
      <c r="CL488" s="78"/>
      <c r="CM488" s="78"/>
      <c r="CN488" s="78"/>
      <c r="CO488" s="78"/>
      <c r="CP488" s="78"/>
    </row>
    <row r="489" spans="4:94" x14ac:dyDescent="0.3"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  <c r="BK489" s="77"/>
      <c r="BL489" s="77"/>
      <c r="BM489" s="77"/>
      <c r="BN489" s="77"/>
      <c r="BO489" s="77"/>
      <c r="BP489" s="77"/>
      <c r="BQ489" s="77"/>
      <c r="BR489" s="77"/>
      <c r="BS489" s="77"/>
      <c r="BT489" s="77"/>
      <c r="BU489" s="77"/>
      <c r="BV489" s="77"/>
      <c r="BW489" s="77"/>
      <c r="BX489" s="77"/>
      <c r="BY489" s="77"/>
      <c r="BZ489" s="77"/>
      <c r="CA489" s="77"/>
      <c r="CB489" s="77"/>
      <c r="CC489" s="77"/>
      <c r="CD489" s="77"/>
      <c r="CE489" s="77"/>
      <c r="CF489" s="77"/>
      <c r="CG489" s="77"/>
      <c r="CH489" s="77"/>
      <c r="CI489" s="77"/>
      <c r="CJ489" s="78"/>
      <c r="CK489" s="78"/>
      <c r="CL489" s="78"/>
      <c r="CM489" s="78"/>
      <c r="CN489" s="78"/>
      <c r="CO489" s="78"/>
      <c r="CP489" s="78"/>
    </row>
    <row r="490" spans="4:94" x14ac:dyDescent="0.3"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  <c r="BK490" s="77"/>
      <c r="BL490" s="77"/>
      <c r="BM490" s="77"/>
      <c r="BN490" s="77"/>
      <c r="BO490" s="77"/>
      <c r="BP490" s="77"/>
      <c r="BQ490" s="77"/>
      <c r="BR490" s="77"/>
      <c r="BS490" s="77"/>
      <c r="BT490" s="77"/>
      <c r="BU490" s="77"/>
      <c r="BV490" s="77"/>
      <c r="BW490" s="77"/>
      <c r="BX490" s="77"/>
      <c r="BY490" s="77"/>
      <c r="BZ490" s="77"/>
      <c r="CA490" s="77"/>
      <c r="CB490" s="77"/>
      <c r="CC490" s="77"/>
      <c r="CD490" s="77"/>
      <c r="CE490" s="77"/>
      <c r="CF490" s="77"/>
      <c r="CG490" s="77"/>
      <c r="CH490" s="77"/>
      <c r="CI490" s="77"/>
      <c r="CJ490" s="78"/>
      <c r="CK490" s="78"/>
      <c r="CL490" s="78"/>
      <c r="CM490" s="78"/>
      <c r="CN490" s="78"/>
      <c r="CO490" s="78"/>
      <c r="CP490" s="78"/>
    </row>
    <row r="491" spans="4:94" x14ac:dyDescent="0.3"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  <c r="BK491" s="77"/>
      <c r="BL491" s="77"/>
      <c r="BM491" s="77"/>
      <c r="BN491" s="77"/>
      <c r="BO491" s="77"/>
      <c r="BP491" s="77"/>
      <c r="BQ491" s="77"/>
      <c r="BR491" s="77"/>
      <c r="BS491" s="77"/>
      <c r="BT491" s="77"/>
      <c r="BU491" s="77"/>
      <c r="BV491" s="77"/>
      <c r="BW491" s="77"/>
      <c r="BX491" s="77"/>
      <c r="BY491" s="77"/>
      <c r="BZ491" s="77"/>
      <c r="CA491" s="77"/>
      <c r="CB491" s="77"/>
      <c r="CC491" s="77"/>
      <c r="CD491" s="77"/>
      <c r="CE491" s="77"/>
      <c r="CF491" s="77"/>
      <c r="CG491" s="77"/>
      <c r="CH491" s="77"/>
      <c r="CI491" s="77"/>
      <c r="CJ491" s="78"/>
      <c r="CK491" s="78"/>
      <c r="CL491" s="78"/>
      <c r="CM491" s="78"/>
      <c r="CN491" s="78"/>
      <c r="CO491" s="78"/>
      <c r="CP491" s="78"/>
    </row>
    <row r="492" spans="4:94" x14ac:dyDescent="0.3"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  <c r="BK492" s="77"/>
      <c r="BL492" s="77"/>
      <c r="BM492" s="77"/>
      <c r="BN492" s="77"/>
      <c r="BO492" s="77"/>
      <c r="BP492" s="77"/>
      <c r="BQ492" s="77"/>
      <c r="BR492" s="77"/>
      <c r="BS492" s="77"/>
      <c r="BT492" s="77"/>
      <c r="BU492" s="77"/>
      <c r="BV492" s="77"/>
      <c r="BW492" s="77"/>
      <c r="BX492" s="77"/>
      <c r="BY492" s="77"/>
      <c r="BZ492" s="77"/>
      <c r="CA492" s="77"/>
      <c r="CB492" s="77"/>
      <c r="CC492" s="77"/>
      <c r="CD492" s="77"/>
      <c r="CE492" s="77"/>
      <c r="CF492" s="77"/>
      <c r="CG492" s="77"/>
      <c r="CH492" s="77"/>
      <c r="CI492" s="77"/>
      <c r="CJ492" s="78"/>
      <c r="CK492" s="78"/>
      <c r="CL492" s="78"/>
      <c r="CM492" s="78"/>
      <c r="CN492" s="78"/>
      <c r="CO492" s="78"/>
      <c r="CP492" s="78"/>
    </row>
    <row r="493" spans="4:94" x14ac:dyDescent="0.3"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  <c r="BK493" s="77"/>
      <c r="BL493" s="77"/>
      <c r="BM493" s="77"/>
      <c r="BN493" s="77"/>
      <c r="BO493" s="77"/>
      <c r="BP493" s="77"/>
      <c r="BQ493" s="77"/>
      <c r="BR493" s="77"/>
      <c r="BS493" s="77"/>
      <c r="BT493" s="77"/>
      <c r="BU493" s="77"/>
      <c r="BV493" s="77"/>
      <c r="BW493" s="77"/>
      <c r="BX493" s="77"/>
      <c r="BY493" s="77"/>
      <c r="BZ493" s="77"/>
      <c r="CA493" s="77"/>
      <c r="CB493" s="77"/>
      <c r="CC493" s="77"/>
      <c r="CD493" s="77"/>
      <c r="CE493" s="77"/>
      <c r="CF493" s="77"/>
      <c r="CG493" s="77"/>
      <c r="CH493" s="77"/>
      <c r="CI493" s="77"/>
      <c r="CJ493" s="78"/>
      <c r="CK493" s="78"/>
      <c r="CL493" s="78"/>
      <c r="CM493" s="78"/>
      <c r="CN493" s="78"/>
      <c r="CO493" s="78"/>
      <c r="CP493" s="78"/>
    </row>
    <row r="494" spans="4:94" x14ac:dyDescent="0.3"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  <c r="BK494" s="77"/>
      <c r="BL494" s="77"/>
      <c r="BM494" s="77"/>
      <c r="BN494" s="77"/>
      <c r="BO494" s="77"/>
      <c r="BP494" s="77"/>
      <c r="BQ494" s="77"/>
      <c r="BR494" s="77"/>
      <c r="BS494" s="77"/>
      <c r="BT494" s="77"/>
      <c r="BU494" s="77"/>
      <c r="BV494" s="77"/>
      <c r="BW494" s="77"/>
      <c r="BX494" s="77"/>
      <c r="BY494" s="77"/>
      <c r="BZ494" s="77"/>
      <c r="CA494" s="77"/>
      <c r="CB494" s="77"/>
      <c r="CC494" s="77"/>
      <c r="CD494" s="77"/>
      <c r="CE494" s="77"/>
      <c r="CF494" s="77"/>
      <c r="CG494" s="77"/>
      <c r="CH494" s="77"/>
      <c r="CI494" s="77"/>
      <c r="CJ494" s="78"/>
      <c r="CK494" s="78"/>
      <c r="CL494" s="78"/>
      <c r="CM494" s="78"/>
      <c r="CN494" s="78"/>
      <c r="CO494" s="78"/>
      <c r="CP494" s="78"/>
    </row>
    <row r="495" spans="4:94" x14ac:dyDescent="0.3"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  <c r="BK495" s="77"/>
      <c r="BL495" s="77"/>
      <c r="BM495" s="77"/>
      <c r="BN495" s="77"/>
      <c r="BO495" s="77"/>
      <c r="BP495" s="77"/>
      <c r="BQ495" s="77"/>
      <c r="BR495" s="77"/>
      <c r="BS495" s="77"/>
      <c r="BT495" s="77"/>
      <c r="BU495" s="77"/>
      <c r="BV495" s="77"/>
      <c r="BW495" s="77"/>
      <c r="BX495" s="77"/>
      <c r="BY495" s="77"/>
      <c r="BZ495" s="77"/>
      <c r="CA495" s="77"/>
      <c r="CB495" s="77"/>
      <c r="CC495" s="77"/>
      <c r="CD495" s="77"/>
      <c r="CE495" s="77"/>
      <c r="CF495" s="77"/>
      <c r="CG495" s="77"/>
      <c r="CH495" s="77"/>
      <c r="CI495" s="77"/>
      <c r="CJ495" s="78"/>
      <c r="CK495" s="78"/>
      <c r="CL495" s="78"/>
      <c r="CM495" s="78"/>
      <c r="CN495" s="78"/>
      <c r="CO495" s="78"/>
      <c r="CP495" s="78"/>
    </row>
    <row r="496" spans="4:94" x14ac:dyDescent="0.3"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  <c r="BK496" s="77"/>
      <c r="BL496" s="77"/>
      <c r="BM496" s="77"/>
      <c r="BN496" s="77"/>
      <c r="BO496" s="77"/>
      <c r="BP496" s="77"/>
      <c r="BQ496" s="77"/>
      <c r="BR496" s="77"/>
      <c r="BS496" s="77"/>
      <c r="BT496" s="77"/>
      <c r="BU496" s="77"/>
      <c r="BV496" s="77"/>
      <c r="BW496" s="77"/>
      <c r="BX496" s="77"/>
      <c r="BY496" s="77"/>
      <c r="BZ496" s="77"/>
      <c r="CA496" s="77"/>
      <c r="CB496" s="77"/>
      <c r="CC496" s="77"/>
      <c r="CD496" s="77"/>
      <c r="CE496" s="77"/>
      <c r="CF496" s="77"/>
      <c r="CG496" s="77"/>
      <c r="CH496" s="77"/>
      <c r="CI496" s="77"/>
      <c r="CJ496" s="78"/>
      <c r="CK496" s="78"/>
      <c r="CL496" s="78"/>
      <c r="CM496" s="78"/>
      <c r="CN496" s="78"/>
      <c r="CO496" s="78"/>
      <c r="CP496" s="78"/>
    </row>
    <row r="497" spans="4:94" x14ac:dyDescent="0.3"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  <c r="BK497" s="77"/>
      <c r="BL497" s="77"/>
      <c r="BM497" s="77"/>
      <c r="BN497" s="77"/>
      <c r="BO497" s="77"/>
      <c r="BP497" s="77"/>
      <c r="BQ497" s="77"/>
      <c r="BR497" s="77"/>
      <c r="BS497" s="77"/>
      <c r="BT497" s="77"/>
      <c r="BU497" s="77"/>
      <c r="BV497" s="77"/>
      <c r="BW497" s="77"/>
      <c r="BX497" s="77"/>
      <c r="BY497" s="77"/>
      <c r="BZ497" s="77"/>
      <c r="CA497" s="77"/>
      <c r="CB497" s="77"/>
      <c r="CC497" s="77"/>
      <c r="CD497" s="77"/>
      <c r="CE497" s="77"/>
      <c r="CF497" s="77"/>
      <c r="CG497" s="77"/>
      <c r="CH497" s="77"/>
      <c r="CI497" s="77"/>
      <c r="CJ497" s="78"/>
      <c r="CK497" s="78"/>
      <c r="CL497" s="78"/>
      <c r="CM497" s="78"/>
      <c r="CN497" s="78"/>
      <c r="CO497" s="78"/>
      <c r="CP497" s="78"/>
    </row>
    <row r="498" spans="4:94" x14ac:dyDescent="0.3"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  <c r="BK498" s="77"/>
      <c r="BL498" s="77"/>
      <c r="BM498" s="77"/>
      <c r="BN498" s="77"/>
      <c r="BO498" s="77"/>
      <c r="BP498" s="77"/>
      <c r="BQ498" s="77"/>
      <c r="BR498" s="77"/>
      <c r="BS498" s="77"/>
      <c r="BT498" s="77"/>
      <c r="BU498" s="77"/>
      <c r="BV498" s="77"/>
      <c r="BW498" s="77"/>
      <c r="BX498" s="77"/>
      <c r="BY498" s="77"/>
      <c r="BZ498" s="77"/>
      <c r="CA498" s="77"/>
      <c r="CB498" s="77"/>
      <c r="CC498" s="77"/>
      <c r="CD498" s="77"/>
      <c r="CE498" s="77"/>
      <c r="CF498" s="77"/>
      <c r="CG498" s="77"/>
      <c r="CH498" s="77"/>
      <c r="CI498" s="77"/>
      <c r="CJ498" s="78"/>
      <c r="CK498" s="78"/>
      <c r="CL498" s="78"/>
      <c r="CM498" s="78"/>
      <c r="CN498" s="78"/>
      <c r="CO498" s="78"/>
      <c r="CP498" s="78"/>
    </row>
    <row r="499" spans="4:94" x14ac:dyDescent="0.3"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  <c r="BK499" s="77"/>
      <c r="BL499" s="77"/>
      <c r="BM499" s="77"/>
      <c r="BN499" s="77"/>
      <c r="BO499" s="77"/>
      <c r="BP499" s="77"/>
      <c r="BQ499" s="77"/>
      <c r="BR499" s="77"/>
      <c r="BS499" s="77"/>
      <c r="BT499" s="77"/>
      <c r="BU499" s="77"/>
      <c r="BV499" s="77"/>
      <c r="BW499" s="77"/>
      <c r="BX499" s="77"/>
      <c r="BY499" s="77"/>
      <c r="BZ499" s="77"/>
      <c r="CA499" s="77"/>
      <c r="CB499" s="77"/>
      <c r="CC499" s="77"/>
      <c r="CD499" s="77"/>
      <c r="CE499" s="77"/>
      <c r="CF499" s="77"/>
      <c r="CG499" s="77"/>
      <c r="CH499" s="77"/>
      <c r="CI499" s="77"/>
      <c r="CJ499" s="78"/>
      <c r="CK499" s="78"/>
      <c r="CL499" s="78"/>
      <c r="CM499" s="78"/>
      <c r="CN499" s="78"/>
      <c r="CO499" s="78"/>
      <c r="CP499" s="78"/>
    </row>
    <row r="500" spans="4:94" x14ac:dyDescent="0.3"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  <c r="BK500" s="77"/>
      <c r="BL500" s="77"/>
      <c r="BM500" s="77"/>
      <c r="BN500" s="77"/>
      <c r="BO500" s="77"/>
      <c r="BP500" s="77"/>
      <c r="BQ500" s="77"/>
      <c r="BR500" s="77"/>
      <c r="BS500" s="77"/>
      <c r="BT500" s="77"/>
      <c r="BU500" s="77"/>
      <c r="BV500" s="77"/>
      <c r="BW500" s="77"/>
      <c r="BX500" s="77"/>
      <c r="BY500" s="77"/>
      <c r="BZ500" s="77"/>
      <c r="CA500" s="77"/>
      <c r="CB500" s="77"/>
      <c r="CC500" s="77"/>
      <c r="CD500" s="77"/>
      <c r="CE500" s="77"/>
      <c r="CF500" s="77"/>
      <c r="CG500" s="77"/>
      <c r="CH500" s="77"/>
      <c r="CI500" s="77"/>
      <c r="CJ500" s="78"/>
      <c r="CK500" s="78"/>
      <c r="CL500" s="78"/>
      <c r="CM500" s="78"/>
      <c r="CN500" s="78"/>
      <c r="CO500" s="78"/>
      <c r="CP500" s="78"/>
    </row>
    <row r="501" spans="4:94" x14ac:dyDescent="0.3"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  <c r="BK501" s="77"/>
      <c r="BL501" s="77"/>
      <c r="BM501" s="77"/>
      <c r="BN501" s="77"/>
      <c r="BO501" s="77"/>
      <c r="BP501" s="77"/>
      <c r="BQ501" s="77"/>
      <c r="BR501" s="77"/>
      <c r="BS501" s="77"/>
      <c r="BT501" s="77"/>
      <c r="BU501" s="77"/>
      <c r="BV501" s="77"/>
      <c r="BW501" s="77"/>
      <c r="BX501" s="77"/>
      <c r="BY501" s="77"/>
      <c r="BZ501" s="77"/>
      <c r="CA501" s="77"/>
      <c r="CB501" s="77"/>
      <c r="CC501" s="77"/>
      <c r="CD501" s="77"/>
      <c r="CE501" s="77"/>
      <c r="CF501" s="77"/>
      <c r="CG501" s="77"/>
      <c r="CH501" s="77"/>
      <c r="CI501" s="77"/>
      <c r="CJ501" s="78"/>
      <c r="CK501" s="78"/>
      <c r="CL501" s="78"/>
      <c r="CM501" s="78"/>
      <c r="CN501" s="78"/>
      <c r="CO501" s="78"/>
      <c r="CP501" s="78"/>
    </row>
    <row r="502" spans="4:94" x14ac:dyDescent="0.3"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/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77"/>
      <c r="CA502" s="77"/>
      <c r="CB502" s="77"/>
      <c r="CC502" s="77"/>
      <c r="CD502" s="77"/>
      <c r="CE502" s="77"/>
      <c r="CF502" s="77"/>
      <c r="CG502" s="77"/>
      <c r="CH502" s="77"/>
      <c r="CI502" s="77"/>
      <c r="CJ502" s="78"/>
      <c r="CK502" s="78"/>
      <c r="CL502" s="78"/>
      <c r="CM502" s="78"/>
      <c r="CN502" s="78"/>
      <c r="CO502" s="78"/>
      <c r="CP502" s="78"/>
    </row>
    <row r="503" spans="4:94" x14ac:dyDescent="0.3"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  <c r="BK503" s="77"/>
      <c r="BL503" s="77"/>
      <c r="BM503" s="77"/>
      <c r="BN503" s="77"/>
      <c r="BO503" s="77"/>
      <c r="BP503" s="77"/>
      <c r="BQ503" s="77"/>
      <c r="BR503" s="77"/>
      <c r="BS503" s="77"/>
      <c r="BT503" s="77"/>
      <c r="BU503" s="77"/>
      <c r="BV503" s="77"/>
      <c r="BW503" s="77"/>
      <c r="BX503" s="77"/>
      <c r="BY503" s="77"/>
      <c r="BZ503" s="77"/>
      <c r="CA503" s="77"/>
      <c r="CB503" s="77"/>
      <c r="CC503" s="77"/>
      <c r="CD503" s="77"/>
      <c r="CE503" s="77"/>
      <c r="CF503" s="77"/>
      <c r="CG503" s="77"/>
      <c r="CH503" s="77"/>
      <c r="CI503" s="77"/>
      <c r="CJ503" s="78"/>
      <c r="CK503" s="78"/>
      <c r="CL503" s="78"/>
      <c r="CM503" s="78"/>
      <c r="CN503" s="78"/>
      <c r="CO503" s="78"/>
      <c r="CP503" s="78"/>
    </row>
    <row r="504" spans="4:94" x14ac:dyDescent="0.3"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7"/>
      <c r="BN504" s="77"/>
      <c r="BO504" s="77"/>
      <c r="BP504" s="77"/>
      <c r="BQ504" s="77"/>
      <c r="BR504" s="77"/>
      <c r="BS504" s="77"/>
      <c r="BT504" s="77"/>
      <c r="BU504" s="77"/>
      <c r="BV504" s="77"/>
      <c r="BW504" s="77"/>
      <c r="BX504" s="77"/>
      <c r="BY504" s="77"/>
      <c r="BZ504" s="77"/>
      <c r="CA504" s="77"/>
      <c r="CB504" s="77"/>
      <c r="CC504" s="77"/>
      <c r="CD504" s="77"/>
      <c r="CE504" s="77"/>
      <c r="CF504" s="77"/>
      <c r="CG504" s="77"/>
      <c r="CH504" s="77"/>
      <c r="CI504" s="77"/>
      <c r="CJ504" s="78"/>
      <c r="CK504" s="78"/>
      <c r="CL504" s="78"/>
      <c r="CM504" s="78"/>
      <c r="CN504" s="78"/>
      <c r="CO504" s="78"/>
      <c r="CP504" s="78"/>
    </row>
    <row r="505" spans="4:94" x14ac:dyDescent="0.3"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7"/>
      <c r="BN505" s="77"/>
      <c r="BO505" s="77"/>
      <c r="BP505" s="77"/>
      <c r="BQ505" s="77"/>
      <c r="BR505" s="77"/>
      <c r="BS505" s="77"/>
      <c r="BT505" s="77"/>
      <c r="BU505" s="77"/>
      <c r="BV505" s="77"/>
      <c r="BW505" s="77"/>
      <c r="BX505" s="77"/>
      <c r="BY505" s="77"/>
      <c r="BZ505" s="77"/>
      <c r="CA505" s="77"/>
      <c r="CB505" s="77"/>
      <c r="CC505" s="77"/>
      <c r="CD505" s="77"/>
      <c r="CE505" s="77"/>
      <c r="CF505" s="77"/>
      <c r="CG505" s="77"/>
      <c r="CH505" s="77"/>
      <c r="CI505" s="77"/>
      <c r="CJ505" s="78"/>
      <c r="CK505" s="78"/>
      <c r="CL505" s="78"/>
      <c r="CM505" s="78"/>
      <c r="CN505" s="78"/>
      <c r="CO505" s="78"/>
      <c r="CP505" s="78"/>
    </row>
    <row r="506" spans="4:94" x14ac:dyDescent="0.3"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7"/>
      <c r="BN506" s="77"/>
      <c r="BO506" s="77"/>
      <c r="BP506" s="77"/>
      <c r="BQ506" s="77"/>
      <c r="BR506" s="77"/>
      <c r="BS506" s="77"/>
      <c r="BT506" s="77"/>
      <c r="BU506" s="77"/>
      <c r="BV506" s="77"/>
      <c r="BW506" s="77"/>
      <c r="BX506" s="77"/>
      <c r="BY506" s="77"/>
      <c r="BZ506" s="77"/>
      <c r="CA506" s="77"/>
      <c r="CB506" s="77"/>
      <c r="CC506" s="77"/>
      <c r="CD506" s="77"/>
      <c r="CE506" s="77"/>
      <c r="CF506" s="77"/>
      <c r="CG506" s="77"/>
      <c r="CH506" s="77"/>
      <c r="CI506" s="77"/>
      <c r="CJ506" s="78"/>
      <c r="CK506" s="78"/>
      <c r="CL506" s="78"/>
      <c r="CM506" s="78"/>
      <c r="CN506" s="78"/>
      <c r="CO506" s="78"/>
      <c r="CP506" s="78"/>
    </row>
    <row r="507" spans="4:94" x14ac:dyDescent="0.3"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7"/>
      <c r="BN507" s="77"/>
      <c r="BO507" s="77"/>
      <c r="BP507" s="77"/>
      <c r="BQ507" s="77"/>
      <c r="BR507" s="77"/>
      <c r="BS507" s="77"/>
      <c r="BT507" s="77"/>
      <c r="BU507" s="77"/>
      <c r="BV507" s="77"/>
      <c r="BW507" s="77"/>
      <c r="BX507" s="77"/>
      <c r="BY507" s="77"/>
      <c r="BZ507" s="77"/>
      <c r="CA507" s="77"/>
      <c r="CB507" s="77"/>
      <c r="CC507" s="77"/>
      <c r="CD507" s="77"/>
      <c r="CE507" s="77"/>
      <c r="CF507" s="77"/>
      <c r="CG507" s="77"/>
      <c r="CH507" s="77"/>
      <c r="CI507" s="77"/>
      <c r="CJ507" s="78"/>
      <c r="CK507" s="78"/>
      <c r="CL507" s="78"/>
      <c r="CM507" s="78"/>
      <c r="CN507" s="78"/>
      <c r="CO507" s="78"/>
      <c r="CP507" s="78"/>
    </row>
    <row r="508" spans="4:94" x14ac:dyDescent="0.3"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7"/>
      <c r="BN508" s="77"/>
      <c r="BO508" s="77"/>
      <c r="BP508" s="77"/>
      <c r="BQ508" s="77"/>
      <c r="BR508" s="77"/>
      <c r="BS508" s="77"/>
      <c r="BT508" s="77"/>
      <c r="BU508" s="77"/>
      <c r="BV508" s="77"/>
      <c r="BW508" s="77"/>
      <c r="BX508" s="77"/>
      <c r="BY508" s="77"/>
      <c r="BZ508" s="77"/>
      <c r="CA508" s="77"/>
      <c r="CB508" s="77"/>
      <c r="CC508" s="77"/>
      <c r="CD508" s="77"/>
      <c r="CE508" s="77"/>
      <c r="CF508" s="77"/>
      <c r="CG508" s="77"/>
      <c r="CH508" s="77"/>
      <c r="CI508" s="77"/>
      <c r="CJ508" s="78"/>
      <c r="CK508" s="78"/>
      <c r="CL508" s="78"/>
      <c r="CM508" s="78"/>
      <c r="CN508" s="78"/>
      <c r="CO508" s="78"/>
      <c r="CP508" s="78"/>
    </row>
    <row r="509" spans="4:94" x14ac:dyDescent="0.3"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7"/>
      <c r="BN509" s="77"/>
      <c r="BO509" s="77"/>
      <c r="BP509" s="77"/>
      <c r="BQ509" s="77"/>
      <c r="BR509" s="77"/>
      <c r="BS509" s="77"/>
      <c r="BT509" s="77"/>
      <c r="BU509" s="77"/>
      <c r="BV509" s="77"/>
      <c r="BW509" s="77"/>
      <c r="BX509" s="77"/>
      <c r="BY509" s="77"/>
      <c r="BZ509" s="77"/>
      <c r="CA509" s="77"/>
      <c r="CB509" s="77"/>
      <c r="CC509" s="77"/>
      <c r="CD509" s="77"/>
      <c r="CE509" s="77"/>
      <c r="CF509" s="77"/>
      <c r="CG509" s="77"/>
      <c r="CH509" s="77"/>
      <c r="CI509" s="77"/>
      <c r="CJ509" s="78"/>
      <c r="CK509" s="78"/>
      <c r="CL509" s="78"/>
      <c r="CM509" s="78"/>
      <c r="CN509" s="78"/>
      <c r="CO509" s="78"/>
      <c r="CP509" s="78"/>
    </row>
    <row r="510" spans="4:94" x14ac:dyDescent="0.3"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7"/>
      <c r="BN510" s="77"/>
      <c r="BO510" s="77"/>
      <c r="BP510" s="77"/>
      <c r="BQ510" s="77"/>
      <c r="BR510" s="77"/>
      <c r="BS510" s="77"/>
      <c r="BT510" s="77"/>
      <c r="BU510" s="77"/>
      <c r="BV510" s="77"/>
      <c r="BW510" s="77"/>
      <c r="BX510" s="77"/>
      <c r="BY510" s="77"/>
      <c r="BZ510" s="77"/>
      <c r="CA510" s="77"/>
      <c r="CB510" s="77"/>
      <c r="CC510" s="77"/>
      <c r="CD510" s="77"/>
      <c r="CE510" s="77"/>
      <c r="CF510" s="77"/>
      <c r="CG510" s="77"/>
      <c r="CH510" s="77"/>
      <c r="CI510" s="77"/>
      <c r="CJ510" s="78"/>
      <c r="CK510" s="78"/>
      <c r="CL510" s="78"/>
      <c r="CM510" s="78"/>
      <c r="CN510" s="78"/>
      <c r="CO510" s="78"/>
      <c r="CP510" s="78"/>
    </row>
    <row r="511" spans="4:94" x14ac:dyDescent="0.3"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7"/>
      <c r="BN511" s="77"/>
      <c r="BO511" s="77"/>
      <c r="BP511" s="77"/>
      <c r="BQ511" s="77"/>
      <c r="BR511" s="77"/>
      <c r="BS511" s="77"/>
      <c r="BT511" s="77"/>
      <c r="BU511" s="77"/>
      <c r="BV511" s="77"/>
      <c r="BW511" s="77"/>
      <c r="BX511" s="77"/>
      <c r="BY511" s="77"/>
      <c r="BZ511" s="77"/>
      <c r="CA511" s="77"/>
      <c r="CB511" s="77"/>
      <c r="CC511" s="77"/>
      <c r="CD511" s="77"/>
      <c r="CE511" s="77"/>
      <c r="CF511" s="77"/>
      <c r="CG511" s="77"/>
      <c r="CH511" s="77"/>
      <c r="CI511" s="77"/>
      <c r="CJ511" s="78"/>
      <c r="CK511" s="78"/>
      <c r="CL511" s="78"/>
      <c r="CM511" s="78"/>
      <c r="CN511" s="78"/>
      <c r="CO511" s="78"/>
      <c r="CP511" s="78"/>
    </row>
    <row r="512" spans="4:94" x14ac:dyDescent="0.3"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T512" s="77"/>
      <c r="BU512" s="77"/>
      <c r="BV512" s="77"/>
      <c r="BW512" s="77"/>
      <c r="BX512" s="77"/>
      <c r="BY512" s="77"/>
      <c r="BZ512" s="77"/>
      <c r="CA512" s="77"/>
      <c r="CB512" s="77"/>
      <c r="CC512" s="77"/>
      <c r="CD512" s="77"/>
      <c r="CE512" s="77"/>
      <c r="CF512" s="77"/>
      <c r="CG512" s="77"/>
      <c r="CH512" s="77"/>
      <c r="CI512" s="77"/>
      <c r="CJ512" s="78"/>
      <c r="CK512" s="78"/>
      <c r="CL512" s="78"/>
      <c r="CM512" s="78"/>
      <c r="CN512" s="78"/>
      <c r="CO512" s="78"/>
      <c r="CP512" s="78"/>
    </row>
    <row r="513" spans="4:94" x14ac:dyDescent="0.3"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T513" s="77"/>
      <c r="BU513" s="77"/>
      <c r="BV513" s="77"/>
      <c r="BW513" s="77"/>
      <c r="BX513" s="77"/>
      <c r="BY513" s="77"/>
      <c r="BZ513" s="77"/>
      <c r="CA513" s="77"/>
      <c r="CB513" s="77"/>
      <c r="CC513" s="77"/>
      <c r="CD513" s="77"/>
      <c r="CE513" s="77"/>
      <c r="CF513" s="77"/>
      <c r="CG513" s="77"/>
      <c r="CH513" s="77"/>
      <c r="CI513" s="77"/>
      <c r="CJ513" s="78"/>
      <c r="CK513" s="78"/>
      <c r="CL513" s="78"/>
      <c r="CM513" s="78"/>
      <c r="CN513" s="78"/>
      <c r="CO513" s="78"/>
      <c r="CP513" s="78"/>
    </row>
    <row r="514" spans="4:94" x14ac:dyDescent="0.3"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7"/>
      <c r="BN514" s="77"/>
      <c r="BO514" s="77"/>
      <c r="BP514" s="77"/>
      <c r="BQ514" s="77"/>
      <c r="BR514" s="77"/>
      <c r="BS514" s="77"/>
      <c r="BT514" s="77"/>
      <c r="BU514" s="77"/>
      <c r="BV514" s="77"/>
      <c r="BW514" s="77"/>
      <c r="BX514" s="77"/>
      <c r="BY514" s="77"/>
      <c r="BZ514" s="77"/>
      <c r="CA514" s="77"/>
      <c r="CB514" s="77"/>
      <c r="CC514" s="77"/>
      <c r="CD514" s="77"/>
      <c r="CE514" s="77"/>
      <c r="CF514" s="77"/>
      <c r="CG514" s="77"/>
      <c r="CH514" s="77"/>
      <c r="CI514" s="77"/>
      <c r="CJ514" s="78"/>
      <c r="CK514" s="78"/>
      <c r="CL514" s="78"/>
      <c r="CM514" s="78"/>
      <c r="CN514" s="78"/>
      <c r="CO514" s="78"/>
      <c r="CP514" s="78"/>
    </row>
    <row r="515" spans="4:94" x14ac:dyDescent="0.3"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7"/>
      <c r="BN515" s="77"/>
      <c r="BO515" s="77"/>
      <c r="BP515" s="77"/>
      <c r="BQ515" s="77"/>
      <c r="BR515" s="77"/>
      <c r="BS515" s="77"/>
      <c r="BT515" s="77"/>
      <c r="BU515" s="77"/>
      <c r="BV515" s="77"/>
      <c r="BW515" s="77"/>
      <c r="BX515" s="77"/>
      <c r="BY515" s="77"/>
      <c r="BZ515" s="77"/>
      <c r="CA515" s="77"/>
      <c r="CB515" s="77"/>
      <c r="CC515" s="77"/>
      <c r="CD515" s="77"/>
      <c r="CE515" s="77"/>
      <c r="CF515" s="77"/>
      <c r="CG515" s="77"/>
      <c r="CH515" s="77"/>
      <c r="CI515" s="77"/>
      <c r="CJ515" s="78"/>
      <c r="CK515" s="78"/>
      <c r="CL515" s="78"/>
      <c r="CM515" s="78"/>
      <c r="CN515" s="78"/>
      <c r="CO515" s="78"/>
      <c r="CP515" s="78"/>
    </row>
    <row r="516" spans="4:94" x14ac:dyDescent="0.3"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  <c r="BK516" s="77"/>
      <c r="BL516" s="77"/>
      <c r="BM516" s="77"/>
      <c r="BN516" s="77"/>
      <c r="BO516" s="77"/>
      <c r="BP516" s="77"/>
      <c r="BQ516" s="77"/>
      <c r="BR516" s="77"/>
      <c r="BS516" s="77"/>
      <c r="BT516" s="77"/>
      <c r="BU516" s="77"/>
      <c r="BV516" s="77"/>
      <c r="BW516" s="77"/>
      <c r="BX516" s="77"/>
      <c r="BY516" s="77"/>
      <c r="BZ516" s="77"/>
      <c r="CA516" s="77"/>
      <c r="CB516" s="77"/>
      <c r="CC516" s="77"/>
      <c r="CD516" s="77"/>
      <c r="CE516" s="77"/>
      <c r="CF516" s="77"/>
      <c r="CG516" s="77"/>
      <c r="CH516" s="77"/>
      <c r="CI516" s="77"/>
      <c r="CJ516" s="78"/>
      <c r="CK516" s="78"/>
      <c r="CL516" s="78"/>
      <c r="CM516" s="78"/>
      <c r="CN516" s="78"/>
      <c r="CO516" s="78"/>
      <c r="CP516" s="78"/>
    </row>
    <row r="517" spans="4:94" x14ac:dyDescent="0.3"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  <c r="BK517" s="77"/>
      <c r="BL517" s="77"/>
      <c r="BM517" s="77"/>
      <c r="BN517" s="77"/>
      <c r="BO517" s="77"/>
      <c r="BP517" s="77"/>
      <c r="BQ517" s="77"/>
      <c r="BR517" s="77"/>
      <c r="BS517" s="77"/>
      <c r="BT517" s="77"/>
      <c r="BU517" s="77"/>
      <c r="BV517" s="77"/>
      <c r="BW517" s="77"/>
      <c r="BX517" s="77"/>
      <c r="BY517" s="77"/>
      <c r="BZ517" s="77"/>
      <c r="CA517" s="77"/>
      <c r="CB517" s="77"/>
      <c r="CC517" s="77"/>
      <c r="CD517" s="77"/>
      <c r="CE517" s="77"/>
      <c r="CF517" s="77"/>
      <c r="CG517" s="77"/>
      <c r="CH517" s="77"/>
      <c r="CI517" s="77"/>
      <c r="CJ517" s="78"/>
      <c r="CK517" s="78"/>
      <c r="CL517" s="78"/>
      <c r="CM517" s="78"/>
      <c r="CN517" s="78"/>
      <c r="CO517" s="78"/>
      <c r="CP517" s="78"/>
    </row>
    <row r="518" spans="4:94" x14ac:dyDescent="0.3"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  <c r="BK518" s="77"/>
      <c r="BL518" s="77"/>
      <c r="BM518" s="77"/>
      <c r="BN518" s="77"/>
      <c r="BO518" s="77"/>
      <c r="BP518" s="77"/>
      <c r="BQ518" s="77"/>
      <c r="BR518" s="77"/>
      <c r="BS518" s="77"/>
      <c r="BT518" s="77"/>
      <c r="BU518" s="77"/>
      <c r="BV518" s="77"/>
      <c r="BW518" s="77"/>
      <c r="BX518" s="77"/>
      <c r="BY518" s="77"/>
      <c r="BZ518" s="77"/>
      <c r="CA518" s="77"/>
      <c r="CB518" s="77"/>
      <c r="CC518" s="77"/>
      <c r="CD518" s="77"/>
      <c r="CE518" s="77"/>
      <c r="CF518" s="77"/>
      <c r="CG518" s="77"/>
      <c r="CH518" s="77"/>
      <c r="CI518" s="77"/>
      <c r="CJ518" s="78"/>
      <c r="CK518" s="78"/>
      <c r="CL518" s="78"/>
      <c r="CM518" s="78"/>
      <c r="CN518" s="78"/>
      <c r="CO518" s="78"/>
      <c r="CP518" s="78"/>
    </row>
    <row r="519" spans="4:94" x14ac:dyDescent="0.3"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  <c r="BK519" s="77"/>
      <c r="BL519" s="77"/>
      <c r="BM519" s="77"/>
      <c r="BN519" s="77"/>
      <c r="BO519" s="77"/>
      <c r="BP519" s="77"/>
      <c r="BQ519" s="77"/>
      <c r="BR519" s="77"/>
      <c r="BS519" s="77"/>
      <c r="BT519" s="77"/>
      <c r="BU519" s="77"/>
      <c r="BV519" s="77"/>
      <c r="BW519" s="77"/>
      <c r="BX519" s="77"/>
      <c r="BY519" s="77"/>
      <c r="BZ519" s="77"/>
      <c r="CA519" s="77"/>
      <c r="CB519" s="77"/>
      <c r="CC519" s="77"/>
      <c r="CD519" s="77"/>
      <c r="CE519" s="77"/>
      <c r="CF519" s="77"/>
      <c r="CG519" s="77"/>
      <c r="CH519" s="77"/>
      <c r="CI519" s="77"/>
      <c r="CJ519" s="78"/>
      <c r="CK519" s="78"/>
      <c r="CL519" s="78"/>
      <c r="CM519" s="78"/>
      <c r="CN519" s="78"/>
      <c r="CO519" s="78"/>
      <c r="CP519" s="78"/>
    </row>
    <row r="520" spans="4:94" x14ac:dyDescent="0.3"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  <c r="BK520" s="77"/>
      <c r="BL520" s="77"/>
      <c r="BM520" s="77"/>
      <c r="BN520" s="77"/>
      <c r="BO520" s="77"/>
      <c r="BP520" s="77"/>
      <c r="BQ520" s="77"/>
      <c r="BR520" s="77"/>
      <c r="BS520" s="77"/>
      <c r="BT520" s="77"/>
      <c r="BU520" s="77"/>
      <c r="BV520" s="77"/>
      <c r="BW520" s="77"/>
      <c r="BX520" s="77"/>
      <c r="BY520" s="77"/>
      <c r="BZ520" s="77"/>
      <c r="CA520" s="77"/>
      <c r="CB520" s="77"/>
      <c r="CC520" s="77"/>
      <c r="CD520" s="77"/>
      <c r="CE520" s="77"/>
      <c r="CF520" s="77"/>
      <c r="CG520" s="77"/>
      <c r="CH520" s="77"/>
      <c r="CI520" s="77"/>
      <c r="CJ520" s="78"/>
      <c r="CK520" s="78"/>
      <c r="CL520" s="78"/>
      <c r="CM520" s="78"/>
      <c r="CN520" s="78"/>
      <c r="CO520" s="78"/>
      <c r="CP520" s="78"/>
    </row>
    <row r="521" spans="4:94" x14ac:dyDescent="0.3"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  <c r="BK521" s="77"/>
      <c r="BL521" s="77"/>
      <c r="BM521" s="77"/>
      <c r="BN521" s="77"/>
      <c r="BO521" s="77"/>
      <c r="BP521" s="77"/>
      <c r="BQ521" s="77"/>
      <c r="BR521" s="77"/>
      <c r="BS521" s="77"/>
      <c r="BT521" s="77"/>
      <c r="BU521" s="77"/>
      <c r="BV521" s="77"/>
      <c r="BW521" s="77"/>
      <c r="BX521" s="77"/>
      <c r="BY521" s="77"/>
      <c r="BZ521" s="77"/>
      <c r="CA521" s="77"/>
      <c r="CB521" s="77"/>
      <c r="CC521" s="77"/>
      <c r="CD521" s="77"/>
      <c r="CE521" s="77"/>
      <c r="CF521" s="77"/>
      <c r="CG521" s="77"/>
      <c r="CH521" s="77"/>
      <c r="CI521" s="77"/>
      <c r="CJ521" s="78"/>
      <c r="CK521" s="78"/>
      <c r="CL521" s="78"/>
      <c r="CM521" s="78"/>
      <c r="CN521" s="78"/>
      <c r="CO521" s="78"/>
      <c r="CP521" s="78"/>
    </row>
    <row r="522" spans="4:94" x14ac:dyDescent="0.3"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  <c r="BK522" s="77"/>
      <c r="BL522" s="77"/>
      <c r="BM522" s="77"/>
      <c r="BN522" s="77"/>
      <c r="BO522" s="77"/>
      <c r="BP522" s="77"/>
      <c r="BQ522" s="77"/>
      <c r="BR522" s="77"/>
      <c r="BS522" s="77"/>
      <c r="BT522" s="77"/>
      <c r="BU522" s="77"/>
      <c r="BV522" s="77"/>
      <c r="BW522" s="77"/>
      <c r="BX522" s="77"/>
      <c r="BY522" s="77"/>
      <c r="BZ522" s="77"/>
      <c r="CA522" s="77"/>
      <c r="CB522" s="77"/>
      <c r="CC522" s="77"/>
      <c r="CD522" s="77"/>
      <c r="CE522" s="77"/>
      <c r="CF522" s="77"/>
      <c r="CG522" s="77"/>
      <c r="CH522" s="77"/>
      <c r="CI522" s="77"/>
      <c r="CJ522" s="78"/>
      <c r="CK522" s="78"/>
      <c r="CL522" s="78"/>
      <c r="CM522" s="78"/>
      <c r="CN522" s="78"/>
      <c r="CO522" s="78"/>
      <c r="CP522" s="78"/>
    </row>
    <row r="523" spans="4:94" x14ac:dyDescent="0.3"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  <c r="BK523" s="77"/>
      <c r="BL523" s="77"/>
      <c r="BM523" s="77"/>
      <c r="BN523" s="77"/>
      <c r="BO523" s="77"/>
      <c r="BP523" s="77"/>
      <c r="BQ523" s="77"/>
      <c r="BR523" s="77"/>
      <c r="BS523" s="77"/>
      <c r="BT523" s="77"/>
      <c r="BU523" s="77"/>
      <c r="BV523" s="77"/>
      <c r="BW523" s="77"/>
      <c r="BX523" s="77"/>
      <c r="BY523" s="77"/>
      <c r="BZ523" s="77"/>
      <c r="CA523" s="77"/>
      <c r="CB523" s="77"/>
      <c r="CC523" s="77"/>
      <c r="CD523" s="77"/>
      <c r="CE523" s="77"/>
      <c r="CF523" s="77"/>
      <c r="CG523" s="77"/>
      <c r="CH523" s="77"/>
      <c r="CI523" s="77"/>
      <c r="CJ523" s="78"/>
      <c r="CK523" s="78"/>
      <c r="CL523" s="78"/>
      <c r="CM523" s="78"/>
      <c r="CN523" s="78"/>
      <c r="CO523" s="78"/>
      <c r="CP523" s="78"/>
    </row>
    <row r="524" spans="4:94" x14ac:dyDescent="0.3"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  <c r="BK524" s="77"/>
      <c r="BL524" s="77"/>
      <c r="BM524" s="77"/>
      <c r="BN524" s="77"/>
      <c r="BO524" s="77"/>
      <c r="BP524" s="77"/>
      <c r="BQ524" s="77"/>
      <c r="BR524" s="77"/>
      <c r="BS524" s="77"/>
      <c r="BT524" s="77"/>
      <c r="BU524" s="77"/>
      <c r="BV524" s="77"/>
      <c r="BW524" s="77"/>
      <c r="BX524" s="77"/>
      <c r="BY524" s="77"/>
      <c r="BZ524" s="77"/>
      <c r="CA524" s="77"/>
      <c r="CB524" s="77"/>
      <c r="CC524" s="77"/>
      <c r="CD524" s="77"/>
      <c r="CE524" s="77"/>
      <c r="CF524" s="77"/>
      <c r="CG524" s="77"/>
      <c r="CH524" s="77"/>
      <c r="CI524" s="77"/>
      <c r="CJ524" s="78"/>
      <c r="CK524" s="78"/>
      <c r="CL524" s="78"/>
      <c r="CM524" s="78"/>
      <c r="CN524" s="78"/>
      <c r="CO524" s="78"/>
      <c r="CP524" s="78"/>
    </row>
    <row r="525" spans="4:94" x14ac:dyDescent="0.3"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  <c r="BK525" s="77"/>
      <c r="BL525" s="77"/>
      <c r="BM525" s="77"/>
      <c r="BN525" s="77"/>
      <c r="BO525" s="77"/>
      <c r="BP525" s="77"/>
      <c r="BQ525" s="77"/>
      <c r="BR525" s="77"/>
      <c r="BS525" s="77"/>
      <c r="BT525" s="77"/>
      <c r="BU525" s="77"/>
      <c r="BV525" s="77"/>
      <c r="BW525" s="77"/>
      <c r="BX525" s="77"/>
      <c r="BY525" s="77"/>
      <c r="BZ525" s="77"/>
      <c r="CA525" s="77"/>
      <c r="CB525" s="77"/>
      <c r="CC525" s="77"/>
      <c r="CD525" s="77"/>
      <c r="CE525" s="77"/>
      <c r="CF525" s="77"/>
      <c r="CG525" s="77"/>
      <c r="CH525" s="77"/>
      <c r="CI525" s="77"/>
      <c r="CJ525" s="78"/>
      <c r="CK525" s="78"/>
      <c r="CL525" s="78"/>
      <c r="CM525" s="78"/>
      <c r="CN525" s="78"/>
      <c r="CO525" s="78"/>
      <c r="CP525" s="78"/>
    </row>
    <row r="526" spans="4:94" x14ac:dyDescent="0.3"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  <c r="BK526" s="77"/>
      <c r="BL526" s="77"/>
      <c r="BM526" s="77"/>
      <c r="BN526" s="77"/>
      <c r="BO526" s="77"/>
      <c r="BP526" s="77"/>
      <c r="BQ526" s="77"/>
      <c r="BR526" s="77"/>
      <c r="BS526" s="77"/>
      <c r="BT526" s="77"/>
      <c r="BU526" s="77"/>
      <c r="BV526" s="77"/>
      <c r="BW526" s="77"/>
      <c r="BX526" s="77"/>
      <c r="BY526" s="77"/>
      <c r="BZ526" s="77"/>
      <c r="CA526" s="77"/>
      <c r="CB526" s="77"/>
      <c r="CC526" s="77"/>
      <c r="CD526" s="77"/>
      <c r="CE526" s="77"/>
      <c r="CF526" s="77"/>
      <c r="CG526" s="77"/>
      <c r="CH526" s="77"/>
      <c r="CI526" s="77"/>
      <c r="CJ526" s="78"/>
      <c r="CK526" s="78"/>
      <c r="CL526" s="78"/>
      <c r="CM526" s="78"/>
      <c r="CN526" s="78"/>
      <c r="CO526" s="78"/>
      <c r="CP526" s="78"/>
    </row>
    <row r="527" spans="4:94" x14ac:dyDescent="0.3"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  <c r="BK527" s="77"/>
      <c r="BL527" s="77"/>
      <c r="BM527" s="77"/>
      <c r="BN527" s="77"/>
      <c r="BO527" s="77"/>
      <c r="BP527" s="77"/>
      <c r="BQ527" s="77"/>
      <c r="BR527" s="77"/>
      <c r="BS527" s="77"/>
      <c r="BT527" s="77"/>
      <c r="BU527" s="77"/>
      <c r="BV527" s="77"/>
      <c r="BW527" s="77"/>
      <c r="BX527" s="77"/>
      <c r="BY527" s="77"/>
      <c r="BZ527" s="77"/>
      <c r="CA527" s="77"/>
      <c r="CB527" s="77"/>
      <c r="CC527" s="77"/>
      <c r="CD527" s="77"/>
      <c r="CE527" s="77"/>
      <c r="CF527" s="77"/>
      <c r="CG527" s="77"/>
      <c r="CH527" s="77"/>
      <c r="CI527" s="77"/>
      <c r="CJ527" s="78"/>
      <c r="CK527" s="78"/>
      <c r="CL527" s="78"/>
      <c r="CM527" s="78"/>
      <c r="CN527" s="78"/>
      <c r="CO527" s="78"/>
      <c r="CP527" s="78"/>
    </row>
    <row r="528" spans="4:94" x14ac:dyDescent="0.3"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  <c r="BK528" s="77"/>
      <c r="BL528" s="77"/>
      <c r="BM528" s="77"/>
      <c r="BN528" s="77"/>
      <c r="BO528" s="77"/>
      <c r="BP528" s="77"/>
      <c r="BQ528" s="77"/>
      <c r="BR528" s="77"/>
      <c r="BS528" s="77"/>
      <c r="BT528" s="77"/>
      <c r="BU528" s="77"/>
      <c r="BV528" s="77"/>
      <c r="BW528" s="77"/>
      <c r="BX528" s="77"/>
      <c r="BY528" s="77"/>
      <c r="BZ528" s="77"/>
      <c r="CA528" s="77"/>
      <c r="CB528" s="77"/>
      <c r="CC528" s="77"/>
      <c r="CD528" s="77"/>
      <c r="CE528" s="77"/>
      <c r="CF528" s="77"/>
      <c r="CG528" s="77"/>
      <c r="CH528" s="77"/>
      <c r="CI528" s="77"/>
      <c r="CJ528" s="78"/>
      <c r="CK528" s="78"/>
      <c r="CL528" s="78"/>
      <c r="CM528" s="78"/>
      <c r="CN528" s="78"/>
      <c r="CO528" s="78"/>
      <c r="CP528" s="78"/>
    </row>
    <row r="529" spans="4:94" x14ac:dyDescent="0.3"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  <c r="AV529" s="77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  <c r="BK529" s="77"/>
      <c r="BL529" s="77"/>
      <c r="BM529" s="77"/>
      <c r="BN529" s="77"/>
      <c r="BO529" s="77"/>
      <c r="BP529" s="77"/>
      <c r="BQ529" s="77"/>
      <c r="BR529" s="77"/>
      <c r="BS529" s="77"/>
      <c r="BT529" s="77"/>
      <c r="BU529" s="77"/>
      <c r="BV529" s="77"/>
      <c r="BW529" s="77"/>
      <c r="BX529" s="77"/>
      <c r="BY529" s="77"/>
      <c r="BZ529" s="77"/>
      <c r="CA529" s="77"/>
      <c r="CB529" s="77"/>
      <c r="CC529" s="77"/>
      <c r="CD529" s="77"/>
      <c r="CE529" s="77"/>
      <c r="CF529" s="77"/>
      <c r="CG529" s="77"/>
      <c r="CH529" s="77"/>
      <c r="CI529" s="77"/>
      <c r="CJ529" s="78"/>
      <c r="CK529" s="78"/>
      <c r="CL529" s="78"/>
      <c r="CM529" s="78"/>
      <c r="CN529" s="78"/>
      <c r="CO529" s="78"/>
      <c r="CP529" s="78"/>
    </row>
    <row r="530" spans="4:94" x14ac:dyDescent="0.3"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  <c r="BK530" s="77"/>
      <c r="BL530" s="77"/>
      <c r="BM530" s="77"/>
      <c r="BN530" s="77"/>
      <c r="BO530" s="77"/>
      <c r="BP530" s="77"/>
      <c r="BQ530" s="77"/>
      <c r="BR530" s="77"/>
      <c r="BS530" s="77"/>
      <c r="BT530" s="77"/>
      <c r="BU530" s="77"/>
      <c r="BV530" s="77"/>
      <c r="BW530" s="77"/>
      <c r="BX530" s="77"/>
      <c r="BY530" s="77"/>
      <c r="BZ530" s="77"/>
      <c r="CA530" s="77"/>
      <c r="CB530" s="77"/>
      <c r="CC530" s="77"/>
      <c r="CD530" s="77"/>
      <c r="CE530" s="77"/>
      <c r="CF530" s="77"/>
      <c r="CG530" s="77"/>
      <c r="CH530" s="77"/>
      <c r="CI530" s="77"/>
      <c r="CJ530" s="78"/>
      <c r="CK530" s="78"/>
      <c r="CL530" s="78"/>
      <c r="CM530" s="78"/>
      <c r="CN530" s="78"/>
      <c r="CO530" s="78"/>
      <c r="CP530" s="78"/>
    </row>
    <row r="531" spans="4:94" x14ac:dyDescent="0.3"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  <c r="BK531" s="77"/>
      <c r="BL531" s="77"/>
      <c r="BM531" s="77"/>
      <c r="BN531" s="77"/>
      <c r="BO531" s="77"/>
      <c r="BP531" s="77"/>
      <c r="BQ531" s="77"/>
      <c r="BR531" s="77"/>
      <c r="BS531" s="77"/>
      <c r="BT531" s="77"/>
      <c r="BU531" s="77"/>
      <c r="BV531" s="77"/>
      <c r="BW531" s="77"/>
      <c r="BX531" s="77"/>
      <c r="BY531" s="77"/>
      <c r="BZ531" s="77"/>
      <c r="CA531" s="77"/>
      <c r="CB531" s="77"/>
      <c r="CC531" s="77"/>
      <c r="CD531" s="77"/>
      <c r="CE531" s="77"/>
      <c r="CF531" s="77"/>
      <c r="CG531" s="77"/>
      <c r="CH531" s="77"/>
      <c r="CI531" s="77"/>
      <c r="CJ531" s="78"/>
      <c r="CK531" s="78"/>
      <c r="CL531" s="78"/>
      <c r="CM531" s="78"/>
      <c r="CN531" s="78"/>
      <c r="CO531" s="78"/>
      <c r="CP531" s="78"/>
    </row>
    <row r="532" spans="4:94" x14ac:dyDescent="0.3"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  <c r="BK532" s="77"/>
      <c r="BL532" s="77"/>
      <c r="BM532" s="77"/>
      <c r="BN532" s="77"/>
      <c r="BO532" s="77"/>
      <c r="BP532" s="77"/>
      <c r="BQ532" s="77"/>
      <c r="BR532" s="77"/>
      <c r="BS532" s="77"/>
      <c r="BT532" s="77"/>
      <c r="BU532" s="77"/>
      <c r="BV532" s="77"/>
      <c r="BW532" s="77"/>
      <c r="BX532" s="77"/>
      <c r="BY532" s="77"/>
      <c r="BZ532" s="77"/>
      <c r="CA532" s="77"/>
      <c r="CB532" s="77"/>
      <c r="CC532" s="77"/>
      <c r="CD532" s="77"/>
      <c r="CE532" s="77"/>
      <c r="CF532" s="77"/>
      <c r="CG532" s="77"/>
      <c r="CH532" s="77"/>
      <c r="CI532" s="77"/>
      <c r="CJ532" s="78"/>
      <c r="CK532" s="78"/>
      <c r="CL532" s="78"/>
      <c r="CM532" s="78"/>
      <c r="CN532" s="78"/>
      <c r="CO532" s="78"/>
      <c r="CP532" s="78"/>
    </row>
    <row r="533" spans="4:94" x14ac:dyDescent="0.3"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  <c r="BK533" s="77"/>
      <c r="BL533" s="77"/>
      <c r="BM533" s="77"/>
      <c r="BN533" s="77"/>
      <c r="BO533" s="77"/>
      <c r="BP533" s="77"/>
      <c r="BQ533" s="77"/>
      <c r="BR533" s="77"/>
      <c r="BS533" s="77"/>
      <c r="BT533" s="77"/>
      <c r="BU533" s="77"/>
      <c r="BV533" s="77"/>
      <c r="BW533" s="77"/>
      <c r="BX533" s="77"/>
      <c r="BY533" s="77"/>
      <c r="BZ533" s="77"/>
      <c r="CA533" s="77"/>
      <c r="CB533" s="77"/>
      <c r="CC533" s="77"/>
      <c r="CD533" s="77"/>
      <c r="CE533" s="77"/>
      <c r="CF533" s="77"/>
      <c r="CG533" s="77"/>
      <c r="CH533" s="77"/>
      <c r="CI533" s="77"/>
      <c r="CJ533" s="78"/>
      <c r="CK533" s="78"/>
      <c r="CL533" s="78"/>
      <c r="CM533" s="78"/>
      <c r="CN533" s="78"/>
      <c r="CO533" s="78"/>
      <c r="CP533" s="78"/>
    </row>
    <row r="534" spans="4:94" x14ac:dyDescent="0.3"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  <c r="BK534" s="77"/>
      <c r="BL534" s="77"/>
      <c r="BM534" s="77"/>
      <c r="BN534" s="77"/>
      <c r="BO534" s="77"/>
      <c r="BP534" s="77"/>
      <c r="BQ534" s="77"/>
      <c r="BR534" s="77"/>
      <c r="BS534" s="77"/>
      <c r="BT534" s="77"/>
      <c r="BU534" s="77"/>
      <c r="BV534" s="77"/>
      <c r="BW534" s="77"/>
      <c r="BX534" s="77"/>
      <c r="BY534" s="77"/>
      <c r="BZ534" s="77"/>
      <c r="CA534" s="77"/>
      <c r="CB534" s="77"/>
      <c r="CC534" s="77"/>
      <c r="CD534" s="77"/>
      <c r="CE534" s="77"/>
      <c r="CF534" s="77"/>
      <c r="CG534" s="77"/>
      <c r="CH534" s="77"/>
      <c r="CI534" s="77"/>
      <c r="CJ534" s="78"/>
      <c r="CK534" s="78"/>
      <c r="CL534" s="78"/>
      <c r="CM534" s="78"/>
      <c r="CN534" s="78"/>
      <c r="CO534" s="78"/>
      <c r="CP534" s="78"/>
    </row>
    <row r="535" spans="4:94" x14ac:dyDescent="0.3"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  <c r="BK535" s="77"/>
      <c r="BL535" s="77"/>
      <c r="BM535" s="77"/>
      <c r="BN535" s="77"/>
      <c r="BO535" s="77"/>
      <c r="BP535" s="77"/>
      <c r="BQ535" s="77"/>
      <c r="BR535" s="77"/>
      <c r="BS535" s="77"/>
      <c r="BT535" s="77"/>
      <c r="BU535" s="77"/>
      <c r="BV535" s="77"/>
      <c r="BW535" s="77"/>
      <c r="BX535" s="77"/>
      <c r="BY535" s="77"/>
      <c r="BZ535" s="77"/>
      <c r="CA535" s="77"/>
      <c r="CB535" s="77"/>
      <c r="CC535" s="77"/>
      <c r="CD535" s="77"/>
      <c r="CE535" s="77"/>
      <c r="CF535" s="77"/>
      <c r="CG535" s="77"/>
      <c r="CH535" s="77"/>
      <c r="CI535" s="77"/>
      <c r="CJ535" s="78"/>
      <c r="CK535" s="78"/>
      <c r="CL535" s="78"/>
      <c r="CM535" s="78"/>
      <c r="CN535" s="78"/>
      <c r="CO535" s="78"/>
      <c r="CP535" s="78"/>
    </row>
    <row r="536" spans="4:94" x14ac:dyDescent="0.3"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  <c r="BK536" s="77"/>
      <c r="BL536" s="77"/>
      <c r="BM536" s="77"/>
      <c r="BN536" s="77"/>
      <c r="BO536" s="77"/>
      <c r="BP536" s="77"/>
      <c r="BQ536" s="77"/>
      <c r="BR536" s="77"/>
      <c r="BS536" s="77"/>
      <c r="BT536" s="77"/>
      <c r="BU536" s="77"/>
      <c r="BV536" s="77"/>
      <c r="BW536" s="77"/>
      <c r="BX536" s="77"/>
      <c r="BY536" s="77"/>
      <c r="BZ536" s="77"/>
      <c r="CA536" s="77"/>
      <c r="CB536" s="77"/>
      <c r="CC536" s="77"/>
      <c r="CD536" s="77"/>
      <c r="CE536" s="77"/>
      <c r="CF536" s="77"/>
      <c r="CG536" s="77"/>
      <c r="CH536" s="77"/>
      <c r="CI536" s="77"/>
      <c r="CJ536" s="78"/>
      <c r="CK536" s="78"/>
      <c r="CL536" s="78"/>
      <c r="CM536" s="78"/>
      <c r="CN536" s="78"/>
      <c r="CO536" s="78"/>
      <c r="CP536" s="78"/>
    </row>
    <row r="537" spans="4:94" x14ac:dyDescent="0.3"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  <c r="BK537" s="77"/>
      <c r="BL537" s="77"/>
      <c r="BM537" s="77"/>
      <c r="BN537" s="77"/>
      <c r="BO537" s="77"/>
      <c r="BP537" s="77"/>
      <c r="BQ537" s="77"/>
      <c r="BR537" s="77"/>
      <c r="BS537" s="77"/>
      <c r="BT537" s="77"/>
      <c r="BU537" s="77"/>
      <c r="BV537" s="77"/>
      <c r="BW537" s="77"/>
      <c r="BX537" s="77"/>
      <c r="BY537" s="77"/>
      <c r="BZ537" s="77"/>
      <c r="CA537" s="77"/>
      <c r="CB537" s="77"/>
      <c r="CC537" s="77"/>
      <c r="CD537" s="77"/>
      <c r="CE537" s="77"/>
      <c r="CF537" s="77"/>
      <c r="CG537" s="77"/>
      <c r="CH537" s="77"/>
      <c r="CI537" s="77"/>
      <c r="CJ537" s="78"/>
      <c r="CK537" s="78"/>
      <c r="CL537" s="78"/>
      <c r="CM537" s="78"/>
      <c r="CN537" s="78"/>
      <c r="CO537" s="78"/>
      <c r="CP537" s="78"/>
    </row>
    <row r="538" spans="4:94" x14ac:dyDescent="0.3"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  <c r="BK538" s="77"/>
      <c r="BL538" s="77"/>
      <c r="BM538" s="77"/>
      <c r="BN538" s="77"/>
      <c r="BO538" s="77"/>
      <c r="BP538" s="77"/>
      <c r="BQ538" s="77"/>
      <c r="BR538" s="77"/>
      <c r="BS538" s="77"/>
      <c r="BT538" s="77"/>
      <c r="BU538" s="77"/>
      <c r="BV538" s="77"/>
      <c r="BW538" s="77"/>
      <c r="BX538" s="77"/>
      <c r="BY538" s="77"/>
      <c r="BZ538" s="77"/>
      <c r="CA538" s="77"/>
      <c r="CB538" s="77"/>
      <c r="CC538" s="77"/>
      <c r="CD538" s="77"/>
      <c r="CE538" s="77"/>
      <c r="CF538" s="77"/>
      <c r="CG538" s="77"/>
      <c r="CH538" s="77"/>
      <c r="CI538" s="77"/>
      <c r="CJ538" s="78"/>
      <c r="CK538" s="78"/>
      <c r="CL538" s="78"/>
      <c r="CM538" s="78"/>
      <c r="CN538" s="78"/>
      <c r="CO538" s="78"/>
      <c r="CP538" s="78"/>
    </row>
    <row r="539" spans="4:94" x14ac:dyDescent="0.3"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  <c r="BK539" s="77"/>
      <c r="BL539" s="77"/>
      <c r="BM539" s="77"/>
      <c r="BN539" s="77"/>
      <c r="BO539" s="77"/>
      <c r="BP539" s="77"/>
      <c r="BQ539" s="77"/>
      <c r="BR539" s="77"/>
      <c r="BS539" s="77"/>
      <c r="BT539" s="77"/>
      <c r="BU539" s="77"/>
      <c r="BV539" s="77"/>
      <c r="BW539" s="77"/>
      <c r="BX539" s="77"/>
      <c r="BY539" s="77"/>
      <c r="BZ539" s="77"/>
      <c r="CA539" s="77"/>
      <c r="CB539" s="77"/>
      <c r="CC539" s="77"/>
      <c r="CD539" s="77"/>
      <c r="CE539" s="77"/>
      <c r="CF539" s="77"/>
      <c r="CG539" s="77"/>
      <c r="CH539" s="77"/>
      <c r="CI539" s="77"/>
      <c r="CJ539" s="78"/>
      <c r="CK539" s="78"/>
      <c r="CL539" s="78"/>
      <c r="CM539" s="78"/>
      <c r="CN539" s="78"/>
      <c r="CO539" s="78"/>
      <c r="CP539" s="78"/>
    </row>
    <row r="540" spans="4:94" x14ac:dyDescent="0.3"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  <c r="BK540" s="77"/>
      <c r="BL540" s="77"/>
      <c r="BM540" s="77"/>
      <c r="BN540" s="77"/>
      <c r="BO540" s="77"/>
      <c r="BP540" s="77"/>
      <c r="BQ540" s="77"/>
      <c r="BR540" s="77"/>
      <c r="BS540" s="77"/>
      <c r="BT540" s="77"/>
      <c r="BU540" s="77"/>
      <c r="BV540" s="77"/>
      <c r="BW540" s="77"/>
      <c r="BX540" s="77"/>
      <c r="BY540" s="77"/>
      <c r="BZ540" s="77"/>
      <c r="CA540" s="77"/>
      <c r="CB540" s="77"/>
      <c r="CC540" s="77"/>
      <c r="CD540" s="77"/>
      <c r="CE540" s="77"/>
      <c r="CF540" s="77"/>
      <c r="CG540" s="77"/>
      <c r="CH540" s="77"/>
      <c r="CI540" s="77"/>
      <c r="CJ540" s="78"/>
      <c r="CK540" s="78"/>
      <c r="CL540" s="78"/>
      <c r="CM540" s="78"/>
      <c r="CN540" s="78"/>
      <c r="CO540" s="78"/>
      <c r="CP540" s="78"/>
    </row>
    <row r="541" spans="4:94" x14ac:dyDescent="0.3"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  <c r="BK541" s="77"/>
      <c r="BL541" s="77"/>
      <c r="BM541" s="77"/>
      <c r="BN541" s="77"/>
      <c r="BO541" s="77"/>
      <c r="BP541" s="77"/>
      <c r="BQ541" s="77"/>
      <c r="BR541" s="77"/>
      <c r="BS541" s="77"/>
      <c r="BT541" s="77"/>
      <c r="BU541" s="77"/>
      <c r="BV541" s="77"/>
      <c r="BW541" s="77"/>
      <c r="BX541" s="77"/>
      <c r="BY541" s="77"/>
      <c r="BZ541" s="77"/>
      <c r="CA541" s="77"/>
      <c r="CB541" s="77"/>
      <c r="CC541" s="77"/>
      <c r="CD541" s="77"/>
      <c r="CE541" s="77"/>
      <c r="CF541" s="77"/>
      <c r="CG541" s="77"/>
      <c r="CH541" s="77"/>
      <c r="CI541" s="77"/>
      <c r="CJ541" s="78"/>
      <c r="CK541" s="78"/>
      <c r="CL541" s="78"/>
      <c r="CM541" s="78"/>
      <c r="CN541" s="78"/>
      <c r="CO541" s="78"/>
      <c r="CP541" s="78"/>
    </row>
    <row r="542" spans="4:94" x14ac:dyDescent="0.3"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/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77"/>
      <c r="CA542" s="77"/>
      <c r="CB542" s="77"/>
      <c r="CC542" s="77"/>
      <c r="CD542" s="77"/>
      <c r="CE542" s="77"/>
      <c r="CF542" s="77"/>
      <c r="CG542" s="77"/>
      <c r="CH542" s="77"/>
      <c r="CI542" s="77"/>
      <c r="CJ542" s="78"/>
      <c r="CK542" s="78"/>
      <c r="CL542" s="78"/>
      <c r="CM542" s="78"/>
      <c r="CN542" s="78"/>
      <c r="CO542" s="78"/>
      <c r="CP542" s="78"/>
    </row>
    <row r="543" spans="4:94" x14ac:dyDescent="0.3"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7"/>
      <c r="BN543" s="77"/>
      <c r="BO543" s="77"/>
      <c r="BP543" s="77"/>
      <c r="BQ543" s="77"/>
      <c r="BR543" s="77"/>
      <c r="BS543" s="77"/>
      <c r="BT543" s="77"/>
      <c r="BU543" s="77"/>
      <c r="BV543" s="77"/>
      <c r="BW543" s="77"/>
      <c r="BX543" s="77"/>
      <c r="BY543" s="77"/>
      <c r="BZ543" s="77"/>
      <c r="CA543" s="77"/>
      <c r="CB543" s="77"/>
      <c r="CC543" s="77"/>
      <c r="CD543" s="77"/>
      <c r="CE543" s="77"/>
      <c r="CF543" s="77"/>
      <c r="CG543" s="77"/>
      <c r="CH543" s="77"/>
      <c r="CI543" s="77"/>
      <c r="CJ543" s="78"/>
      <c r="CK543" s="78"/>
      <c r="CL543" s="78"/>
      <c r="CM543" s="78"/>
      <c r="CN543" s="78"/>
      <c r="CO543" s="78"/>
      <c r="CP543" s="78"/>
    </row>
    <row r="544" spans="4:94" x14ac:dyDescent="0.3"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7"/>
      <c r="BN544" s="77"/>
      <c r="BO544" s="77"/>
      <c r="BP544" s="77"/>
      <c r="BQ544" s="77"/>
      <c r="BR544" s="77"/>
      <c r="BS544" s="77"/>
      <c r="BT544" s="77"/>
      <c r="BU544" s="77"/>
      <c r="BV544" s="77"/>
      <c r="BW544" s="77"/>
      <c r="BX544" s="77"/>
      <c r="BY544" s="77"/>
      <c r="BZ544" s="77"/>
      <c r="CA544" s="77"/>
      <c r="CB544" s="77"/>
      <c r="CC544" s="77"/>
      <c r="CD544" s="77"/>
      <c r="CE544" s="77"/>
      <c r="CF544" s="77"/>
      <c r="CG544" s="77"/>
      <c r="CH544" s="77"/>
      <c r="CI544" s="77"/>
      <c r="CJ544" s="78"/>
      <c r="CK544" s="78"/>
      <c r="CL544" s="78"/>
      <c r="CM544" s="78"/>
      <c r="CN544" s="78"/>
      <c r="CO544" s="78"/>
      <c r="CP544" s="78"/>
    </row>
    <row r="545" spans="4:94" x14ac:dyDescent="0.3"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7"/>
      <c r="BN545" s="77"/>
      <c r="BO545" s="77"/>
      <c r="BP545" s="77"/>
      <c r="BQ545" s="77"/>
      <c r="BR545" s="77"/>
      <c r="BS545" s="77"/>
      <c r="BT545" s="77"/>
      <c r="BU545" s="77"/>
      <c r="BV545" s="77"/>
      <c r="BW545" s="77"/>
      <c r="BX545" s="77"/>
      <c r="BY545" s="77"/>
      <c r="BZ545" s="77"/>
      <c r="CA545" s="77"/>
      <c r="CB545" s="77"/>
      <c r="CC545" s="77"/>
      <c r="CD545" s="77"/>
      <c r="CE545" s="77"/>
      <c r="CF545" s="77"/>
      <c r="CG545" s="77"/>
      <c r="CH545" s="77"/>
      <c r="CI545" s="77"/>
      <c r="CJ545" s="78"/>
      <c r="CK545" s="78"/>
      <c r="CL545" s="78"/>
      <c r="CM545" s="78"/>
      <c r="CN545" s="78"/>
      <c r="CO545" s="78"/>
      <c r="CP545" s="78"/>
    </row>
    <row r="546" spans="4:94" x14ac:dyDescent="0.3"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7"/>
      <c r="BN546" s="77"/>
      <c r="BO546" s="77"/>
      <c r="BP546" s="77"/>
      <c r="BQ546" s="77"/>
      <c r="BR546" s="77"/>
      <c r="BS546" s="77"/>
      <c r="BT546" s="77"/>
      <c r="BU546" s="77"/>
      <c r="BV546" s="77"/>
      <c r="BW546" s="77"/>
      <c r="BX546" s="77"/>
      <c r="BY546" s="77"/>
      <c r="BZ546" s="77"/>
      <c r="CA546" s="77"/>
      <c r="CB546" s="77"/>
      <c r="CC546" s="77"/>
      <c r="CD546" s="77"/>
      <c r="CE546" s="77"/>
      <c r="CF546" s="77"/>
      <c r="CG546" s="77"/>
      <c r="CH546" s="77"/>
      <c r="CI546" s="77"/>
      <c r="CJ546" s="78"/>
      <c r="CK546" s="78"/>
      <c r="CL546" s="78"/>
      <c r="CM546" s="78"/>
      <c r="CN546" s="78"/>
      <c r="CO546" s="78"/>
      <c r="CP546" s="78"/>
    </row>
    <row r="547" spans="4:94" x14ac:dyDescent="0.3"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7"/>
      <c r="BN547" s="77"/>
      <c r="BO547" s="77"/>
      <c r="BP547" s="77"/>
      <c r="BQ547" s="77"/>
      <c r="BR547" s="77"/>
      <c r="BS547" s="77"/>
      <c r="BT547" s="77"/>
      <c r="BU547" s="77"/>
      <c r="BV547" s="77"/>
      <c r="BW547" s="77"/>
      <c r="BX547" s="77"/>
      <c r="BY547" s="77"/>
      <c r="BZ547" s="77"/>
      <c r="CA547" s="77"/>
      <c r="CB547" s="77"/>
      <c r="CC547" s="77"/>
      <c r="CD547" s="77"/>
      <c r="CE547" s="77"/>
      <c r="CF547" s="77"/>
      <c r="CG547" s="77"/>
      <c r="CH547" s="77"/>
      <c r="CI547" s="77"/>
      <c r="CJ547" s="78"/>
      <c r="CK547" s="78"/>
      <c r="CL547" s="78"/>
      <c r="CM547" s="78"/>
      <c r="CN547" s="78"/>
      <c r="CO547" s="78"/>
      <c r="CP547" s="78"/>
    </row>
    <row r="548" spans="4:94" x14ac:dyDescent="0.3"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7"/>
      <c r="BN548" s="77"/>
      <c r="BO548" s="77"/>
      <c r="BP548" s="77"/>
      <c r="BQ548" s="77"/>
      <c r="BR548" s="77"/>
      <c r="BS548" s="77"/>
      <c r="BT548" s="77"/>
      <c r="BU548" s="77"/>
      <c r="BV548" s="77"/>
      <c r="BW548" s="77"/>
      <c r="BX548" s="77"/>
      <c r="BY548" s="77"/>
      <c r="BZ548" s="77"/>
      <c r="CA548" s="77"/>
      <c r="CB548" s="77"/>
      <c r="CC548" s="77"/>
      <c r="CD548" s="77"/>
      <c r="CE548" s="77"/>
      <c r="CF548" s="77"/>
      <c r="CG548" s="77"/>
      <c r="CH548" s="77"/>
      <c r="CI548" s="77"/>
      <c r="CJ548" s="78"/>
      <c r="CK548" s="78"/>
      <c r="CL548" s="78"/>
      <c r="CM548" s="78"/>
      <c r="CN548" s="78"/>
      <c r="CO548" s="78"/>
      <c r="CP548" s="78"/>
    </row>
    <row r="549" spans="4:94" x14ac:dyDescent="0.3"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7"/>
      <c r="BN549" s="77"/>
      <c r="BO549" s="77"/>
      <c r="BP549" s="77"/>
      <c r="BQ549" s="77"/>
      <c r="BR549" s="77"/>
      <c r="BS549" s="77"/>
      <c r="BT549" s="77"/>
      <c r="BU549" s="77"/>
      <c r="BV549" s="77"/>
      <c r="BW549" s="77"/>
      <c r="BX549" s="77"/>
      <c r="BY549" s="77"/>
      <c r="BZ549" s="77"/>
      <c r="CA549" s="77"/>
      <c r="CB549" s="77"/>
      <c r="CC549" s="77"/>
      <c r="CD549" s="77"/>
      <c r="CE549" s="77"/>
      <c r="CF549" s="77"/>
      <c r="CG549" s="77"/>
      <c r="CH549" s="77"/>
      <c r="CI549" s="77"/>
      <c r="CJ549" s="78"/>
      <c r="CK549" s="78"/>
      <c r="CL549" s="78"/>
      <c r="CM549" s="78"/>
      <c r="CN549" s="78"/>
      <c r="CO549" s="78"/>
      <c r="CP549" s="78"/>
    </row>
    <row r="550" spans="4:94" x14ac:dyDescent="0.3"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7"/>
      <c r="BN550" s="77"/>
      <c r="BO550" s="77"/>
      <c r="BP550" s="77"/>
      <c r="BQ550" s="77"/>
      <c r="BR550" s="77"/>
      <c r="BS550" s="77"/>
      <c r="BT550" s="77"/>
      <c r="BU550" s="77"/>
      <c r="BV550" s="77"/>
      <c r="BW550" s="77"/>
      <c r="BX550" s="77"/>
      <c r="BY550" s="77"/>
      <c r="BZ550" s="77"/>
      <c r="CA550" s="77"/>
      <c r="CB550" s="77"/>
      <c r="CC550" s="77"/>
      <c r="CD550" s="77"/>
      <c r="CE550" s="77"/>
      <c r="CF550" s="77"/>
      <c r="CG550" s="77"/>
      <c r="CH550" s="77"/>
      <c r="CI550" s="77"/>
      <c r="CJ550" s="78"/>
      <c r="CK550" s="78"/>
      <c r="CL550" s="78"/>
      <c r="CM550" s="78"/>
      <c r="CN550" s="78"/>
      <c r="CO550" s="78"/>
      <c r="CP550" s="78"/>
    </row>
    <row r="551" spans="4:94" x14ac:dyDescent="0.3"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7"/>
      <c r="BN551" s="77"/>
      <c r="BO551" s="77"/>
      <c r="BP551" s="77"/>
      <c r="BQ551" s="77"/>
      <c r="BR551" s="77"/>
      <c r="BS551" s="77"/>
      <c r="BT551" s="77"/>
      <c r="BU551" s="77"/>
      <c r="BV551" s="77"/>
      <c r="BW551" s="77"/>
      <c r="BX551" s="77"/>
      <c r="BY551" s="77"/>
      <c r="BZ551" s="77"/>
      <c r="CA551" s="77"/>
      <c r="CB551" s="77"/>
      <c r="CC551" s="77"/>
      <c r="CD551" s="77"/>
      <c r="CE551" s="77"/>
      <c r="CF551" s="77"/>
      <c r="CG551" s="77"/>
      <c r="CH551" s="77"/>
      <c r="CI551" s="77"/>
      <c r="CJ551" s="78"/>
      <c r="CK551" s="78"/>
      <c r="CL551" s="78"/>
      <c r="CM551" s="78"/>
      <c r="CN551" s="78"/>
      <c r="CO551" s="78"/>
      <c r="CP551" s="78"/>
    </row>
    <row r="552" spans="4:94" x14ac:dyDescent="0.3"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  <c r="BK552" s="77"/>
      <c r="BL552" s="77"/>
      <c r="BM552" s="77"/>
      <c r="BN552" s="77"/>
      <c r="BO552" s="77"/>
      <c r="BP552" s="77"/>
      <c r="BQ552" s="77"/>
      <c r="BR552" s="77"/>
      <c r="BS552" s="77"/>
      <c r="BT552" s="77"/>
      <c r="BU552" s="77"/>
      <c r="BV552" s="77"/>
      <c r="BW552" s="77"/>
      <c r="BX552" s="77"/>
      <c r="BY552" s="77"/>
      <c r="BZ552" s="77"/>
      <c r="CA552" s="77"/>
      <c r="CB552" s="77"/>
      <c r="CC552" s="77"/>
      <c r="CD552" s="77"/>
      <c r="CE552" s="77"/>
      <c r="CF552" s="77"/>
      <c r="CG552" s="77"/>
      <c r="CH552" s="77"/>
      <c r="CI552" s="77"/>
      <c r="CJ552" s="78"/>
      <c r="CK552" s="78"/>
      <c r="CL552" s="78"/>
      <c r="CM552" s="78"/>
      <c r="CN552" s="78"/>
      <c r="CO552" s="78"/>
      <c r="CP552" s="78"/>
    </row>
    <row r="553" spans="4:94" x14ac:dyDescent="0.3"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  <c r="BK553" s="77"/>
      <c r="BL553" s="77"/>
      <c r="BM553" s="77"/>
      <c r="BN553" s="77"/>
      <c r="BO553" s="77"/>
      <c r="BP553" s="77"/>
      <c r="BQ553" s="77"/>
      <c r="BR553" s="77"/>
      <c r="BS553" s="77"/>
      <c r="BT553" s="77"/>
      <c r="BU553" s="77"/>
      <c r="BV553" s="77"/>
      <c r="BW553" s="77"/>
      <c r="BX553" s="77"/>
      <c r="BY553" s="77"/>
      <c r="BZ553" s="77"/>
      <c r="CA553" s="77"/>
      <c r="CB553" s="77"/>
      <c r="CC553" s="77"/>
      <c r="CD553" s="77"/>
      <c r="CE553" s="77"/>
      <c r="CF553" s="77"/>
      <c r="CG553" s="77"/>
      <c r="CH553" s="77"/>
      <c r="CI553" s="77"/>
      <c r="CJ553" s="78"/>
      <c r="CK553" s="78"/>
      <c r="CL553" s="78"/>
      <c r="CM553" s="78"/>
      <c r="CN553" s="78"/>
      <c r="CO553" s="78"/>
      <c r="CP553" s="78"/>
    </row>
    <row r="554" spans="4:94" x14ac:dyDescent="0.3"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  <c r="BK554" s="77"/>
      <c r="BL554" s="77"/>
      <c r="BM554" s="77"/>
      <c r="BN554" s="77"/>
      <c r="BO554" s="77"/>
      <c r="BP554" s="77"/>
      <c r="BQ554" s="77"/>
      <c r="BR554" s="77"/>
      <c r="BS554" s="77"/>
      <c r="BT554" s="77"/>
      <c r="BU554" s="77"/>
      <c r="BV554" s="77"/>
      <c r="BW554" s="77"/>
      <c r="BX554" s="77"/>
      <c r="BY554" s="77"/>
      <c r="BZ554" s="77"/>
      <c r="CA554" s="77"/>
      <c r="CB554" s="77"/>
      <c r="CC554" s="77"/>
      <c r="CD554" s="77"/>
      <c r="CE554" s="77"/>
      <c r="CF554" s="77"/>
      <c r="CG554" s="77"/>
      <c r="CH554" s="77"/>
      <c r="CI554" s="77"/>
      <c r="CJ554" s="78"/>
      <c r="CK554" s="78"/>
      <c r="CL554" s="78"/>
      <c r="CM554" s="78"/>
      <c r="CN554" s="78"/>
      <c r="CO554" s="78"/>
      <c r="CP554" s="78"/>
    </row>
    <row r="555" spans="4:94" x14ac:dyDescent="0.3"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  <c r="BK555" s="77"/>
      <c r="BL555" s="77"/>
      <c r="BM555" s="77"/>
      <c r="BN555" s="77"/>
      <c r="BO555" s="77"/>
      <c r="BP555" s="77"/>
      <c r="BQ555" s="77"/>
      <c r="BR555" s="77"/>
      <c r="BS555" s="77"/>
      <c r="BT555" s="77"/>
      <c r="BU555" s="77"/>
      <c r="BV555" s="77"/>
      <c r="BW555" s="77"/>
      <c r="BX555" s="77"/>
      <c r="BY555" s="77"/>
      <c r="BZ555" s="77"/>
      <c r="CA555" s="77"/>
      <c r="CB555" s="77"/>
      <c r="CC555" s="77"/>
      <c r="CD555" s="77"/>
      <c r="CE555" s="77"/>
      <c r="CF555" s="77"/>
      <c r="CG555" s="77"/>
      <c r="CH555" s="77"/>
      <c r="CI555" s="77"/>
      <c r="CJ555" s="78"/>
      <c r="CK555" s="78"/>
      <c r="CL555" s="78"/>
      <c r="CM555" s="78"/>
      <c r="CN555" s="78"/>
      <c r="CO555" s="78"/>
      <c r="CP555" s="78"/>
    </row>
    <row r="556" spans="4:94" x14ac:dyDescent="0.3"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  <c r="BK556" s="77"/>
      <c r="BL556" s="77"/>
      <c r="BM556" s="77"/>
      <c r="BN556" s="77"/>
      <c r="BO556" s="77"/>
      <c r="BP556" s="77"/>
      <c r="BQ556" s="77"/>
      <c r="BR556" s="77"/>
      <c r="BS556" s="77"/>
      <c r="BT556" s="77"/>
      <c r="BU556" s="77"/>
      <c r="BV556" s="77"/>
      <c r="BW556" s="77"/>
      <c r="BX556" s="77"/>
      <c r="BY556" s="77"/>
      <c r="BZ556" s="77"/>
      <c r="CA556" s="77"/>
      <c r="CB556" s="77"/>
      <c r="CC556" s="77"/>
      <c r="CD556" s="77"/>
      <c r="CE556" s="77"/>
      <c r="CF556" s="77"/>
      <c r="CG556" s="77"/>
      <c r="CH556" s="77"/>
      <c r="CI556" s="77"/>
      <c r="CJ556" s="78"/>
      <c r="CK556" s="78"/>
      <c r="CL556" s="78"/>
      <c r="CM556" s="78"/>
      <c r="CN556" s="78"/>
      <c r="CO556" s="78"/>
      <c r="CP556" s="78"/>
    </row>
    <row r="557" spans="4:94" x14ac:dyDescent="0.3"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  <c r="BK557" s="77"/>
      <c r="BL557" s="77"/>
      <c r="BM557" s="77"/>
      <c r="BN557" s="77"/>
      <c r="BO557" s="77"/>
      <c r="BP557" s="77"/>
      <c r="BQ557" s="77"/>
      <c r="BR557" s="77"/>
      <c r="BS557" s="77"/>
      <c r="BT557" s="77"/>
      <c r="BU557" s="77"/>
      <c r="BV557" s="77"/>
      <c r="BW557" s="77"/>
      <c r="BX557" s="77"/>
      <c r="BY557" s="77"/>
      <c r="BZ557" s="77"/>
      <c r="CA557" s="77"/>
      <c r="CB557" s="77"/>
      <c r="CC557" s="77"/>
      <c r="CD557" s="77"/>
      <c r="CE557" s="77"/>
      <c r="CF557" s="77"/>
      <c r="CG557" s="77"/>
      <c r="CH557" s="77"/>
      <c r="CI557" s="77"/>
      <c r="CJ557" s="78"/>
      <c r="CK557" s="78"/>
      <c r="CL557" s="78"/>
      <c r="CM557" s="78"/>
      <c r="CN557" s="78"/>
      <c r="CO557" s="78"/>
      <c r="CP557" s="78"/>
    </row>
    <row r="558" spans="4:94" x14ac:dyDescent="0.3"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  <c r="BK558" s="77"/>
      <c r="BL558" s="77"/>
      <c r="BM558" s="77"/>
      <c r="BN558" s="77"/>
      <c r="BO558" s="77"/>
      <c r="BP558" s="77"/>
      <c r="BQ558" s="77"/>
      <c r="BR558" s="77"/>
      <c r="BS558" s="77"/>
      <c r="BT558" s="77"/>
      <c r="BU558" s="77"/>
      <c r="BV558" s="77"/>
      <c r="BW558" s="77"/>
      <c r="BX558" s="77"/>
      <c r="BY558" s="77"/>
      <c r="BZ558" s="77"/>
      <c r="CA558" s="77"/>
      <c r="CB558" s="77"/>
      <c r="CC558" s="77"/>
      <c r="CD558" s="77"/>
      <c r="CE558" s="77"/>
      <c r="CF558" s="77"/>
      <c r="CG558" s="77"/>
      <c r="CH558" s="77"/>
      <c r="CI558" s="77"/>
      <c r="CJ558" s="78"/>
      <c r="CK558" s="78"/>
      <c r="CL558" s="78"/>
      <c r="CM558" s="78"/>
      <c r="CN558" s="78"/>
      <c r="CO558" s="78"/>
      <c r="CP558" s="78"/>
    </row>
    <row r="559" spans="4:94" x14ac:dyDescent="0.3"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7"/>
      <c r="BM559" s="77"/>
      <c r="BN559" s="77"/>
      <c r="BO559" s="77"/>
      <c r="BP559" s="77"/>
      <c r="BQ559" s="77"/>
      <c r="BR559" s="77"/>
      <c r="BS559" s="77"/>
      <c r="BT559" s="77"/>
      <c r="BU559" s="77"/>
      <c r="BV559" s="77"/>
      <c r="BW559" s="77"/>
      <c r="BX559" s="77"/>
      <c r="BY559" s="77"/>
      <c r="BZ559" s="77"/>
      <c r="CA559" s="77"/>
      <c r="CB559" s="77"/>
      <c r="CC559" s="77"/>
      <c r="CD559" s="77"/>
      <c r="CE559" s="77"/>
      <c r="CF559" s="77"/>
      <c r="CG559" s="77"/>
      <c r="CH559" s="77"/>
      <c r="CI559" s="77"/>
      <c r="CJ559" s="78"/>
      <c r="CK559" s="78"/>
      <c r="CL559" s="78"/>
      <c r="CM559" s="78"/>
      <c r="CN559" s="78"/>
      <c r="CO559" s="78"/>
      <c r="CP559" s="78"/>
    </row>
    <row r="560" spans="4:94" x14ac:dyDescent="0.3"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  <c r="BK560" s="77"/>
      <c r="BL560" s="77"/>
      <c r="BM560" s="77"/>
      <c r="BN560" s="77"/>
      <c r="BO560" s="77"/>
      <c r="BP560" s="77"/>
      <c r="BQ560" s="77"/>
      <c r="BR560" s="77"/>
      <c r="BS560" s="77"/>
      <c r="BT560" s="77"/>
      <c r="BU560" s="77"/>
      <c r="BV560" s="77"/>
      <c r="BW560" s="77"/>
      <c r="BX560" s="77"/>
      <c r="BY560" s="77"/>
      <c r="BZ560" s="77"/>
      <c r="CA560" s="77"/>
      <c r="CB560" s="77"/>
      <c r="CC560" s="77"/>
      <c r="CD560" s="77"/>
      <c r="CE560" s="77"/>
      <c r="CF560" s="77"/>
      <c r="CG560" s="77"/>
      <c r="CH560" s="77"/>
      <c r="CI560" s="77"/>
      <c r="CJ560" s="78"/>
      <c r="CK560" s="78"/>
      <c r="CL560" s="78"/>
      <c r="CM560" s="78"/>
      <c r="CN560" s="78"/>
      <c r="CO560" s="78"/>
      <c r="CP560" s="78"/>
    </row>
    <row r="561" spans="4:94" x14ac:dyDescent="0.3"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  <c r="BK561" s="77"/>
      <c r="BL561" s="77"/>
      <c r="BM561" s="77"/>
      <c r="BN561" s="77"/>
      <c r="BO561" s="77"/>
      <c r="BP561" s="77"/>
      <c r="BQ561" s="77"/>
      <c r="BR561" s="77"/>
      <c r="BS561" s="77"/>
      <c r="BT561" s="77"/>
      <c r="BU561" s="77"/>
      <c r="BV561" s="77"/>
      <c r="BW561" s="77"/>
      <c r="BX561" s="77"/>
      <c r="BY561" s="77"/>
      <c r="BZ561" s="77"/>
      <c r="CA561" s="77"/>
      <c r="CB561" s="77"/>
      <c r="CC561" s="77"/>
      <c r="CD561" s="77"/>
      <c r="CE561" s="77"/>
      <c r="CF561" s="77"/>
      <c r="CG561" s="77"/>
      <c r="CH561" s="77"/>
      <c r="CI561" s="77"/>
      <c r="CJ561" s="78"/>
      <c r="CK561" s="78"/>
      <c r="CL561" s="78"/>
      <c r="CM561" s="78"/>
      <c r="CN561" s="78"/>
      <c r="CO561" s="78"/>
      <c r="CP561" s="78"/>
    </row>
    <row r="562" spans="4:94" x14ac:dyDescent="0.3"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  <c r="BK562" s="77"/>
      <c r="BL562" s="77"/>
      <c r="BM562" s="77"/>
      <c r="BN562" s="77"/>
      <c r="BO562" s="77"/>
      <c r="BP562" s="77"/>
      <c r="BQ562" s="77"/>
      <c r="BR562" s="77"/>
      <c r="BS562" s="77"/>
      <c r="BT562" s="77"/>
      <c r="BU562" s="77"/>
      <c r="BV562" s="77"/>
      <c r="BW562" s="77"/>
      <c r="BX562" s="77"/>
      <c r="BY562" s="77"/>
      <c r="BZ562" s="77"/>
      <c r="CA562" s="77"/>
      <c r="CB562" s="77"/>
      <c r="CC562" s="77"/>
      <c r="CD562" s="77"/>
      <c r="CE562" s="77"/>
      <c r="CF562" s="77"/>
      <c r="CG562" s="77"/>
      <c r="CH562" s="77"/>
      <c r="CI562" s="77"/>
      <c r="CJ562" s="78"/>
      <c r="CK562" s="78"/>
      <c r="CL562" s="78"/>
      <c r="CM562" s="78"/>
      <c r="CN562" s="78"/>
      <c r="CO562" s="78"/>
      <c r="CP562" s="78"/>
    </row>
    <row r="563" spans="4:94" x14ac:dyDescent="0.3"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  <c r="BK563" s="77"/>
      <c r="BL563" s="77"/>
      <c r="BM563" s="77"/>
      <c r="BN563" s="77"/>
      <c r="BO563" s="77"/>
      <c r="BP563" s="77"/>
      <c r="BQ563" s="77"/>
      <c r="BR563" s="77"/>
      <c r="BS563" s="77"/>
      <c r="BT563" s="77"/>
      <c r="BU563" s="77"/>
      <c r="BV563" s="77"/>
      <c r="BW563" s="77"/>
      <c r="BX563" s="77"/>
      <c r="BY563" s="77"/>
      <c r="BZ563" s="77"/>
      <c r="CA563" s="77"/>
      <c r="CB563" s="77"/>
      <c r="CC563" s="77"/>
      <c r="CD563" s="77"/>
      <c r="CE563" s="77"/>
      <c r="CF563" s="77"/>
      <c r="CG563" s="77"/>
      <c r="CH563" s="77"/>
      <c r="CI563" s="77"/>
      <c r="CJ563" s="78"/>
      <c r="CK563" s="78"/>
      <c r="CL563" s="78"/>
      <c r="CM563" s="78"/>
      <c r="CN563" s="78"/>
      <c r="CO563" s="78"/>
      <c r="CP563" s="78"/>
    </row>
    <row r="564" spans="4:94" x14ac:dyDescent="0.3"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  <c r="BK564" s="77"/>
      <c r="BL564" s="77"/>
      <c r="BM564" s="77"/>
      <c r="BN564" s="77"/>
      <c r="BO564" s="77"/>
      <c r="BP564" s="77"/>
      <c r="BQ564" s="77"/>
      <c r="BR564" s="77"/>
      <c r="BS564" s="77"/>
      <c r="BT564" s="77"/>
      <c r="BU564" s="77"/>
      <c r="BV564" s="77"/>
      <c r="BW564" s="77"/>
      <c r="BX564" s="77"/>
      <c r="BY564" s="77"/>
      <c r="BZ564" s="77"/>
      <c r="CA564" s="77"/>
      <c r="CB564" s="77"/>
      <c r="CC564" s="77"/>
      <c r="CD564" s="77"/>
      <c r="CE564" s="77"/>
      <c r="CF564" s="77"/>
      <c r="CG564" s="77"/>
      <c r="CH564" s="77"/>
      <c r="CI564" s="77"/>
      <c r="CJ564" s="78"/>
      <c r="CK564" s="78"/>
      <c r="CL564" s="78"/>
      <c r="CM564" s="78"/>
      <c r="CN564" s="78"/>
      <c r="CO564" s="78"/>
      <c r="CP564" s="78"/>
    </row>
    <row r="565" spans="4:94" x14ac:dyDescent="0.3"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  <c r="BK565" s="77"/>
      <c r="BL565" s="77"/>
      <c r="BM565" s="77"/>
      <c r="BN565" s="77"/>
      <c r="BO565" s="77"/>
      <c r="BP565" s="77"/>
      <c r="BQ565" s="77"/>
      <c r="BR565" s="77"/>
      <c r="BS565" s="77"/>
      <c r="BT565" s="77"/>
      <c r="BU565" s="77"/>
      <c r="BV565" s="77"/>
      <c r="BW565" s="77"/>
      <c r="BX565" s="77"/>
      <c r="BY565" s="77"/>
      <c r="BZ565" s="77"/>
      <c r="CA565" s="77"/>
      <c r="CB565" s="77"/>
      <c r="CC565" s="77"/>
      <c r="CD565" s="77"/>
      <c r="CE565" s="77"/>
      <c r="CF565" s="77"/>
      <c r="CG565" s="77"/>
      <c r="CH565" s="77"/>
      <c r="CI565" s="77"/>
      <c r="CJ565" s="78"/>
      <c r="CK565" s="78"/>
      <c r="CL565" s="78"/>
      <c r="CM565" s="78"/>
      <c r="CN565" s="78"/>
      <c r="CO565" s="78"/>
      <c r="CP565" s="78"/>
    </row>
    <row r="566" spans="4:94" x14ac:dyDescent="0.3"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  <c r="BK566" s="77"/>
      <c r="BL566" s="77"/>
      <c r="BM566" s="77"/>
      <c r="BN566" s="77"/>
      <c r="BO566" s="77"/>
      <c r="BP566" s="77"/>
      <c r="BQ566" s="77"/>
      <c r="BR566" s="77"/>
      <c r="BS566" s="77"/>
      <c r="BT566" s="77"/>
      <c r="BU566" s="77"/>
      <c r="BV566" s="77"/>
      <c r="BW566" s="77"/>
      <c r="BX566" s="77"/>
      <c r="BY566" s="77"/>
      <c r="BZ566" s="77"/>
      <c r="CA566" s="77"/>
      <c r="CB566" s="77"/>
      <c r="CC566" s="77"/>
      <c r="CD566" s="77"/>
      <c r="CE566" s="77"/>
      <c r="CF566" s="77"/>
      <c r="CG566" s="77"/>
      <c r="CH566" s="77"/>
      <c r="CI566" s="77"/>
      <c r="CJ566" s="78"/>
      <c r="CK566" s="78"/>
      <c r="CL566" s="78"/>
      <c r="CM566" s="78"/>
      <c r="CN566" s="78"/>
      <c r="CO566" s="78"/>
      <c r="CP566" s="78"/>
    </row>
    <row r="567" spans="4:94" x14ac:dyDescent="0.3"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  <c r="BK567" s="77"/>
      <c r="BL567" s="77"/>
      <c r="BM567" s="77"/>
      <c r="BN567" s="77"/>
      <c r="BO567" s="77"/>
      <c r="BP567" s="77"/>
      <c r="BQ567" s="77"/>
      <c r="BR567" s="77"/>
      <c r="BS567" s="77"/>
      <c r="BT567" s="77"/>
      <c r="BU567" s="77"/>
      <c r="BV567" s="77"/>
      <c r="BW567" s="77"/>
      <c r="BX567" s="77"/>
      <c r="BY567" s="77"/>
      <c r="BZ567" s="77"/>
      <c r="CA567" s="77"/>
      <c r="CB567" s="77"/>
      <c r="CC567" s="77"/>
      <c r="CD567" s="77"/>
      <c r="CE567" s="77"/>
      <c r="CF567" s="77"/>
      <c r="CG567" s="77"/>
      <c r="CH567" s="77"/>
      <c r="CI567" s="77"/>
      <c r="CJ567" s="78"/>
      <c r="CK567" s="78"/>
      <c r="CL567" s="78"/>
      <c r="CM567" s="78"/>
      <c r="CN567" s="78"/>
      <c r="CO567" s="78"/>
      <c r="CP567" s="78"/>
    </row>
    <row r="568" spans="4:94" x14ac:dyDescent="0.3"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  <c r="BK568" s="77"/>
      <c r="BL568" s="77"/>
      <c r="BM568" s="77"/>
      <c r="BN568" s="77"/>
      <c r="BO568" s="77"/>
      <c r="BP568" s="77"/>
      <c r="BQ568" s="77"/>
      <c r="BR568" s="77"/>
      <c r="BS568" s="77"/>
      <c r="BT568" s="77"/>
      <c r="BU568" s="77"/>
      <c r="BV568" s="77"/>
      <c r="BW568" s="77"/>
      <c r="BX568" s="77"/>
      <c r="BY568" s="77"/>
      <c r="BZ568" s="77"/>
      <c r="CA568" s="77"/>
      <c r="CB568" s="77"/>
      <c r="CC568" s="77"/>
      <c r="CD568" s="77"/>
      <c r="CE568" s="77"/>
      <c r="CF568" s="77"/>
      <c r="CG568" s="77"/>
      <c r="CH568" s="77"/>
      <c r="CI568" s="77"/>
      <c r="CJ568" s="78"/>
      <c r="CK568" s="78"/>
      <c r="CL568" s="78"/>
      <c r="CM568" s="78"/>
      <c r="CN568" s="78"/>
      <c r="CO568" s="78"/>
      <c r="CP568" s="78"/>
    </row>
    <row r="569" spans="4:94" x14ac:dyDescent="0.3"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  <c r="BK569" s="77"/>
      <c r="BL569" s="77"/>
      <c r="BM569" s="77"/>
      <c r="BN569" s="77"/>
      <c r="BO569" s="77"/>
      <c r="BP569" s="77"/>
      <c r="BQ569" s="77"/>
      <c r="BR569" s="77"/>
      <c r="BS569" s="77"/>
      <c r="BT569" s="77"/>
      <c r="BU569" s="77"/>
      <c r="BV569" s="77"/>
      <c r="BW569" s="77"/>
      <c r="BX569" s="77"/>
      <c r="BY569" s="77"/>
      <c r="BZ569" s="77"/>
      <c r="CA569" s="77"/>
      <c r="CB569" s="77"/>
      <c r="CC569" s="77"/>
      <c r="CD569" s="77"/>
      <c r="CE569" s="77"/>
      <c r="CF569" s="77"/>
      <c r="CG569" s="77"/>
      <c r="CH569" s="77"/>
      <c r="CI569" s="77"/>
      <c r="CJ569" s="78"/>
      <c r="CK569" s="78"/>
      <c r="CL569" s="78"/>
      <c r="CM569" s="78"/>
      <c r="CN569" s="78"/>
      <c r="CO569" s="78"/>
      <c r="CP569" s="78"/>
    </row>
    <row r="570" spans="4:94" x14ac:dyDescent="0.3"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7"/>
      <c r="BM570" s="77"/>
      <c r="BN570" s="77"/>
      <c r="BO570" s="77"/>
      <c r="BP570" s="77"/>
      <c r="BQ570" s="77"/>
      <c r="BR570" s="77"/>
      <c r="BS570" s="77"/>
      <c r="BT570" s="77"/>
      <c r="BU570" s="77"/>
      <c r="BV570" s="77"/>
      <c r="BW570" s="77"/>
      <c r="BX570" s="77"/>
      <c r="BY570" s="77"/>
      <c r="BZ570" s="77"/>
      <c r="CA570" s="77"/>
      <c r="CB570" s="77"/>
      <c r="CC570" s="77"/>
      <c r="CD570" s="77"/>
      <c r="CE570" s="77"/>
      <c r="CF570" s="77"/>
      <c r="CG570" s="77"/>
      <c r="CH570" s="77"/>
      <c r="CI570" s="77"/>
      <c r="CJ570" s="78"/>
      <c r="CK570" s="78"/>
      <c r="CL570" s="78"/>
      <c r="CM570" s="78"/>
      <c r="CN570" s="78"/>
      <c r="CO570" s="78"/>
      <c r="CP570" s="78"/>
    </row>
    <row r="571" spans="4:94" x14ac:dyDescent="0.3"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  <c r="BK571" s="77"/>
      <c r="BL571" s="77"/>
      <c r="BM571" s="77"/>
      <c r="BN571" s="77"/>
      <c r="BO571" s="77"/>
      <c r="BP571" s="77"/>
      <c r="BQ571" s="77"/>
      <c r="BR571" s="77"/>
      <c r="BS571" s="77"/>
      <c r="BT571" s="77"/>
      <c r="BU571" s="77"/>
      <c r="BV571" s="77"/>
      <c r="BW571" s="77"/>
      <c r="BX571" s="77"/>
      <c r="BY571" s="77"/>
      <c r="BZ571" s="77"/>
      <c r="CA571" s="77"/>
      <c r="CB571" s="77"/>
      <c r="CC571" s="77"/>
      <c r="CD571" s="77"/>
      <c r="CE571" s="77"/>
      <c r="CF571" s="77"/>
      <c r="CG571" s="77"/>
      <c r="CH571" s="77"/>
      <c r="CI571" s="77"/>
      <c r="CJ571" s="78"/>
      <c r="CK571" s="78"/>
      <c r="CL571" s="78"/>
      <c r="CM571" s="78"/>
      <c r="CN571" s="78"/>
      <c r="CO571" s="78"/>
      <c r="CP571" s="78"/>
    </row>
    <row r="572" spans="4:94" x14ac:dyDescent="0.3"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  <c r="BK572" s="77"/>
      <c r="BL572" s="77"/>
      <c r="BM572" s="77"/>
      <c r="BN572" s="77"/>
      <c r="BO572" s="77"/>
      <c r="BP572" s="77"/>
      <c r="BQ572" s="77"/>
      <c r="BR572" s="77"/>
      <c r="BS572" s="77"/>
      <c r="BT572" s="77"/>
      <c r="BU572" s="77"/>
      <c r="BV572" s="77"/>
      <c r="BW572" s="77"/>
      <c r="BX572" s="77"/>
      <c r="BY572" s="77"/>
      <c r="BZ572" s="77"/>
      <c r="CA572" s="77"/>
      <c r="CB572" s="77"/>
      <c r="CC572" s="77"/>
      <c r="CD572" s="77"/>
      <c r="CE572" s="77"/>
      <c r="CF572" s="77"/>
      <c r="CG572" s="77"/>
      <c r="CH572" s="77"/>
      <c r="CI572" s="77"/>
      <c r="CJ572" s="78"/>
      <c r="CK572" s="78"/>
      <c r="CL572" s="78"/>
      <c r="CM572" s="78"/>
      <c r="CN572" s="78"/>
      <c r="CO572" s="78"/>
      <c r="CP572" s="78"/>
    </row>
    <row r="573" spans="4:94" x14ac:dyDescent="0.3"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  <c r="BK573" s="77"/>
      <c r="BL573" s="77"/>
      <c r="BM573" s="77"/>
      <c r="BN573" s="77"/>
      <c r="BO573" s="77"/>
      <c r="BP573" s="77"/>
      <c r="BQ573" s="77"/>
      <c r="BR573" s="77"/>
      <c r="BS573" s="77"/>
      <c r="BT573" s="77"/>
      <c r="BU573" s="77"/>
      <c r="BV573" s="77"/>
      <c r="BW573" s="77"/>
      <c r="BX573" s="77"/>
      <c r="BY573" s="77"/>
      <c r="BZ573" s="77"/>
      <c r="CA573" s="77"/>
      <c r="CB573" s="77"/>
      <c r="CC573" s="77"/>
      <c r="CD573" s="77"/>
      <c r="CE573" s="77"/>
      <c r="CF573" s="77"/>
      <c r="CG573" s="77"/>
      <c r="CH573" s="77"/>
      <c r="CI573" s="77"/>
      <c r="CJ573" s="78"/>
      <c r="CK573" s="78"/>
      <c r="CL573" s="78"/>
      <c r="CM573" s="78"/>
      <c r="CN573" s="78"/>
      <c r="CO573" s="78"/>
      <c r="CP573" s="78"/>
    </row>
    <row r="574" spans="4:94" x14ac:dyDescent="0.3"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  <c r="BK574" s="77"/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77"/>
      <c r="CH574" s="77"/>
      <c r="CI574" s="77"/>
      <c r="CJ574" s="78"/>
      <c r="CK574" s="78"/>
      <c r="CL574" s="78"/>
      <c r="CM574" s="78"/>
      <c r="CN574" s="78"/>
      <c r="CO574" s="78"/>
      <c r="CP574" s="78"/>
    </row>
    <row r="575" spans="4:94" x14ac:dyDescent="0.3"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  <c r="BK575" s="77"/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77"/>
      <c r="CH575" s="77"/>
      <c r="CI575" s="77"/>
      <c r="CJ575" s="78"/>
      <c r="CK575" s="78"/>
      <c r="CL575" s="78"/>
      <c r="CM575" s="78"/>
      <c r="CN575" s="78"/>
      <c r="CO575" s="78"/>
      <c r="CP575" s="78"/>
    </row>
    <row r="576" spans="4:94" x14ac:dyDescent="0.3"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  <c r="BK576" s="77"/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77"/>
      <c r="CH576" s="77"/>
      <c r="CI576" s="77"/>
      <c r="CJ576" s="78"/>
      <c r="CK576" s="78"/>
      <c r="CL576" s="78"/>
      <c r="CM576" s="78"/>
      <c r="CN576" s="78"/>
      <c r="CO576" s="78"/>
      <c r="CP576" s="78"/>
    </row>
    <row r="577" spans="4:94" x14ac:dyDescent="0.3"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  <c r="BK577" s="77"/>
      <c r="BL577" s="77"/>
      <c r="BM577" s="77"/>
      <c r="BN577" s="77"/>
      <c r="BO577" s="77"/>
      <c r="BP577" s="77"/>
      <c r="BQ577" s="77"/>
      <c r="BR577" s="77"/>
      <c r="BS577" s="77"/>
      <c r="BT577" s="77"/>
      <c r="BU577" s="77"/>
      <c r="BV577" s="77"/>
      <c r="BW577" s="77"/>
      <c r="BX577" s="77"/>
      <c r="BY577" s="77"/>
      <c r="BZ577" s="77"/>
      <c r="CA577" s="77"/>
      <c r="CB577" s="77"/>
      <c r="CC577" s="77"/>
      <c r="CD577" s="77"/>
      <c r="CE577" s="77"/>
      <c r="CF577" s="77"/>
      <c r="CG577" s="77"/>
      <c r="CH577" s="77"/>
      <c r="CI577" s="77"/>
      <c r="CJ577" s="78"/>
      <c r="CK577" s="78"/>
      <c r="CL577" s="78"/>
      <c r="CM577" s="78"/>
      <c r="CN577" s="78"/>
      <c r="CO577" s="78"/>
      <c r="CP577" s="78"/>
    </row>
    <row r="578" spans="4:94" x14ac:dyDescent="0.3"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  <c r="BK578" s="77"/>
      <c r="BL578" s="77"/>
      <c r="BM578" s="77"/>
      <c r="BN578" s="77"/>
      <c r="BO578" s="77"/>
      <c r="BP578" s="77"/>
      <c r="BQ578" s="77"/>
      <c r="BR578" s="77"/>
      <c r="BS578" s="77"/>
      <c r="BT578" s="77"/>
      <c r="BU578" s="77"/>
      <c r="BV578" s="77"/>
      <c r="BW578" s="77"/>
      <c r="BX578" s="77"/>
      <c r="BY578" s="77"/>
      <c r="BZ578" s="77"/>
      <c r="CA578" s="77"/>
      <c r="CB578" s="77"/>
      <c r="CC578" s="77"/>
      <c r="CD578" s="77"/>
      <c r="CE578" s="77"/>
      <c r="CF578" s="77"/>
      <c r="CG578" s="77"/>
      <c r="CH578" s="77"/>
      <c r="CI578" s="77"/>
      <c r="CJ578" s="78"/>
      <c r="CK578" s="78"/>
      <c r="CL578" s="78"/>
      <c r="CM578" s="78"/>
      <c r="CN578" s="78"/>
      <c r="CO578" s="78"/>
      <c r="CP578" s="78"/>
    </row>
    <row r="579" spans="4:94" x14ac:dyDescent="0.3"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  <c r="BK579" s="77"/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77"/>
      <c r="CH579" s="77"/>
      <c r="CI579" s="77"/>
      <c r="CJ579" s="78"/>
      <c r="CK579" s="78"/>
      <c r="CL579" s="78"/>
      <c r="CM579" s="78"/>
      <c r="CN579" s="78"/>
      <c r="CO579" s="78"/>
      <c r="CP579" s="78"/>
    </row>
    <row r="580" spans="4:94" x14ac:dyDescent="0.3"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77"/>
      <c r="CH580" s="77"/>
      <c r="CI580" s="77"/>
      <c r="CJ580" s="78"/>
      <c r="CK580" s="78"/>
      <c r="CL580" s="78"/>
      <c r="CM580" s="78"/>
      <c r="CN580" s="78"/>
      <c r="CO580" s="78"/>
      <c r="CP580" s="78"/>
    </row>
    <row r="581" spans="4:94" x14ac:dyDescent="0.3"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77"/>
      <c r="CH581" s="77"/>
      <c r="CI581" s="77"/>
      <c r="CJ581" s="78"/>
      <c r="CK581" s="78"/>
      <c r="CL581" s="78"/>
      <c r="CM581" s="78"/>
      <c r="CN581" s="78"/>
      <c r="CO581" s="78"/>
      <c r="CP581" s="78"/>
    </row>
    <row r="582" spans="4:94" x14ac:dyDescent="0.3"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/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77"/>
      <c r="CA582" s="77"/>
      <c r="CB582" s="77"/>
      <c r="CC582" s="77"/>
      <c r="CD582" s="77"/>
      <c r="CE582" s="77"/>
      <c r="CF582" s="77"/>
      <c r="CG582" s="77"/>
      <c r="CH582" s="77"/>
      <c r="CI582" s="77"/>
      <c r="CJ582" s="78"/>
      <c r="CK582" s="78"/>
      <c r="CL582" s="78"/>
      <c r="CM582" s="78"/>
      <c r="CN582" s="78"/>
      <c r="CO582" s="78"/>
      <c r="CP582" s="78"/>
    </row>
    <row r="583" spans="4:94" x14ac:dyDescent="0.3"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7"/>
      <c r="BN583" s="77"/>
      <c r="BO583" s="77"/>
      <c r="BP583" s="77"/>
      <c r="BQ583" s="77"/>
      <c r="BR583" s="77"/>
      <c r="BS583" s="77"/>
      <c r="BT583" s="77"/>
      <c r="BU583" s="77"/>
      <c r="BV583" s="77"/>
      <c r="BW583" s="77"/>
      <c r="BX583" s="77"/>
      <c r="BY583" s="77"/>
      <c r="BZ583" s="77"/>
      <c r="CA583" s="77"/>
      <c r="CB583" s="77"/>
      <c r="CC583" s="77"/>
      <c r="CD583" s="77"/>
      <c r="CE583" s="77"/>
      <c r="CF583" s="77"/>
      <c r="CG583" s="77"/>
      <c r="CH583" s="77"/>
      <c r="CI583" s="77"/>
      <c r="CJ583" s="78"/>
      <c r="CK583" s="78"/>
      <c r="CL583" s="78"/>
      <c r="CM583" s="78"/>
      <c r="CN583" s="78"/>
      <c r="CO583" s="78"/>
      <c r="CP583" s="78"/>
    </row>
    <row r="584" spans="4:94" x14ac:dyDescent="0.3"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77"/>
      <c r="CH584" s="77"/>
      <c r="CI584" s="77"/>
      <c r="CJ584" s="78"/>
      <c r="CK584" s="78"/>
      <c r="CL584" s="78"/>
      <c r="CM584" s="78"/>
      <c r="CN584" s="78"/>
      <c r="CO584" s="78"/>
      <c r="CP584" s="78"/>
    </row>
    <row r="585" spans="4:94" x14ac:dyDescent="0.3"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77"/>
      <c r="CH585" s="77"/>
      <c r="CI585" s="77"/>
      <c r="CJ585" s="78"/>
      <c r="CK585" s="78"/>
      <c r="CL585" s="78"/>
      <c r="CM585" s="78"/>
      <c r="CN585" s="78"/>
      <c r="CO585" s="78"/>
      <c r="CP585" s="78"/>
    </row>
    <row r="586" spans="4:94" x14ac:dyDescent="0.3"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7"/>
      <c r="BN586" s="77"/>
      <c r="BO586" s="77"/>
      <c r="BP586" s="77"/>
      <c r="BQ586" s="77"/>
      <c r="BR586" s="77"/>
      <c r="BS586" s="77"/>
      <c r="BT586" s="77"/>
      <c r="BU586" s="77"/>
      <c r="BV586" s="77"/>
      <c r="BW586" s="77"/>
      <c r="BX586" s="77"/>
      <c r="BY586" s="77"/>
      <c r="BZ586" s="77"/>
      <c r="CA586" s="77"/>
      <c r="CB586" s="77"/>
      <c r="CC586" s="77"/>
      <c r="CD586" s="77"/>
      <c r="CE586" s="77"/>
      <c r="CF586" s="77"/>
      <c r="CG586" s="77"/>
      <c r="CH586" s="77"/>
      <c r="CI586" s="77"/>
      <c r="CJ586" s="78"/>
      <c r="CK586" s="78"/>
      <c r="CL586" s="78"/>
      <c r="CM586" s="78"/>
      <c r="CN586" s="78"/>
      <c r="CO586" s="78"/>
      <c r="CP586" s="78"/>
    </row>
    <row r="587" spans="4:94" x14ac:dyDescent="0.3"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7"/>
      <c r="BN587" s="77"/>
      <c r="BO587" s="77"/>
      <c r="BP587" s="77"/>
      <c r="BQ587" s="77"/>
      <c r="BR587" s="77"/>
      <c r="BS587" s="77"/>
      <c r="BT587" s="77"/>
      <c r="BU587" s="77"/>
      <c r="BV587" s="77"/>
      <c r="BW587" s="77"/>
      <c r="BX587" s="77"/>
      <c r="BY587" s="77"/>
      <c r="BZ587" s="77"/>
      <c r="CA587" s="77"/>
      <c r="CB587" s="77"/>
      <c r="CC587" s="77"/>
      <c r="CD587" s="77"/>
      <c r="CE587" s="77"/>
      <c r="CF587" s="77"/>
      <c r="CG587" s="77"/>
      <c r="CH587" s="77"/>
      <c r="CI587" s="77"/>
      <c r="CJ587" s="78"/>
      <c r="CK587" s="78"/>
      <c r="CL587" s="78"/>
      <c r="CM587" s="78"/>
      <c r="CN587" s="78"/>
      <c r="CO587" s="78"/>
      <c r="CP587" s="78"/>
    </row>
    <row r="588" spans="4:94" x14ac:dyDescent="0.3"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7"/>
      <c r="BN588" s="77"/>
      <c r="BO588" s="77"/>
      <c r="BP588" s="77"/>
      <c r="BQ588" s="77"/>
      <c r="BR588" s="77"/>
      <c r="BS588" s="77"/>
      <c r="BT588" s="77"/>
      <c r="BU588" s="77"/>
      <c r="BV588" s="77"/>
      <c r="BW588" s="77"/>
      <c r="BX588" s="77"/>
      <c r="BY588" s="77"/>
      <c r="BZ588" s="77"/>
      <c r="CA588" s="77"/>
      <c r="CB588" s="77"/>
      <c r="CC588" s="77"/>
      <c r="CD588" s="77"/>
      <c r="CE588" s="77"/>
      <c r="CF588" s="77"/>
      <c r="CG588" s="77"/>
      <c r="CH588" s="77"/>
      <c r="CI588" s="77"/>
      <c r="CJ588" s="78"/>
      <c r="CK588" s="78"/>
      <c r="CL588" s="78"/>
      <c r="CM588" s="78"/>
      <c r="CN588" s="78"/>
      <c r="CO588" s="78"/>
      <c r="CP588" s="78"/>
    </row>
    <row r="589" spans="4:94" x14ac:dyDescent="0.3"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7"/>
      <c r="BN589" s="77"/>
      <c r="BO589" s="77"/>
      <c r="BP589" s="77"/>
      <c r="BQ589" s="77"/>
      <c r="BR589" s="77"/>
      <c r="BS589" s="77"/>
      <c r="BT589" s="77"/>
      <c r="BU589" s="77"/>
      <c r="BV589" s="77"/>
      <c r="BW589" s="77"/>
      <c r="BX589" s="77"/>
      <c r="BY589" s="77"/>
      <c r="BZ589" s="77"/>
      <c r="CA589" s="77"/>
      <c r="CB589" s="77"/>
      <c r="CC589" s="77"/>
      <c r="CD589" s="77"/>
      <c r="CE589" s="77"/>
      <c r="CF589" s="77"/>
      <c r="CG589" s="77"/>
      <c r="CH589" s="77"/>
      <c r="CI589" s="77"/>
      <c r="CJ589" s="78"/>
      <c r="CK589" s="78"/>
      <c r="CL589" s="78"/>
      <c r="CM589" s="78"/>
      <c r="CN589" s="78"/>
      <c r="CO589" s="78"/>
      <c r="CP589" s="78"/>
    </row>
    <row r="590" spans="4:94" x14ac:dyDescent="0.3"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  <c r="BK590" s="77"/>
      <c r="BL590" s="77"/>
      <c r="BM590" s="77"/>
      <c r="BN590" s="77"/>
      <c r="BO590" s="77"/>
      <c r="BP590" s="77"/>
      <c r="BQ590" s="77"/>
      <c r="BR590" s="77"/>
      <c r="BS590" s="77"/>
      <c r="BT590" s="77"/>
      <c r="BU590" s="77"/>
      <c r="BV590" s="77"/>
      <c r="BW590" s="77"/>
      <c r="BX590" s="77"/>
      <c r="BY590" s="77"/>
      <c r="BZ590" s="77"/>
      <c r="CA590" s="77"/>
      <c r="CB590" s="77"/>
      <c r="CC590" s="77"/>
      <c r="CD590" s="77"/>
      <c r="CE590" s="77"/>
      <c r="CF590" s="77"/>
      <c r="CG590" s="77"/>
      <c r="CH590" s="77"/>
      <c r="CI590" s="77"/>
      <c r="CJ590" s="78"/>
      <c r="CK590" s="78"/>
      <c r="CL590" s="78"/>
      <c r="CM590" s="78"/>
      <c r="CN590" s="78"/>
      <c r="CO590" s="78"/>
      <c r="CP590" s="78"/>
    </row>
    <row r="591" spans="4:94" x14ac:dyDescent="0.3"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  <c r="BK591" s="77"/>
      <c r="BL591" s="77"/>
      <c r="BM591" s="77"/>
      <c r="BN591" s="77"/>
      <c r="BO591" s="77"/>
      <c r="BP591" s="77"/>
      <c r="BQ591" s="77"/>
      <c r="BR591" s="77"/>
      <c r="BS591" s="77"/>
      <c r="BT591" s="77"/>
      <c r="BU591" s="77"/>
      <c r="BV591" s="77"/>
      <c r="BW591" s="77"/>
      <c r="BX591" s="77"/>
      <c r="BY591" s="77"/>
      <c r="BZ591" s="77"/>
      <c r="CA591" s="77"/>
      <c r="CB591" s="77"/>
      <c r="CC591" s="77"/>
      <c r="CD591" s="77"/>
      <c r="CE591" s="77"/>
      <c r="CF591" s="77"/>
      <c r="CG591" s="77"/>
      <c r="CH591" s="77"/>
      <c r="CI591" s="77"/>
      <c r="CJ591" s="78"/>
      <c r="CK591" s="78"/>
      <c r="CL591" s="78"/>
      <c r="CM591" s="78"/>
      <c r="CN591" s="78"/>
      <c r="CO591" s="78"/>
      <c r="CP591" s="78"/>
    </row>
    <row r="592" spans="4:94" x14ac:dyDescent="0.3"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  <c r="BK592" s="77"/>
      <c r="BL592" s="77"/>
      <c r="BM592" s="77"/>
      <c r="BN592" s="77"/>
      <c r="BO592" s="77"/>
      <c r="BP592" s="77"/>
      <c r="BQ592" s="77"/>
      <c r="BR592" s="77"/>
      <c r="BS592" s="77"/>
      <c r="BT592" s="77"/>
      <c r="BU592" s="77"/>
      <c r="BV592" s="77"/>
      <c r="BW592" s="77"/>
      <c r="BX592" s="77"/>
      <c r="BY592" s="77"/>
      <c r="BZ592" s="77"/>
      <c r="CA592" s="77"/>
      <c r="CB592" s="77"/>
      <c r="CC592" s="77"/>
      <c r="CD592" s="77"/>
      <c r="CE592" s="77"/>
      <c r="CF592" s="77"/>
      <c r="CG592" s="77"/>
      <c r="CH592" s="77"/>
      <c r="CI592" s="77"/>
      <c r="CJ592" s="78"/>
      <c r="CK592" s="78"/>
      <c r="CL592" s="78"/>
      <c r="CM592" s="78"/>
      <c r="CN592" s="78"/>
      <c r="CO592" s="78"/>
      <c r="CP592" s="78"/>
    </row>
    <row r="593" spans="4:94" x14ac:dyDescent="0.3"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  <c r="BK593" s="77"/>
      <c r="BL593" s="77"/>
      <c r="BM593" s="77"/>
      <c r="BN593" s="77"/>
      <c r="BO593" s="77"/>
      <c r="BP593" s="77"/>
      <c r="BQ593" s="77"/>
      <c r="BR593" s="77"/>
      <c r="BS593" s="77"/>
      <c r="BT593" s="77"/>
      <c r="BU593" s="77"/>
      <c r="BV593" s="77"/>
      <c r="BW593" s="77"/>
      <c r="BX593" s="77"/>
      <c r="BY593" s="77"/>
      <c r="BZ593" s="77"/>
      <c r="CA593" s="77"/>
      <c r="CB593" s="77"/>
      <c r="CC593" s="77"/>
      <c r="CD593" s="77"/>
      <c r="CE593" s="77"/>
      <c r="CF593" s="77"/>
      <c r="CG593" s="77"/>
      <c r="CH593" s="77"/>
      <c r="CI593" s="77"/>
      <c r="CJ593" s="78"/>
      <c r="CK593" s="78"/>
      <c r="CL593" s="78"/>
      <c r="CM593" s="78"/>
      <c r="CN593" s="78"/>
      <c r="CO593" s="78"/>
      <c r="CP593" s="78"/>
    </row>
    <row r="594" spans="4:94" x14ac:dyDescent="0.3"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  <c r="BK594" s="77"/>
      <c r="BL594" s="77"/>
      <c r="BM594" s="77"/>
      <c r="BN594" s="77"/>
      <c r="BO594" s="77"/>
      <c r="BP594" s="77"/>
      <c r="BQ594" s="77"/>
      <c r="BR594" s="77"/>
      <c r="BS594" s="77"/>
      <c r="BT594" s="77"/>
      <c r="BU594" s="77"/>
      <c r="BV594" s="77"/>
      <c r="BW594" s="77"/>
      <c r="BX594" s="77"/>
      <c r="BY594" s="77"/>
      <c r="BZ594" s="77"/>
      <c r="CA594" s="77"/>
      <c r="CB594" s="77"/>
      <c r="CC594" s="77"/>
      <c r="CD594" s="77"/>
      <c r="CE594" s="77"/>
      <c r="CF594" s="77"/>
      <c r="CG594" s="77"/>
      <c r="CH594" s="77"/>
      <c r="CI594" s="77"/>
      <c r="CJ594" s="78"/>
      <c r="CK594" s="78"/>
      <c r="CL594" s="78"/>
      <c r="CM594" s="78"/>
      <c r="CN594" s="78"/>
      <c r="CO594" s="78"/>
      <c r="CP594" s="78"/>
    </row>
    <row r="595" spans="4:94" x14ac:dyDescent="0.3"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  <c r="BK595" s="77"/>
      <c r="BL595" s="77"/>
      <c r="BM595" s="77"/>
      <c r="BN595" s="77"/>
      <c r="BO595" s="77"/>
      <c r="BP595" s="77"/>
      <c r="BQ595" s="77"/>
      <c r="BR595" s="77"/>
      <c r="BS595" s="77"/>
      <c r="BT595" s="77"/>
      <c r="BU595" s="77"/>
      <c r="BV595" s="77"/>
      <c r="BW595" s="77"/>
      <c r="BX595" s="77"/>
      <c r="BY595" s="77"/>
      <c r="BZ595" s="77"/>
      <c r="CA595" s="77"/>
      <c r="CB595" s="77"/>
      <c r="CC595" s="77"/>
      <c r="CD595" s="77"/>
      <c r="CE595" s="77"/>
      <c r="CF595" s="77"/>
      <c r="CG595" s="77"/>
      <c r="CH595" s="77"/>
      <c r="CI595" s="77"/>
      <c r="CJ595" s="78"/>
      <c r="CK595" s="78"/>
      <c r="CL595" s="78"/>
      <c r="CM595" s="78"/>
      <c r="CN595" s="78"/>
      <c r="CO595" s="78"/>
      <c r="CP595" s="78"/>
    </row>
    <row r="596" spans="4:94" x14ac:dyDescent="0.3"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  <c r="BK596" s="77"/>
      <c r="BL596" s="77"/>
      <c r="BM596" s="77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8"/>
      <c r="CK596" s="78"/>
      <c r="CL596" s="78"/>
      <c r="CM596" s="78"/>
      <c r="CN596" s="78"/>
      <c r="CO596" s="78"/>
      <c r="CP596" s="78"/>
    </row>
    <row r="597" spans="4:94" x14ac:dyDescent="0.3"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  <c r="BK597" s="77"/>
      <c r="BL597" s="77"/>
      <c r="BM597" s="77"/>
      <c r="BN597" s="77"/>
      <c r="BO597" s="77"/>
      <c r="BP597" s="77"/>
      <c r="BQ597" s="77"/>
      <c r="BR597" s="77"/>
      <c r="BS597" s="77"/>
      <c r="BT597" s="77"/>
      <c r="BU597" s="77"/>
      <c r="BV597" s="77"/>
      <c r="BW597" s="77"/>
      <c r="BX597" s="77"/>
      <c r="BY597" s="77"/>
      <c r="BZ597" s="77"/>
      <c r="CA597" s="77"/>
      <c r="CB597" s="77"/>
      <c r="CC597" s="77"/>
      <c r="CD597" s="77"/>
      <c r="CE597" s="77"/>
      <c r="CF597" s="77"/>
      <c r="CG597" s="77"/>
      <c r="CH597" s="77"/>
      <c r="CI597" s="77"/>
      <c r="CJ597" s="78"/>
      <c r="CK597" s="78"/>
      <c r="CL597" s="78"/>
      <c r="CM597" s="78"/>
      <c r="CN597" s="78"/>
      <c r="CO597" s="78"/>
      <c r="CP597" s="78"/>
    </row>
    <row r="598" spans="4:94" x14ac:dyDescent="0.3"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  <c r="BK598" s="77"/>
      <c r="BL598" s="77"/>
      <c r="BM598" s="77"/>
      <c r="BN598" s="77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8"/>
      <c r="CK598" s="78"/>
      <c r="CL598" s="78"/>
      <c r="CM598" s="78"/>
      <c r="CN598" s="78"/>
      <c r="CO598" s="78"/>
      <c r="CP598" s="78"/>
    </row>
    <row r="599" spans="4:94" x14ac:dyDescent="0.3"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  <c r="BK599" s="77"/>
      <c r="BL599" s="77"/>
      <c r="BM599" s="77"/>
      <c r="BN599" s="77"/>
      <c r="BO599" s="77"/>
      <c r="BP599" s="77"/>
      <c r="BQ599" s="77"/>
      <c r="BR599" s="77"/>
      <c r="BS599" s="77"/>
      <c r="BT599" s="77"/>
      <c r="BU599" s="77"/>
      <c r="BV599" s="77"/>
      <c r="BW599" s="77"/>
      <c r="BX599" s="77"/>
      <c r="BY599" s="77"/>
      <c r="BZ599" s="77"/>
      <c r="CA599" s="77"/>
      <c r="CB599" s="77"/>
      <c r="CC599" s="77"/>
      <c r="CD599" s="77"/>
      <c r="CE599" s="77"/>
      <c r="CF599" s="77"/>
      <c r="CG599" s="77"/>
      <c r="CH599" s="77"/>
      <c r="CI599" s="77"/>
      <c r="CJ599" s="78"/>
      <c r="CK599" s="78"/>
      <c r="CL599" s="78"/>
      <c r="CM599" s="78"/>
      <c r="CN599" s="78"/>
      <c r="CO599" s="78"/>
      <c r="CP599" s="78"/>
    </row>
    <row r="600" spans="4:94" x14ac:dyDescent="0.3"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  <c r="BK600" s="77"/>
      <c r="BL600" s="77"/>
      <c r="BM600" s="77"/>
      <c r="BN600" s="77"/>
      <c r="BO600" s="77"/>
      <c r="BP600" s="77"/>
      <c r="BQ600" s="77"/>
      <c r="BR600" s="77"/>
      <c r="BS600" s="77"/>
      <c r="BT600" s="77"/>
      <c r="BU600" s="77"/>
      <c r="BV600" s="77"/>
      <c r="BW600" s="77"/>
      <c r="BX600" s="77"/>
      <c r="BY600" s="77"/>
      <c r="BZ600" s="77"/>
      <c r="CA600" s="77"/>
      <c r="CB600" s="77"/>
      <c r="CC600" s="77"/>
      <c r="CD600" s="77"/>
      <c r="CE600" s="77"/>
      <c r="CF600" s="77"/>
      <c r="CG600" s="77"/>
      <c r="CH600" s="77"/>
      <c r="CI600" s="77"/>
      <c r="CJ600" s="78"/>
      <c r="CK600" s="78"/>
      <c r="CL600" s="78"/>
      <c r="CM600" s="78"/>
      <c r="CN600" s="78"/>
      <c r="CO600" s="78"/>
      <c r="CP600" s="78"/>
    </row>
    <row r="601" spans="4:94" x14ac:dyDescent="0.3"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  <c r="BK601" s="77"/>
      <c r="BL601" s="77"/>
      <c r="BM601" s="77"/>
      <c r="BN601" s="77"/>
      <c r="BO601" s="77"/>
      <c r="BP601" s="77"/>
      <c r="BQ601" s="77"/>
      <c r="BR601" s="77"/>
      <c r="BS601" s="77"/>
      <c r="BT601" s="77"/>
      <c r="BU601" s="77"/>
      <c r="BV601" s="77"/>
      <c r="BW601" s="77"/>
      <c r="BX601" s="77"/>
      <c r="BY601" s="77"/>
      <c r="BZ601" s="77"/>
      <c r="CA601" s="77"/>
      <c r="CB601" s="77"/>
      <c r="CC601" s="77"/>
      <c r="CD601" s="77"/>
      <c r="CE601" s="77"/>
      <c r="CF601" s="77"/>
      <c r="CG601" s="77"/>
      <c r="CH601" s="77"/>
      <c r="CI601" s="77"/>
      <c r="CJ601" s="78"/>
      <c r="CK601" s="78"/>
      <c r="CL601" s="78"/>
      <c r="CM601" s="78"/>
      <c r="CN601" s="78"/>
      <c r="CO601" s="78"/>
      <c r="CP601" s="78"/>
    </row>
    <row r="602" spans="4:94" x14ac:dyDescent="0.3"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  <c r="BK602" s="77"/>
      <c r="BL602" s="77"/>
      <c r="BM602" s="77"/>
      <c r="BN602" s="77"/>
      <c r="BO602" s="77"/>
      <c r="BP602" s="77"/>
      <c r="BQ602" s="77"/>
      <c r="BR602" s="77"/>
      <c r="BS602" s="77"/>
      <c r="BT602" s="77"/>
      <c r="BU602" s="77"/>
      <c r="BV602" s="77"/>
      <c r="BW602" s="77"/>
      <c r="BX602" s="77"/>
      <c r="BY602" s="77"/>
      <c r="BZ602" s="77"/>
      <c r="CA602" s="77"/>
      <c r="CB602" s="77"/>
      <c r="CC602" s="77"/>
      <c r="CD602" s="77"/>
      <c r="CE602" s="77"/>
      <c r="CF602" s="77"/>
      <c r="CG602" s="77"/>
      <c r="CH602" s="77"/>
      <c r="CI602" s="77"/>
      <c r="CJ602" s="78"/>
      <c r="CK602" s="78"/>
      <c r="CL602" s="78"/>
      <c r="CM602" s="78"/>
      <c r="CN602" s="78"/>
      <c r="CO602" s="78"/>
      <c r="CP602" s="78"/>
    </row>
    <row r="603" spans="4:94" x14ac:dyDescent="0.3"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  <c r="BK603" s="77"/>
      <c r="BL603" s="77"/>
      <c r="BM603" s="77"/>
      <c r="BN603" s="77"/>
      <c r="BO603" s="77"/>
      <c r="BP603" s="77"/>
      <c r="BQ603" s="77"/>
      <c r="BR603" s="77"/>
      <c r="BS603" s="77"/>
      <c r="BT603" s="77"/>
      <c r="BU603" s="77"/>
      <c r="BV603" s="77"/>
      <c r="BW603" s="77"/>
      <c r="BX603" s="77"/>
      <c r="BY603" s="77"/>
      <c r="BZ603" s="77"/>
      <c r="CA603" s="77"/>
      <c r="CB603" s="77"/>
      <c r="CC603" s="77"/>
      <c r="CD603" s="77"/>
      <c r="CE603" s="77"/>
      <c r="CF603" s="77"/>
      <c r="CG603" s="77"/>
      <c r="CH603" s="77"/>
      <c r="CI603" s="77"/>
      <c r="CJ603" s="78"/>
      <c r="CK603" s="78"/>
      <c r="CL603" s="78"/>
      <c r="CM603" s="78"/>
      <c r="CN603" s="78"/>
      <c r="CO603" s="78"/>
      <c r="CP603" s="78"/>
    </row>
    <row r="604" spans="4:94" x14ac:dyDescent="0.3"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  <c r="BK604" s="77"/>
      <c r="BL604" s="77"/>
      <c r="BM604" s="77"/>
      <c r="BN604" s="77"/>
      <c r="BO604" s="77"/>
      <c r="BP604" s="77"/>
      <c r="BQ604" s="77"/>
      <c r="BR604" s="77"/>
      <c r="BS604" s="77"/>
      <c r="BT604" s="77"/>
      <c r="BU604" s="77"/>
      <c r="BV604" s="77"/>
      <c r="BW604" s="77"/>
      <c r="BX604" s="77"/>
      <c r="BY604" s="77"/>
      <c r="BZ604" s="77"/>
      <c r="CA604" s="77"/>
      <c r="CB604" s="77"/>
      <c r="CC604" s="77"/>
      <c r="CD604" s="77"/>
      <c r="CE604" s="77"/>
      <c r="CF604" s="77"/>
      <c r="CG604" s="77"/>
      <c r="CH604" s="77"/>
      <c r="CI604" s="77"/>
      <c r="CJ604" s="78"/>
      <c r="CK604" s="78"/>
      <c r="CL604" s="78"/>
      <c r="CM604" s="78"/>
      <c r="CN604" s="78"/>
      <c r="CO604" s="78"/>
      <c r="CP604" s="78"/>
    </row>
    <row r="605" spans="4:94" x14ac:dyDescent="0.3"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  <c r="BK605" s="77"/>
      <c r="BL605" s="77"/>
      <c r="BM605" s="77"/>
      <c r="BN605" s="77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8"/>
      <c r="CK605" s="78"/>
      <c r="CL605" s="78"/>
      <c r="CM605" s="78"/>
      <c r="CN605" s="78"/>
      <c r="CO605" s="78"/>
      <c r="CP605" s="78"/>
    </row>
    <row r="606" spans="4:94" x14ac:dyDescent="0.3"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  <c r="BK606" s="77"/>
      <c r="BL606" s="77"/>
      <c r="BM606" s="77"/>
      <c r="BN606" s="77"/>
      <c r="BO606" s="77"/>
      <c r="BP606" s="77"/>
      <c r="BQ606" s="77"/>
      <c r="BR606" s="77"/>
      <c r="BS606" s="77"/>
      <c r="BT606" s="77"/>
      <c r="BU606" s="77"/>
      <c r="BV606" s="77"/>
      <c r="BW606" s="77"/>
      <c r="BX606" s="77"/>
      <c r="BY606" s="77"/>
      <c r="BZ606" s="77"/>
      <c r="CA606" s="77"/>
      <c r="CB606" s="77"/>
      <c r="CC606" s="77"/>
      <c r="CD606" s="77"/>
      <c r="CE606" s="77"/>
      <c r="CF606" s="77"/>
      <c r="CG606" s="77"/>
      <c r="CH606" s="77"/>
      <c r="CI606" s="77"/>
      <c r="CJ606" s="78"/>
      <c r="CK606" s="78"/>
      <c r="CL606" s="78"/>
      <c r="CM606" s="78"/>
      <c r="CN606" s="78"/>
      <c r="CO606" s="78"/>
      <c r="CP606" s="78"/>
    </row>
    <row r="607" spans="4:94" x14ac:dyDescent="0.3"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  <c r="BK607" s="77"/>
      <c r="BL607" s="77"/>
      <c r="BM607" s="77"/>
      <c r="BN607" s="77"/>
      <c r="BO607" s="77"/>
      <c r="BP607" s="77"/>
      <c r="BQ607" s="77"/>
      <c r="BR607" s="77"/>
      <c r="BS607" s="77"/>
      <c r="BT607" s="77"/>
      <c r="BU607" s="77"/>
      <c r="BV607" s="77"/>
      <c r="BW607" s="77"/>
      <c r="BX607" s="77"/>
      <c r="BY607" s="77"/>
      <c r="BZ607" s="77"/>
      <c r="CA607" s="77"/>
      <c r="CB607" s="77"/>
      <c r="CC607" s="77"/>
      <c r="CD607" s="77"/>
      <c r="CE607" s="77"/>
      <c r="CF607" s="77"/>
      <c r="CG607" s="77"/>
      <c r="CH607" s="77"/>
      <c r="CI607" s="77"/>
      <c r="CJ607" s="78"/>
      <c r="CK607" s="78"/>
      <c r="CL607" s="78"/>
      <c r="CM607" s="78"/>
      <c r="CN607" s="78"/>
      <c r="CO607" s="78"/>
      <c r="CP607" s="78"/>
    </row>
    <row r="608" spans="4:94" x14ac:dyDescent="0.3"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  <c r="BK608" s="77"/>
      <c r="BL608" s="77"/>
      <c r="BM608" s="77"/>
      <c r="BN608" s="77"/>
      <c r="BO608" s="77"/>
      <c r="BP608" s="77"/>
      <c r="BQ608" s="77"/>
      <c r="BR608" s="77"/>
      <c r="BS608" s="77"/>
      <c r="BT608" s="77"/>
      <c r="BU608" s="77"/>
      <c r="BV608" s="77"/>
      <c r="BW608" s="77"/>
      <c r="BX608" s="77"/>
      <c r="BY608" s="77"/>
      <c r="BZ608" s="77"/>
      <c r="CA608" s="77"/>
      <c r="CB608" s="77"/>
      <c r="CC608" s="77"/>
      <c r="CD608" s="77"/>
      <c r="CE608" s="77"/>
      <c r="CF608" s="77"/>
      <c r="CG608" s="77"/>
      <c r="CH608" s="77"/>
      <c r="CI608" s="77"/>
      <c r="CJ608" s="78"/>
      <c r="CK608" s="78"/>
      <c r="CL608" s="78"/>
      <c r="CM608" s="78"/>
      <c r="CN608" s="78"/>
      <c r="CO608" s="78"/>
      <c r="CP608" s="78"/>
    </row>
    <row r="609" spans="4:94" x14ac:dyDescent="0.3"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  <c r="BK609" s="77"/>
      <c r="BL609" s="77"/>
      <c r="BM609" s="77"/>
      <c r="BN609" s="77"/>
      <c r="BO609" s="77"/>
      <c r="BP609" s="77"/>
      <c r="BQ609" s="77"/>
      <c r="BR609" s="77"/>
      <c r="BS609" s="77"/>
      <c r="BT609" s="77"/>
      <c r="BU609" s="77"/>
      <c r="BV609" s="77"/>
      <c r="BW609" s="77"/>
      <c r="BX609" s="77"/>
      <c r="BY609" s="77"/>
      <c r="BZ609" s="77"/>
      <c r="CA609" s="77"/>
      <c r="CB609" s="77"/>
      <c r="CC609" s="77"/>
      <c r="CD609" s="77"/>
      <c r="CE609" s="77"/>
      <c r="CF609" s="77"/>
      <c r="CG609" s="77"/>
      <c r="CH609" s="77"/>
      <c r="CI609" s="77"/>
      <c r="CJ609" s="78"/>
      <c r="CK609" s="78"/>
      <c r="CL609" s="78"/>
      <c r="CM609" s="78"/>
      <c r="CN609" s="78"/>
      <c r="CO609" s="78"/>
      <c r="CP609" s="78"/>
    </row>
    <row r="610" spans="4:94" x14ac:dyDescent="0.3"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  <c r="BK610" s="77"/>
      <c r="BL610" s="77"/>
      <c r="BM610" s="77"/>
      <c r="BN610" s="77"/>
      <c r="BO610" s="77"/>
      <c r="BP610" s="77"/>
      <c r="BQ610" s="77"/>
      <c r="BR610" s="77"/>
      <c r="BS610" s="77"/>
      <c r="BT610" s="77"/>
      <c r="BU610" s="77"/>
      <c r="BV610" s="77"/>
      <c r="BW610" s="77"/>
      <c r="BX610" s="77"/>
      <c r="BY610" s="77"/>
      <c r="BZ610" s="77"/>
      <c r="CA610" s="77"/>
      <c r="CB610" s="77"/>
      <c r="CC610" s="77"/>
      <c r="CD610" s="77"/>
      <c r="CE610" s="77"/>
      <c r="CF610" s="77"/>
      <c r="CG610" s="77"/>
      <c r="CH610" s="77"/>
      <c r="CI610" s="77"/>
      <c r="CJ610" s="78"/>
      <c r="CK610" s="78"/>
      <c r="CL610" s="78"/>
      <c r="CM610" s="78"/>
      <c r="CN610" s="78"/>
      <c r="CO610" s="78"/>
      <c r="CP610" s="78"/>
    </row>
    <row r="611" spans="4:94" x14ac:dyDescent="0.3"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  <c r="BK611" s="77"/>
      <c r="BL611" s="77"/>
      <c r="BM611" s="77"/>
      <c r="BN611" s="77"/>
      <c r="BO611" s="77"/>
      <c r="BP611" s="77"/>
      <c r="BQ611" s="77"/>
      <c r="BR611" s="77"/>
      <c r="BS611" s="77"/>
      <c r="BT611" s="77"/>
      <c r="BU611" s="77"/>
      <c r="BV611" s="77"/>
      <c r="BW611" s="77"/>
      <c r="BX611" s="77"/>
      <c r="BY611" s="77"/>
      <c r="BZ611" s="77"/>
      <c r="CA611" s="77"/>
      <c r="CB611" s="77"/>
      <c r="CC611" s="77"/>
      <c r="CD611" s="77"/>
      <c r="CE611" s="77"/>
      <c r="CF611" s="77"/>
      <c r="CG611" s="77"/>
      <c r="CH611" s="77"/>
      <c r="CI611" s="77"/>
      <c r="CJ611" s="78"/>
      <c r="CK611" s="78"/>
      <c r="CL611" s="78"/>
      <c r="CM611" s="78"/>
      <c r="CN611" s="78"/>
      <c r="CO611" s="78"/>
      <c r="CP611" s="78"/>
    </row>
    <row r="612" spans="4:94" x14ac:dyDescent="0.3"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  <c r="AV612" s="77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  <c r="BK612" s="77"/>
      <c r="BL612" s="77"/>
      <c r="BM612" s="77"/>
      <c r="BN612" s="77"/>
      <c r="BO612" s="77"/>
      <c r="BP612" s="77"/>
      <c r="BQ612" s="77"/>
      <c r="BR612" s="77"/>
      <c r="BS612" s="77"/>
      <c r="BT612" s="77"/>
      <c r="BU612" s="77"/>
      <c r="BV612" s="77"/>
      <c r="BW612" s="77"/>
      <c r="BX612" s="77"/>
      <c r="BY612" s="77"/>
      <c r="BZ612" s="77"/>
      <c r="CA612" s="77"/>
      <c r="CB612" s="77"/>
      <c r="CC612" s="77"/>
      <c r="CD612" s="77"/>
      <c r="CE612" s="77"/>
      <c r="CF612" s="77"/>
      <c r="CG612" s="77"/>
      <c r="CH612" s="77"/>
      <c r="CI612" s="77"/>
      <c r="CJ612" s="78"/>
      <c r="CK612" s="78"/>
      <c r="CL612" s="78"/>
      <c r="CM612" s="78"/>
      <c r="CN612" s="78"/>
      <c r="CO612" s="78"/>
      <c r="CP612" s="78"/>
    </row>
    <row r="613" spans="4:94" x14ac:dyDescent="0.3"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  <c r="AV613" s="77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  <c r="BK613" s="77"/>
      <c r="BL613" s="77"/>
      <c r="BM613" s="77"/>
      <c r="BN613" s="77"/>
      <c r="BO613" s="77"/>
      <c r="BP613" s="77"/>
      <c r="BQ613" s="77"/>
      <c r="BR613" s="77"/>
      <c r="BS613" s="77"/>
      <c r="BT613" s="77"/>
      <c r="BU613" s="77"/>
      <c r="BV613" s="77"/>
      <c r="BW613" s="77"/>
      <c r="BX613" s="77"/>
      <c r="BY613" s="77"/>
      <c r="BZ613" s="77"/>
      <c r="CA613" s="77"/>
      <c r="CB613" s="77"/>
      <c r="CC613" s="77"/>
      <c r="CD613" s="77"/>
      <c r="CE613" s="77"/>
      <c r="CF613" s="77"/>
      <c r="CG613" s="77"/>
      <c r="CH613" s="77"/>
      <c r="CI613" s="77"/>
      <c r="CJ613" s="78"/>
      <c r="CK613" s="78"/>
      <c r="CL613" s="78"/>
      <c r="CM613" s="78"/>
      <c r="CN613" s="78"/>
      <c r="CO613" s="78"/>
      <c r="CP613" s="78"/>
    </row>
    <row r="614" spans="4:94" x14ac:dyDescent="0.3"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77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  <c r="BK614" s="77"/>
      <c r="BL614" s="77"/>
      <c r="BM614" s="77"/>
      <c r="BN614" s="77"/>
      <c r="BO614" s="77"/>
      <c r="BP614" s="77"/>
      <c r="BQ614" s="77"/>
      <c r="BR614" s="77"/>
      <c r="BS614" s="77"/>
      <c r="BT614" s="77"/>
      <c r="BU614" s="77"/>
      <c r="BV614" s="77"/>
      <c r="BW614" s="77"/>
      <c r="BX614" s="77"/>
      <c r="BY614" s="77"/>
      <c r="BZ614" s="77"/>
      <c r="CA614" s="77"/>
      <c r="CB614" s="77"/>
      <c r="CC614" s="77"/>
      <c r="CD614" s="77"/>
      <c r="CE614" s="77"/>
      <c r="CF614" s="77"/>
      <c r="CG614" s="77"/>
      <c r="CH614" s="77"/>
      <c r="CI614" s="77"/>
      <c r="CJ614" s="78"/>
      <c r="CK614" s="78"/>
      <c r="CL614" s="78"/>
      <c r="CM614" s="78"/>
      <c r="CN614" s="78"/>
      <c r="CO614" s="78"/>
      <c r="CP614" s="78"/>
    </row>
    <row r="615" spans="4:94" x14ac:dyDescent="0.3"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  <c r="BK615" s="77"/>
      <c r="BL615" s="77"/>
      <c r="BM615" s="77"/>
      <c r="BN615" s="77"/>
      <c r="BO615" s="77"/>
      <c r="BP615" s="77"/>
      <c r="BQ615" s="77"/>
      <c r="BR615" s="77"/>
      <c r="BS615" s="77"/>
      <c r="BT615" s="77"/>
      <c r="BU615" s="77"/>
      <c r="BV615" s="77"/>
      <c r="BW615" s="77"/>
      <c r="BX615" s="77"/>
      <c r="BY615" s="77"/>
      <c r="BZ615" s="77"/>
      <c r="CA615" s="77"/>
      <c r="CB615" s="77"/>
      <c r="CC615" s="77"/>
      <c r="CD615" s="77"/>
      <c r="CE615" s="77"/>
      <c r="CF615" s="77"/>
      <c r="CG615" s="77"/>
      <c r="CH615" s="77"/>
      <c r="CI615" s="77"/>
      <c r="CJ615" s="78"/>
      <c r="CK615" s="78"/>
      <c r="CL615" s="78"/>
      <c r="CM615" s="78"/>
      <c r="CN615" s="78"/>
      <c r="CO615" s="78"/>
      <c r="CP615" s="78"/>
    </row>
    <row r="616" spans="4:94" x14ac:dyDescent="0.3"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  <c r="AV616" s="77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  <c r="BK616" s="77"/>
      <c r="BL616" s="77"/>
      <c r="BM616" s="77"/>
      <c r="BN616" s="77"/>
      <c r="BO616" s="77"/>
      <c r="BP616" s="77"/>
      <c r="BQ616" s="77"/>
      <c r="BR616" s="77"/>
      <c r="BS616" s="77"/>
      <c r="BT616" s="77"/>
      <c r="BU616" s="77"/>
      <c r="BV616" s="77"/>
      <c r="BW616" s="77"/>
      <c r="BX616" s="77"/>
      <c r="BY616" s="77"/>
      <c r="BZ616" s="77"/>
      <c r="CA616" s="77"/>
      <c r="CB616" s="77"/>
      <c r="CC616" s="77"/>
      <c r="CD616" s="77"/>
      <c r="CE616" s="77"/>
      <c r="CF616" s="77"/>
      <c r="CG616" s="77"/>
      <c r="CH616" s="77"/>
      <c r="CI616" s="77"/>
      <c r="CJ616" s="78"/>
      <c r="CK616" s="78"/>
      <c r="CL616" s="78"/>
      <c r="CM616" s="78"/>
      <c r="CN616" s="78"/>
      <c r="CO616" s="78"/>
      <c r="CP616" s="78"/>
    </row>
    <row r="617" spans="4:94" x14ac:dyDescent="0.3"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  <c r="AV617" s="77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  <c r="BK617" s="77"/>
      <c r="BL617" s="77"/>
      <c r="BM617" s="77"/>
      <c r="BN617" s="77"/>
      <c r="BO617" s="77"/>
      <c r="BP617" s="77"/>
      <c r="BQ617" s="77"/>
      <c r="BR617" s="77"/>
      <c r="BS617" s="77"/>
      <c r="BT617" s="77"/>
      <c r="BU617" s="77"/>
      <c r="BV617" s="77"/>
      <c r="BW617" s="77"/>
      <c r="BX617" s="77"/>
      <c r="BY617" s="77"/>
      <c r="BZ617" s="77"/>
      <c r="CA617" s="77"/>
      <c r="CB617" s="77"/>
      <c r="CC617" s="77"/>
      <c r="CD617" s="77"/>
      <c r="CE617" s="77"/>
      <c r="CF617" s="77"/>
      <c r="CG617" s="77"/>
      <c r="CH617" s="77"/>
      <c r="CI617" s="77"/>
      <c r="CJ617" s="78"/>
      <c r="CK617" s="78"/>
      <c r="CL617" s="78"/>
      <c r="CM617" s="78"/>
      <c r="CN617" s="78"/>
      <c r="CO617" s="78"/>
      <c r="CP617" s="78"/>
    </row>
    <row r="618" spans="4:94" x14ac:dyDescent="0.3"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7"/>
      <c r="BN618" s="77"/>
      <c r="BO618" s="77"/>
      <c r="BP618" s="77"/>
      <c r="BQ618" s="77"/>
      <c r="BR618" s="77"/>
      <c r="BS618" s="77"/>
      <c r="BT618" s="77"/>
      <c r="BU618" s="77"/>
      <c r="BV618" s="77"/>
      <c r="BW618" s="77"/>
      <c r="BX618" s="77"/>
      <c r="BY618" s="77"/>
      <c r="BZ618" s="77"/>
      <c r="CA618" s="77"/>
      <c r="CB618" s="77"/>
      <c r="CC618" s="77"/>
      <c r="CD618" s="77"/>
      <c r="CE618" s="77"/>
      <c r="CF618" s="77"/>
      <c r="CG618" s="77"/>
      <c r="CH618" s="77"/>
      <c r="CI618" s="77"/>
      <c r="CJ618" s="78"/>
      <c r="CK618" s="78"/>
      <c r="CL618" s="78"/>
      <c r="CM618" s="78"/>
      <c r="CN618" s="78"/>
      <c r="CO618" s="78"/>
      <c r="CP618" s="78"/>
    </row>
    <row r="619" spans="4:94" x14ac:dyDescent="0.3"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7"/>
      <c r="BN619" s="77"/>
      <c r="BO619" s="77"/>
      <c r="BP619" s="77"/>
      <c r="BQ619" s="77"/>
      <c r="BR619" s="77"/>
      <c r="BS619" s="77"/>
      <c r="BT619" s="77"/>
      <c r="BU619" s="77"/>
      <c r="BV619" s="77"/>
      <c r="BW619" s="77"/>
      <c r="BX619" s="77"/>
      <c r="BY619" s="77"/>
      <c r="BZ619" s="77"/>
      <c r="CA619" s="77"/>
      <c r="CB619" s="77"/>
      <c r="CC619" s="77"/>
      <c r="CD619" s="77"/>
      <c r="CE619" s="77"/>
      <c r="CF619" s="77"/>
      <c r="CG619" s="77"/>
      <c r="CH619" s="77"/>
      <c r="CI619" s="77"/>
      <c r="CJ619" s="78"/>
      <c r="CK619" s="78"/>
      <c r="CL619" s="78"/>
      <c r="CM619" s="78"/>
      <c r="CN619" s="78"/>
      <c r="CO619" s="78"/>
      <c r="CP619" s="78"/>
    </row>
    <row r="620" spans="4:94" x14ac:dyDescent="0.3"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7"/>
      <c r="BN620" s="77"/>
      <c r="BO620" s="77"/>
      <c r="BP620" s="77"/>
      <c r="BQ620" s="77"/>
      <c r="BR620" s="77"/>
      <c r="BS620" s="77"/>
      <c r="BT620" s="77"/>
      <c r="BU620" s="77"/>
      <c r="BV620" s="77"/>
      <c r="BW620" s="77"/>
      <c r="BX620" s="77"/>
      <c r="BY620" s="77"/>
      <c r="BZ620" s="77"/>
      <c r="CA620" s="77"/>
      <c r="CB620" s="77"/>
      <c r="CC620" s="77"/>
      <c r="CD620" s="77"/>
      <c r="CE620" s="77"/>
      <c r="CF620" s="77"/>
      <c r="CG620" s="77"/>
      <c r="CH620" s="77"/>
      <c r="CI620" s="77"/>
      <c r="CJ620" s="78"/>
      <c r="CK620" s="78"/>
      <c r="CL620" s="78"/>
      <c r="CM620" s="78"/>
      <c r="CN620" s="78"/>
      <c r="CO620" s="78"/>
      <c r="CP620" s="78"/>
    </row>
    <row r="621" spans="4:94" x14ac:dyDescent="0.3"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7"/>
      <c r="BN621" s="77"/>
      <c r="BO621" s="77"/>
      <c r="BP621" s="77"/>
      <c r="BQ621" s="77"/>
      <c r="BR621" s="77"/>
      <c r="BS621" s="77"/>
      <c r="BT621" s="77"/>
      <c r="BU621" s="77"/>
      <c r="BV621" s="77"/>
      <c r="BW621" s="77"/>
      <c r="BX621" s="77"/>
      <c r="BY621" s="77"/>
      <c r="BZ621" s="77"/>
      <c r="CA621" s="77"/>
      <c r="CB621" s="77"/>
      <c r="CC621" s="77"/>
      <c r="CD621" s="77"/>
      <c r="CE621" s="77"/>
      <c r="CF621" s="77"/>
      <c r="CG621" s="77"/>
      <c r="CH621" s="77"/>
      <c r="CI621" s="77"/>
      <c r="CJ621" s="78"/>
      <c r="CK621" s="78"/>
      <c r="CL621" s="78"/>
      <c r="CM621" s="78"/>
      <c r="CN621" s="78"/>
      <c r="CO621" s="78"/>
      <c r="CP621" s="78"/>
    </row>
    <row r="622" spans="4:94" x14ac:dyDescent="0.3"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/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77"/>
      <c r="CA622" s="77"/>
      <c r="CB622" s="77"/>
      <c r="CC622" s="77"/>
      <c r="CD622" s="77"/>
      <c r="CE622" s="77"/>
      <c r="CF622" s="77"/>
      <c r="CG622" s="77"/>
      <c r="CH622" s="77"/>
      <c r="CI622" s="77"/>
      <c r="CJ622" s="78"/>
      <c r="CK622" s="78"/>
      <c r="CL622" s="78"/>
      <c r="CM622" s="78"/>
      <c r="CN622" s="78"/>
      <c r="CO622" s="78"/>
      <c r="CP622" s="78"/>
    </row>
    <row r="623" spans="4:94" x14ac:dyDescent="0.3"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7"/>
      <c r="BN623" s="77"/>
      <c r="BO623" s="77"/>
      <c r="BP623" s="77"/>
      <c r="BQ623" s="77"/>
      <c r="BR623" s="77"/>
      <c r="BS623" s="77"/>
      <c r="BT623" s="77"/>
      <c r="BU623" s="77"/>
      <c r="BV623" s="77"/>
      <c r="BW623" s="77"/>
      <c r="BX623" s="77"/>
      <c r="BY623" s="77"/>
      <c r="BZ623" s="77"/>
      <c r="CA623" s="77"/>
      <c r="CB623" s="77"/>
      <c r="CC623" s="77"/>
      <c r="CD623" s="77"/>
      <c r="CE623" s="77"/>
      <c r="CF623" s="77"/>
      <c r="CG623" s="77"/>
      <c r="CH623" s="77"/>
      <c r="CI623" s="77"/>
      <c r="CJ623" s="78"/>
      <c r="CK623" s="78"/>
      <c r="CL623" s="78"/>
      <c r="CM623" s="78"/>
      <c r="CN623" s="78"/>
      <c r="CO623" s="78"/>
      <c r="CP623" s="78"/>
    </row>
    <row r="624" spans="4:94" x14ac:dyDescent="0.3"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7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8"/>
      <c r="CK624" s="78"/>
      <c r="CL624" s="78"/>
      <c r="CM624" s="78"/>
      <c r="CN624" s="78"/>
      <c r="CO624" s="78"/>
      <c r="CP624" s="78"/>
    </row>
    <row r="625" spans="4:94" x14ac:dyDescent="0.3"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7"/>
      <c r="BN625" s="77"/>
      <c r="BO625" s="77"/>
      <c r="BP625" s="77"/>
      <c r="BQ625" s="77"/>
      <c r="BR625" s="77"/>
      <c r="BS625" s="77"/>
      <c r="BT625" s="77"/>
      <c r="BU625" s="77"/>
      <c r="BV625" s="77"/>
      <c r="BW625" s="77"/>
      <c r="BX625" s="77"/>
      <c r="BY625" s="77"/>
      <c r="BZ625" s="77"/>
      <c r="CA625" s="77"/>
      <c r="CB625" s="77"/>
      <c r="CC625" s="77"/>
      <c r="CD625" s="77"/>
      <c r="CE625" s="77"/>
      <c r="CF625" s="77"/>
      <c r="CG625" s="77"/>
      <c r="CH625" s="77"/>
      <c r="CI625" s="77"/>
      <c r="CJ625" s="78"/>
      <c r="CK625" s="78"/>
      <c r="CL625" s="78"/>
      <c r="CM625" s="78"/>
      <c r="CN625" s="78"/>
      <c r="CO625" s="78"/>
      <c r="CP625" s="78"/>
    </row>
    <row r="626" spans="4:94" x14ac:dyDescent="0.3"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7"/>
      <c r="BN626" s="77"/>
      <c r="BO626" s="77"/>
      <c r="BP626" s="77"/>
      <c r="BQ626" s="77"/>
      <c r="BR626" s="77"/>
      <c r="BS626" s="77"/>
      <c r="BT626" s="77"/>
      <c r="BU626" s="77"/>
      <c r="BV626" s="77"/>
      <c r="BW626" s="77"/>
      <c r="BX626" s="77"/>
      <c r="BY626" s="77"/>
      <c r="BZ626" s="77"/>
      <c r="CA626" s="77"/>
      <c r="CB626" s="77"/>
      <c r="CC626" s="77"/>
      <c r="CD626" s="77"/>
      <c r="CE626" s="77"/>
      <c r="CF626" s="77"/>
      <c r="CG626" s="77"/>
      <c r="CH626" s="77"/>
      <c r="CI626" s="77"/>
      <c r="CJ626" s="78"/>
      <c r="CK626" s="78"/>
      <c r="CL626" s="78"/>
      <c r="CM626" s="78"/>
      <c r="CN626" s="78"/>
      <c r="CO626" s="78"/>
      <c r="CP626" s="78"/>
    </row>
    <row r="627" spans="4:94" x14ac:dyDescent="0.3"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7"/>
      <c r="BN627" s="77"/>
      <c r="BO627" s="77"/>
      <c r="BP627" s="77"/>
      <c r="BQ627" s="77"/>
      <c r="BR627" s="77"/>
      <c r="BS627" s="77"/>
      <c r="BT627" s="77"/>
      <c r="BU627" s="77"/>
      <c r="BV627" s="77"/>
      <c r="BW627" s="77"/>
      <c r="BX627" s="77"/>
      <c r="BY627" s="77"/>
      <c r="BZ627" s="77"/>
      <c r="CA627" s="77"/>
      <c r="CB627" s="77"/>
      <c r="CC627" s="77"/>
      <c r="CD627" s="77"/>
      <c r="CE627" s="77"/>
      <c r="CF627" s="77"/>
      <c r="CG627" s="77"/>
      <c r="CH627" s="77"/>
      <c r="CI627" s="77"/>
      <c r="CJ627" s="78"/>
      <c r="CK627" s="78"/>
      <c r="CL627" s="78"/>
      <c r="CM627" s="78"/>
      <c r="CN627" s="78"/>
      <c r="CO627" s="78"/>
      <c r="CP627" s="78"/>
    </row>
    <row r="628" spans="4:94" x14ac:dyDescent="0.3"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  <c r="BK628" s="77"/>
      <c r="BL628" s="77"/>
      <c r="BM628" s="77"/>
      <c r="BN628" s="77"/>
      <c r="BO628" s="77"/>
      <c r="BP628" s="77"/>
      <c r="BQ628" s="77"/>
      <c r="BR628" s="77"/>
      <c r="BS628" s="77"/>
      <c r="BT628" s="77"/>
      <c r="BU628" s="77"/>
      <c r="BV628" s="77"/>
      <c r="BW628" s="77"/>
      <c r="BX628" s="77"/>
      <c r="BY628" s="77"/>
      <c r="BZ628" s="77"/>
      <c r="CA628" s="77"/>
      <c r="CB628" s="77"/>
      <c r="CC628" s="77"/>
      <c r="CD628" s="77"/>
      <c r="CE628" s="77"/>
      <c r="CF628" s="77"/>
      <c r="CG628" s="77"/>
      <c r="CH628" s="77"/>
      <c r="CI628" s="77"/>
      <c r="CJ628" s="78"/>
      <c r="CK628" s="78"/>
      <c r="CL628" s="78"/>
      <c r="CM628" s="78"/>
      <c r="CN628" s="78"/>
      <c r="CO628" s="78"/>
      <c r="CP628" s="78"/>
    </row>
    <row r="629" spans="4:94" x14ac:dyDescent="0.3"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  <c r="BK629" s="77"/>
      <c r="BL629" s="77"/>
      <c r="BM629" s="77"/>
      <c r="BN629" s="77"/>
      <c r="BO629" s="77"/>
      <c r="BP629" s="77"/>
      <c r="BQ629" s="77"/>
      <c r="BR629" s="77"/>
      <c r="BS629" s="77"/>
      <c r="BT629" s="77"/>
      <c r="BU629" s="77"/>
      <c r="BV629" s="77"/>
      <c r="BW629" s="77"/>
      <c r="BX629" s="77"/>
      <c r="BY629" s="77"/>
      <c r="BZ629" s="77"/>
      <c r="CA629" s="77"/>
      <c r="CB629" s="77"/>
      <c r="CC629" s="77"/>
      <c r="CD629" s="77"/>
      <c r="CE629" s="77"/>
      <c r="CF629" s="77"/>
      <c r="CG629" s="77"/>
      <c r="CH629" s="77"/>
      <c r="CI629" s="77"/>
      <c r="CJ629" s="78"/>
      <c r="CK629" s="78"/>
      <c r="CL629" s="78"/>
      <c r="CM629" s="78"/>
      <c r="CN629" s="78"/>
      <c r="CO629" s="78"/>
      <c r="CP629" s="78"/>
    </row>
    <row r="630" spans="4:94" x14ac:dyDescent="0.3"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  <c r="BK630" s="77"/>
      <c r="BL630" s="77"/>
      <c r="BM630" s="77"/>
      <c r="BN630" s="77"/>
      <c r="BO630" s="77"/>
      <c r="BP630" s="77"/>
      <c r="BQ630" s="77"/>
      <c r="BR630" s="77"/>
      <c r="BS630" s="77"/>
      <c r="BT630" s="77"/>
      <c r="BU630" s="77"/>
      <c r="BV630" s="77"/>
      <c r="BW630" s="77"/>
      <c r="BX630" s="77"/>
      <c r="BY630" s="77"/>
      <c r="BZ630" s="77"/>
      <c r="CA630" s="77"/>
      <c r="CB630" s="77"/>
      <c r="CC630" s="77"/>
      <c r="CD630" s="77"/>
      <c r="CE630" s="77"/>
      <c r="CF630" s="77"/>
      <c r="CG630" s="77"/>
      <c r="CH630" s="77"/>
      <c r="CI630" s="77"/>
      <c r="CJ630" s="78"/>
      <c r="CK630" s="78"/>
      <c r="CL630" s="78"/>
      <c r="CM630" s="78"/>
      <c r="CN630" s="78"/>
      <c r="CO630" s="78"/>
      <c r="CP630" s="78"/>
    </row>
    <row r="631" spans="4:94" x14ac:dyDescent="0.3"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  <c r="BK631" s="77"/>
      <c r="BL631" s="77"/>
      <c r="BM631" s="77"/>
      <c r="BN631" s="77"/>
      <c r="BO631" s="77"/>
      <c r="BP631" s="77"/>
      <c r="BQ631" s="77"/>
      <c r="BR631" s="77"/>
      <c r="BS631" s="77"/>
      <c r="BT631" s="77"/>
      <c r="BU631" s="77"/>
      <c r="BV631" s="77"/>
      <c r="BW631" s="77"/>
      <c r="BX631" s="77"/>
      <c r="BY631" s="77"/>
      <c r="BZ631" s="77"/>
      <c r="CA631" s="77"/>
      <c r="CB631" s="77"/>
      <c r="CC631" s="77"/>
      <c r="CD631" s="77"/>
      <c r="CE631" s="77"/>
      <c r="CF631" s="77"/>
      <c r="CG631" s="77"/>
      <c r="CH631" s="77"/>
      <c r="CI631" s="77"/>
      <c r="CJ631" s="78"/>
      <c r="CK631" s="78"/>
      <c r="CL631" s="78"/>
      <c r="CM631" s="78"/>
      <c r="CN631" s="78"/>
      <c r="CO631" s="78"/>
      <c r="CP631" s="78"/>
    </row>
    <row r="632" spans="4:94" x14ac:dyDescent="0.3"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  <c r="BK632" s="77"/>
      <c r="BL632" s="77"/>
      <c r="BM632" s="77"/>
      <c r="BN632" s="77"/>
      <c r="BO632" s="77"/>
      <c r="BP632" s="77"/>
      <c r="BQ632" s="77"/>
      <c r="BR632" s="77"/>
      <c r="BS632" s="77"/>
      <c r="BT632" s="77"/>
      <c r="BU632" s="77"/>
      <c r="BV632" s="77"/>
      <c r="BW632" s="77"/>
      <c r="BX632" s="77"/>
      <c r="BY632" s="77"/>
      <c r="BZ632" s="77"/>
      <c r="CA632" s="77"/>
      <c r="CB632" s="77"/>
      <c r="CC632" s="77"/>
      <c r="CD632" s="77"/>
      <c r="CE632" s="77"/>
      <c r="CF632" s="77"/>
      <c r="CG632" s="77"/>
      <c r="CH632" s="77"/>
      <c r="CI632" s="77"/>
      <c r="CJ632" s="78"/>
      <c r="CK632" s="78"/>
      <c r="CL632" s="78"/>
      <c r="CM632" s="78"/>
      <c r="CN632" s="78"/>
      <c r="CO632" s="78"/>
      <c r="CP632" s="78"/>
    </row>
    <row r="633" spans="4:94" x14ac:dyDescent="0.3"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  <c r="BK633" s="77"/>
      <c r="BL633" s="77"/>
      <c r="BM633" s="77"/>
      <c r="BN633" s="77"/>
      <c r="BO633" s="77"/>
      <c r="BP633" s="77"/>
      <c r="BQ633" s="77"/>
      <c r="BR633" s="77"/>
      <c r="BS633" s="77"/>
      <c r="BT633" s="77"/>
      <c r="BU633" s="77"/>
      <c r="BV633" s="77"/>
      <c r="BW633" s="77"/>
      <c r="BX633" s="77"/>
      <c r="BY633" s="77"/>
      <c r="BZ633" s="77"/>
      <c r="CA633" s="77"/>
      <c r="CB633" s="77"/>
      <c r="CC633" s="77"/>
      <c r="CD633" s="77"/>
      <c r="CE633" s="77"/>
      <c r="CF633" s="77"/>
      <c r="CG633" s="77"/>
      <c r="CH633" s="77"/>
      <c r="CI633" s="77"/>
      <c r="CJ633" s="78"/>
      <c r="CK633" s="78"/>
      <c r="CL633" s="78"/>
      <c r="CM633" s="78"/>
      <c r="CN633" s="78"/>
      <c r="CO633" s="78"/>
      <c r="CP633" s="78"/>
    </row>
    <row r="634" spans="4:94" x14ac:dyDescent="0.3"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  <c r="BK634" s="77"/>
      <c r="BL634" s="77"/>
      <c r="BM634" s="77"/>
      <c r="BN634" s="77"/>
      <c r="BO634" s="77"/>
      <c r="BP634" s="77"/>
      <c r="BQ634" s="77"/>
      <c r="BR634" s="77"/>
      <c r="BS634" s="77"/>
      <c r="BT634" s="77"/>
      <c r="BU634" s="77"/>
      <c r="BV634" s="77"/>
      <c r="BW634" s="77"/>
      <c r="BX634" s="77"/>
      <c r="BY634" s="77"/>
      <c r="BZ634" s="77"/>
      <c r="CA634" s="77"/>
      <c r="CB634" s="77"/>
      <c r="CC634" s="77"/>
      <c r="CD634" s="77"/>
      <c r="CE634" s="77"/>
      <c r="CF634" s="77"/>
      <c r="CG634" s="77"/>
      <c r="CH634" s="77"/>
      <c r="CI634" s="77"/>
      <c r="CJ634" s="78"/>
      <c r="CK634" s="78"/>
      <c r="CL634" s="78"/>
      <c r="CM634" s="78"/>
      <c r="CN634" s="78"/>
      <c r="CO634" s="78"/>
      <c r="CP634" s="78"/>
    </row>
    <row r="635" spans="4:94" x14ac:dyDescent="0.3"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  <c r="BK635" s="77"/>
      <c r="BL635" s="77"/>
      <c r="BM635" s="77"/>
      <c r="BN635" s="77"/>
      <c r="BO635" s="77"/>
      <c r="BP635" s="77"/>
      <c r="BQ635" s="77"/>
      <c r="BR635" s="77"/>
      <c r="BS635" s="77"/>
      <c r="BT635" s="77"/>
      <c r="BU635" s="77"/>
      <c r="BV635" s="77"/>
      <c r="BW635" s="77"/>
      <c r="BX635" s="77"/>
      <c r="BY635" s="77"/>
      <c r="BZ635" s="77"/>
      <c r="CA635" s="77"/>
      <c r="CB635" s="77"/>
      <c r="CC635" s="77"/>
      <c r="CD635" s="77"/>
      <c r="CE635" s="77"/>
      <c r="CF635" s="77"/>
      <c r="CG635" s="77"/>
      <c r="CH635" s="77"/>
      <c r="CI635" s="77"/>
      <c r="CJ635" s="78"/>
      <c r="CK635" s="78"/>
      <c r="CL635" s="78"/>
      <c r="CM635" s="78"/>
      <c r="CN635" s="78"/>
      <c r="CO635" s="78"/>
      <c r="CP635" s="78"/>
    </row>
    <row r="636" spans="4:94" x14ac:dyDescent="0.3"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  <c r="BK636" s="77"/>
      <c r="BL636" s="77"/>
      <c r="BM636" s="77"/>
      <c r="BN636" s="77"/>
      <c r="BO636" s="77"/>
      <c r="BP636" s="77"/>
      <c r="BQ636" s="77"/>
      <c r="BR636" s="77"/>
      <c r="BS636" s="77"/>
      <c r="BT636" s="77"/>
      <c r="BU636" s="77"/>
      <c r="BV636" s="77"/>
      <c r="BW636" s="77"/>
      <c r="BX636" s="77"/>
      <c r="BY636" s="77"/>
      <c r="BZ636" s="77"/>
      <c r="CA636" s="77"/>
      <c r="CB636" s="77"/>
      <c r="CC636" s="77"/>
      <c r="CD636" s="77"/>
      <c r="CE636" s="77"/>
      <c r="CF636" s="77"/>
      <c r="CG636" s="77"/>
      <c r="CH636" s="77"/>
      <c r="CI636" s="77"/>
      <c r="CJ636" s="78"/>
      <c r="CK636" s="78"/>
      <c r="CL636" s="78"/>
      <c r="CM636" s="78"/>
      <c r="CN636" s="78"/>
      <c r="CO636" s="78"/>
      <c r="CP636" s="78"/>
    </row>
    <row r="637" spans="4:94" x14ac:dyDescent="0.3"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  <c r="BK637" s="77"/>
      <c r="BL637" s="77"/>
      <c r="BM637" s="77"/>
      <c r="BN637" s="77"/>
      <c r="BO637" s="77"/>
      <c r="BP637" s="77"/>
      <c r="BQ637" s="77"/>
      <c r="BR637" s="77"/>
      <c r="BS637" s="77"/>
      <c r="BT637" s="77"/>
      <c r="BU637" s="77"/>
      <c r="BV637" s="77"/>
      <c r="BW637" s="77"/>
      <c r="BX637" s="77"/>
      <c r="BY637" s="77"/>
      <c r="BZ637" s="77"/>
      <c r="CA637" s="77"/>
      <c r="CB637" s="77"/>
      <c r="CC637" s="77"/>
      <c r="CD637" s="77"/>
      <c r="CE637" s="77"/>
      <c r="CF637" s="77"/>
      <c r="CG637" s="77"/>
      <c r="CH637" s="77"/>
      <c r="CI637" s="77"/>
      <c r="CJ637" s="78"/>
      <c r="CK637" s="78"/>
      <c r="CL637" s="78"/>
      <c r="CM637" s="78"/>
      <c r="CN637" s="78"/>
      <c r="CO637" s="78"/>
      <c r="CP637" s="78"/>
    </row>
    <row r="638" spans="4:94" x14ac:dyDescent="0.3"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  <c r="BK638" s="77"/>
      <c r="BL638" s="77"/>
      <c r="BM638" s="77"/>
      <c r="BN638" s="77"/>
      <c r="BO638" s="77"/>
      <c r="BP638" s="77"/>
      <c r="BQ638" s="77"/>
      <c r="BR638" s="77"/>
      <c r="BS638" s="77"/>
      <c r="BT638" s="77"/>
      <c r="BU638" s="77"/>
      <c r="BV638" s="77"/>
      <c r="BW638" s="77"/>
      <c r="BX638" s="77"/>
      <c r="BY638" s="77"/>
      <c r="BZ638" s="77"/>
      <c r="CA638" s="77"/>
      <c r="CB638" s="77"/>
      <c r="CC638" s="77"/>
      <c r="CD638" s="77"/>
      <c r="CE638" s="77"/>
      <c r="CF638" s="77"/>
      <c r="CG638" s="77"/>
      <c r="CH638" s="77"/>
      <c r="CI638" s="77"/>
      <c r="CJ638" s="78"/>
      <c r="CK638" s="78"/>
      <c r="CL638" s="78"/>
      <c r="CM638" s="78"/>
      <c r="CN638" s="78"/>
      <c r="CO638" s="78"/>
      <c r="CP638" s="78"/>
    </row>
    <row r="639" spans="4:94" x14ac:dyDescent="0.3"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  <c r="BK639" s="77"/>
      <c r="BL639" s="77"/>
      <c r="BM639" s="77"/>
      <c r="BN639" s="77"/>
      <c r="BO639" s="77"/>
      <c r="BP639" s="77"/>
      <c r="BQ639" s="77"/>
      <c r="BR639" s="77"/>
      <c r="BS639" s="77"/>
      <c r="BT639" s="77"/>
      <c r="BU639" s="77"/>
      <c r="BV639" s="77"/>
      <c r="BW639" s="77"/>
      <c r="BX639" s="77"/>
      <c r="BY639" s="77"/>
      <c r="BZ639" s="77"/>
      <c r="CA639" s="77"/>
      <c r="CB639" s="77"/>
      <c r="CC639" s="77"/>
      <c r="CD639" s="77"/>
      <c r="CE639" s="77"/>
      <c r="CF639" s="77"/>
      <c r="CG639" s="77"/>
      <c r="CH639" s="77"/>
      <c r="CI639" s="77"/>
      <c r="CJ639" s="78"/>
      <c r="CK639" s="78"/>
      <c r="CL639" s="78"/>
      <c r="CM639" s="78"/>
      <c r="CN639" s="78"/>
      <c r="CO639" s="78"/>
      <c r="CP639" s="78"/>
    </row>
    <row r="640" spans="4:94" x14ac:dyDescent="0.3"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  <c r="BK640" s="77"/>
      <c r="BL640" s="77"/>
      <c r="BM640" s="77"/>
      <c r="BN640" s="77"/>
      <c r="BO640" s="77"/>
      <c r="BP640" s="77"/>
      <c r="BQ640" s="77"/>
      <c r="BR640" s="77"/>
      <c r="BS640" s="77"/>
      <c r="BT640" s="77"/>
      <c r="BU640" s="77"/>
      <c r="BV640" s="77"/>
      <c r="BW640" s="77"/>
      <c r="BX640" s="77"/>
      <c r="BY640" s="77"/>
      <c r="BZ640" s="77"/>
      <c r="CA640" s="77"/>
      <c r="CB640" s="77"/>
      <c r="CC640" s="77"/>
      <c r="CD640" s="77"/>
      <c r="CE640" s="77"/>
      <c r="CF640" s="77"/>
      <c r="CG640" s="77"/>
      <c r="CH640" s="77"/>
      <c r="CI640" s="77"/>
      <c r="CJ640" s="78"/>
      <c r="CK640" s="78"/>
      <c r="CL640" s="78"/>
      <c r="CM640" s="78"/>
      <c r="CN640" s="78"/>
      <c r="CO640" s="78"/>
      <c r="CP640" s="78"/>
    </row>
    <row r="641" spans="3:94" x14ac:dyDescent="0.3"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  <c r="BK641" s="77"/>
      <c r="BL641" s="77"/>
      <c r="BM641" s="77"/>
      <c r="BN641" s="77"/>
      <c r="BO641" s="77"/>
      <c r="BP641" s="77"/>
      <c r="BQ641" s="77"/>
      <c r="BR641" s="77"/>
      <c r="BS641" s="77"/>
      <c r="BT641" s="77"/>
      <c r="BU641" s="77"/>
      <c r="BV641" s="77"/>
      <c r="BW641" s="77"/>
      <c r="BX641" s="77"/>
      <c r="BY641" s="77"/>
      <c r="BZ641" s="77"/>
      <c r="CA641" s="77"/>
      <c r="CB641" s="77"/>
      <c r="CC641" s="77"/>
      <c r="CD641" s="77"/>
      <c r="CE641" s="77"/>
      <c r="CF641" s="77"/>
      <c r="CG641" s="77"/>
      <c r="CH641" s="77"/>
      <c r="CI641" s="77"/>
      <c r="CJ641" s="78"/>
      <c r="CK641" s="78"/>
      <c r="CL641" s="78"/>
      <c r="CM641" s="78"/>
      <c r="CN641" s="78"/>
      <c r="CO641" s="78"/>
      <c r="CP641" s="78"/>
    </row>
    <row r="642" spans="3:94" x14ac:dyDescent="0.3"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  <c r="BK642" s="77"/>
      <c r="BL642" s="77"/>
      <c r="BM642" s="77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8"/>
      <c r="CK642" s="78"/>
      <c r="CL642" s="78"/>
      <c r="CM642" s="78"/>
      <c r="CN642" s="78"/>
      <c r="CO642" s="78"/>
      <c r="CP642" s="78"/>
    </row>
    <row r="643" spans="3:94" x14ac:dyDescent="0.3"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  <c r="BK643" s="77"/>
      <c r="BL643" s="77"/>
      <c r="BM643" s="77"/>
      <c r="BN643" s="77"/>
      <c r="BO643" s="77"/>
      <c r="BP643" s="77"/>
      <c r="BQ643" s="77"/>
      <c r="BR643" s="77"/>
      <c r="BS643" s="77"/>
      <c r="BT643" s="77"/>
      <c r="BU643" s="77"/>
      <c r="BV643" s="77"/>
      <c r="BW643" s="77"/>
      <c r="BX643" s="77"/>
      <c r="BY643" s="77"/>
      <c r="BZ643" s="77"/>
      <c r="CA643" s="77"/>
      <c r="CB643" s="77"/>
      <c r="CC643" s="77"/>
      <c r="CD643" s="77"/>
      <c r="CE643" s="77"/>
      <c r="CF643" s="77"/>
      <c r="CG643" s="77"/>
      <c r="CH643" s="77"/>
      <c r="CI643" s="77"/>
      <c r="CJ643" s="78"/>
      <c r="CK643" s="78"/>
      <c r="CL643" s="78"/>
      <c r="CM643" s="78"/>
      <c r="CN643" s="78"/>
      <c r="CO643" s="78"/>
      <c r="CP643" s="78"/>
    </row>
    <row r="644" spans="3:94" x14ac:dyDescent="0.3"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  <c r="BK644" s="77"/>
      <c r="BL644" s="77"/>
      <c r="BM644" s="77"/>
      <c r="BN644" s="77"/>
      <c r="BO644" s="77"/>
      <c r="BP644" s="77"/>
      <c r="BQ644" s="77"/>
      <c r="BR644" s="77"/>
      <c r="BS644" s="77"/>
      <c r="BT644" s="77"/>
      <c r="BU644" s="77"/>
      <c r="BV644" s="77"/>
      <c r="BW644" s="77"/>
      <c r="BX644" s="77"/>
      <c r="BY644" s="77"/>
      <c r="BZ644" s="77"/>
      <c r="CA644" s="77"/>
      <c r="CB644" s="77"/>
      <c r="CC644" s="77"/>
      <c r="CD644" s="77"/>
      <c r="CE644" s="77"/>
      <c r="CF644" s="77"/>
      <c r="CG644" s="77"/>
      <c r="CH644" s="77"/>
      <c r="CI644" s="77"/>
      <c r="CJ644" s="78"/>
      <c r="CK644" s="78"/>
      <c r="CL644" s="78"/>
      <c r="CM644" s="78"/>
      <c r="CN644" s="78"/>
      <c r="CO644" s="78"/>
      <c r="CP644" s="78"/>
    </row>
    <row r="645" spans="3:94" x14ac:dyDescent="0.3"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  <c r="BK645" s="77"/>
      <c r="BL645" s="77"/>
      <c r="BM645" s="77"/>
      <c r="BN645" s="77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8"/>
      <c r="CK645" s="78"/>
      <c r="CL645" s="78"/>
      <c r="CM645" s="78"/>
      <c r="CN645" s="78"/>
      <c r="CO645" s="78"/>
      <c r="CP645" s="78"/>
    </row>
    <row r="646" spans="3:94" x14ac:dyDescent="0.3"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  <c r="BK646" s="77"/>
      <c r="BL646" s="77"/>
      <c r="BM646" s="77"/>
      <c r="BN646" s="77"/>
      <c r="BO646" s="77"/>
      <c r="BP646" s="77"/>
      <c r="BQ646" s="77"/>
      <c r="BR646" s="77"/>
      <c r="BS646" s="77"/>
      <c r="BT646" s="77"/>
      <c r="BU646" s="77"/>
      <c r="BV646" s="77"/>
      <c r="BW646" s="77"/>
      <c r="BX646" s="77"/>
      <c r="BY646" s="77"/>
      <c r="BZ646" s="77"/>
      <c r="CA646" s="77"/>
      <c r="CB646" s="77"/>
      <c r="CC646" s="77"/>
      <c r="CD646" s="77"/>
      <c r="CE646" s="77"/>
      <c r="CF646" s="77"/>
      <c r="CG646" s="77"/>
      <c r="CH646" s="77"/>
      <c r="CI646" s="77"/>
      <c r="CJ646" s="78"/>
      <c r="CK646" s="78"/>
      <c r="CL646" s="78"/>
      <c r="CM646" s="78"/>
      <c r="CN646" s="78"/>
      <c r="CO646" s="78"/>
      <c r="CP646" s="78"/>
    </row>
    <row r="647" spans="3:94" x14ac:dyDescent="0.3"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  <c r="BK647" s="77"/>
      <c r="BL647" s="77"/>
      <c r="BM647" s="77"/>
      <c r="BN647" s="77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8"/>
      <c r="CK647" s="78"/>
      <c r="CL647" s="78"/>
      <c r="CM647" s="78"/>
      <c r="CN647" s="78"/>
      <c r="CO647" s="78"/>
      <c r="CP647" s="78"/>
    </row>
    <row r="648" spans="3:94" x14ac:dyDescent="0.3"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  <c r="BK648" s="77"/>
      <c r="BL648" s="77"/>
      <c r="BM648" s="77"/>
      <c r="BN648" s="77"/>
      <c r="BO648" s="77"/>
      <c r="BP648" s="77"/>
      <c r="BQ648" s="77"/>
      <c r="BR648" s="77"/>
      <c r="BS648" s="77"/>
      <c r="BT648" s="77"/>
      <c r="BU648" s="77"/>
      <c r="BV648" s="77"/>
      <c r="BW648" s="77"/>
      <c r="BX648" s="77"/>
      <c r="BY648" s="77"/>
      <c r="BZ648" s="77"/>
      <c r="CA648" s="77"/>
      <c r="CB648" s="77"/>
      <c r="CC648" s="77"/>
      <c r="CD648" s="77"/>
      <c r="CE648" s="77"/>
      <c r="CF648" s="77"/>
      <c r="CG648" s="77"/>
      <c r="CH648" s="77"/>
      <c r="CI648" s="77"/>
      <c r="CJ648" s="78"/>
      <c r="CK648" s="78"/>
      <c r="CL648" s="78"/>
      <c r="CM648" s="78"/>
      <c r="CN648" s="78"/>
      <c r="CO648" s="78"/>
      <c r="CP648" s="78"/>
    </row>
    <row r="649" spans="3:94" x14ac:dyDescent="0.3"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  <c r="BK649" s="77"/>
      <c r="BL649" s="77"/>
      <c r="BM649" s="77"/>
      <c r="BN649" s="77"/>
      <c r="BO649" s="77"/>
      <c r="BP649" s="77"/>
      <c r="BQ649" s="77"/>
      <c r="BR649" s="77"/>
      <c r="BS649" s="77"/>
      <c r="BT649" s="77"/>
      <c r="BU649" s="77"/>
      <c r="BV649" s="77"/>
      <c r="BW649" s="77"/>
      <c r="BX649" s="77"/>
      <c r="BY649" s="77"/>
      <c r="BZ649" s="77"/>
      <c r="CA649" s="77"/>
      <c r="CB649" s="77"/>
      <c r="CC649" s="77"/>
      <c r="CD649" s="77"/>
      <c r="CE649" s="77"/>
      <c r="CF649" s="77"/>
      <c r="CG649" s="77"/>
      <c r="CH649" s="77"/>
      <c r="CI649" s="77"/>
      <c r="CJ649" s="78"/>
      <c r="CK649" s="78"/>
      <c r="CL649" s="78"/>
      <c r="CM649" s="78"/>
      <c r="CN649" s="78"/>
      <c r="CO649" s="78"/>
      <c r="CP649" s="78"/>
    </row>
    <row r="650" spans="3:94" x14ac:dyDescent="0.3"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  <c r="BK650" s="77"/>
      <c r="BL650" s="77"/>
      <c r="BM650" s="77"/>
      <c r="BN650" s="77"/>
      <c r="BO650" s="77"/>
      <c r="BP650" s="77"/>
      <c r="BQ650" s="77"/>
      <c r="BR650" s="77"/>
      <c r="BS650" s="77"/>
      <c r="BT650" s="77"/>
      <c r="BU650" s="77"/>
      <c r="BV650" s="77"/>
      <c r="BW650" s="77"/>
      <c r="BX650" s="77"/>
      <c r="BY650" s="77"/>
      <c r="BZ650" s="77"/>
      <c r="CA650" s="77"/>
      <c r="CB650" s="77"/>
      <c r="CC650" s="77"/>
      <c r="CD650" s="77"/>
      <c r="CE650" s="77"/>
      <c r="CF650" s="77"/>
      <c r="CG650" s="77"/>
      <c r="CH650" s="77"/>
      <c r="CI650" s="77"/>
      <c r="CJ650" s="78"/>
      <c r="CK650" s="78"/>
      <c r="CL650" s="78"/>
      <c r="CM650" s="78"/>
      <c r="CN650" s="78"/>
      <c r="CO650" s="78"/>
      <c r="CP650" s="78"/>
    </row>
    <row r="651" spans="3:94" ht="156" hidden="1" x14ac:dyDescent="0.3">
      <c r="C651" s="80" t="s">
        <v>28</v>
      </c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  <c r="BK651" s="77"/>
      <c r="BL651" s="77"/>
      <c r="BM651" s="77"/>
      <c r="BN651" s="77"/>
      <c r="BO651" s="77"/>
      <c r="BP651" s="77"/>
      <c r="BQ651" s="77"/>
      <c r="BR651" s="77"/>
      <c r="BS651" s="77"/>
      <c r="BT651" s="77"/>
      <c r="BU651" s="77"/>
      <c r="BV651" s="77"/>
      <c r="BW651" s="77"/>
      <c r="BX651" s="77"/>
      <c r="BY651" s="77"/>
      <c r="BZ651" s="77"/>
      <c r="CA651" s="77"/>
      <c r="CB651" s="77"/>
      <c r="CC651" s="77"/>
      <c r="CD651" s="77"/>
      <c r="CE651" s="77"/>
      <c r="CF651" s="77"/>
      <c r="CG651" s="77"/>
      <c r="CH651" s="77"/>
      <c r="CI651" s="77"/>
      <c r="CJ651" s="78"/>
      <c r="CK651" s="78"/>
      <c r="CL651" s="78"/>
      <c r="CM651" s="78"/>
      <c r="CN651" s="78"/>
      <c r="CO651" s="78"/>
      <c r="CP651" s="78"/>
    </row>
    <row r="652" spans="3:94" x14ac:dyDescent="0.3"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  <c r="BK652" s="77"/>
      <c r="BL652" s="77"/>
      <c r="BM652" s="77"/>
      <c r="BN652" s="77"/>
      <c r="BO652" s="77"/>
      <c r="BP652" s="77"/>
      <c r="BQ652" s="77"/>
      <c r="BR652" s="77"/>
      <c r="BS652" s="77"/>
      <c r="BT652" s="77"/>
      <c r="BU652" s="77"/>
      <c r="BV652" s="77"/>
      <c r="BW652" s="77"/>
      <c r="BX652" s="77"/>
      <c r="BY652" s="77"/>
      <c r="BZ652" s="77"/>
      <c r="CA652" s="77"/>
      <c r="CB652" s="77"/>
      <c r="CC652" s="77"/>
      <c r="CD652" s="77"/>
      <c r="CE652" s="77"/>
      <c r="CF652" s="77"/>
      <c r="CG652" s="77"/>
      <c r="CH652" s="77"/>
      <c r="CI652" s="77"/>
      <c r="CJ652" s="78"/>
      <c r="CK652" s="78"/>
      <c r="CL652" s="78"/>
      <c r="CM652" s="78"/>
      <c r="CN652" s="78"/>
      <c r="CO652" s="78"/>
      <c r="CP652" s="78"/>
    </row>
    <row r="653" spans="3:94" x14ac:dyDescent="0.3"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  <c r="BK653" s="77"/>
      <c r="BL653" s="77"/>
      <c r="BM653" s="77"/>
      <c r="BN653" s="77"/>
      <c r="BO653" s="77"/>
      <c r="BP653" s="77"/>
      <c r="BQ653" s="77"/>
      <c r="BR653" s="77"/>
      <c r="BS653" s="77"/>
      <c r="BT653" s="77"/>
      <c r="BU653" s="77"/>
      <c r="BV653" s="77"/>
      <c r="BW653" s="77"/>
      <c r="BX653" s="77"/>
      <c r="BY653" s="77"/>
      <c r="BZ653" s="77"/>
      <c r="CA653" s="77"/>
      <c r="CB653" s="77"/>
      <c r="CC653" s="77"/>
      <c r="CD653" s="77"/>
      <c r="CE653" s="77"/>
      <c r="CF653" s="77"/>
      <c r="CG653" s="77"/>
      <c r="CH653" s="77"/>
      <c r="CI653" s="77"/>
      <c r="CJ653" s="78"/>
      <c r="CK653" s="78"/>
      <c r="CL653" s="78"/>
      <c r="CM653" s="78"/>
      <c r="CN653" s="78"/>
      <c r="CO653" s="78"/>
      <c r="CP653" s="78"/>
    </row>
    <row r="654" spans="3:94" x14ac:dyDescent="0.3"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  <c r="BK654" s="77"/>
      <c r="BL654" s="77"/>
      <c r="BM654" s="77"/>
      <c r="BN654" s="77"/>
      <c r="BO654" s="77"/>
      <c r="BP654" s="77"/>
      <c r="BQ654" s="77"/>
      <c r="BR654" s="77"/>
      <c r="BS654" s="77"/>
      <c r="BT654" s="77"/>
      <c r="BU654" s="77"/>
      <c r="BV654" s="77"/>
      <c r="BW654" s="77"/>
      <c r="BX654" s="77"/>
      <c r="BY654" s="77"/>
      <c r="BZ654" s="77"/>
      <c r="CA654" s="77"/>
      <c r="CB654" s="77"/>
      <c r="CC654" s="77"/>
      <c r="CD654" s="77"/>
      <c r="CE654" s="77"/>
      <c r="CF654" s="77"/>
      <c r="CG654" s="77"/>
      <c r="CH654" s="77"/>
      <c r="CI654" s="77"/>
      <c r="CJ654" s="78"/>
      <c r="CK654" s="78"/>
      <c r="CL654" s="78"/>
      <c r="CM654" s="78"/>
      <c r="CN654" s="78"/>
      <c r="CO654" s="78"/>
      <c r="CP654" s="78"/>
    </row>
    <row r="655" spans="3:94" x14ac:dyDescent="0.3"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  <c r="BK655" s="77"/>
      <c r="BL655" s="77"/>
      <c r="BM655" s="77"/>
      <c r="BN655" s="77"/>
      <c r="BO655" s="77"/>
      <c r="BP655" s="77"/>
      <c r="BQ655" s="77"/>
      <c r="BR655" s="77"/>
      <c r="BS655" s="77"/>
      <c r="BT655" s="77"/>
      <c r="BU655" s="77"/>
      <c r="BV655" s="77"/>
      <c r="BW655" s="77"/>
      <c r="BX655" s="77"/>
      <c r="BY655" s="77"/>
      <c r="BZ655" s="77"/>
      <c r="CA655" s="77"/>
      <c r="CB655" s="77"/>
      <c r="CC655" s="77"/>
      <c r="CD655" s="77"/>
      <c r="CE655" s="77"/>
      <c r="CF655" s="77"/>
      <c r="CG655" s="77"/>
      <c r="CH655" s="77"/>
      <c r="CI655" s="77"/>
      <c r="CJ655" s="78"/>
      <c r="CK655" s="78"/>
      <c r="CL655" s="78"/>
      <c r="CM655" s="78"/>
      <c r="CN655" s="78"/>
      <c r="CO655" s="78"/>
      <c r="CP655" s="78"/>
    </row>
    <row r="656" spans="3:94" x14ac:dyDescent="0.3"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7"/>
      <c r="BN656" s="77"/>
      <c r="BO656" s="77"/>
      <c r="BP656" s="77"/>
      <c r="BQ656" s="77"/>
      <c r="BR656" s="77"/>
      <c r="BS656" s="77"/>
      <c r="BT656" s="77"/>
      <c r="BU656" s="77"/>
      <c r="BV656" s="77"/>
      <c r="BW656" s="77"/>
      <c r="BX656" s="77"/>
      <c r="BY656" s="77"/>
      <c r="BZ656" s="77"/>
      <c r="CA656" s="77"/>
      <c r="CB656" s="77"/>
      <c r="CC656" s="77"/>
      <c r="CD656" s="77"/>
      <c r="CE656" s="77"/>
      <c r="CF656" s="77"/>
      <c r="CG656" s="77"/>
      <c r="CH656" s="77"/>
      <c r="CI656" s="77"/>
      <c r="CJ656" s="78"/>
      <c r="CK656" s="78"/>
      <c r="CL656" s="78"/>
      <c r="CM656" s="78"/>
      <c r="CN656" s="78"/>
      <c r="CO656" s="78"/>
      <c r="CP656" s="78"/>
    </row>
    <row r="657" spans="4:94" x14ac:dyDescent="0.3"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7"/>
      <c r="BN657" s="77"/>
      <c r="BO657" s="77"/>
      <c r="BP657" s="77"/>
      <c r="BQ657" s="77"/>
      <c r="BR657" s="77"/>
      <c r="BS657" s="77"/>
      <c r="BT657" s="77"/>
      <c r="BU657" s="77"/>
      <c r="BV657" s="77"/>
      <c r="BW657" s="77"/>
      <c r="BX657" s="77"/>
      <c r="BY657" s="77"/>
      <c r="BZ657" s="77"/>
      <c r="CA657" s="77"/>
      <c r="CB657" s="77"/>
      <c r="CC657" s="77"/>
      <c r="CD657" s="77"/>
      <c r="CE657" s="77"/>
      <c r="CF657" s="77"/>
      <c r="CG657" s="77"/>
      <c r="CH657" s="77"/>
      <c r="CI657" s="77"/>
      <c r="CJ657" s="78"/>
      <c r="CK657" s="78"/>
      <c r="CL657" s="78"/>
      <c r="CM657" s="78"/>
      <c r="CN657" s="78"/>
      <c r="CO657" s="78"/>
      <c r="CP657" s="78"/>
    </row>
    <row r="658" spans="4:94" x14ac:dyDescent="0.3"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7"/>
      <c r="BN658" s="77"/>
      <c r="BO658" s="77"/>
      <c r="BP658" s="77"/>
      <c r="BQ658" s="77"/>
      <c r="BR658" s="77"/>
      <c r="BS658" s="77"/>
      <c r="BT658" s="77"/>
      <c r="BU658" s="77"/>
      <c r="BV658" s="77"/>
      <c r="BW658" s="77"/>
      <c r="BX658" s="77"/>
      <c r="BY658" s="77"/>
      <c r="BZ658" s="77"/>
      <c r="CA658" s="77"/>
      <c r="CB658" s="77"/>
      <c r="CC658" s="77"/>
      <c r="CD658" s="77"/>
      <c r="CE658" s="77"/>
      <c r="CF658" s="77"/>
      <c r="CG658" s="77"/>
      <c r="CH658" s="77"/>
      <c r="CI658" s="77"/>
      <c r="CJ658" s="78"/>
      <c r="CK658" s="78"/>
      <c r="CL658" s="78"/>
      <c r="CM658" s="78"/>
      <c r="CN658" s="78"/>
      <c r="CO658" s="78"/>
      <c r="CP658" s="78"/>
    </row>
    <row r="659" spans="4:94" x14ac:dyDescent="0.3"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7"/>
      <c r="BN659" s="77"/>
      <c r="BO659" s="77"/>
      <c r="BP659" s="77"/>
      <c r="BQ659" s="77"/>
      <c r="BR659" s="77"/>
      <c r="BS659" s="77"/>
      <c r="BT659" s="77"/>
      <c r="BU659" s="77"/>
      <c r="BV659" s="77"/>
      <c r="BW659" s="77"/>
      <c r="BX659" s="77"/>
      <c r="BY659" s="77"/>
      <c r="BZ659" s="77"/>
      <c r="CA659" s="77"/>
      <c r="CB659" s="77"/>
      <c r="CC659" s="77"/>
      <c r="CD659" s="77"/>
      <c r="CE659" s="77"/>
      <c r="CF659" s="77"/>
      <c r="CG659" s="77"/>
      <c r="CH659" s="77"/>
      <c r="CI659" s="77"/>
      <c r="CJ659" s="78"/>
      <c r="CK659" s="78"/>
      <c r="CL659" s="78"/>
      <c r="CM659" s="78"/>
      <c r="CN659" s="78"/>
      <c r="CO659" s="78"/>
      <c r="CP659" s="78"/>
    </row>
    <row r="660" spans="4:94" x14ac:dyDescent="0.3"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7"/>
      <c r="BN660" s="77"/>
      <c r="BO660" s="77"/>
      <c r="BP660" s="77"/>
      <c r="BQ660" s="77"/>
      <c r="BR660" s="77"/>
      <c r="BS660" s="77"/>
      <c r="BT660" s="77"/>
      <c r="BU660" s="77"/>
      <c r="BV660" s="77"/>
      <c r="BW660" s="77"/>
      <c r="BX660" s="77"/>
      <c r="BY660" s="77"/>
      <c r="BZ660" s="77"/>
      <c r="CA660" s="77"/>
      <c r="CB660" s="77"/>
      <c r="CC660" s="77"/>
      <c r="CD660" s="77"/>
      <c r="CE660" s="77"/>
      <c r="CF660" s="77"/>
      <c r="CG660" s="77"/>
      <c r="CH660" s="77"/>
      <c r="CI660" s="77"/>
      <c r="CJ660" s="78"/>
      <c r="CK660" s="78"/>
      <c r="CL660" s="78"/>
      <c r="CM660" s="78"/>
      <c r="CN660" s="78"/>
      <c r="CO660" s="78"/>
      <c r="CP660" s="78"/>
    </row>
    <row r="661" spans="4:94" x14ac:dyDescent="0.3"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7"/>
      <c r="BN661" s="77"/>
      <c r="BO661" s="77"/>
      <c r="BP661" s="77"/>
      <c r="BQ661" s="77"/>
      <c r="BR661" s="77"/>
      <c r="BS661" s="77"/>
      <c r="BT661" s="77"/>
      <c r="BU661" s="77"/>
      <c r="BV661" s="77"/>
      <c r="BW661" s="77"/>
      <c r="BX661" s="77"/>
      <c r="BY661" s="77"/>
      <c r="BZ661" s="77"/>
      <c r="CA661" s="77"/>
      <c r="CB661" s="77"/>
      <c r="CC661" s="77"/>
      <c r="CD661" s="77"/>
      <c r="CE661" s="77"/>
      <c r="CF661" s="77"/>
      <c r="CG661" s="77"/>
      <c r="CH661" s="77"/>
      <c r="CI661" s="77"/>
      <c r="CJ661" s="78"/>
      <c r="CK661" s="78"/>
      <c r="CL661" s="78"/>
      <c r="CM661" s="78"/>
      <c r="CN661" s="78"/>
      <c r="CO661" s="78"/>
      <c r="CP661" s="78"/>
    </row>
    <row r="662" spans="4:94" x14ac:dyDescent="0.3"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/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77"/>
      <c r="CA662" s="77"/>
      <c r="CB662" s="77"/>
      <c r="CC662" s="77"/>
      <c r="CD662" s="77"/>
      <c r="CE662" s="77"/>
      <c r="CF662" s="77"/>
      <c r="CG662" s="77"/>
      <c r="CH662" s="77"/>
      <c r="CI662" s="77"/>
      <c r="CJ662" s="78"/>
      <c r="CK662" s="78"/>
      <c r="CL662" s="78"/>
      <c r="CM662" s="78"/>
      <c r="CN662" s="78"/>
      <c r="CO662" s="78"/>
      <c r="CP662" s="78"/>
    </row>
    <row r="663" spans="4:94" x14ac:dyDescent="0.3"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7"/>
      <c r="BN663" s="77"/>
      <c r="BO663" s="77"/>
      <c r="BP663" s="77"/>
      <c r="BQ663" s="77"/>
      <c r="BR663" s="77"/>
      <c r="BS663" s="77"/>
      <c r="BT663" s="77"/>
      <c r="BU663" s="77"/>
      <c r="BV663" s="77"/>
      <c r="BW663" s="77"/>
      <c r="BX663" s="77"/>
      <c r="BY663" s="77"/>
      <c r="BZ663" s="77"/>
      <c r="CA663" s="77"/>
      <c r="CB663" s="77"/>
      <c r="CC663" s="77"/>
      <c r="CD663" s="77"/>
      <c r="CE663" s="77"/>
      <c r="CF663" s="77"/>
      <c r="CG663" s="77"/>
      <c r="CH663" s="77"/>
      <c r="CI663" s="77"/>
      <c r="CJ663" s="78"/>
      <c r="CK663" s="78"/>
      <c r="CL663" s="78"/>
      <c r="CM663" s="78"/>
      <c r="CN663" s="78"/>
      <c r="CO663" s="78"/>
      <c r="CP663" s="78"/>
    </row>
    <row r="664" spans="4:94" x14ac:dyDescent="0.3"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7"/>
      <c r="BN664" s="77"/>
      <c r="BO664" s="77"/>
      <c r="BP664" s="77"/>
      <c r="BQ664" s="77"/>
      <c r="BR664" s="77"/>
      <c r="BS664" s="77"/>
      <c r="BT664" s="77"/>
      <c r="BU664" s="77"/>
      <c r="BV664" s="77"/>
      <c r="BW664" s="77"/>
      <c r="BX664" s="77"/>
      <c r="BY664" s="77"/>
      <c r="BZ664" s="77"/>
      <c r="CA664" s="77"/>
      <c r="CB664" s="77"/>
      <c r="CC664" s="77"/>
      <c r="CD664" s="77"/>
      <c r="CE664" s="77"/>
      <c r="CF664" s="77"/>
      <c r="CG664" s="77"/>
      <c r="CH664" s="77"/>
      <c r="CI664" s="77"/>
      <c r="CJ664" s="78"/>
      <c r="CK664" s="78"/>
      <c r="CL664" s="78"/>
      <c r="CM664" s="78"/>
      <c r="CN664" s="78"/>
      <c r="CO664" s="78"/>
      <c r="CP664" s="78"/>
    </row>
    <row r="665" spans="4:94" x14ac:dyDescent="0.3"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7"/>
      <c r="BN665" s="77"/>
      <c r="BO665" s="77"/>
      <c r="BP665" s="77"/>
      <c r="BQ665" s="77"/>
      <c r="BR665" s="77"/>
      <c r="BS665" s="77"/>
      <c r="BT665" s="77"/>
      <c r="BU665" s="77"/>
      <c r="BV665" s="77"/>
      <c r="BW665" s="77"/>
      <c r="BX665" s="77"/>
      <c r="BY665" s="77"/>
      <c r="BZ665" s="77"/>
      <c r="CA665" s="77"/>
      <c r="CB665" s="77"/>
      <c r="CC665" s="77"/>
      <c r="CD665" s="77"/>
      <c r="CE665" s="77"/>
      <c r="CF665" s="77"/>
      <c r="CG665" s="77"/>
      <c r="CH665" s="77"/>
      <c r="CI665" s="77"/>
      <c r="CJ665" s="78"/>
      <c r="CK665" s="78"/>
      <c r="CL665" s="78"/>
      <c r="CM665" s="78"/>
      <c r="CN665" s="78"/>
      <c r="CO665" s="78"/>
      <c r="CP665" s="78"/>
    </row>
    <row r="666" spans="4:94" x14ac:dyDescent="0.3"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  <c r="AV666" s="77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  <c r="BK666" s="77"/>
      <c r="BL666" s="77"/>
      <c r="BM666" s="77"/>
      <c r="BN666" s="77"/>
      <c r="BO666" s="77"/>
      <c r="BP666" s="77"/>
      <c r="BQ666" s="77"/>
      <c r="BR666" s="77"/>
      <c r="BS666" s="77"/>
      <c r="BT666" s="77"/>
      <c r="BU666" s="77"/>
      <c r="BV666" s="77"/>
      <c r="BW666" s="77"/>
      <c r="BX666" s="77"/>
      <c r="BY666" s="77"/>
      <c r="BZ666" s="77"/>
      <c r="CA666" s="77"/>
      <c r="CB666" s="77"/>
      <c r="CC666" s="77"/>
      <c r="CD666" s="77"/>
      <c r="CE666" s="77"/>
      <c r="CF666" s="77"/>
      <c r="CG666" s="77"/>
      <c r="CH666" s="77"/>
      <c r="CI666" s="77"/>
      <c r="CJ666" s="78"/>
      <c r="CK666" s="78"/>
      <c r="CL666" s="78"/>
      <c r="CM666" s="78"/>
      <c r="CN666" s="78"/>
      <c r="CO666" s="78"/>
      <c r="CP666" s="78"/>
    </row>
    <row r="667" spans="4:94" x14ac:dyDescent="0.3"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  <c r="AV667" s="77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  <c r="BK667" s="77"/>
      <c r="BL667" s="77"/>
      <c r="BM667" s="77"/>
      <c r="BN667" s="77"/>
      <c r="BO667" s="77"/>
      <c r="BP667" s="77"/>
      <c r="BQ667" s="77"/>
      <c r="BR667" s="77"/>
      <c r="BS667" s="77"/>
      <c r="BT667" s="77"/>
      <c r="BU667" s="77"/>
      <c r="BV667" s="77"/>
      <c r="BW667" s="77"/>
      <c r="BX667" s="77"/>
      <c r="BY667" s="77"/>
      <c r="BZ667" s="77"/>
      <c r="CA667" s="77"/>
      <c r="CB667" s="77"/>
      <c r="CC667" s="77"/>
      <c r="CD667" s="77"/>
      <c r="CE667" s="77"/>
      <c r="CF667" s="77"/>
      <c r="CG667" s="77"/>
      <c r="CH667" s="77"/>
      <c r="CI667" s="77"/>
      <c r="CJ667" s="78"/>
      <c r="CK667" s="78"/>
      <c r="CL667" s="78"/>
      <c r="CM667" s="78"/>
      <c r="CN667" s="78"/>
      <c r="CO667" s="78"/>
      <c r="CP667" s="78"/>
    </row>
    <row r="668" spans="4:94" x14ac:dyDescent="0.3"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  <c r="AV668" s="77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  <c r="BK668" s="77"/>
      <c r="BL668" s="77"/>
      <c r="BM668" s="77"/>
      <c r="BN668" s="77"/>
      <c r="BO668" s="77"/>
      <c r="BP668" s="77"/>
      <c r="BQ668" s="77"/>
      <c r="BR668" s="77"/>
      <c r="BS668" s="77"/>
      <c r="BT668" s="77"/>
      <c r="BU668" s="77"/>
      <c r="BV668" s="77"/>
      <c r="BW668" s="77"/>
      <c r="BX668" s="77"/>
      <c r="BY668" s="77"/>
      <c r="BZ668" s="77"/>
      <c r="CA668" s="77"/>
      <c r="CB668" s="77"/>
      <c r="CC668" s="77"/>
      <c r="CD668" s="77"/>
      <c r="CE668" s="77"/>
      <c r="CF668" s="77"/>
      <c r="CG668" s="77"/>
      <c r="CH668" s="77"/>
      <c r="CI668" s="77"/>
      <c r="CJ668" s="78"/>
      <c r="CK668" s="78"/>
      <c r="CL668" s="78"/>
      <c r="CM668" s="78"/>
      <c r="CN668" s="78"/>
      <c r="CO668" s="78"/>
      <c r="CP668" s="78"/>
    </row>
    <row r="669" spans="4:94" x14ac:dyDescent="0.3"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  <c r="AV669" s="77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  <c r="BK669" s="77"/>
      <c r="BL669" s="77"/>
      <c r="BM669" s="77"/>
      <c r="BN669" s="77"/>
      <c r="BO669" s="77"/>
      <c r="BP669" s="77"/>
      <c r="BQ669" s="77"/>
      <c r="BR669" s="77"/>
      <c r="BS669" s="77"/>
      <c r="BT669" s="77"/>
      <c r="BU669" s="77"/>
      <c r="BV669" s="77"/>
      <c r="BW669" s="77"/>
      <c r="BX669" s="77"/>
      <c r="BY669" s="77"/>
      <c r="BZ669" s="77"/>
      <c r="CA669" s="77"/>
      <c r="CB669" s="77"/>
      <c r="CC669" s="77"/>
      <c r="CD669" s="77"/>
      <c r="CE669" s="77"/>
      <c r="CF669" s="77"/>
      <c r="CG669" s="77"/>
      <c r="CH669" s="77"/>
      <c r="CI669" s="77"/>
      <c r="CJ669" s="78"/>
      <c r="CK669" s="78"/>
      <c r="CL669" s="78"/>
      <c r="CM669" s="78"/>
      <c r="CN669" s="78"/>
      <c r="CO669" s="78"/>
      <c r="CP669" s="78"/>
    </row>
    <row r="670" spans="4:94" x14ac:dyDescent="0.3"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  <c r="AV670" s="77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  <c r="BK670" s="77"/>
      <c r="BL670" s="77"/>
      <c r="BM670" s="77"/>
      <c r="BN670" s="77"/>
      <c r="BO670" s="77"/>
      <c r="BP670" s="77"/>
      <c r="BQ670" s="77"/>
      <c r="BR670" s="77"/>
      <c r="BS670" s="77"/>
      <c r="BT670" s="77"/>
      <c r="BU670" s="77"/>
      <c r="BV670" s="77"/>
      <c r="BW670" s="77"/>
      <c r="BX670" s="77"/>
      <c r="BY670" s="77"/>
      <c r="BZ670" s="77"/>
      <c r="CA670" s="77"/>
      <c r="CB670" s="77"/>
      <c r="CC670" s="77"/>
      <c r="CD670" s="77"/>
      <c r="CE670" s="77"/>
      <c r="CF670" s="77"/>
      <c r="CG670" s="77"/>
      <c r="CH670" s="77"/>
      <c r="CI670" s="77"/>
      <c r="CJ670" s="78"/>
      <c r="CK670" s="78"/>
      <c r="CL670" s="78"/>
      <c r="CM670" s="78"/>
      <c r="CN670" s="78"/>
      <c r="CO670" s="78"/>
      <c r="CP670" s="78"/>
    </row>
    <row r="671" spans="4:94" x14ac:dyDescent="0.3"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  <c r="AV671" s="77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  <c r="BK671" s="77"/>
      <c r="BL671" s="77"/>
      <c r="BM671" s="77"/>
      <c r="BN671" s="77"/>
      <c r="BO671" s="77"/>
      <c r="BP671" s="77"/>
      <c r="BQ671" s="77"/>
      <c r="BR671" s="77"/>
      <c r="BS671" s="77"/>
      <c r="BT671" s="77"/>
      <c r="BU671" s="77"/>
      <c r="BV671" s="77"/>
      <c r="BW671" s="77"/>
      <c r="BX671" s="77"/>
      <c r="BY671" s="77"/>
      <c r="BZ671" s="77"/>
      <c r="CA671" s="77"/>
      <c r="CB671" s="77"/>
      <c r="CC671" s="77"/>
      <c r="CD671" s="77"/>
      <c r="CE671" s="77"/>
      <c r="CF671" s="77"/>
      <c r="CG671" s="77"/>
      <c r="CH671" s="77"/>
      <c r="CI671" s="77"/>
      <c r="CJ671" s="78"/>
      <c r="CK671" s="78"/>
      <c r="CL671" s="78"/>
      <c r="CM671" s="78"/>
      <c r="CN671" s="78"/>
      <c r="CO671" s="78"/>
      <c r="CP671" s="78"/>
    </row>
    <row r="672" spans="4:94" x14ac:dyDescent="0.3"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  <c r="AV672" s="77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  <c r="BK672" s="77"/>
      <c r="BL672" s="77"/>
      <c r="BM672" s="77"/>
      <c r="BN672" s="77"/>
      <c r="BO672" s="77"/>
      <c r="BP672" s="77"/>
      <c r="BQ672" s="77"/>
      <c r="BR672" s="77"/>
      <c r="BS672" s="77"/>
      <c r="BT672" s="77"/>
      <c r="BU672" s="77"/>
      <c r="BV672" s="77"/>
      <c r="BW672" s="77"/>
      <c r="BX672" s="77"/>
      <c r="BY672" s="77"/>
      <c r="BZ672" s="77"/>
      <c r="CA672" s="77"/>
      <c r="CB672" s="77"/>
      <c r="CC672" s="77"/>
      <c r="CD672" s="77"/>
      <c r="CE672" s="77"/>
      <c r="CF672" s="77"/>
      <c r="CG672" s="77"/>
      <c r="CH672" s="77"/>
      <c r="CI672" s="77"/>
      <c r="CJ672" s="78"/>
      <c r="CK672" s="78"/>
      <c r="CL672" s="78"/>
      <c r="CM672" s="78"/>
      <c r="CN672" s="78"/>
      <c r="CO672" s="78"/>
      <c r="CP672" s="78"/>
    </row>
    <row r="673" spans="4:94" x14ac:dyDescent="0.3"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  <c r="AV673" s="77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  <c r="BK673" s="77"/>
      <c r="BL673" s="77"/>
      <c r="BM673" s="77"/>
      <c r="BN673" s="77"/>
      <c r="BO673" s="77"/>
      <c r="BP673" s="77"/>
      <c r="BQ673" s="77"/>
      <c r="BR673" s="77"/>
      <c r="BS673" s="77"/>
      <c r="BT673" s="77"/>
      <c r="BU673" s="77"/>
      <c r="BV673" s="77"/>
      <c r="BW673" s="77"/>
      <c r="BX673" s="77"/>
      <c r="BY673" s="77"/>
      <c r="BZ673" s="77"/>
      <c r="CA673" s="77"/>
      <c r="CB673" s="77"/>
      <c r="CC673" s="77"/>
      <c r="CD673" s="77"/>
      <c r="CE673" s="77"/>
      <c r="CF673" s="77"/>
      <c r="CG673" s="77"/>
      <c r="CH673" s="77"/>
      <c r="CI673" s="77"/>
      <c r="CJ673" s="78"/>
      <c r="CK673" s="78"/>
      <c r="CL673" s="78"/>
      <c r="CM673" s="78"/>
      <c r="CN673" s="78"/>
      <c r="CO673" s="78"/>
      <c r="CP673" s="78"/>
    </row>
    <row r="674" spans="4:94" x14ac:dyDescent="0.3"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  <c r="AV674" s="77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  <c r="BK674" s="77"/>
      <c r="BL674" s="77"/>
      <c r="BM674" s="77"/>
      <c r="BN674" s="77"/>
      <c r="BO674" s="77"/>
      <c r="BP674" s="77"/>
      <c r="BQ674" s="77"/>
      <c r="BR674" s="77"/>
      <c r="BS674" s="77"/>
      <c r="BT674" s="77"/>
      <c r="BU674" s="77"/>
      <c r="BV674" s="77"/>
      <c r="BW674" s="77"/>
      <c r="BX674" s="77"/>
      <c r="BY674" s="77"/>
      <c r="BZ674" s="77"/>
      <c r="CA674" s="77"/>
      <c r="CB674" s="77"/>
      <c r="CC674" s="77"/>
      <c r="CD674" s="77"/>
      <c r="CE674" s="77"/>
      <c r="CF674" s="77"/>
      <c r="CG674" s="77"/>
      <c r="CH674" s="77"/>
      <c r="CI674" s="77"/>
      <c r="CJ674" s="78"/>
      <c r="CK674" s="78"/>
      <c r="CL674" s="78"/>
      <c r="CM674" s="78"/>
      <c r="CN674" s="78"/>
      <c r="CO674" s="78"/>
      <c r="CP674" s="78"/>
    </row>
    <row r="675" spans="4:94" x14ac:dyDescent="0.3"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  <c r="BK675" s="77"/>
      <c r="BL675" s="77"/>
      <c r="BM675" s="77"/>
      <c r="BN675" s="77"/>
      <c r="BO675" s="77"/>
      <c r="BP675" s="77"/>
      <c r="BQ675" s="77"/>
      <c r="BR675" s="77"/>
      <c r="BS675" s="77"/>
      <c r="BT675" s="77"/>
      <c r="BU675" s="77"/>
      <c r="BV675" s="77"/>
      <c r="BW675" s="77"/>
      <c r="BX675" s="77"/>
      <c r="BY675" s="77"/>
      <c r="BZ675" s="77"/>
      <c r="CA675" s="77"/>
      <c r="CB675" s="77"/>
      <c r="CC675" s="77"/>
      <c r="CD675" s="77"/>
      <c r="CE675" s="77"/>
      <c r="CF675" s="77"/>
      <c r="CG675" s="77"/>
      <c r="CH675" s="77"/>
      <c r="CI675" s="77"/>
      <c r="CJ675" s="78"/>
      <c r="CK675" s="78"/>
      <c r="CL675" s="78"/>
      <c r="CM675" s="78"/>
      <c r="CN675" s="78"/>
      <c r="CO675" s="78"/>
      <c r="CP675" s="78"/>
    </row>
    <row r="676" spans="4:94" x14ac:dyDescent="0.3"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  <c r="BK676" s="77"/>
      <c r="BL676" s="77"/>
      <c r="BM676" s="77"/>
      <c r="BN676" s="77"/>
      <c r="BO676" s="77"/>
      <c r="BP676" s="77"/>
      <c r="BQ676" s="77"/>
      <c r="BR676" s="77"/>
      <c r="BS676" s="77"/>
      <c r="BT676" s="77"/>
      <c r="BU676" s="77"/>
      <c r="BV676" s="77"/>
      <c r="BW676" s="77"/>
      <c r="BX676" s="77"/>
      <c r="BY676" s="77"/>
      <c r="BZ676" s="77"/>
      <c r="CA676" s="77"/>
      <c r="CB676" s="77"/>
      <c r="CC676" s="77"/>
      <c r="CD676" s="77"/>
      <c r="CE676" s="77"/>
      <c r="CF676" s="77"/>
      <c r="CG676" s="77"/>
      <c r="CH676" s="77"/>
      <c r="CI676" s="77"/>
      <c r="CJ676" s="78"/>
      <c r="CK676" s="78"/>
      <c r="CL676" s="78"/>
      <c r="CM676" s="78"/>
      <c r="CN676" s="78"/>
      <c r="CO676" s="78"/>
      <c r="CP676" s="78"/>
    </row>
    <row r="677" spans="4:94" x14ac:dyDescent="0.3"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  <c r="AV677" s="77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  <c r="BK677" s="77"/>
      <c r="BL677" s="77"/>
      <c r="BM677" s="77"/>
      <c r="BN677" s="77"/>
      <c r="BO677" s="77"/>
      <c r="BP677" s="77"/>
      <c r="BQ677" s="77"/>
      <c r="BR677" s="77"/>
      <c r="BS677" s="77"/>
      <c r="BT677" s="77"/>
      <c r="BU677" s="77"/>
      <c r="BV677" s="77"/>
      <c r="BW677" s="77"/>
      <c r="BX677" s="77"/>
      <c r="BY677" s="77"/>
      <c r="BZ677" s="77"/>
      <c r="CA677" s="77"/>
      <c r="CB677" s="77"/>
      <c r="CC677" s="77"/>
      <c r="CD677" s="77"/>
      <c r="CE677" s="77"/>
      <c r="CF677" s="77"/>
      <c r="CG677" s="77"/>
      <c r="CH677" s="77"/>
      <c r="CI677" s="77"/>
      <c r="CJ677" s="78"/>
      <c r="CK677" s="78"/>
      <c r="CL677" s="78"/>
      <c r="CM677" s="78"/>
      <c r="CN677" s="78"/>
      <c r="CO677" s="78"/>
      <c r="CP677" s="78"/>
    </row>
    <row r="678" spans="4:94" x14ac:dyDescent="0.3"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  <c r="AV678" s="77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  <c r="BK678" s="77"/>
      <c r="BL678" s="77"/>
      <c r="BM678" s="77"/>
      <c r="BN678" s="77"/>
      <c r="BO678" s="77"/>
      <c r="BP678" s="77"/>
      <c r="BQ678" s="77"/>
      <c r="BR678" s="77"/>
      <c r="BS678" s="77"/>
      <c r="BT678" s="77"/>
      <c r="BU678" s="77"/>
      <c r="BV678" s="77"/>
      <c r="BW678" s="77"/>
      <c r="BX678" s="77"/>
      <c r="BY678" s="77"/>
      <c r="BZ678" s="77"/>
      <c r="CA678" s="77"/>
      <c r="CB678" s="77"/>
      <c r="CC678" s="77"/>
      <c r="CD678" s="77"/>
      <c r="CE678" s="77"/>
      <c r="CF678" s="77"/>
      <c r="CG678" s="77"/>
      <c r="CH678" s="77"/>
      <c r="CI678" s="77"/>
      <c r="CJ678" s="78"/>
      <c r="CK678" s="78"/>
      <c r="CL678" s="78"/>
      <c r="CM678" s="78"/>
      <c r="CN678" s="78"/>
      <c r="CO678" s="78"/>
      <c r="CP678" s="78"/>
    </row>
    <row r="679" spans="4:94" x14ac:dyDescent="0.3"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  <c r="AV679" s="77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  <c r="BK679" s="77"/>
      <c r="BL679" s="77"/>
      <c r="BM679" s="77"/>
      <c r="BN679" s="77"/>
      <c r="BO679" s="77"/>
      <c r="BP679" s="77"/>
      <c r="BQ679" s="77"/>
      <c r="BR679" s="77"/>
      <c r="BS679" s="77"/>
      <c r="BT679" s="77"/>
      <c r="BU679" s="77"/>
      <c r="BV679" s="77"/>
      <c r="BW679" s="77"/>
      <c r="BX679" s="77"/>
      <c r="BY679" s="77"/>
      <c r="BZ679" s="77"/>
      <c r="CA679" s="77"/>
      <c r="CB679" s="77"/>
      <c r="CC679" s="77"/>
      <c r="CD679" s="77"/>
      <c r="CE679" s="77"/>
      <c r="CF679" s="77"/>
      <c r="CG679" s="77"/>
      <c r="CH679" s="77"/>
      <c r="CI679" s="77"/>
      <c r="CJ679" s="78"/>
      <c r="CK679" s="78"/>
      <c r="CL679" s="78"/>
      <c r="CM679" s="78"/>
      <c r="CN679" s="78"/>
      <c r="CO679" s="78"/>
      <c r="CP679" s="78"/>
    </row>
    <row r="680" spans="4:94" x14ac:dyDescent="0.3"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  <c r="BK680" s="77"/>
      <c r="BL680" s="77"/>
      <c r="BM680" s="77"/>
      <c r="BN680" s="77"/>
      <c r="BO680" s="77"/>
      <c r="BP680" s="77"/>
      <c r="BQ680" s="77"/>
      <c r="BR680" s="77"/>
      <c r="BS680" s="77"/>
      <c r="BT680" s="77"/>
      <c r="BU680" s="77"/>
      <c r="BV680" s="77"/>
      <c r="BW680" s="77"/>
      <c r="BX680" s="77"/>
      <c r="BY680" s="77"/>
      <c r="BZ680" s="77"/>
      <c r="CA680" s="77"/>
      <c r="CB680" s="77"/>
      <c r="CC680" s="77"/>
      <c r="CD680" s="77"/>
      <c r="CE680" s="77"/>
      <c r="CF680" s="77"/>
      <c r="CG680" s="77"/>
      <c r="CH680" s="77"/>
      <c r="CI680" s="77"/>
      <c r="CJ680" s="78"/>
      <c r="CK680" s="78"/>
      <c r="CL680" s="78"/>
      <c r="CM680" s="78"/>
      <c r="CN680" s="78"/>
      <c r="CO680" s="78"/>
      <c r="CP680" s="78"/>
    </row>
    <row r="681" spans="4:94" x14ac:dyDescent="0.3"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  <c r="AV681" s="77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  <c r="BK681" s="77"/>
      <c r="BL681" s="77"/>
      <c r="BM681" s="77"/>
      <c r="BN681" s="77"/>
      <c r="BO681" s="77"/>
      <c r="BP681" s="77"/>
      <c r="BQ681" s="77"/>
      <c r="BR681" s="77"/>
      <c r="BS681" s="77"/>
      <c r="BT681" s="77"/>
      <c r="BU681" s="77"/>
      <c r="BV681" s="77"/>
      <c r="BW681" s="77"/>
      <c r="BX681" s="77"/>
      <c r="BY681" s="77"/>
      <c r="BZ681" s="77"/>
      <c r="CA681" s="77"/>
      <c r="CB681" s="77"/>
      <c r="CC681" s="77"/>
      <c r="CD681" s="77"/>
      <c r="CE681" s="77"/>
      <c r="CF681" s="77"/>
      <c r="CG681" s="77"/>
      <c r="CH681" s="77"/>
      <c r="CI681" s="77"/>
      <c r="CJ681" s="78"/>
      <c r="CK681" s="78"/>
      <c r="CL681" s="78"/>
      <c r="CM681" s="78"/>
      <c r="CN681" s="78"/>
      <c r="CO681" s="78"/>
      <c r="CP681" s="78"/>
    </row>
    <row r="682" spans="4:94" x14ac:dyDescent="0.3"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  <c r="AV682" s="77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  <c r="BK682" s="77"/>
      <c r="BL682" s="77"/>
      <c r="BM682" s="77"/>
      <c r="BN682" s="77"/>
      <c r="BO682" s="77"/>
      <c r="BP682" s="77"/>
      <c r="BQ682" s="77"/>
      <c r="BR682" s="77"/>
      <c r="BS682" s="77"/>
      <c r="BT682" s="77"/>
      <c r="BU682" s="77"/>
      <c r="BV682" s="77"/>
      <c r="BW682" s="77"/>
      <c r="BX682" s="77"/>
      <c r="BY682" s="77"/>
      <c r="BZ682" s="77"/>
      <c r="CA682" s="77"/>
      <c r="CB682" s="77"/>
      <c r="CC682" s="77"/>
      <c r="CD682" s="77"/>
      <c r="CE682" s="77"/>
      <c r="CF682" s="77"/>
      <c r="CG682" s="77"/>
      <c r="CH682" s="77"/>
      <c r="CI682" s="77"/>
      <c r="CJ682" s="78"/>
      <c r="CK682" s="78"/>
      <c r="CL682" s="78"/>
      <c r="CM682" s="78"/>
      <c r="CN682" s="78"/>
      <c r="CO682" s="78"/>
      <c r="CP682" s="78"/>
    </row>
    <row r="683" spans="4:94" x14ac:dyDescent="0.3"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  <c r="AV683" s="77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  <c r="BK683" s="77"/>
      <c r="BL683" s="77"/>
      <c r="BM683" s="77"/>
      <c r="BN683" s="77"/>
      <c r="BO683" s="77"/>
      <c r="BP683" s="77"/>
      <c r="BQ683" s="77"/>
      <c r="BR683" s="77"/>
      <c r="BS683" s="77"/>
      <c r="BT683" s="77"/>
      <c r="BU683" s="77"/>
      <c r="BV683" s="77"/>
      <c r="BW683" s="77"/>
      <c r="BX683" s="77"/>
      <c r="BY683" s="77"/>
      <c r="BZ683" s="77"/>
      <c r="CA683" s="77"/>
      <c r="CB683" s="77"/>
      <c r="CC683" s="77"/>
      <c r="CD683" s="77"/>
      <c r="CE683" s="77"/>
      <c r="CF683" s="77"/>
      <c r="CG683" s="77"/>
      <c r="CH683" s="77"/>
      <c r="CI683" s="77"/>
      <c r="CJ683" s="78"/>
      <c r="CK683" s="78"/>
      <c r="CL683" s="78"/>
      <c r="CM683" s="78"/>
      <c r="CN683" s="78"/>
      <c r="CO683" s="78"/>
      <c r="CP683" s="78"/>
    </row>
    <row r="684" spans="4:94" x14ac:dyDescent="0.3"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  <c r="AV684" s="77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  <c r="BK684" s="77"/>
      <c r="BL684" s="77"/>
      <c r="BM684" s="77"/>
      <c r="BN684" s="77"/>
      <c r="BO684" s="77"/>
      <c r="BP684" s="77"/>
      <c r="BQ684" s="77"/>
      <c r="BR684" s="77"/>
      <c r="BS684" s="77"/>
      <c r="BT684" s="77"/>
      <c r="BU684" s="77"/>
      <c r="BV684" s="77"/>
      <c r="BW684" s="77"/>
      <c r="BX684" s="77"/>
      <c r="BY684" s="77"/>
      <c r="BZ684" s="77"/>
      <c r="CA684" s="77"/>
      <c r="CB684" s="77"/>
      <c r="CC684" s="77"/>
      <c r="CD684" s="77"/>
      <c r="CE684" s="77"/>
      <c r="CF684" s="77"/>
      <c r="CG684" s="77"/>
      <c r="CH684" s="77"/>
      <c r="CI684" s="77"/>
      <c r="CJ684" s="78"/>
      <c r="CK684" s="78"/>
      <c r="CL684" s="78"/>
      <c r="CM684" s="78"/>
      <c r="CN684" s="78"/>
      <c r="CO684" s="78"/>
      <c r="CP684" s="78"/>
    </row>
    <row r="685" spans="4:94" x14ac:dyDescent="0.3"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  <c r="AV685" s="77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  <c r="BK685" s="77"/>
      <c r="BL685" s="77"/>
      <c r="BM685" s="77"/>
      <c r="BN685" s="77"/>
      <c r="BO685" s="77"/>
      <c r="BP685" s="77"/>
      <c r="BQ685" s="77"/>
      <c r="BR685" s="77"/>
      <c r="BS685" s="77"/>
      <c r="BT685" s="77"/>
      <c r="BU685" s="77"/>
      <c r="BV685" s="77"/>
      <c r="BW685" s="77"/>
      <c r="BX685" s="77"/>
      <c r="BY685" s="77"/>
      <c r="BZ685" s="77"/>
      <c r="CA685" s="77"/>
      <c r="CB685" s="77"/>
      <c r="CC685" s="77"/>
      <c r="CD685" s="77"/>
      <c r="CE685" s="77"/>
      <c r="CF685" s="77"/>
      <c r="CG685" s="77"/>
      <c r="CH685" s="77"/>
      <c r="CI685" s="77"/>
      <c r="CJ685" s="78"/>
      <c r="CK685" s="78"/>
      <c r="CL685" s="78"/>
      <c r="CM685" s="78"/>
      <c r="CN685" s="78"/>
      <c r="CO685" s="78"/>
      <c r="CP685" s="78"/>
    </row>
    <row r="686" spans="4:94" x14ac:dyDescent="0.3"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  <c r="AV686" s="77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  <c r="BK686" s="77"/>
      <c r="BL686" s="77"/>
      <c r="BM686" s="77"/>
      <c r="BN686" s="77"/>
      <c r="BO686" s="77"/>
      <c r="BP686" s="77"/>
      <c r="BQ686" s="77"/>
      <c r="BR686" s="77"/>
      <c r="BS686" s="77"/>
      <c r="BT686" s="77"/>
      <c r="BU686" s="77"/>
      <c r="BV686" s="77"/>
      <c r="BW686" s="77"/>
      <c r="BX686" s="77"/>
      <c r="BY686" s="77"/>
      <c r="BZ686" s="77"/>
      <c r="CA686" s="77"/>
      <c r="CB686" s="77"/>
      <c r="CC686" s="77"/>
      <c r="CD686" s="77"/>
      <c r="CE686" s="77"/>
      <c r="CF686" s="77"/>
      <c r="CG686" s="77"/>
      <c r="CH686" s="77"/>
      <c r="CI686" s="77"/>
      <c r="CJ686" s="78"/>
      <c r="CK686" s="78"/>
      <c r="CL686" s="78"/>
      <c r="CM686" s="78"/>
      <c r="CN686" s="78"/>
      <c r="CO686" s="78"/>
      <c r="CP686" s="78"/>
    </row>
    <row r="687" spans="4:94" x14ac:dyDescent="0.3"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  <c r="BK687" s="77"/>
      <c r="BL687" s="77"/>
      <c r="BM687" s="77"/>
      <c r="BN687" s="77"/>
      <c r="BO687" s="77"/>
      <c r="BP687" s="77"/>
      <c r="BQ687" s="77"/>
      <c r="BR687" s="77"/>
      <c r="BS687" s="77"/>
      <c r="BT687" s="77"/>
      <c r="BU687" s="77"/>
      <c r="BV687" s="77"/>
      <c r="BW687" s="77"/>
      <c r="BX687" s="77"/>
      <c r="BY687" s="77"/>
      <c r="BZ687" s="77"/>
      <c r="CA687" s="77"/>
      <c r="CB687" s="77"/>
      <c r="CC687" s="77"/>
      <c r="CD687" s="77"/>
      <c r="CE687" s="77"/>
      <c r="CF687" s="77"/>
      <c r="CG687" s="77"/>
      <c r="CH687" s="77"/>
      <c r="CI687" s="77"/>
      <c r="CJ687" s="78"/>
      <c r="CK687" s="78"/>
      <c r="CL687" s="78"/>
      <c r="CM687" s="78"/>
      <c r="CN687" s="78"/>
      <c r="CO687" s="78"/>
      <c r="CP687" s="78"/>
    </row>
    <row r="688" spans="4:94" x14ac:dyDescent="0.3"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  <c r="AV688" s="77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  <c r="BK688" s="77"/>
      <c r="BL688" s="77"/>
      <c r="BM688" s="77"/>
      <c r="BN688" s="77"/>
      <c r="BO688" s="77"/>
      <c r="BP688" s="77"/>
      <c r="BQ688" s="77"/>
      <c r="BR688" s="77"/>
      <c r="BS688" s="77"/>
      <c r="BT688" s="77"/>
      <c r="BU688" s="77"/>
      <c r="BV688" s="77"/>
      <c r="BW688" s="77"/>
      <c r="BX688" s="77"/>
      <c r="BY688" s="77"/>
      <c r="BZ688" s="77"/>
      <c r="CA688" s="77"/>
      <c r="CB688" s="77"/>
      <c r="CC688" s="77"/>
      <c r="CD688" s="77"/>
      <c r="CE688" s="77"/>
      <c r="CF688" s="77"/>
      <c r="CG688" s="77"/>
      <c r="CH688" s="77"/>
      <c r="CI688" s="77"/>
      <c r="CJ688" s="78"/>
      <c r="CK688" s="78"/>
      <c r="CL688" s="78"/>
      <c r="CM688" s="78"/>
      <c r="CN688" s="78"/>
      <c r="CO688" s="78"/>
      <c r="CP688" s="78"/>
    </row>
    <row r="689" spans="4:94" x14ac:dyDescent="0.3"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  <c r="AV689" s="77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  <c r="BK689" s="77"/>
      <c r="BL689" s="77"/>
      <c r="BM689" s="77"/>
      <c r="BN689" s="77"/>
      <c r="BO689" s="77"/>
      <c r="BP689" s="77"/>
      <c r="BQ689" s="77"/>
      <c r="BR689" s="77"/>
      <c r="BS689" s="77"/>
      <c r="BT689" s="77"/>
      <c r="BU689" s="77"/>
      <c r="BV689" s="77"/>
      <c r="BW689" s="77"/>
      <c r="BX689" s="77"/>
      <c r="BY689" s="77"/>
      <c r="BZ689" s="77"/>
      <c r="CA689" s="77"/>
      <c r="CB689" s="77"/>
      <c r="CC689" s="77"/>
      <c r="CD689" s="77"/>
      <c r="CE689" s="77"/>
      <c r="CF689" s="77"/>
      <c r="CG689" s="77"/>
      <c r="CH689" s="77"/>
      <c r="CI689" s="77"/>
      <c r="CJ689" s="78"/>
      <c r="CK689" s="78"/>
      <c r="CL689" s="78"/>
      <c r="CM689" s="78"/>
      <c r="CN689" s="78"/>
      <c r="CO689" s="78"/>
      <c r="CP689" s="78"/>
    </row>
    <row r="690" spans="4:94" x14ac:dyDescent="0.3"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  <c r="BK690" s="77"/>
      <c r="BL690" s="77"/>
      <c r="BM690" s="77"/>
      <c r="BN690" s="77"/>
      <c r="BO690" s="77"/>
      <c r="BP690" s="77"/>
      <c r="BQ690" s="77"/>
      <c r="BR690" s="77"/>
      <c r="BS690" s="77"/>
      <c r="BT690" s="77"/>
      <c r="BU690" s="77"/>
      <c r="BV690" s="77"/>
      <c r="BW690" s="77"/>
      <c r="BX690" s="77"/>
      <c r="BY690" s="77"/>
      <c r="BZ690" s="77"/>
      <c r="CA690" s="77"/>
      <c r="CB690" s="77"/>
      <c r="CC690" s="77"/>
      <c r="CD690" s="77"/>
      <c r="CE690" s="77"/>
      <c r="CF690" s="77"/>
      <c r="CG690" s="77"/>
      <c r="CH690" s="77"/>
      <c r="CI690" s="77"/>
      <c r="CJ690" s="78"/>
      <c r="CK690" s="78"/>
      <c r="CL690" s="78"/>
      <c r="CM690" s="78"/>
      <c r="CN690" s="78"/>
      <c r="CO690" s="78"/>
      <c r="CP690" s="78"/>
    </row>
    <row r="691" spans="4:94" x14ac:dyDescent="0.3"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  <c r="BK691" s="77"/>
      <c r="BL691" s="77"/>
      <c r="BM691" s="77"/>
      <c r="BN691" s="77"/>
      <c r="BO691" s="77"/>
      <c r="BP691" s="77"/>
      <c r="BQ691" s="77"/>
      <c r="BR691" s="77"/>
      <c r="BS691" s="77"/>
      <c r="BT691" s="77"/>
      <c r="BU691" s="77"/>
      <c r="BV691" s="77"/>
      <c r="BW691" s="77"/>
      <c r="BX691" s="77"/>
      <c r="BY691" s="77"/>
      <c r="BZ691" s="77"/>
      <c r="CA691" s="77"/>
      <c r="CB691" s="77"/>
      <c r="CC691" s="77"/>
      <c r="CD691" s="77"/>
      <c r="CE691" s="77"/>
      <c r="CF691" s="77"/>
      <c r="CG691" s="77"/>
      <c r="CH691" s="77"/>
      <c r="CI691" s="77"/>
      <c r="CJ691" s="78"/>
      <c r="CK691" s="78"/>
      <c r="CL691" s="78"/>
      <c r="CM691" s="78"/>
      <c r="CN691" s="78"/>
      <c r="CO691" s="78"/>
      <c r="CP691" s="78"/>
    </row>
    <row r="692" spans="4:94" x14ac:dyDescent="0.3"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  <c r="AV692" s="77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  <c r="BK692" s="77"/>
      <c r="BL692" s="77"/>
      <c r="BM692" s="77"/>
      <c r="BN692" s="77"/>
      <c r="BO692" s="77"/>
      <c r="BP692" s="77"/>
      <c r="BQ692" s="77"/>
      <c r="BR692" s="77"/>
      <c r="BS692" s="77"/>
      <c r="BT692" s="77"/>
      <c r="BU692" s="77"/>
      <c r="BV692" s="77"/>
      <c r="BW692" s="77"/>
      <c r="BX692" s="77"/>
      <c r="BY692" s="77"/>
      <c r="BZ692" s="77"/>
      <c r="CA692" s="77"/>
      <c r="CB692" s="77"/>
      <c r="CC692" s="77"/>
      <c r="CD692" s="77"/>
      <c r="CE692" s="77"/>
      <c r="CF692" s="77"/>
      <c r="CG692" s="77"/>
      <c r="CH692" s="77"/>
      <c r="CI692" s="77"/>
      <c r="CJ692" s="78"/>
      <c r="CK692" s="78"/>
      <c r="CL692" s="78"/>
      <c r="CM692" s="78"/>
      <c r="CN692" s="78"/>
      <c r="CO692" s="78"/>
      <c r="CP692" s="78"/>
    </row>
    <row r="693" spans="4:94" x14ac:dyDescent="0.3"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  <c r="BK693" s="77"/>
      <c r="BL693" s="77"/>
      <c r="BM693" s="77"/>
      <c r="BN693" s="77"/>
      <c r="BO693" s="77"/>
      <c r="BP693" s="77"/>
      <c r="BQ693" s="77"/>
      <c r="BR693" s="77"/>
      <c r="BS693" s="77"/>
      <c r="BT693" s="77"/>
      <c r="BU693" s="77"/>
      <c r="BV693" s="77"/>
      <c r="BW693" s="77"/>
      <c r="BX693" s="77"/>
      <c r="BY693" s="77"/>
      <c r="BZ693" s="77"/>
      <c r="CA693" s="77"/>
      <c r="CB693" s="77"/>
      <c r="CC693" s="77"/>
      <c r="CD693" s="77"/>
      <c r="CE693" s="77"/>
      <c r="CF693" s="77"/>
      <c r="CG693" s="77"/>
      <c r="CH693" s="77"/>
      <c r="CI693" s="77"/>
      <c r="CJ693" s="78"/>
      <c r="CK693" s="78"/>
      <c r="CL693" s="78"/>
      <c r="CM693" s="78"/>
      <c r="CN693" s="78"/>
      <c r="CO693" s="78"/>
      <c r="CP693" s="78"/>
    </row>
    <row r="694" spans="4:94" x14ac:dyDescent="0.3"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7"/>
      <c r="BN694" s="77"/>
      <c r="BO694" s="77"/>
      <c r="BP694" s="77"/>
      <c r="BQ694" s="77"/>
      <c r="BR694" s="77"/>
      <c r="BS694" s="77"/>
      <c r="BT694" s="77"/>
      <c r="BU694" s="77"/>
      <c r="BV694" s="77"/>
      <c r="BW694" s="77"/>
      <c r="BX694" s="77"/>
      <c r="BY694" s="77"/>
      <c r="BZ694" s="77"/>
      <c r="CA694" s="77"/>
      <c r="CB694" s="77"/>
      <c r="CC694" s="77"/>
      <c r="CD694" s="77"/>
      <c r="CE694" s="77"/>
      <c r="CF694" s="77"/>
      <c r="CG694" s="77"/>
      <c r="CH694" s="77"/>
      <c r="CI694" s="77"/>
      <c r="CJ694" s="78"/>
      <c r="CK694" s="78"/>
      <c r="CL694" s="78"/>
      <c r="CM694" s="78"/>
      <c r="CN694" s="78"/>
      <c r="CO694" s="78"/>
      <c r="CP694" s="78"/>
    </row>
    <row r="695" spans="4:94" x14ac:dyDescent="0.3"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7"/>
      <c r="BN695" s="77"/>
      <c r="BO695" s="77"/>
      <c r="BP695" s="77"/>
      <c r="BQ695" s="77"/>
      <c r="BR695" s="77"/>
      <c r="BS695" s="77"/>
      <c r="BT695" s="77"/>
      <c r="BU695" s="77"/>
      <c r="BV695" s="77"/>
      <c r="BW695" s="77"/>
      <c r="BX695" s="77"/>
      <c r="BY695" s="77"/>
      <c r="BZ695" s="77"/>
      <c r="CA695" s="77"/>
      <c r="CB695" s="77"/>
      <c r="CC695" s="77"/>
      <c r="CD695" s="77"/>
      <c r="CE695" s="77"/>
      <c r="CF695" s="77"/>
      <c r="CG695" s="77"/>
      <c r="CH695" s="77"/>
      <c r="CI695" s="77"/>
      <c r="CJ695" s="78"/>
      <c r="CK695" s="78"/>
      <c r="CL695" s="78"/>
      <c r="CM695" s="78"/>
      <c r="CN695" s="78"/>
      <c r="CO695" s="78"/>
      <c r="CP695" s="78"/>
    </row>
    <row r="696" spans="4:94" x14ac:dyDescent="0.3"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7"/>
      <c r="BN696" s="77"/>
      <c r="BO696" s="77"/>
      <c r="BP696" s="77"/>
      <c r="BQ696" s="77"/>
      <c r="BR696" s="77"/>
      <c r="BS696" s="77"/>
      <c r="BT696" s="77"/>
      <c r="BU696" s="77"/>
      <c r="BV696" s="77"/>
      <c r="BW696" s="77"/>
      <c r="BX696" s="77"/>
      <c r="BY696" s="77"/>
      <c r="BZ696" s="77"/>
      <c r="CA696" s="77"/>
      <c r="CB696" s="77"/>
      <c r="CC696" s="77"/>
      <c r="CD696" s="77"/>
      <c r="CE696" s="77"/>
      <c r="CF696" s="77"/>
      <c r="CG696" s="77"/>
      <c r="CH696" s="77"/>
      <c r="CI696" s="77"/>
      <c r="CJ696" s="78"/>
      <c r="CK696" s="78"/>
      <c r="CL696" s="78"/>
      <c r="CM696" s="78"/>
      <c r="CN696" s="78"/>
      <c r="CO696" s="78"/>
      <c r="CP696" s="78"/>
    </row>
    <row r="697" spans="4:94" x14ac:dyDescent="0.3"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7"/>
      <c r="BN697" s="77"/>
      <c r="BO697" s="77"/>
      <c r="BP697" s="77"/>
      <c r="BQ697" s="77"/>
      <c r="BR697" s="77"/>
      <c r="BS697" s="77"/>
      <c r="BT697" s="77"/>
      <c r="BU697" s="77"/>
      <c r="BV697" s="77"/>
      <c r="BW697" s="77"/>
      <c r="BX697" s="77"/>
      <c r="BY697" s="77"/>
      <c r="BZ697" s="77"/>
      <c r="CA697" s="77"/>
      <c r="CB697" s="77"/>
      <c r="CC697" s="77"/>
      <c r="CD697" s="77"/>
      <c r="CE697" s="77"/>
      <c r="CF697" s="77"/>
      <c r="CG697" s="77"/>
      <c r="CH697" s="77"/>
      <c r="CI697" s="77"/>
      <c r="CJ697" s="78"/>
      <c r="CK697" s="78"/>
      <c r="CL697" s="78"/>
      <c r="CM697" s="78"/>
      <c r="CN697" s="78"/>
      <c r="CO697" s="78"/>
      <c r="CP697" s="78"/>
    </row>
    <row r="698" spans="4:94" x14ac:dyDescent="0.3"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7"/>
      <c r="BN698" s="77"/>
      <c r="BO698" s="77"/>
      <c r="BP698" s="77"/>
      <c r="BQ698" s="77"/>
      <c r="BR698" s="77"/>
      <c r="BS698" s="77"/>
      <c r="BT698" s="77"/>
      <c r="BU698" s="77"/>
      <c r="BV698" s="77"/>
      <c r="BW698" s="77"/>
      <c r="BX698" s="77"/>
      <c r="BY698" s="77"/>
      <c r="BZ698" s="77"/>
      <c r="CA698" s="77"/>
      <c r="CB698" s="77"/>
      <c r="CC698" s="77"/>
      <c r="CD698" s="77"/>
      <c r="CE698" s="77"/>
      <c r="CF698" s="77"/>
      <c r="CG698" s="77"/>
      <c r="CH698" s="77"/>
      <c r="CI698" s="77"/>
      <c r="CJ698" s="78"/>
      <c r="CK698" s="78"/>
      <c r="CL698" s="78"/>
      <c r="CM698" s="78"/>
      <c r="CN698" s="78"/>
      <c r="CO698" s="78"/>
      <c r="CP698" s="78"/>
    </row>
    <row r="699" spans="4:94" x14ac:dyDescent="0.3"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7"/>
      <c r="BN699" s="77"/>
      <c r="BO699" s="77"/>
      <c r="BP699" s="77"/>
      <c r="BQ699" s="77"/>
      <c r="BR699" s="77"/>
      <c r="BS699" s="77"/>
      <c r="BT699" s="77"/>
      <c r="BU699" s="77"/>
      <c r="BV699" s="77"/>
      <c r="BW699" s="77"/>
      <c r="BX699" s="77"/>
      <c r="BY699" s="77"/>
      <c r="BZ699" s="77"/>
      <c r="CA699" s="77"/>
      <c r="CB699" s="77"/>
      <c r="CC699" s="77"/>
      <c r="CD699" s="77"/>
      <c r="CE699" s="77"/>
      <c r="CF699" s="77"/>
      <c r="CG699" s="77"/>
      <c r="CH699" s="77"/>
      <c r="CI699" s="77"/>
      <c r="CJ699" s="78"/>
      <c r="CK699" s="78"/>
      <c r="CL699" s="78"/>
      <c r="CM699" s="78"/>
      <c r="CN699" s="78"/>
      <c r="CO699" s="78"/>
      <c r="CP699" s="78"/>
    </row>
    <row r="700" spans="4:94" x14ac:dyDescent="0.3"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  <c r="CD700" s="77"/>
      <c r="CE700" s="77"/>
      <c r="CF700" s="77"/>
      <c r="CG700" s="77"/>
      <c r="CH700" s="77"/>
      <c r="CI700" s="77"/>
      <c r="CJ700" s="78"/>
      <c r="CK700" s="78"/>
      <c r="CL700" s="78"/>
      <c r="CM700" s="78"/>
      <c r="CN700" s="78"/>
      <c r="CO700" s="78"/>
      <c r="CP700" s="78"/>
    </row>
    <row r="701" spans="4:94" x14ac:dyDescent="0.3"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7"/>
      <c r="BN701" s="77"/>
      <c r="BO701" s="77"/>
      <c r="BP701" s="77"/>
      <c r="BQ701" s="77"/>
      <c r="BR701" s="77"/>
      <c r="BS701" s="77"/>
      <c r="BT701" s="77"/>
      <c r="BU701" s="77"/>
      <c r="BV701" s="77"/>
      <c r="BW701" s="77"/>
      <c r="BX701" s="77"/>
      <c r="BY701" s="77"/>
      <c r="BZ701" s="77"/>
      <c r="CA701" s="77"/>
      <c r="CB701" s="77"/>
      <c r="CC701" s="77"/>
      <c r="CD701" s="77"/>
      <c r="CE701" s="77"/>
      <c r="CF701" s="77"/>
      <c r="CG701" s="77"/>
      <c r="CH701" s="77"/>
      <c r="CI701" s="77"/>
      <c r="CJ701" s="78"/>
      <c r="CK701" s="78"/>
      <c r="CL701" s="78"/>
      <c r="CM701" s="78"/>
      <c r="CN701" s="78"/>
      <c r="CO701" s="78"/>
      <c r="CP701" s="78"/>
    </row>
    <row r="702" spans="4:94" x14ac:dyDescent="0.3"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/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77"/>
      <c r="CA702" s="77"/>
      <c r="CB702" s="77"/>
      <c r="CC702" s="77"/>
      <c r="CD702" s="77"/>
      <c r="CE702" s="77"/>
      <c r="CF702" s="77"/>
      <c r="CG702" s="77"/>
      <c r="CH702" s="77"/>
      <c r="CI702" s="77"/>
      <c r="CJ702" s="78"/>
      <c r="CK702" s="78"/>
      <c r="CL702" s="78"/>
      <c r="CM702" s="78"/>
      <c r="CN702" s="78"/>
      <c r="CO702" s="78"/>
      <c r="CP702" s="78"/>
    </row>
    <row r="703" spans="4:94" x14ac:dyDescent="0.3"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7"/>
      <c r="BN703" s="77"/>
      <c r="BO703" s="77"/>
      <c r="BP703" s="77"/>
      <c r="BQ703" s="77"/>
      <c r="BR703" s="77"/>
      <c r="BS703" s="77"/>
      <c r="BT703" s="77"/>
      <c r="BU703" s="77"/>
      <c r="BV703" s="77"/>
      <c r="BW703" s="77"/>
      <c r="BX703" s="77"/>
      <c r="BY703" s="77"/>
      <c r="BZ703" s="77"/>
      <c r="CA703" s="77"/>
      <c r="CB703" s="77"/>
      <c r="CC703" s="77"/>
      <c r="CD703" s="77"/>
      <c r="CE703" s="77"/>
      <c r="CF703" s="77"/>
      <c r="CG703" s="77"/>
      <c r="CH703" s="77"/>
      <c r="CI703" s="77"/>
      <c r="CJ703" s="78"/>
      <c r="CK703" s="78"/>
      <c r="CL703" s="78"/>
      <c r="CM703" s="78"/>
      <c r="CN703" s="78"/>
      <c r="CO703" s="78"/>
      <c r="CP703" s="78"/>
    </row>
    <row r="704" spans="4:94" x14ac:dyDescent="0.3"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  <c r="BK704" s="77"/>
      <c r="BL704" s="77"/>
      <c r="BM704" s="77"/>
      <c r="BN704" s="77"/>
      <c r="BO704" s="77"/>
      <c r="BP704" s="77"/>
      <c r="BQ704" s="77"/>
      <c r="BR704" s="77"/>
      <c r="BS704" s="77"/>
      <c r="BT704" s="77"/>
      <c r="BU704" s="77"/>
      <c r="BV704" s="77"/>
      <c r="BW704" s="77"/>
      <c r="BX704" s="77"/>
      <c r="BY704" s="77"/>
      <c r="BZ704" s="77"/>
      <c r="CA704" s="77"/>
      <c r="CB704" s="77"/>
      <c r="CC704" s="77"/>
      <c r="CD704" s="77"/>
      <c r="CE704" s="77"/>
      <c r="CF704" s="77"/>
      <c r="CG704" s="77"/>
      <c r="CH704" s="77"/>
      <c r="CI704" s="77"/>
      <c r="CJ704" s="78"/>
      <c r="CK704" s="78"/>
      <c r="CL704" s="78"/>
      <c r="CM704" s="78"/>
      <c r="CN704" s="78"/>
      <c r="CO704" s="78"/>
      <c r="CP704" s="78"/>
    </row>
    <row r="705" spans="4:94" x14ac:dyDescent="0.3"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  <c r="BK705" s="77"/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77"/>
      <c r="CH705" s="77"/>
      <c r="CI705" s="77"/>
      <c r="CJ705" s="78"/>
      <c r="CK705" s="78"/>
      <c r="CL705" s="78"/>
      <c r="CM705" s="78"/>
      <c r="CN705" s="78"/>
      <c r="CO705" s="78"/>
      <c r="CP705" s="78"/>
    </row>
    <row r="706" spans="4:94" x14ac:dyDescent="0.3"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  <c r="BK706" s="77"/>
      <c r="BL706" s="77"/>
      <c r="BM706" s="77"/>
      <c r="BN706" s="77"/>
      <c r="BO706" s="77"/>
      <c r="BP706" s="77"/>
      <c r="BQ706" s="77"/>
      <c r="BR706" s="77"/>
      <c r="BS706" s="77"/>
      <c r="BT706" s="77"/>
      <c r="BU706" s="77"/>
      <c r="BV706" s="77"/>
      <c r="BW706" s="77"/>
      <c r="BX706" s="77"/>
      <c r="BY706" s="77"/>
      <c r="BZ706" s="77"/>
      <c r="CA706" s="77"/>
      <c r="CB706" s="77"/>
      <c r="CC706" s="77"/>
      <c r="CD706" s="77"/>
      <c r="CE706" s="77"/>
      <c r="CF706" s="77"/>
      <c r="CG706" s="77"/>
      <c r="CH706" s="77"/>
      <c r="CI706" s="77"/>
      <c r="CJ706" s="78"/>
      <c r="CK706" s="78"/>
      <c r="CL706" s="78"/>
      <c r="CM706" s="78"/>
      <c r="CN706" s="78"/>
      <c r="CO706" s="78"/>
      <c r="CP706" s="78"/>
    </row>
    <row r="707" spans="4:94" x14ac:dyDescent="0.3"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  <c r="BK707" s="77"/>
      <c r="BL707" s="77"/>
      <c r="BM707" s="77"/>
      <c r="BN707" s="77"/>
      <c r="BO707" s="77"/>
      <c r="BP707" s="77"/>
      <c r="BQ707" s="77"/>
      <c r="BR707" s="77"/>
      <c r="BS707" s="77"/>
      <c r="BT707" s="77"/>
      <c r="BU707" s="77"/>
      <c r="BV707" s="77"/>
      <c r="BW707" s="77"/>
      <c r="BX707" s="77"/>
      <c r="BY707" s="77"/>
      <c r="BZ707" s="77"/>
      <c r="CA707" s="77"/>
      <c r="CB707" s="77"/>
      <c r="CC707" s="77"/>
      <c r="CD707" s="77"/>
      <c r="CE707" s="77"/>
      <c r="CF707" s="77"/>
      <c r="CG707" s="77"/>
      <c r="CH707" s="77"/>
      <c r="CI707" s="77"/>
      <c r="CJ707" s="78"/>
      <c r="CK707" s="78"/>
      <c r="CL707" s="78"/>
      <c r="CM707" s="78"/>
      <c r="CN707" s="78"/>
      <c r="CO707" s="78"/>
      <c r="CP707" s="78"/>
    </row>
    <row r="708" spans="4:94" x14ac:dyDescent="0.3"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  <c r="BK708" s="77"/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77"/>
      <c r="CH708" s="77"/>
      <c r="CI708" s="77"/>
      <c r="CJ708" s="78"/>
      <c r="CK708" s="78"/>
      <c r="CL708" s="78"/>
      <c r="CM708" s="78"/>
      <c r="CN708" s="78"/>
      <c r="CO708" s="78"/>
      <c r="CP708" s="78"/>
    </row>
    <row r="709" spans="4:94" x14ac:dyDescent="0.3"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  <c r="BK709" s="77"/>
      <c r="BL709" s="77"/>
      <c r="BM709" s="77"/>
      <c r="BN709" s="77"/>
      <c r="BO709" s="77"/>
      <c r="BP709" s="77"/>
      <c r="BQ709" s="77"/>
      <c r="BR709" s="77"/>
      <c r="BS709" s="77"/>
      <c r="BT709" s="77"/>
      <c r="BU709" s="77"/>
      <c r="BV709" s="77"/>
      <c r="BW709" s="77"/>
      <c r="BX709" s="77"/>
      <c r="BY709" s="77"/>
      <c r="BZ709" s="77"/>
      <c r="CA709" s="77"/>
      <c r="CB709" s="77"/>
      <c r="CC709" s="77"/>
      <c r="CD709" s="77"/>
      <c r="CE709" s="77"/>
      <c r="CF709" s="77"/>
      <c r="CG709" s="77"/>
      <c r="CH709" s="77"/>
      <c r="CI709" s="77"/>
      <c r="CJ709" s="78"/>
      <c r="CK709" s="78"/>
      <c r="CL709" s="78"/>
      <c r="CM709" s="78"/>
      <c r="CN709" s="78"/>
      <c r="CO709" s="78"/>
      <c r="CP709" s="78"/>
    </row>
    <row r="710" spans="4:94" x14ac:dyDescent="0.3"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  <c r="BK710" s="77"/>
      <c r="BL710" s="77"/>
      <c r="BM710" s="77"/>
      <c r="BN710" s="77"/>
      <c r="BO710" s="77"/>
      <c r="BP710" s="77"/>
      <c r="BQ710" s="77"/>
      <c r="BR710" s="77"/>
      <c r="BS710" s="77"/>
      <c r="BT710" s="77"/>
      <c r="BU710" s="77"/>
      <c r="BV710" s="77"/>
      <c r="BW710" s="77"/>
      <c r="BX710" s="77"/>
      <c r="BY710" s="77"/>
      <c r="BZ710" s="77"/>
      <c r="CA710" s="77"/>
      <c r="CB710" s="77"/>
      <c r="CC710" s="77"/>
      <c r="CD710" s="77"/>
      <c r="CE710" s="77"/>
      <c r="CF710" s="77"/>
      <c r="CG710" s="77"/>
      <c r="CH710" s="77"/>
      <c r="CI710" s="77"/>
      <c r="CJ710" s="78"/>
      <c r="CK710" s="78"/>
      <c r="CL710" s="78"/>
      <c r="CM710" s="78"/>
      <c r="CN710" s="78"/>
      <c r="CO710" s="78"/>
      <c r="CP710" s="78"/>
    </row>
    <row r="711" spans="4:94" x14ac:dyDescent="0.3"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  <c r="BK711" s="77"/>
      <c r="BL711" s="77"/>
      <c r="BM711" s="77"/>
      <c r="BN711" s="77"/>
      <c r="BO711" s="77"/>
      <c r="BP711" s="77"/>
      <c r="BQ711" s="77"/>
      <c r="BR711" s="77"/>
      <c r="BS711" s="77"/>
      <c r="BT711" s="77"/>
      <c r="BU711" s="77"/>
      <c r="BV711" s="77"/>
      <c r="BW711" s="77"/>
      <c r="BX711" s="77"/>
      <c r="BY711" s="77"/>
      <c r="BZ711" s="77"/>
      <c r="CA711" s="77"/>
      <c r="CB711" s="77"/>
      <c r="CC711" s="77"/>
      <c r="CD711" s="77"/>
      <c r="CE711" s="77"/>
      <c r="CF711" s="77"/>
      <c r="CG711" s="77"/>
      <c r="CH711" s="77"/>
      <c r="CI711" s="77"/>
      <c r="CJ711" s="78"/>
      <c r="CK711" s="78"/>
      <c r="CL711" s="78"/>
      <c r="CM711" s="78"/>
      <c r="CN711" s="78"/>
      <c r="CO711" s="78"/>
      <c r="CP711" s="78"/>
    </row>
    <row r="712" spans="4:94" x14ac:dyDescent="0.3"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  <c r="BK712" s="77"/>
      <c r="BL712" s="77"/>
      <c r="BM712" s="77"/>
      <c r="BN712" s="77"/>
      <c r="BO712" s="77"/>
      <c r="BP712" s="77"/>
      <c r="BQ712" s="77"/>
      <c r="BR712" s="77"/>
      <c r="BS712" s="77"/>
      <c r="BT712" s="77"/>
      <c r="BU712" s="77"/>
      <c r="BV712" s="77"/>
      <c r="BW712" s="77"/>
      <c r="BX712" s="77"/>
      <c r="BY712" s="77"/>
      <c r="BZ712" s="77"/>
      <c r="CA712" s="77"/>
      <c r="CB712" s="77"/>
      <c r="CC712" s="77"/>
      <c r="CD712" s="77"/>
      <c r="CE712" s="77"/>
      <c r="CF712" s="77"/>
      <c r="CG712" s="77"/>
      <c r="CH712" s="77"/>
      <c r="CI712" s="77"/>
      <c r="CJ712" s="78"/>
      <c r="CK712" s="78"/>
      <c r="CL712" s="78"/>
      <c r="CM712" s="78"/>
      <c r="CN712" s="78"/>
      <c r="CO712" s="78"/>
      <c r="CP712" s="78"/>
    </row>
    <row r="713" spans="4:94" x14ac:dyDescent="0.3"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  <c r="BK713" s="77"/>
      <c r="BL713" s="77"/>
      <c r="BM713" s="77"/>
      <c r="BN713" s="77"/>
      <c r="BO713" s="77"/>
      <c r="BP713" s="77"/>
      <c r="BQ713" s="77"/>
      <c r="BR713" s="77"/>
      <c r="BS713" s="77"/>
      <c r="BT713" s="77"/>
      <c r="BU713" s="77"/>
      <c r="BV713" s="77"/>
      <c r="BW713" s="77"/>
      <c r="BX713" s="77"/>
      <c r="BY713" s="77"/>
      <c r="BZ713" s="77"/>
      <c r="CA713" s="77"/>
      <c r="CB713" s="77"/>
      <c r="CC713" s="77"/>
      <c r="CD713" s="77"/>
      <c r="CE713" s="77"/>
      <c r="CF713" s="77"/>
      <c r="CG713" s="77"/>
      <c r="CH713" s="77"/>
      <c r="CI713" s="77"/>
      <c r="CJ713" s="78"/>
      <c r="CK713" s="78"/>
      <c r="CL713" s="78"/>
      <c r="CM713" s="78"/>
      <c r="CN713" s="78"/>
      <c r="CO713" s="78"/>
      <c r="CP713" s="78"/>
    </row>
    <row r="714" spans="4:94" x14ac:dyDescent="0.3"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  <c r="AV714" s="77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  <c r="BK714" s="77"/>
      <c r="BL714" s="77"/>
      <c r="BM714" s="77"/>
      <c r="BN714" s="77"/>
      <c r="BO714" s="77"/>
      <c r="BP714" s="77"/>
      <c r="BQ714" s="77"/>
      <c r="BR714" s="77"/>
      <c r="BS714" s="77"/>
      <c r="BT714" s="77"/>
      <c r="BU714" s="77"/>
      <c r="BV714" s="77"/>
      <c r="BW714" s="77"/>
      <c r="BX714" s="77"/>
      <c r="BY714" s="77"/>
      <c r="BZ714" s="77"/>
      <c r="CA714" s="77"/>
      <c r="CB714" s="77"/>
      <c r="CC714" s="77"/>
      <c r="CD714" s="77"/>
      <c r="CE714" s="77"/>
      <c r="CF714" s="77"/>
      <c r="CG714" s="77"/>
      <c r="CH714" s="77"/>
      <c r="CI714" s="77"/>
      <c r="CJ714" s="78"/>
      <c r="CK714" s="78"/>
      <c r="CL714" s="78"/>
      <c r="CM714" s="78"/>
      <c r="CN714" s="78"/>
      <c r="CO714" s="78"/>
      <c r="CP714" s="78"/>
    </row>
    <row r="715" spans="4:94" x14ac:dyDescent="0.3"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  <c r="AV715" s="77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  <c r="BK715" s="77"/>
      <c r="BL715" s="77"/>
      <c r="BM715" s="77"/>
      <c r="BN715" s="77"/>
      <c r="BO715" s="77"/>
      <c r="BP715" s="77"/>
      <c r="BQ715" s="77"/>
      <c r="BR715" s="77"/>
      <c r="BS715" s="77"/>
      <c r="BT715" s="77"/>
      <c r="BU715" s="77"/>
      <c r="BV715" s="77"/>
      <c r="BW715" s="77"/>
      <c r="BX715" s="77"/>
      <c r="BY715" s="77"/>
      <c r="BZ715" s="77"/>
      <c r="CA715" s="77"/>
      <c r="CB715" s="77"/>
      <c r="CC715" s="77"/>
      <c r="CD715" s="77"/>
      <c r="CE715" s="77"/>
      <c r="CF715" s="77"/>
      <c r="CG715" s="77"/>
      <c r="CH715" s="77"/>
      <c r="CI715" s="77"/>
      <c r="CJ715" s="78"/>
      <c r="CK715" s="78"/>
      <c r="CL715" s="78"/>
      <c r="CM715" s="78"/>
      <c r="CN715" s="78"/>
      <c r="CO715" s="78"/>
      <c r="CP715" s="78"/>
    </row>
    <row r="716" spans="4:94" x14ac:dyDescent="0.3"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  <c r="AV716" s="77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  <c r="BK716" s="77"/>
      <c r="BL716" s="77"/>
      <c r="BM716" s="77"/>
      <c r="BN716" s="77"/>
      <c r="BO716" s="77"/>
      <c r="BP716" s="77"/>
      <c r="BQ716" s="77"/>
      <c r="BR716" s="77"/>
      <c r="BS716" s="77"/>
      <c r="BT716" s="77"/>
      <c r="BU716" s="77"/>
      <c r="BV716" s="77"/>
      <c r="BW716" s="77"/>
      <c r="BX716" s="77"/>
      <c r="BY716" s="77"/>
      <c r="BZ716" s="77"/>
      <c r="CA716" s="77"/>
      <c r="CB716" s="77"/>
      <c r="CC716" s="77"/>
      <c r="CD716" s="77"/>
      <c r="CE716" s="77"/>
      <c r="CF716" s="77"/>
      <c r="CG716" s="77"/>
      <c r="CH716" s="77"/>
      <c r="CI716" s="77"/>
      <c r="CJ716" s="78"/>
      <c r="CK716" s="78"/>
      <c r="CL716" s="78"/>
      <c r="CM716" s="78"/>
      <c r="CN716" s="78"/>
      <c r="CO716" s="78"/>
      <c r="CP716" s="78"/>
    </row>
    <row r="717" spans="4:94" x14ac:dyDescent="0.3"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  <c r="AV717" s="77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  <c r="BK717" s="77"/>
      <c r="BL717" s="77"/>
      <c r="BM717" s="77"/>
      <c r="BN717" s="77"/>
      <c r="BO717" s="77"/>
      <c r="BP717" s="77"/>
      <c r="BQ717" s="77"/>
      <c r="BR717" s="77"/>
      <c r="BS717" s="77"/>
      <c r="BT717" s="77"/>
      <c r="BU717" s="77"/>
      <c r="BV717" s="77"/>
      <c r="BW717" s="77"/>
      <c r="BX717" s="77"/>
      <c r="BY717" s="77"/>
      <c r="BZ717" s="77"/>
      <c r="CA717" s="77"/>
      <c r="CB717" s="77"/>
      <c r="CC717" s="77"/>
      <c r="CD717" s="77"/>
      <c r="CE717" s="77"/>
      <c r="CF717" s="77"/>
      <c r="CG717" s="77"/>
      <c r="CH717" s="77"/>
      <c r="CI717" s="77"/>
      <c r="CJ717" s="78"/>
      <c r="CK717" s="78"/>
      <c r="CL717" s="78"/>
      <c r="CM717" s="78"/>
      <c r="CN717" s="78"/>
      <c r="CO717" s="78"/>
      <c r="CP717" s="78"/>
    </row>
    <row r="718" spans="4:94" x14ac:dyDescent="0.3"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  <c r="AV718" s="77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  <c r="BK718" s="77"/>
      <c r="BL718" s="77"/>
      <c r="BM718" s="77"/>
      <c r="BN718" s="77"/>
      <c r="BO718" s="77"/>
      <c r="BP718" s="77"/>
      <c r="BQ718" s="77"/>
      <c r="BR718" s="77"/>
      <c r="BS718" s="77"/>
      <c r="BT718" s="77"/>
      <c r="BU718" s="77"/>
      <c r="BV718" s="77"/>
      <c r="BW718" s="77"/>
      <c r="BX718" s="77"/>
      <c r="BY718" s="77"/>
      <c r="BZ718" s="77"/>
      <c r="CA718" s="77"/>
      <c r="CB718" s="77"/>
      <c r="CC718" s="77"/>
      <c r="CD718" s="77"/>
      <c r="CE718" s="77"/>
      <c r="CF718" s="77"/>
      <c r="CG718" s="77"/>
      <c r="CH718" s="77"/>
      <c r="CI718" s="77"/>
      <c r="CJ718" s="78"/>
      <c r="CK718" s="78"/>
      <c r="CL718" s="78"/>
      <c r="CM718" s="78"/>
      <c r="CN718" s="78"/>
      <c r="CO718" s="78"/>
      <c r="CP718" s="78"/>
    </row>
    <row r="719" spans="4:94" x14ac:dyDescent="0.3"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  <c r="AV719" s="77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  <c r="BK719" s="77"/>
      <c r="BL719" s="77"/>
      <c r="BM719" s="77"/>
      <c r="BN719" s="77"/>
      <c r="BO719" s="77"/>
      <c r="BP719" s="77"/>
      <c r="BQ719" s="77"/>
      <c r="BR719" s="77"/>
      <c r="BS719" s="77"/>
      <c r="BT719" s="77"/>
      <c r="BU719" s="77"/>
      <c r="BV719" s="77"/>
      <c r="BW719" s="77"/>
      <c r="BX719" s="77"/>
      <c r="BY719" s="77"/>
      <c r="BZ719" s="77"/>
      <c r="CA719" s="77"/>
      <c r="CB719" s="77"/>
      <c r="CC719" s="77"/>
      <c r="CD719" s="77"/>
      <c r="CE719" s="77"/>
      <c r="CF719" s="77"/>
      <c r="CG719" s="77"/>
      <c r="CH719" s="77"/>
      <c r="CI719" s="77"/>
      <c r="CJ719" s="78"/>
      <c r="CK719" s="78"/>
      <c r="CL719" s="78"/>
      <c r="CM719" s="78"/>
      <c r="CN719" s="78"/>
      <c r="CO719" s="78"/>
      <c r="CP719" s="78"/>
    </row>
    <row r="720" spans="4:94" x14ac:dyDescent="0.3"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  <c r="AV720" s="77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  <c r="BK720" s="77"/>
      <c r="BL720" s="77"/>
      <c r="BM720" s="77"/>
      <c r="BN720" s="77"/>
      <c r="BO720" s="77"/>
      <c r="BP720" s="77"/>
      <c r="BQ720" s="77"/>
      <c r="BR720" s="77"/>
      <c r="BS720" s="77"/>
      <c r="BT720" s="77"/>
      <c r="BU720" s="77"/>
      <c r="BV720" s="77"/>
      <c r="BW720" s="77"/>
      <c r="BX720" s="77"/>
      <c r="BY720" s="77"/>
      <c r="BZ720" s="77"/>
      <c r="CA720" s="77"/>
      <c r="CB720" s="77"/>
      <c r="CC720" s="77"/>
      <c r="CD720" s="77"/>
      <c r="CE720" s="77"/>
      <c r="CF720" s="77"/>
      <c r="CG720" s="77"/>
      <c r="CH720" s="77"/>
      <c r="CI720" s="77"/>
      <c r="CJ720" s="78"/>
      <c r="CK720" s="78"/>
      <c r="CL720" s="78"/>
      <c r="CM720" s="78"/>
      <c r="CN720" s="78"/>
      <c r="CO720" s="78"/>
      <c r="CP720" s="78"/>
    </row>
    <row r="721" spans="4:94" x14ac:dyDescent="0.3"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  <c r="AV721" s="77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  <c r="BK721" s="77"/>
      <c r="BL721" s="77"/>
      <c r="BM721" s="77"/>
      <c r="BN721" s="77"/>
      <c r="BO721" s="77"/>
      <c r="BP721" s="77"/>
      <c r="BQ721" s="77"/>
      <c r="BR721" s="77"/>
      <c r="BS721" s="77"/>
      <c r="BT721" s="77"/>
      <c r="BU721" s="77"/>
      <c r="BV721" s="77"/>
      <c r="BW721" s="77"/>
      <c r="BX721" s="77"/>
      <c r="BY721" s="77"/>
      <c r="BZ721" s="77"/>
      <c r="CA721" s="77"/>
      <c r="CB721" s="77"/>
      <c r="CC721" s="77"/>
      <c r="CD721" s="77"/>
      <c r="CE721" s="77"/>
      <c r="CF721" s="77"/>
      <c r="CG721" s="77"/>
      <c r="CH721" s="77"/>
      <c r="CI721" s="77"/>
      <c r="CJ721" s="78"/>
      <c r="CK721" s="78"/>
      <c r="CL721" s="78"/>
      <c r="CM721" s="78"/>
      <c r="CN721" s="78"/>
      <c r="CO721" s="78"/>
      <c r="CP721" s="78"/>
    </row>
    <row r="722" spans="4:94" x14ac:dyDescent="0.3"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  <c r="BK722" s="77"/>
      <c r="BL722" s="77"/>
      <c r="BM722" s="77"/>
      <c r="BN722" s="77"/>
      <c r="BO722" s="77"/>
      <c r="BP722" s="77"/>
      <c r="BQ722" s="77"/>
      <c r="BR722" s="77"/>
      <c r="BS722" s="77"/>
      <c r="BT722" s="77"/>
      <c r="BU722" s="77"/>
      <c r="BV722" s="77"/>
      <c r="BW722" s="77"/>
      <c r="BX722" s="77"/>
      <c r="BY722" s="77"/>
      <c r="BZ722" s="77"/>
      <c r="CA722" s="77"/>
      <c r="CB722" s="77"/>
      <c r="CC722" s="77"/>
      <c r="CD722" s="77"/>
      <c r="CE722" s="77"/>
      <c r="CF722" s="77"/>
      <c r="CG722" s="77"/>
      <c r="CH722" s="77"/>
      <c r="CI722" s="77"/>
      <c r="CJ722" s="78"/>
      <c r="CK722" s="78"/>
      <c r="CL722" s="78"/>
      <c r="CM722" s="78"/>
      <c r="CN722" s="78"/>
      <c r="CO722" s="78"/>
      <c r="CP722" s="78"/>
    </row>
    <row r="723" spans="4:94" x14ac:dyDescent="0.3"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  <c r="BK723" s="77"/>
      <c r="BL723" s="77"/>
      <c r="BM723" s="77"/>
      <c r="BN723" s="77"/>
      <c r="BO723" s="77"/>
      <c r="BP723" s="77"/>
      <c r="BQ723" s="77"/>
      <c r="BR723" s="77"/>
      <c r="BS723" s="77"/>
      <c r="BT723" s="77"/>
      <c r="BU723" s="77"/>
      <c r="BV723" s="77"/>
      <c r="BW723" s="77"/>
      <c r="BX723" s="77"/>
      <c r="BY723" s="77"/>
      <c r="BZ723" s="77"/>
      <c r="CA723" s="77"/>
      <c r="CB723" s="77"/>
      <c r="CC723" s="77"/>
      <c r="CD723" s="77"/>
      <c r="CE723" s="77"/>
      <c r="CF723" s="77"/>
      <c r="CG723" s="77"/>
      <c r="CH723" s="77"/>
      <c r="CI723" s="77"/>
      <c r="CJ723" s="78"/>
      <c r="CK723" s="78"/>
      <c r="CL723" s="78"/>
      <c r="CM723" s="78"/>
      <c r="CN723" s="78"/>
      <c r="CO723" s="78"/>
      <c r="CP723" s="78"/>
    </row>
    <row r="724" spans="4:94" x14ac:dyDescent="0.3"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  <c r="BK724" s="77"/>
      <c r="BL724" s="77"/>
      <c r="BM724" s="77"/>
      <c r="BN724" s="77"/>
      <c r="BO724" s="77"/>
      <c r="BP724" s="77"/>
      <c r="BQ724" s="77"/>
      <c r="BR724" s="77"/>
      <c r="BS724" s="77"/>
      <c r="BT724" s="77"/>
      <c r="BU724" s="77"/>
      <c r="BV724" s="77"/>
      <c r="BW724" s="77"/>
      <c r="BX724" s="77"/>
      <c r="BY724" s="77"/>
      <c r="BZ724" s="77"/>
      <c r="CA724" s="77"/>
      <c r="CB724" s="77"/>
      <c r="CC724" s="77"/>
      <c r="CD724" s="77"/>
      <c r="CE724" s="77"/>
      <c r="CF724" s="77"/>
      <c r="CG724" s="77"/>
      <c r="CH724" s="77"/>
      <c r="CI724" s="77"/>
      <c r="CJ724" s="78"/>
      <c r="CK724" s="78"/>
      <c r="CL724" s="78"/>
      <c r="CM724" s="78"/>
      <c r="CN724" s="78"/>
      <c r="CO724" s="78"/>
      <c r="CP724" s="78"/>
    </row>
    <row r="725" spans="4:94" x14ac:dyDescent="0.3"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  <c r="BK725" s="77"/>
      <c r="BL725" s="77"/>
      <c r="BM725" s="77"/>
      <c r="BN725" s="77"/>
      <c r="BO725" s="77"/>
      <c r="BP725" s="77"/>
      <c r="BQ725" s="77"/>
      <c r="BR725" s="77"/>
      <c r="BS725" s="77"/>
      <c r="BT725" s="77"/>
      <c r="BU725" s="77"/>
      <c r="BV725" s="77"/>
      <c r="BW725" s="77"/>
      <c r="BX725" s="77"/>
      <c r="BY725" s="77"/>
      <c r="BZ725" s="77"/>
      <c r="CA725" s="77"/>
      <c r="CB725" s="77"/>
      <c r="CC725" s="77"/>
      <c r="CD725" s="77"/>
      <c r="CE725" s="77"/>
      <c r="CF725" s="77"/>
      <c r="CG725" s="77"/>
      <c r="CH725" s="77"/>
      <c r="CI725" s="77"/>
      <c r="CJ725" s="78"/>
      <c r="CK725" s="78"/>
      <c r="CL725" s="78"/>
      <c r="CM725" s="78"/>
      <c r="CN725" s="78"/>
      <c r="CO725" s="78"/>
      <c r="CP725" s="78"/>
    </row>
    <row r="726" spans="4:94" x14ac:dyDescent="0.3"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  <c r="BK726" s="77"/>
      <c r="BL726" s="77"/>
      <c r="BM726" s="77"/>
      <c r="BN726" s="77"/>
      <c r="BO726" s="77"/>
      <c r="BP726" s="77"/>
      <c r="BQ726" s="77"/>
      <c r="BR726" s="77"/>
      <c r="BS726" s="77"/>
      <c r="BT726" s="77"/>
      <c r="BU726" s="77"/>
      <c r="BV726" s="77"/>
      <c r="BW726" s="77"/>
      <c r="BX726" s="77"/>
      <c r="BY726" s="77"/>
      <c r="BZ726" s="77"/>
      <c r="CA726" s="77"/>
      <c r="CB726" s="77"/>
      <c r="CC726" s="77"/>
      <c r="CD726" s="77"/>
      <c r="CE726" s="77"/>
      <c r="CF726" s="77"/>
      <c r="CG726" s="77"/>
      <c r="CH726" s="77"/>
      <c r="CI726" s="77"/>
      <c r="CJ726" s="78"/>
      <c r="CK726" s="78"/>
      <c r="CL726" s="78"/>
      <c r="CM726" s="78"/>
      <c r="CN726" s="78"/>
      <c r="CO726" s="78"/>
      <c r="CP726" s="78"/>
    </row>
    <row r="727" spans="4:94" x14ac:dyDescent="0.3"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  <c r="BK727" s="77"/>
      <c r="BL727" s="77"/>
      <c r="BM727" s="77"/>
      <c r="BN727" s="77"/>
      <c r="BO727" s="77"/>
      <c r="BP727" s="77"/>
      <c r="BQ727" s="77"/>
      <c r="BR727" s="77"/>
      <c r="BS727" s="77"/>
      <c r="BT727" s="77"/>
      <c r="BU727" s="77"/>
      <c r="BV727" s="77"/>
      <c r="BW727" s="77"/>
      <c r="BX727" s="77"/>
      <c r="BY727" s="77"/>
      <c r="BZ727" s="77"/>
      <c r="CA727" s="77"/>
      <c r="CB727" s="77"/>
      <c r="CC727" s="77"/>
      <c r="CD727" s="77"/>
      <c r="CE727" s="77"/>
      <c r="CF727" s="77"/>
      <c r="CG727" s="77"/>
      <c r="CH727" s="77"/>
      <c r="CI727" s="77"/>
      <c r="CJ727" s="78"/>
      <c r="CK727" s="78"/>
      <c r="CL727" s="78"/>
      <c r="CM727" s="78"/>
      <c r="CN727" s="78"/>
      <c r="CO727" s="78"/>
      <c r="CP727" s="78"/>
    </row>
    <row r="728" spans="4:94" x14ac:dyDescent="0.3"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  <c r="BK728" s="77"/>
      <c r="BL728" s="77"/>
      <c r="BM728" s="77"/>
      <c r="BN728" s="77"/>
      <c r="BO728" s="77"/>
      <c r="BP728" s="77"/>
      <c r="BQ728" s="77"/>
      <c r="BR728" s="77"/>
      <c r="BS728" s="77"/>
      <c r="BT728" s="77"/>
      <c r="BU728" s="77"/>
      <c r="BV728" s="77"/>
      <c r="BW728" s="77"/>
      <c r="BX728" s="77"/>
      <c r="BY728" s="77"/>
      <c r="BZ728" s="77"/>
      <c r="CA728" s="77"/>
      <c r="CB728" s="77"/>
      <c r="CC728" s="77"/>
      <c r="CD728" s="77"/>
      <c r="CE728" s="77"/>
      <c r="CF728" s="77"/>
      <c r="CG728" s="77"/>
      <c r="CH728" s="77"/>
      <c r="CI728" s="77"/>
      <c r="CJ728" s="78"/>
      <c r="CK728" s="78"/>
      <c r="CL728" s="78"/>
      <c r="CM728" s="78"/>
      <c r="CN728" s="78"/>
      <c r="CO728" s="78"/>
      <c r="CP728" s="78"/>
    </row>
    <row r="729" spans="4:94" x14ac:dyDescent="0.3"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  <c r="BK729" s="77"/>
      <c r="BL729" s="77"/>
      <c r="BM729" s="77"/>
      <c r="BN729" s="77"/>
      <c r="BO729" s="77"/>
      <c r="BP729" s="77"/>
      <c r="BQ729" s="77"/>
      <c r="BR729" s="77"/>
      <c r="BS729" s="77"/>
      <c r="BT729" s="77"/>
      <c r="BU729" s="77"/>
      <c r="BV729" s="77"/>
      <c r="BW729" s="77"/>
      <c r="BX729" s="77"/>
      <c r="BY729" s="77"/>
      <c r="BZ729" s="77"/>
      <c r="CA729" s="77"/>
      <c r="CB729" s="77"/>
      <c r="CC729" s="77"/>
      <c r="CD729" s="77"/>
      <c r="CE729" s="77"/>
      <c r="CF729" s="77"/>
      <c r="CG729" s="77"/>
      <c r="CH729" s="77"/>
      <c r="CI729" s="77"/>
      <c r="CJ729" s="78"/>
      <c r="CK729" s="78"/>
      <c r="CL729" s="78"/>
      <c r="CM729" s="78"/>
      <c r="CN729" s="78"/>
      <c r="CO729" s="78"/>
      <c r="CP729" s="78"/>
    </row>
    <row r="730" spans="4:94" x14ac:dyDescent="0.3"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  <c r="BK730" s="77"/>
      <c r="BL730" s="77"/>
      <c r="BM730" s="77"/>
      <c r="BN730" s="77"/>
      <c r="BO730" s="77"/>
      <c r="BP730" s="77"/>
      <c r="BQ730" s="77"/>
      <c r="BR730" s="77"/>
      <c r="BS730" s="77"/>
      <c r="BT730" s="77"/>
      <c r="BU730" s="77"/>
      <c r="BV730" s="77"/>
      <c r="BW730" s="77"/>
      <c r="BX730" s="77"/>
      <c r="BY730" s="77"/>
      <c r="BZ730" s="77"/>
      <c r="CA730" s="77"/>
      <c r="CB730" s="77"/>
      <c r="CC730" s="77"/>
      <c r="CD730" s="77"/>
      <c r="CE730" s="77"/>
      <c r="CF730" s="77"/>
      <c r="CG730" s="77"/>
      <c r="CH730" s="77"/>
      <c r="CI730" s="77"/>
      <c r="CJ730" s="78"/>
      <c r="CK730" s="78"/>
      <c r="CL730" s="78"/>
      <c r="CM730" s="78"/>
      <c r="CN730" s="78"/>
      <c r="CO730" s="78"/>
      <c r="CP730" s="78"/>
    </row>
    <row r="731" spans="4:94" x14ac:dyDescent="0.3"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  <c r="BK731" s="77"/>
      <c r="BL731" s="77"/>
      <c r="BM731" s="77"/>
      <c r="BN731" s="77"/>
      <c r="BO731" s="77"/>
      <c r="BP731" s="77"/>
      <c r="BQ731" s="77"/>
      <c r="BR731" s="77"/>
      <c r="BS731" s="77"/>
      <c r="BT731" s="77"/>
      <c r="BU731" s="77"/>
      <c r="BV731" s="77"/>
      <c r="BW731" s="77"/>
      <c r="BX731" s="77"/>
      <c r="BY731" s="77"/>
      <c r="BZ731" s="77"/>
      <c r="CA731" s="77"/>
      <c r="CB731" s="77"/>
      <c r="CC731" s="77"/>
      <c r="CD731" s="77"/>
      <c r="CE731" s="77"/>
      <c r="CF731" s="77"/>
      <c r="CG731" s="77"/>
      <c r="CH731" s="77"/>
      <c r="CI731" s="77"/>
      <c r="CJ731" s="78"/>
      <c r="CK731" s="78"/>
      <c r="CL731" s="78"/>
      <c r="CM731" s="78"/>
      <c r="CN731" s="78"/>
      <c r="CO731" s="78"/>
      <c r="CP731" s="78"/>
    </row>
    <row r="732" spans="4:94" x14ac:dyDescent="0.3"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7"/>
      <c r="BN732" s="77"/>
      <c r="BO732" s="77"/>
      <c r="BP732" s="77"/>
      <c r="BQ732" s="77"/>
      <c r="BR732" s="77"/>
      <c r="BS732" s="77"/>
      <c r="BT732" s="77"/>
      <c r="BU732" s="77"/>
      <c r="BV732" s="77"/>
      <c r="BW732" s="77"/>
      <c r="BX732" s="77"/>
      <c r="BY732" s="77"/>
      <c r="BZ732" s="77"/>
      <c r="CA732" s="77"/>
      <c r="CB732" s="77"/>
      <c r="CC732" s="77"/>
      <c r="CD732" s="77"/>
      <c r="CE732" s="77"/>
      <c r="CF732" s="77"/>
      <c r="CG732" s="77"/>
      <c r="CH732" s="77"/>
      <c r="CI732" s="77"/>
      <c r="CJ732" s="78"/>
      <c r="CK732" s="78"/>
      <c r="CL732" s="78"/>
      <c r="CM732" s="78"/>
      <c r="CN732" s="78"/>
      <c r="CO732" s="78"/>
      <c r="CP732" s="78"/>
    </row>
    <row r="733" spans="4:94" x14ac:dyDescent="0.3"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7"/>
      <c r="BN733" s="77"/>
      <c r="BO733" s="77"/>
      <c r="BP733" s="77"/>
      <c r="BQ733" s="77"/>
      <c r="BR733" s="77"/>
      <c r="BS733" s="77"/>
      <c r="BT733" s="77"/>
      <c r="BU733" s="77"/>
      <c r="BV733" s="77"/>
      <c r="BW733" s="77"/>
      <c r="BX733" s="77"/>
      <c r="BY733" s="77"/>
      <c r="BZ733" s="77"/>
      <c r="CA733" s="77"/>
      <c r="CB733" s="77"/>
      <c r="CC733" s="77"/>
      <c r="CD733" s="77"/>
      <c r="CE733" s="77"/>
      <c r="CF733" s="77"/>
      <c r="CG733" s="77"/>
      <c r="CH733" s="77"/>
      <c r="CI733" s="77"/>
      <c r="CJ733" s="78"/>
      <c r="CK733" s="78"/>
      <c r="CL733" s="78"/>
      <c r="CM733" s="78"/>
      <c r="CN733" s="78"/>
      <c r="CO733" s="78"/>
      <c r="CP733" s="78"/>
    </row>
    <row r="734" spans="4:94" x14ac:dyDescent="0.3"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7"/>
      <c r="BN734" s="77"/>
      <c r="BO734" s="77"/>
      <c r="BP734" s="77"/>
      <c r="BQ734" s="77"/>
      <c r="BR734" s="77"/>
      <c r="BS734" s="77"/>
      <c r="BT734" s="77"/>
      <c r="BU734" s="77"/>
      <c r="BV734" s="77"/>
      <c r="BW734" s="77"/>
      <c r="BX734" s="77"/>
      <c r="BY734" s="77"/>
      <c r="BZ734" s="77"/>
      <c r="CA734" s="77"/>
      <c r="CB734" s="77"/>
      <c r="CC734" s="77"/>
      <c r="CD734" s="77"/>
      <c r="CE734" s="77"/>
      <c r="CF734" s="77"/>
      <c r="CG734" s="77"/>
      <c r="CH734" s="77"/>
      <c r="CI734" s="77"/>
      <c r="CJ734" s="78"/>
      <c r="CK734" s="78"/>
      <c r="CL734" s="78"/>
      <c r="CM734" s="78"/>
      <c r="CN734" s="78"/>
      <c r="CO734" s="78"/>
      <c r="CP734" s="78"/>
    </row>
    <row r="735" spans="4:94" x14ac:dyDescent="0.3"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7"/>
      <c r="BN735" s="77"/>
      <c r="BO735" s="77"/>
      <c r="BP735" s="77"/>
      <c r="BQ735" s="77"/>
      <c r="BR735" s="77"/>
      <c r="BS735" s="77"/>
      <c r="BT735" s="77"/>
      <c r="BU735" s="77"/>
      <c r="BV735" s="77"/>
      <c r="BW735" s="77"/>
      <c r="BX735" s="77"/>
      <c r="BY735" s="77"/>
      <c r="BZ735" s="77"/>
      <c r="CA735" s="77"/>
      <c r="CB735" s="77"/>
      <c r="CC735" s="77"/>
      <c r="CD735" s="77"/>
      <c r="CE735" s="77"/>
      <c r="CF735" s="77"/>
      <c r="CG735" s="77"/>
      <c r="CH735" s="77"/>
      <c r="CI735" s="77"/>
      <c r="CJ735" s="78"/>
      <c r="CK735" s="78"/>
      <c r="CL735" s="78"/>
      <c r="CM735" s="78"/>
      <c r="CN735" s="78"/>
      <c r="CO735" s="78"/>
      <c r="CP735" s="78"/>
    </row>
    <row r="736" spans="4:94" x14ac:dyDescent="0.3"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7"/>
      <c r="BN736" s="77"/>
      <c r="BO736" s="77"/>
      <c r="BP736" s="77"/>
      <c r="BQ736" s="77"/>
      <c r="BR736" s="77"/>
      <c r="BS736" s="77"/>
      <c r="BT736" s="77"/>
      <c r="BU736" s="77"/>
      <c r="BV736" s="77"/>
      <c r="BW736" s="77"/>
      <c r="BX736" s="77"/>
      <c r="BY736" s="77"/>
      <c r="BZ736" s="77"/>
      <c r="CA736" s="77"/>
      <c r="CB736" s="77"/>
      <c r="CC736" s="77"/>
      <c r="CD736" s="77"/>
      <c r="CE736" s="77"/>
      <c r="CF736" s="77"/>
      <c r="CG736" s="77"/>
      <c r="CH736" s="77"/>
      <c r="CI736" s="77"/>
      <c r="CJ736" s="78"/>
      <c r="CK736" s="78"/>
      <c r="CL736" s="78"/>
      <c r="CM736" s="78"/>
      <c r="CN736" s="78"/>
      <c r="CO736" s="78"/>
      <c r="CP736" s="78"/>
    </row>
    <row r="737" spans="4:94" x14ac:dyDescent="0.3"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7"/>
      <c r="BN737" s="77"/>
      <c r="BO737" s="77"/>
      <c r="BP737" s="77"/>
      <c r="BQ737" s="77"/>
      <c r="BR737" s="77"/>
      <c r="BS737" s="77"/>
      <c r="BT737" s="77"/>
      <c r="BU737" s="77"/>
      <c r="BV737" s="77"/>
      <c r="BW737" s="77"/>
      <c r="BX737" s="77"/>
      <c r="BY737" s="77"/>
      <c r="BZ737" s="77"/>
      <c r="CA737" s="77"/>
      <c r="CB737" s="77"/>
      <c r="CC737" s="77"/>
      <c r="CD737" s="77"/>
      <c r="CE737" s="77"/>
      <c r="CF737" s="77"/>
      <c r="CG737" s="77"/>
      <c r="CH737" s="77"/>
      <c r="CI737" s="77"/>
      <c r="CJ737" s="78"/>
      <c r="CK737" s="78"/>
      <c r="CL737" s="78"/>
      <c r="CM737" s="78"/>
      <c r="CN737" s="78"/>
      <c r="CO737" s="78"/>
      <c r="CP737" s="78"/>
    </row>
    <row r="738" spans="4:94" x14ac:dyDescent="0.3"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7"/>
      <c r="BN738" s="77"/>
      <c r="BO738" s="77"/>
      <c r="BP738" s="77"/>
      <c r="BQ738" s="77"/>
      <c r="BR738" s="77"/>
      <c r="BS738" s="77"/>
      <c r="BT738" s="77"/>
      <c r="BU738" s="77"/>
      <c r="BV738" s="77"/>
      <c r="BW738" s="77"/>
      <c r="BX738" s="77"/>
      <c r="BY738" s="77"/>
      <c r="BZ738" s="77"/>
      <c r="CA738" s="77"/>
      <c r="CB738" s="77"/>
      <c r="CC738" s="77"/>
      <c r="CD738" s="77"/>
      <c r="CE738" s="77"/>
      <c r="CF738" s="77"/>
      <c r="CG738" s="77"/>
      <c r="CH738" s="77"/>
      <c r="CI738" s="77"/>
      <c r="CJ738" s="78"/>
      <c r="CK738" s="78"/>
      <c r="CL738" s="78"/>
      <c r="CM738" s="78"/>
      <c r="CN738" s="78"/>
      <c r="CO738" s="78"/>
      <c r="CP738" s="78"/>
    </row>
    <row r="739" spans="4:94" x14ac:dyDescent="0.3"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7"/>
      <c r="BN739" s="77"/>
      <c r="BO739" s="77"/>
      <c r="BP739" s="77"/>
      <c r="BQ739" s="77"/>
      <c r="BR739" s="77"/>
      <c r="BS739" s="77"/>
      <c r="BT739" s="77"/>
      <c r="BU739" s="77"/>
      <c r="BV739" s="77"/>
      <c r="BW739" s="77"/>
      <c r="BX739" s="77"/>
      <c r="BY739" s="77"/>
      <c r="BZ739" s="77"/>
      <c r="CA739" s="77"/>
      <c r="CB739" s="77"/>
      <c r="CC739" s="77"/>
      <c r="CD739" s="77"/>
      <c r="CE739" s="77"/>
      <c r="CF739" s="77"/>
      <c r="CG739" s="77"/>
      <c r="CH739" s="77"/>
      <c r="CI739" s="77"/>
      <c r="CJ739" s="78"/>
      <c r="CK739" s="78"/>
      <c r="CL739" s="78"/>
      <c r="CM739" s="78"/>
      <c r="CN739" s="78"/>
      <c r="CO739" s="78"/>
      <c r="CP739" s="78"/>
    </row>
    <row r="740" spans="4:94" x14ac:dyDescent="0.3"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7"/>
      <c r="BN740" s="77"/>
      <c r="BO740" s="77"/>
      <c r="BP740" s="77"/>
      <c r="BQ740" s="77"/>
      <c r="BR740" s="77"/>
      <c r="BS740" s="77"/>
      <c r="BT740" s="77"/>
      <c r="BU740" s="77"/>
      <c r="BV740" s="77"/>
      <c r="BW740" s="77"/>
      <c r="BX740" s="77"/>
      <c r="BY740" s="77"/>
      <c r="BZ740" s="77"/>
      <c r="CA740" s="77"/>
      <c r="CB740" s="77"/>
      <c r="CC740" s="77"/>
      <c r="CD740" s="77"/>
      <c r="CE740" s="77"/>
      <c r="CF740" s="77"/>
      <c r="CG740" s="77"/>
      <c r="CH740" s="77"/>
      <c r="CI740" s="77"/>
      <c r="CJ740" s="78"/>
      <c r="CK740" s="78"/>
      <c r="CL740" s="78"/>
      <c r="CM740" s="78"/>
      <c r="CN740" s="78"/>
      <c r="CO740" s="78"/>
      <c r="CP740" s="78"/>
    </row>
    <row r="741" spans="4:94" x14ac:dyDescent="0.3"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7"/>
      <c r="BN741" s="77"/>
      <c r="BO741" s="77"/>
      <c r="BP741" s="77"/>
      <c r="BQ741" s="77"/>
      <c r="BR741" s="77"/>
      <c r="BS741" s="77"/>
      <c r="BT741" s="77"/>
      <c r="BU741" s="77"/>
      <c r="BV741" s="77"/>
      <c r="BW741" s="77"/>
      <c r="BX741" s="77"/>
      <c r="BY741" s="77"/>
      <c r="BZ741" s="77"/>
      <c r="CA741" s="77"/>
      <c r="CB741" s="77"/>
      <c r="CC741" s="77"/>
      <c r="CD741" s="77"/>
      <c r="CE741" s="77"/>
      <c r="CF741" s="77"/>
      <c r="CG741" s="77"/>
      <c r="CH741" s="77"/>
      <c r="CI741" s="77"/>
      <c r="CJ741" s="78"/>
      <c r="CK741" s="78"/>
      <c r="CL741" s="78"/>
      <c r="CM741" s="78"/>
      <c r="CN741" s="78"/>
      <c r="CO741" s="78"/>
      <c r="CP741" s="78"/>
    </row>
    <row r="742" spans="4:94" x14ac:dyDescent="0.3"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/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77"/>
      <c r="CA742" s="77"/>
      <c r="CB742" s="77"/>
      <c r="CC742" s="77"/>
      <c r="CD742" s="77"/>
      <c r="CE742" s="77"/>
      <c r="CF742" s="77"/>
      <c r="CG742" s="77"/>
      <c r="CH742" s="77"/>
      <c r="CI742" s="77"/>
      <c r="CJ742" s="78"/>
      <c r="CK742" s="78"/>
      <c r="CL742" s="78"/>
      <c r="CM742" s="78"/>
      <c r="CN742" s="78"/>
      <c r="CO742" s="78"/>
      <c r="CP742" s="78"/>
    </row>
    <row r="743" spans="4:94" x14ac:dyDescent="0.3"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  <c r="BK743" s="77"/>
      <c r="BL743" s="77"/>
      <c r="BM743" s="77"/>
      <c r="BN743" s="77"/>
      <c r="BO743" s="77"/>
      <c r="BP743" s="77"/>
      <c r="BQ743" s="77"/>
      <c r="BR743" s="77"/>
      <c r="BS743" s="77"/>
      <c r="BT743" s="77"/>
      <c r="BU743" s="77"/>
      <c r="BV743" s="77"/>
      <c r="BW743" s="77"/>
      <c r="BX743" s="77"/>
      <c r="BY743" s="77"/>
      <c r="BZ743" s="77"/>
      <c r="CA743" s="77"/>
      <c r="CB743" s="77"/>
      <c r="CC743" s="77"/>
      <c r="CD743" s="77"/>
      <c r="CE743" s="77"/>
      <c r="CF743" s="77"/>
      <c r="CG743" s="77"/>
      <c r="CH743" s="77"/>
      <c r="CI743" s="77"/>
      <c r="CJ743" s="78"/>
      <c r="CK743" s="78"/>
      <c r="CL743" s="78"/>
      <c r="CM743" s="78"/>
      <c r="CN743" s="78"/>
      <c r="CO743" s="78"/>
      <c r="CP743" s="78"/>
    </row>
    <row r="744" spans="4:94" x14ac:dyDescent="0.3"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  <c r="BK744" s="77"/>
      <c r="BL744" s="77"/>
      <c r="BM744" s="77"/>
      <c r="BN744" s="77"/>
      <c r="BO744" s="77"/>
      <c r="BP744" s="77"/>
      <c r="BQ744" s="77"/>
      <c r="BR744" s="77"/>
      <c r="BS744" s="77"/>
      <c r="BT744" s="77"/>
      <c r="BU744" s="77"/>
      <c r="BV744" s="77"/>
      <c r="BW744" s="77"/>
      <c r="BX744" s="77"/>
      <c r="BY744" s="77"/>
      <c r="BZ744" s="77"/>
      <c r="CA744" s="77"/>
      <c r="CB744" s="77"/>
      <c r="CC744" s="77"/>
      <c r="CD744" s="77"/>
      <c r="CE744" s="77"/>
      <c r="CF744" s="77"/>
      <c r="CG744" s="77"/>
      <c r="CH744" s="77"/>
      <c r="CI744" s="77"/>
      <c r="CJ744" s="78"/>
      <c r="CK744" s="78"/>
      <c r="CL744" s="78"/>
      <c r="CM744" s="78"/>
      <c r="CN744" s="78"/>
      <c r="CO744" s="78"/>
      <c r="CP744" s="78"/>
    </row>
    <row r="745" spans="4:94" x14ac:dyDescent="0.3"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  <c r="BK745" s="77"/>
      <c r="BL745" s="77"/>
      <c r="BM745" s="77"/>
      <c r="BN745" s="77"/>
      <c r="BO745" s="77"/>
      <c r="BP745" s="77"/>
      <c r="BQ745" s="77"/>
      <c r="BR745" s="77"/>
      <c r="BS745" s="77"/>
      <c r="BT745" s="77"/>
      <c r="BU745" s="77"/>
      <c r="BV745" s="77"/>
      <c r="BW745" s="77"/>
      <c r="BX745" s="77"/>
      <c r="BY745" s="77"/>
      <c r="BZ745" s="77"/>
      <c r="CA745" s="77"/>
      <c r="CB745" s="77"/>
      <c r="CC745" s="77"/>
      <c r="CD745" s="77"/>
      <c r="CE745" s="77"/>
      <c r="CF745" s="77"/>
      <c r="CG745" s="77"/>
      <c r="CH745" s="77"/>
      <c r="CI745" s="77"/>
      <c r="CJ745" s="78"/>
      <c r="CK745" s="78"/>
      <c r="CL745" s="78"/>
      <c r="CM745" s="78"/>
      <c r="CN745" s="78"/>
      <c r="CO745" s="78"/>
      <c r="CP745" s="78"/>
    </row>
    <row r="746" spans="4:94" x14ac:dyDescent="0.3"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  <c r="BK746" s="77"/>
      <c r="BL746" s="77"/>
      <c r="BM746" s="77"/>
      <c r="BN746" s="77"/>
      <c r="BO746" s="77"/>
      <c r="BP746" s="77"/>
      <c r="BQ746" s="77"/>
      <c r="BR746" s="77"/>
      <c r="BS746" s="77"/>
      <c r="BT746" s="77"/>
      <c r="BU746" s="77"/>
      <c r="BV746" s="77"/>
      <c r="BW746" s="77"/>
      <c r="BX746" s="77"/>
      <c r="BY746" s="77"/>
      <c r="BZ746" s="77"/>
      <c r="CA746" s="77"/>
      <c r="CB746" s="77"/>
      <c r="CC746" s="77"/>
      <c r="CD746" s="77"/>
      <c r="CE746" s="77"/>
      <c r="CF746" s="77"/>
      <c r="CG746" s="77"/>
      <c r="CH746" s="77"/>
      <c r="CI746" s="77"/>
      <c r="CJ746" s="78"/>
      <c r="CK746" s="78"/>
      <c r="CL746" s="78"/>
      <c r="CM746" s="78"/>
      <c r="CN746" s="78"/>
      <c r="CO746" s="78"/>
      <c r="CP746" s="78"/>
    </row>
    <row r="747" spans="4:94" x14ac:dyDescent="0.3"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  <c r="BK747" s="77"/>
      <c r="BL747" s="77"/>
      <c r="BM747" s="77"/>
      <c r="BN747" s="77"/>
      <c r="BO747" s="77"/>
      <c r="BP747" s="77"/>
      <c r="BQ747" s="77"/>
      <c r="BR747" s="77"/>
      <c r="BS747" s="77"/>
      <c r="BT747" s="77"/>
      <c r="BU747" s="77"/>
      <c r="BV747" s="77"/>
      <c r="BW747" s="77"/>
      <c r="BX747" s="77"/>
      <c r="BY747" s="77"/>
      <c r="BZ747" s="77"/>
      <c r="CA747" s="77"/>
      <c r="CB747" s="77"/>
      <c r="CC747" s="77"/>
      <c r="CD747" s="77"/>
      <c r="CE747" s="77"/>
      <c r="CF747" s="77"/>
      <c r="CG747" s="77"/>
      <c r="CH747" s="77"/>
      <c r="CI747" s="77"/>
      <c r="CJ747" s="78"/>
      <c r="CK747" s="78"/>
      <c r="CL747" s="78"/>
      <c r="CM747" s="78"/>
      <c r="CN747" s="78"/>
      <c r="CO747" s="78"/>
      <c r="CP747" s="78"/>
    </row>
    <row r="748" spans="4:94" x14ac:dyDescent="0.3"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  <c r="BK748" s="77"/>
      <c r="BL748" s="77"/>
      <c r="BM748" s="77"/>
      <c r="BN748" s="77"/>
      <c r="BO748" s="77"/>
      <c r="BP748" s="77"/>
      <c r="BQ748" s="77"/>
      <c r="BR748" s="77"/>
      <c r="BS748" s="77"/>
      <c r="BT748" s="77"/>
      <c r="BU748" s="77"/>
      <c r="BV748" s="77"/>
      <c r="BW748" s="77"/>
      <c r="BX748" s="77"/>
      <c r="BY748" s="77"/>
      <c r="BZ748" s="77"/>
      <c r="CA748" s="77"/>
      <c r="CB748" s="77"/>
      <c r="CC748" s="77"/>
      <c r="CD748" s="77"/>
      <c r="CE748" s="77"/>
      <c r="CF748" s="77"/>
      <c r="CG748" s="77"/>
      <c r="CH748" s="77"/>
      <c r="CI748" s="77"/>
      <c r="CJ748" s="78"/>
      <c r="CK748" s="78"/>
      <c r="CL748" s="78"/>
      <c r="CM748" s="78"/>
      <c r="CN748" s="78"/>
      <c r="CO748" s="78"/>
      <c r="CP748" s="78"/>
    </row>
    <row r="749" spans="4:94" x14ac:dyDescent="0.3"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  <c r="BK749" s="77"/>
      <c r="BL749" s="77"/>
      <c r="BM749" s="77"/>
      <c r="BN749" s="77"/>
      <c r="BO749" s="77"/>
      <c r="BP749" s="77"/>
      <c r="BQ749" s="77"/>
      <c r="BR749" s="77"/>
      <c r="BS749" s="77"/>
      <c r="BT749" s="77"/>
      <c r="BU749" s="77"/>
      <c r="BV749" s="77"/>
      <c r="BW749" s="77"/>
      <c r="BX749" s="77"/>
      <c r="BY749" s="77"/>
      <c r="BZ749" s="77"/>
      <c r="CA749" s="77"/>
      <c r="CB749" s="77"/>
      <c r="CC749" s="77"/>
      <c r="CD749" s="77"/>
      <c r="CE749" s="77"/>
      <c r="CF749" s="77"/>
      <c r="CG749" s="77"/>
      <c r="CH749" s="77"/>
      <c r="CI749" s="77"/>
      <c r="CJ749" s="78"/>
      <c r="CK749" s="78"/>
      <c r="CL749" s="78"/>
      <c r="CM749" s="78"/>
      <c r="CN749" s="78"/>
      <c r="CO749" s="78"/>
      <c r="CP749" s="78"/>
    </row>
    <row r="750" spans="4:94" x14ac:dyDescent="0.3"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  <c r="BK750" s="77"/>
      <c r="BL750" s="77"/>
      <c r="BM750" s="77"/>
      <c r="BN750" s="77"/>
      <c r="BO750" s="77"/>
      <c r="BP750" s="77"/>
      <c r="BQ750" s="77"/>
      <c r="BR750" s="77"/>
      <c r="BS750" s="77"/>
      <c r="BT750" s="77"/>
      <c r="BU750" s="77"/>
      <c r="BV750" s="77"/>
      <c r="BW750" s="77"/>
      <c r="BX750" s="77"/>
      <c r="BY750" s="77"/>
      <c r="BZ750" s="77"/>
      <c r="CA750" s="77"/>
      <c r="CB750" s="77"/>
      <c r="CC750" s="77"/>
      <c r="CD750" s="77"/>
      <c r="CE750" s="77"/>
      <c r="CF750" s="77"/>
      <c r="CG750" s="77"/>
      <c r="CH750" s="77"/>
      <c r="CI750" s="77"/>
      <c r="CJ750" s="78"/>
      <c r="CK750" s="78"/>
      <c r="CL750" s="78"/>
      <c r="CM750" s="78"/>
      <c r="CN750" s="78"/>
      <c r="CO750" s="78"/>
      <c r="CP750" s="78"/>
    </row>
    <row r="751" spans="4:94" x14ac:dyDescent="0.3"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  <c r="BK751" s="77"/>
      <c r="BL751" s="77"/>
      <c r="BM751" s="77"/>
      <c r="BN751" s="77"/>
      <c r="BO751" s="77"/>
      <c r="BP751" s="77"/>
      <c r="BQ751" s="77"/>
      <c r="BR751" s="77"/>
      <c r="BS751" s="77"/>
      <c r="BT751" s="77"/>
      <c r="BU751" s="77"/>
      <c r="BV751" s="77"/>
      <c r="BW751" s="77"/>
      <c r="BX751" s="77"/>
      <c r="BY751" s="77"/>
      <c r="BZ751" s="77"/>
      <c r="CA751" s="77"/>
      <c r="CB751" s="77"/>
      <c r="CC751" s="77"/>
      <c r="CD751" s="77"/>
      <c r="CE751" s="77"/>
      <c r="CF751" s="77"/>
      <c r="CG751" s="77"/>
      <c r="CH751" s="77"/>
      <c r="CI751" s="77"/>
      <c r="CJ751" s="78"/>
      <c r="CK751" s="78"/>
      <c r="CL751" s="78"/>
      <c r="CM751" s="78"/>
      <c r="CN751" s="78"/>
      <c r="CO751" s="78"/>
      <c r="CP751" s="78"/>
    </row>
    <row r="752" spans="4:94" x14ac:dyDescent="0.3"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  <c r="BK752" s="77"/>
      <c r="BL752" s="77"/>
      <c r="BM752" s="77"/>
      <c r="BN752" s="77"/>
      <c r="BO752" s="77"/>
      <c r="BP752" s="77"/>
      <c r="BQ752" s="77"/>
      <c r="BR752" s="77"/>
      <c r="BS752" s="77"/>
      <c r="BT752" s="77"/>
      <c r="BU752" s="77"/>
      <c r="BV752" s="77"/>
      <c r="BW752" s="77"/>
      <c r="BX752" s="77"/>
      <c r="BY752" s="77"/>
      <c r="BZ752" s="77"/>
      <c r="CA752" s="77"/>
      <c r="CB752" s="77"/>
      <c r="CC752" s="77"/>
      <c r="CD752" s="77"/>
      <c r="CE752" s="77"/>
      <c r="CF752" s="77"/>
      <c r="CG752" s="77"/>
      <c r="CH752" s="77"/>
      <c r="CI752" s="77"/>
      <c r="CJ752" s="78"/>
      <c r="CK752" s="78"/>
      <c r="CL752" s="78"/>
      <c r="CM752" s="78"/>
      <c r="CN752" s="78"/>
      <c r="CO752" s="78"/>
      <c r="CP752" s="78"/>
    </row>
    <row r="753" spans="4:94" x14ac:dyDescent="0.3"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  <c r="BK753" s="77"/>
      <c r="BL753" s="77"/>
      <c r="BM753" s="77"/>
      <c r="BN753" s="77"/>
      <c r="BO753" s="77"/>
      <c r="BP753" s="77"/>
      <c r="BQ753" s="77"/>
      <c r="BR753" s="77"/>
      <c r="BS753" s="77"/>
      <c r="BT753" s="77"/>
      <c r="BU753" s="77"/>
      <c r="BV753" s="77"/>
      <c r="BW753" s="77"/>
      <c r="BX753" s="77"/>
      <c r="BY753" s="77"/>
      <c r="BZ753" s="77"/>
      <c r="CA753" s="77"/>
      <c r="CB753" s="77"/>
      <c r="CC753" s="77"/>
      <c r="CD753" s="77"/>
      <c r="CE753" s="77"/>
      <c r="CF753" s="77"/>
      <c r="CG753" s="77"/>
      <c r="CH753" s="77"/>
      <c r="CI753" s="77"/>
      <c r="CJ753" s="78"/>
      <c r="CK753" s="78"/>
      <c r="CL753" s="78"/>
      <c r="CM753" s="78"/>
      <c r="CN753" s="78"/>
      <c r="CO753" s="78"/>
      <c r="CP753" s="78"/>
    </row>
    <row r="754" spans="4:94" x14ac:dyDescent="0.3"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  <c r="BK754" s="77"/>
      <c r="BL754" s="77"/>
      <c r="BM754" s="77"/>
      <c r="BN754" s="77"/>
      <c r="BO754" s="77"/>
      <c r="BP754" s="77"/>
      <c r="BQ754" s="77"/>
      <c r="BR754" s="77"/>
      <c r="BS754" s="77"/>
      <c r="BT754" s="77"/>
      <c r="BU754" s="77"/>
      <c r="BV754" s="77"/>
      <c r="BW754" s="77"/>
      <c r="BX754" s="77"/>
      <c r="BY754" s="77"/>
      <c r="BZ754" s="77"/>
      <c r="CA754" s="77"/>
      <c r="CB754" s="77"/>
      <c r="CC754" s="77"/>
      <c r="CD754" s="77"/>
      <c r="CE754" s="77"/>
      <c r="CF754" s="77"/>
      <c r="CG754" s="77"/>
      <c r="CH754" s="77"/>
      <c r="CI754" s="77"/>
      <c r="CJ754" s="78"/>
      <c r="CK754" s="78"/>
      <c r="CL754" s="78"/>
      <c r="CM754" s="78"/>
      <c r="CN754" s="78"/>
      <c r="CO754" s="78"/>
      <c r="CP754" s="78"/>
    </row>
    <row r="755" spans="4:94" x14ac:dyDescent="0.3"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  <c r="BK755" s="77"/>
      <c r="BL755" s="77"/>
      <c r="BM755" s="77"/>
      <c r="BN755" s="77"/>
      <c r="BO755" s="77"/>
      <c r="BP755" s="77"/>
      <c r="BQ755" s="77"/>
      <c r="BR755" s="77"/>
      <c r="BS755" s="77"/>
      <c r="BT755" s="77"/>
      <c r="BU755" s="77"/>
      <c r="BV755" s="77"/>
      <c r="BW755" s="77"/>
      <c r="BX755" s="77"/>
      <c r="BY755" s="77"/>
      <c r="BZ755" s="77"/>
      <c r="CA755" s="77"/>
      <c r="CB755" s="77"/>
      <c r="CC755" s="77"/>
      <c r="CD755" s="77"/>
      <c r="CE755" s="77"/>
      <c r="CF755" s="77"/>
      <c r="CG755" s="77"/>
      <c r="CH755" s="77"/>
      <c r="CI755" s="77"/>
      <c r="CJ755" s="78"/>
      <c r="CK755" s="78"/>
      <c r="CL755" s="78"/>
      <c r="CM755" s="78"/>
      <c r="CN755" s="78"/>
      <c r="CO755" s="78"/>
      <c r="CP755" s="78"/>
    </row>
    <row r="756" spans="4:94" x14ac:dyDescent="0.3"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  <c r="BK756" s="77"/>
      <c r="BL756" s="77"/>
      <c r="BM756" s="77"/>
      <c r="BN756" s="77"/>
      <c r="BO756" s="77"/>
      <c r="BP756" s="77"/>
      <c r="BQ756" s="77"/>
      <c r="BR756" s="77"/>
      <c r="BS756" s="77"/>
      <c r="BT756" s="77"/>
      <c r="BU756" s="77"/>
      <c r="BV756" s="77"/>
      <c r="BW756" s="77"/>
      <c r="BX756" s="77"/>
      <c r="BY756" s="77"/>
      <c r="BZ756" s="77"/>
      <c r="CA756" s="77"/>
      <c r="CB756" s="77"/>
      <c r="CC756" s="77"/>
      <c r="CD756" s="77"/>
      <c r="CE756" s="77"/>
      <c r="CF756" s="77"/>
      <c r="CG756" s="77"/>
      <c r="CH756" s="77"/>
      <c r="CI756" s="77"/>
      <c r="CJ756" s="78"/>
      <c r="CK756" s="78"/>
      <c r="CL756" s="78"/>
      <c r="CM756" s="78"/>
      <c r="CN756" s="78"/>
      <c r="CO756" s="78"/>
      <c r="CP756" s="78"/>
    </row>
    <row r="757" spans="4:94" x14ac:dyDescent="0.3"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  <c r="BK757" s="77"/>
      <c r="BL757" s="77"/>
      <c r="BM757" s="77"/>
      <c r="BN757" s="77"/>
      <c r="BO757" s="77"/>
      <c r="BP757" s="77"/>
      <c r="BQ757" s="77"/>
      <c r="BR757" s="77"/>
      <c r="BS757" s="77"/>
      <c r="BT757" s="77"/>
      <c r="BU757" s="77"/>
      <c r="BV757" s="77"/>
      <c r="BW757" s="77"/>
      <c r="BX757" s="77"/>
      <c r="BY757" s="77"/>
      <c r="BZ757" s="77"/>
      <c r="CA757" s="77"/>
      <c r="CB757" s="77"/>
      <c r="CC757" s="77"/>
      <c r="CD757" s="77"/>
      <c r="CE757" s="77"/>
      <c r="CF757" s="77"/>
      <c r="CG757" s="77"/>
      <c r="CH757" s="77"/>
      <c r="CI757" s="77"/>
      <c r="CJ757" s="78"/>
      <c r="CK757" s="78"/>
      <c r="CL757" s="78"/>
      <c r="CM757" s="78"/>
      <c r="CN757" s="78"/>
      <c r="CO757" s="78"/>
      <c r="CP757" s="78"/>
    </row>
    <row r="758" spans="4:94" x14ac:dyDescent="0.3"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  <c r="BK758" s="77"/>
      <c r="BL758" s="77"/>
      <c r="BM758" s="77"/>
      <c r="BN758" s="77"/>
      <c r="BO758" s="77"/>
      <c r="BP758" s="77"/>
      <c r="BQ758" s="77"/>
      <c r="BR758" s="77"/>
      <c r="BS758" s="77"/>
      <c r="BT758" s="77"/>
      <c r="BU758" s="77"/>
      <c r="BV758" s="77"/>
      <c r="BW758" s="77"/>
      <c r="BX758" s="77"/>
      <c r="BY758" s="77"/>
      <c r="BZ758" s="77"/>
      <c r="CA758" s="77"/>
      <c r="CB758" s="77"/>
      <c r="CC758" s="77"/>
      <c r="CD758" s="77"/>
      <c r="CE758" s="77"/>
      <c r="CF758" s="77"/>
      <c r="CG758" s="77"/>
      <c r="CH758" s="77"/>
      <c r="CI758" s="77"/>
      <c r="CJ758" s="78"/>
      <c r="CK758" s="78"/>
      <c r="CL758" s="78"/>
      <c r="CM758" s="78"/>
      <c r="CN758" s="78"/>
      <c r="CO758" s="78"/>
      <c r="CP758" s="78"/>
    </row>
    <row r="759" spans="4:94" x14ac:dyDescent="0.3"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  <c r="BK759" s="77"/>
      <c r="BL759" s="77"/>
      <c r="BM759" s="77"/>
      <c r="BN759" s="77"/>
      <c r="BO759" s="77"/>
      <c r="BP759" s="77"/>
      <c r="BQ759" s="77"/>
      <c r="BR759" s="77"/>
      <c r="BS759" s="77"/>
      <c r="BT759" s="77"/>
      <c r="BU759" s="77"/>
      <c r="BV759" s="77"/>
      <c r="BW759" s="77"/>
      <c r="BX759" s="77"/>
      <c r="BY759" s="77"/>
      <c r="BZ759" s="77"/>
      <c r="CA759" s="77"/>
      <c r="CB759" s="77"/>
      <c r="CC759" s="77"/>
      <c r="CD759" s="77"/>
      <c r="CE759" s="77"/>
      <c r="CF759" s="77"/>
      <c r="CG759" s="77"/>
      <c r="CH759" s="77"/>
      <c r="CI759" s="77"/>
      <c r="CJ759" s="78"/>
      <c r="CK759" s="78"/>
      <c r="CL759" s="78"/>
      <c r="CM759" s="78"/>
      <c r="CN759" s="78"/>
      <c r="CO759" s="78"/>
      <c r="CP759" s="78"/>
    </row>
    <row r="760" spans="4:94" x14ac:dyDescent="0.3"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  <c r="BK760" s="77"/>
      <c r="BL760" s="77"/>
      <c r="BM760" s="77"/>
      <c r="BN760" s="77"/>
      <c r="BO760" s="77"/>
      <c r="BP760" s="77"/>
      <c r="BQ760" s="77"/>
      <c r="BR760" s="77"/>
      <c r="BS760" s="77"/>
      <c r="BT760" s="77"/>
      <c r="BU760" s="77"/>
      <c r="BV760" s="77"/>
      <c r="BW760" s="77"/>
      <c r="BX760" s="77"/>
      <c r="BY760" s="77"/>
      <c r="BZ760" s="77"/>
      <c r="CA760" s="77"/>
      <c r="CB760" s="77"/>
      <c r="CC760" s="77"/>
      <c r="CD760" s="77"/>
      <c r="CE760" s="77"/>
      <c r="CF760" s="77"/>
      <c r="CG760" s="77"/>
      <c r="CH760" s="77"/>
      <c r="CI760" s="77"/>
      <c r="CJ760" s="78"/>
      <c r="CK760" s="78"/>
      <c r="CL760" s="78"/>
      <c r="CM760" s="78"/>
      <c r="CN760" s="78"/>
      <c r="CO760" s="78"/>
      <c r="CP760" s="78"/>
    </row>
    <row r="761" spans="4:94" x14ac:dyDescent="0.3"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  <c r="BK761" s="77"/>
      <c r="BL761" s="77"/>
      <c r="BM761" s="77"/>
      <c r="BN761" s="77"/>
      <c r="BO761" s="77"/>
      <c r="BP761" s="77"/>
      <c r="BQ761" s="77"/>
      <c r="BR761" s="77"/>
      <c r="BS761" s="77"/>
      <c r="BT761" s="77"/>
      <c r="BU761" s="77"/>
      <c r="BV761" s="77"/>
      <c r="BW761" s="77"/>
      <c r="BX761" s="77"/>
      <c r="BY761" s="77"/>
      <c r="BZ761" s="77"/>
      <c r="CA761" s="77"/>
      <c r="CB761" s="77"/>
      <c r="CC761" s="77"/>
      <c r="CD761" s="77"/>
      <c r="CE761" s="77"/>
      <c r="CF761" s="77"/>
      <c r="CG761" s="77"/>
      <c r="CH761" s="77"/>
      <c r="CI761" s="77"/>
      <c r="CJ761" s="78"/>
      <c r="CK761" s="78"/>
      <c r="CL761" s="78"/>
      <c r="CM761" s="78"/>
      <c r="CN761" s="78"/>
      <c r="CO761" s="78"/>
      <c r="CP761" s="78"/>
    </row>
    <row r="762" spans="4:94" x14ac:dyDescent="0.3"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  <c r="BK762" s="77"/>
      <c r="BL762" s="77"/>
      <c r="BM762" s="77"/>
      <c r="BN762" s="77"/>
      <c r="BO762" s="77"/>
      <c r="BP762" s="77"/>
      <c r="BQ762" s="77"/>
      <c r="BR762" s="77"/>
      <c r="BS762" s="77"/>
      <c r="BT762" s="77"/>
      <c r="BU762" s="77"/>
      <c r="BV762" s="77"/>
      <c r="BW762" s="77"/>
      <c r="BX762" s="77"/>
      <c r="BY762" s="77"/>
      <c r="BZ762" s="77"/>
      <c r="CA762" s="77"/>
      <c r="CB762" s="77"/>
      <c r="CC762" s="77"/>
      <c r="CD762" s="77"/>
      <c r="CE762" s="77"/>
      <c r="CF762" s="77"/>
      <c r="CG762" s="77"/>
      <c r="CH762" s="77"/>
      <c r="CI762" s="77"/>
      <c r="CJ762" s="78"/>
      <c r="CK762" s="78"/>
      <c r="CL762" s="78"/>
      <c r="CM762" s="78"/>
      <c r="CN762" s="78"/>
      <c r="CO762" s="78"/>
      <c r="CP762" s="78"/>
    </row>
    <row r="763" spans="4:94" x14ac:dyDescent="0.3"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  <c r="BK763" s="77"/>
      <c r="BL763" s="77"/>
      <c r="BM763" s="77"/>
      <c r="BN763" s="77"/>
      <c r="BO763" s="77"/>
      <c r="BP763" s="77"/>
      <c r="BQ763" s="77"/>
      <c r="BR763" s="77"/>
      <c r="BS763" s="77"/>
      <c r="BT763" s="77"/>
      <c r="BU763" s="77"/>
      <c r="BV763" s="77"/>
      <c r="BW763" s="77"/>
      <c r="BX763" s="77"/>
      <c r="BY763" s="77"/>
      <c r="BZ763" s="77"/>
      <c r="CA763" s="77"/>
      <c r="CB763" s="77"/>
      <c r="CC763" s="77"/>
      <c r="CD763" s="77"/>
      <c r="CE763" s="77"/>
      <c r="CF763" s="77"/>
      <c r="CG763" s="77"/>
      <c r="CH763" s="77"/>
      <c r="CI763" s="77"/>
      <c r="CJ763" s="78"/>
      <c r="CK763" s="78"/>
      <c r="CL763" s="78"/>
      <c r="CM763" s="78"/>
      <c r="CN763" s="78"/>
      <c r="CO763" s="78"/>
      <c r="CP763" s="78"/>
    </row>
    <row r="764" spans="4:94" x14ac:dyDescent="0.3"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  <c r="BK764" s="77"/>
      <c r="BL764" s="77"/>
      <c r="BM764" s="77"/>
      <c r="BN764" s="77"/>
      <c r="BO764" s="77"/>
      <c r="BP764" s="77"/>
      <c r="BQ764" s="77"/>
      <c r="BR764" s="77"/>
      <c r="BS764" s="77"/>
      <c r="BT764" s="77"/>
      <c r="BU764" s="77"/>
      <c r="BV764" s="77"/>
      <c r="BW764" s="77"/>
      <c r="BX764" s="77"/>
      <c r="BY764" s="77"/>
      <c r="BZ764" s="77"/>
      <c r="CA764" s="77"/>
      <c r="CB764" s="77"/>
      <c r="CC764" s="77"/>
      <c r="CD764" s="77"/>
      <c r="CE764" s="77"/>
      <c r="CF764" s="77"/>
      <c r="CG764" s="77"/>
      <c r="CH764" s="77"/>
      <c r="CI764" s="77"/>
      <c r="CJ764" s="78"/>
      <c r="CK764" s="78"/>
      <c r="CL764" s="78"/>
      <c r="CM764" s="78"/>
      <c r="CN764" s="78"/>
      <c r="CO764" s="78"/>
      <c r="CP764" s="78"/>
    </row>
    <row r="765" spans="4:94" x14ac:dyDescent="0.3"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  <c r="BK765" s="77"/>
      <c r="BL765" s="77"/>
      <c r="BM765" s="77"/>
      <c r="BN765" s="77"/>
      <c r="BO765" s="77"/>
      <c r="BP765" s="77"/>
      <c r="BQ765" s="77"/>
      <c r="BR765" s="77"/>
      <c r="BS765" s="77"/>
      <c r="BT765" s="77"/>
      <c r="BU765" s="77"/>
      <c r="BV765" s="77"/>
      <c r="BW765" s="77"/>
      <c r="BX765" s="77"/>
      <c r="BY765" s="77"/>
      <c r="BZ765" s="77"/>
      <c r="CA765" s="77"/>
      <c r="CB765" s="77"/>
      <c r="CC765" s="77"/>
      <c r="CD765" s="77"/>
      <c r="CE765" s="77"/>
      <c r="CF765" s="77"/>
      <c r="CG765" s="77"/>
      <c r="CH765" s="77"/>
      <c r="CI765" s="77"/>
      <c r="CJ765" s="78"/>
      <c r="CK765" s="78"/>
      <c r="CL765" s="78"/>
      <c r="CM765" s="78"/>
      <c r="CN765" s="78"/>
      <c r="CO765" s="78"/>
      <c r="CP765" s="78"/>
    </row>
    <row r="766" spans="4:94" x14ac:dyDescent="0.3"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  <c r="BK766" s="77"/>
      <c r="BL766" s="77"/>
      <c r="BM766" s="77"/>
      <c r="BN766" s="77"/>
      <c r="BO766" s="77"/>
      <c r="BP766" s="77"/>
      <c r="BQ766" s="77"/>
      <c r="BR766" s="77"/>
      <c r="BS766" s="77"/>
      <c r="BT766" s="77"/>
      <c r="BU766" s="77"/>
      <c r="BV766" s="77"/>
      <c r="BW766" s="77"/>
      <c r="BX766" s="77"/>
      <c r="BY766" s="77"/>
      <c r="BZ766" s="77"/>
      <c r="CA766" s="77"/>
      <c r="CB766" s="77"/>
      <c r="CC766" s="77"/>
      <c r="CD766" s="77"/>
      <c r="CE766" s="77"/>
      <c r="CF766" s="77"/>
      <c r="CG766" s="77"/>
      <c r="CH766" s="77"/>
      <c r="CI766" s="77"/>
      <c r="CJ766" s="78"/>
      <c r="CK766" s="78"/>
      <c r="CL766" s="78"/>
      <c r="CM766" s="78"/>
      <c r="CN766" s="78"/>
      <c r="CO766" s="78"/>
      <c r="CP766" s="78"/>
    </row>
    <row r="767" spans="4:94" x14ac:dyDescent="0.3"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  <c r="BK767" s="77"/>
      <c r="BL767" s="77"/>
      <c r="BM767" s="77"/>
      <c r="BN767" s="77"/>
      <c r="BO767" s="77"/>
      <c r="BP767" s="77"/>
      <c r="BQ767" s="77"/>
      <c r="BR767" s="77"/>
      <c r="BS767" s="77"/>
      <c r="BT767" s="77"/>
      <c r="BU767" s="77"/>
      <c r="BV767" s="77"/>
      <c r="BW767" s="77"/>
      <c r="BX767" s="77"/>
      <c r="BY767" s="77"/>
      <c r="BZ767" s="77"/>
      <c r="CA767" s="77"/>
      <c r="CB767" s="77"/>
      <c r="CC767" s="77"/>
      <c r="CD767" s="77"/>
      <c r="CE767" s="77"/>
      <c r="CF767" s="77"/>
      <c r="CG767" s="77"/>
      <c r="CH767" s="77"/>
      <c r="CI767" s="77"/>
      <c r="CJ767" s="78"/>
      <c r="CK767" s="78"/>
      <c r="CL767" s="78"/>
      <c r="CM767" s="78"/>
      <c r="CN767" s="78"/>
      <c r="CO767" s="78"/>
      <c r="CP767" s="78"/>
    </row>
    <row r="768" spans="4:94" x14ac:dyDescent="0.3"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  <c r="BK768" s="77"/>
      <c r="BL768" s="77"/>
      <c r="BM768" s="77"/>
      <c r="BN768" s="77"/>
      <c r="BO768" s="77"/>
      <c r="BP768" s="77"/>
      <c r="BQ768" s="77"/>
      <c r="BR768" s="77"/>
      <c r="BS768" s="77"/>
      <c r="BT768" s="77"/>
      <c r="BU768" s="77"/>
      <c r="BV768" s="77"/>
      <c r="BW768" s="77"/>
      <c r="BX768" s="77"/>
      <c r="BY768" s="77"/>
      <c r="BZ768" s="77"/>
      <c r="CA768" s="77"/>
      <c r="CB768" s="77"/>
      <c r="CC768" s="77"/>
      <c r="CD768" s="77"/>
      <c r="CE768" s="77"/>
      <c r="CF768" s="77"/>
      <c r="CG768" s="77"/>
      <c r="CH768" s="77"/>
      <c r="CI768" s="77"/>
      <c r="CJ768" s="78"/>
      <c r="CK768" s="78"/>
      <c r="CL768" s="78"/>
      <c r="CM768" s="78"/>
      <c r="CN768" s="78"/>
      <c r="CO768" s="78"/>
      <c r="CP768" s="78"/>
    </row>
    <row r="769" spans="4:94" x14ac:dyDescent="0.3"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  <c r="BK769" s="77"/>
      <c r="BL769" s="77"/>
      <c r="BM769" s="77"/>
      <c r="BN769" s="77"/>
      <c r="BO769" s="77"/>
      <c r="BP769" s="77"/>
      <c r="BQ769" s="77"/>
      <c r="BR769" s="77"/>
      <c r="BS769" s="77"/>
      <c r="BT769" s="77"/>
      <c r="BU769" s="77"/>
      <c r="BV769" s="77"/>
      <c r="BW769" s="77"/>
      <c r="BX769" s="77"/>
      <c r="BY769" s="77"/>
      <c r="BZ769" s="77"/>
      <c r="CA769" s="77"/>
      <c r="CB769" s="77"/>
      <c r="CC769" s="77"/>
      <c r="CD769" s="77"/>
      <c r="CE769" s="77"/>
      <c r="CF769" s="77"/>
      <c r="CG769" s="77"/>
      <c r="CH769" s="77"/>
      <c r="CI769" s="77"/>
      <c r="CJ769" s="78"/>
      <c r="CK769" s="78"/>
      <c r="CL769" s="78"/>
      <c r="CM769" s="78"/>
      <c r="CN769" s="78"/>
      <c r="CO769" s="78"/>
      <c r="CP769" s="78"/>
    </row>
    <row r="770" spans="4:94" x14ac:dyDescent="0.3"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7"/>
      <c r="BN770" s="77"/>
      <c r="BO770" s="77"/>
      <c r="BP770" s="77"/>
      <c r="BQ770" s="77"/>
      <c r="BR770" s="77"/>
      <c r="BS770" s="77"/>
      <c r="BT770" s="77"/>
      <c r="BU770" s="77"/>
      <c r="BV770" s="77"/>
      <c r="BW770" s="77"/>
      <c r="BX770" s="77"/>
      <c r="BY770" s="77"/>
      <c r="BZ770" s="77"/>
      <c r="CA770" s="77"/>
      <c r="CB770" s="77"/>
      <c r="CC770" s="77"/>
      <c r="CD770" s="77"/>
      <c r="CE770" s="77"/>
      <c r="CF770" s="77"/>
      <c r="CG770" s="77"/>
      <c r="CH770" s="77"/>
      <c r="CI770" s="77"/>
      <c r="CJ770" s="78"/>
      <c r="CK770" s="78"/>
      <c r="CL770" s="78"/>
      <c r="CM770" s="78"/>
      <c r="CN770" s="78"/>
      <c r="CO770" s="78"/>
      <c r="CP770" s="78"/>
    </row>
    <row r="771" spans="4:94" x14ac:dyDescent="0.3"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7"/>
      <c r="BN771" s="77"/>
      <c r="BO771" s="77"/>
      <c r="BP771" s="77"/>
      <c r="BQ771" s="77"/>
      <c r="BR771" s="77"/>
      <c r="BS771" s="77"/>
      <c r="BT771" s="77"/>
      <c r="BU771" s="77"/>
      <c r="BV771" s="77"/>
      <c r="BW771" s="77"/>
      <c r="BX771" s="77"/>
      <c r="BY771" s="77"/>
      <c r="BZ771" s="77"/>
      <c r="CA771" s="77"/>
      <c r="CB771" s="77"/>
      <c r="CC771" s="77"/>
      <c r="CD771" s="77"/>
      <c r="CE771" s="77"/>
      <c r="CF771" s="77"/>
      <c r="CG771" s="77"/>
      <c r="CH771" s="77"/>
      <c r="CI771" s="77"/>
      <c r="CJ771" s="78"/>
      <c r="CK771" s="78"/>
      <c r="CL771" s="78"/>
      <c r="CM771" s="78"/>
      <c r="CN771" s="78"/>
      <c r="CO771" s="78"/>
      <c r="CP771" s="78"/>
    </row>
    <row r="772" spans="4:94" x14ac:dyDescent="0.3"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7"/>
      <c r="BN772" s="77"/>
      <c r="BO772" s="77"/>
      <c r="BP772" s="77"/>
      <c r="BQ772" s="77"/>
      <c r="BR772" s="77"/>
      <c r="BS772" s="77"/>
      <c r="BT772" s="77"/>
      <c r="BU772" s="77"/>
      <c r="BV772" s="77"/>
      <c r="BW772" s="77"/>
      <c r="BX772" s="77"/>
      <c r="BY772" s="77"/>
      <c r="BZ772" s="77"/>
      <c r="CA772" s="77"/>
      <c r="CB772" s="77"/>
      <c r="CC772" s="77"/>
      <c r="CD772" s="77"/>
      <c r="CE772" s="77"/>
      <c r="CF772" s="77"/>
      <c r="CG772" s="77"/>
      <c r="CH772" s="77"/>
      <c r="CI772" s="77"/>
      <c r="CJ772" s="78"/>
      <c r="CK772" s="78"/>
      <c r="CL772" s="78"/>
      <c r="CM772" s="78"/>
      <c r="CN772" s="78"/>
      <c r="CO772" s="78"/>
      <c r="CP772" s="78"/>
    </row>
    <row r="773" spans="4:94" x14ac:dyDescent="0.3"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7"/>
      <c r="BN773" s="77"/>
      <c r="BO773" s="77"/>
      <c r="BP773" s="77"/>
      <c r="BQ773" s="77"/>
      <c r="BR773" s="77"/>
      <c r="BS773" s="77"/>
      <c r="BT773" s="77"/>
      <c r="BU773" s="77"/>
      <c r="BV773" s="77"/>
      <c r="BW773" s="77"/>
      <c r="BX773" s="77"/>
      <c r="BY773" s="77"/>
      <c r="BZ773" s="77"/>
      <c r="CA773" s="77"/>
      <c r="CB773" s="77"/>
      <c r="CC773" s="77"/>
      <c r="CD773" s="77"/>
      <c r="CE773" s="77"/>
      <c r="CF773" s="77"/>
      <c r="CG773" s="77"/>
      <c r="CH773" s="77"/>
      <c r="CI773" s="77"/>
      <c r="CJ773" s="78"/>
      <c r="CK773" s="78"/>
      <c r="CL773" s="78"/>
      <c r="CM773" s="78"/>
      <c r="CN773" s="78"/>
      <c r="CO773" s="78"/>
      <c r="CP773" s="78"/>
    </row>
    <row r="774" spans="4:94" x14ac:dyDescent="0.3"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7"/>
      <c r="BN774" s="77"/>
      <c r="BO774" s="77"/>
      <c r="BP774" s="77"/>
      <c r="BQ774" s="77"/>
      <c r="BR774" s="77"/>
      <c r="BS774" s="77"/>
      <c r="BT774" s="77"/>
      <c r="BU774" s="77"/>
      <c r="BV774" s="77"/>
      <c r="BW774" s="77"/>
      <c r="BX774" s="77"/>
      <c r="BY774" s="77"/>
      <c r="BZ774" s="77"/>
      <c r="CA774" s="77"/>
      <c r="CB774" s="77"/>
      <c r="CC774" s="77"/>
      <c r="CD774" s="77"/>
      <c r="CE774" s="77"/>
      <c r="CF774" s="77"/>
      <c r="CG774" s="77"/>
      <c r="CH774" s="77"/>
      <c r="CI774" s="77"/>
      <c r="CJ774" s="78"/>
      <c r="CK774" s="78"/>
      <c r="CL774" s="78"/>
      <c r="CM774" s="78"/>
      <c r="CN774" s="78"/>
      <c r="CO774" s="78"/>
      <c r="CP774" s="78"/>
    </row>
    <row r="775" spans="4:94" x14ac:dyDescent="0.3"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7"/>
      <c r="BN775" s="77"/>
      <c r="BO775" s="77"/>
      <c r="BP775" s="77"/>
      <c r="BQ775" s="77"/>
      <c r="BR775" s="77"/>
      <c r="BS775" s="77"/>
      <c r="BT775" s="77"/>
      <c r="BU775" s="77"/>
      <c r="BV775" s="77"/>
      <c r="BW775" s="77"/>
      <c r="BX775" s="77"/>
      <c r="BY775" s="77"/>
      <c r="BZ775" s="77"/>
      <c r="CA775" s="77"/>
      <c r="CB775" s="77"/>
      <c r="CC775" s="77"/>
      <c r="CD775" s="77"/>
      <c r="CE775" s="77"/>
      <c r="CF775" s="77"/>
      <c r="CG775" s="77"/>
      <c r="CH775" s="77"/>
      <c r="CI775" s="77"/>
      <c r="CJ775" s="78"/>
      <c r="CK775" s="78"/>
      <c r="CL775" s="78"/>
      <c r="CM775" s="78"/>
      <c r="CN775" s="78"/>
      <c r="CO775" s="78"/>
      <c r="CP775" s="78"/>
    </row>
    <row r="776" spans="4:94" x14ac:dyDescent="0.3"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7"/>
      <c r="BN776" s="77"/>
      <c r="BO776" s="77"/>
      <c r="BP776" s="77"/>
      <c r="BQ776" s="77"/>
      <c r="BR776" s="77"/>
      <c r="BS776" s="77"/>
      <c r="BT776" s="77"/>
      <c r="BU776" s="77"/>
      <c r="BV776" s="77"/>
      <c r="BW776" s="77"/>
      <c r="BX776" s="77"/>
      <c r="BY776" s="77"/>
      <c r="BZ776" s="77"/>
      <c r="CA776" s="77"/>
      <c r="CB776" s="77"/>
      <c r="CC776" s="77"/>
      <c r="CD776" s="77"/>
      <c r="CE776" s="77"/>
      <c r="CF776" s="77"/>
      <c r="CG776" s="77"/>
      <c r="CH776" s="77"/>
      <c r="CI776" s="77"/>
      <c r="CJ776" s="78"/>
      <c r="CK776" s="78"/>
      <c r="CL776" s="78"/>
      <c r="CM776" s="78"/>
      <c r="CN776" s="78"/>
      <c r="CO776" s="78"/>
      <c r="CP776" s="78"/>
    </row>
    <row r="777" spans="4:94" x14ac:dyDescent="0.3"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7"/>
      <c r="BN777" s="77"/>
      <c r="BO777" s="77"/>
      <c r="BP777" s="77"/>
      <c r="BQ777" s="77"/>
      <c r="BR777" s="77"/>
      <c r="BS777" s="77"/>
      <c r="BT777" s="77"/>
      <c r="BU777" s="77"/>
      <c r="BV777" s="77"/>
      <c r="BW777" s="77"/>
      <c r="BX777" s="77"/>
      <c r="BY777" s="77"/>
      <c r="BZ777" s="77"/>
      <c r="CA777" s="77"/>
      <c r="CB777" s="77"/>
      <c r="CC777" s="77"/>
      <c r="CD777" s="77"/>
      <c r="CE777" s="77"/>
      <c r="CF777" s="77"/>
      <c r="CG777" s="77"/>
      <c r="CH777" s="77"/>
      <c r="CI777" s="77"/>
      <c r="CJ777" s="78"/>
      <c r="CK777" s="78"/>
      <c r="CL777" s="78"/>
      <c r="CM777" s="78"/>
      <c r="CN777" s="78"/>
      <c r="CO777" s="78"/>
      <c r="CP777" s="78"/>
    </row>
    <row r="778" spans="4:94" x14ac:dyDescent="0.3"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7"/>
      <c r="BN778" s="77"/>
      <c r="BO778" s="77"/>
      <c r="BP778" s="77"/>
      <c r="BQ778" s="77"/>
      <c r="BR778" s="77"/>
      <c r="BS778" s="77"/>
      <c r="BT778" s="77"/>
      <c r="BU778" s="77"/>
      <c r="BV778" s="77"/>
      <c r="BW778" s="77"/>
      <c r="BX778" s="77"/>
      <c r="BY778" s="77"/>
      <c r="BZ778" s="77"/>
      <c r="CA778" s="77"/>
      <c r="CB778" s="77"/>
      <c r="CC778" s="77"/>
      <c r="CD778" s="77"/>
      <c r="CE778" s="77"/>
      <c r="CF778" s="77"/>
      <c r="CG778" s="77"/>
      <c r="CH778" s="77"/>
      <c r="CI778" s="77"/>
      <c r="CJ778" s="78"/>
      <c r="CK778" s="78"/>
      <c r="CL778" s="78"/>
      <c r="CM778" s="78"/>
      <c r="CN778" s="78"/>
      <c r="CO778" s="78"/>
      <c r="CP778" s="78"/>
    </row>
    <row r="779" spans="4:94" x14ac:dyDescent="0.3"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7"/>
      <c r="BN779" s="77"/>
      <c r="BO779" s="77"/>
      <c r="BP779" s="77"/>
      <c r="BQ779" s="77"/>
      <c r="BR779" s="77"/>
      <c r="BS779" s="77"/>
      <c r="BT779" s="77"/>
      <c r="BU779" s="77"/>
      <c r="BV779" s="77"/>
      <c r="BW779" s="77"/>
      <c r="BX779" s="77"/>
      <c r="BY779" s="77"/>
      <c r="BZ779" s="77"/>
      <c r="CA779" s="77"/>
      <c r="CB779" s="77"/>
      <c r="CC779" s="77"/>
      <c r="CD779" s="77"/>
      <c r="CE779" s="77"/>
      <c r="CF779" s="77"/>
      <c r="CG779" s="77"/>
      <c r="CH779" s="77"/>
      <c r="CI779" s="77"/>
      <c r="CJ779" s="78"/>
      <c r="CK779" s="78"/>
      <c r="CL779" s="78"/>
      <c r="CM779" s="78"/>
      <c r="CN779" s="78"/>
      <c r="CO779" s="78"/>
      <c r="CP779" s="78"/>
    </row>
    <row r="780" spans="4:94" x14ac:dyDescent="0.3"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  <c r="BK780" s="77"/>
      <c r="BL780" s="77"/>
      <c r="BM780" s="77"/>
      <c r="BN780" s="77"/>
      <c r="BO780" s="77"/>
      <c r="BP780" s="77"/>
      <c r="BQ780" s="77"/>
      <c r="BR780" s="77"/>
      <c r="BS780" s="77"/>
      <c r="BT780" s="77"/>
      <c r="BU780" s="77"/>
      <c r="BV780" s="77"/>
      <c r="BW780" s="77"/>
      <c r="BX780" s="77"/>
      <c r="BY780" s="77"/>
      <c r="BZ780" s="77"/>
      <c r="CA780" s="77"/>
      <c r="CB780" s="77"/>
      <c r="CC780" s="77"/>
      <c r="CD780" s="77"/>
      <c r="CE780" s="77"/>
      <c r="CF780" s="77"/>
      <c r="CG780" s="77"/>
      <c r="CH780" s="77"/>
      <c r="CI780" s="77"/>
      <c r="CJ780" s="78"/>
      <c r="CK780" s="78"/>
      <c r="CL780" s="78"/>
      <c r="CM780" s="78"/>
      <c r="CN780" s="78"/>
      <c r="CO780" s="78"/>
      <c r="CP780" s="78"/>
    </row>
    <row r="781" spans="4:94" x14ac:dyDescent="0.3"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  <c r="BK781" s="77"/>
      <c r="BL781" s="77"/>
      <c r="BM781" s="77"/>
      <c r="BN781" s="77"/>
      <c r="BO781" s="77"/>
      <c r="BP781" s="77"/>
      <c r="BQ781" s="77"/>
      <c r="BR781" s="77"/>
      <c r="BS781" s="77"/>
      <c r="BT781" s="77"/>
      <c r="BU781" s="77"/>
      <c r="BV781" s="77"/>
      <c r="BW781" s="77"/>
      <c r="BX781" s="77"/>
      <c r="BY781" s="77"/>
      <c r="BZ781" s="77"/>
      <c r="CA781" s="77"/>
      <c r="CB781" s="77"/>
      <c r="CC781" s="77"/>
      <c r="CD781" s="77"/>
      <c r="CE781" s="77"/>
      <c r="CF781" s="77"/>
      <c r="CG781" s="77"/>
      <c r="CH781" s="77"/>
      <c r="CI781" s="77"/>
      <c r="CJ781" s="78"/>
      <c r="CK781" s="78"/>
      <c r="CL781" s="78"/>
      <c r="CM781" s="78"/>
      <c r="CN781" s="78"/>
      <c r="CO781" s="78"/>
      <c r="CP781" s="78"/>
    </row>
    <row r="782" spans="4:94" x14ac:dyDescent="0.3"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/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77"/>
      <c r="CA782" s="77"/>
      <c r="CB782" s="77"/>
      <c r="CC782" s="77"/>
      <c r="CD782" s="77"/>
      <c r="CE782" s="77"/>
      <c r="CF782" s="77"/>
      <c r="CG782" s="77"/>
      <c r="CH782" s="77"/>
      <c r="CI782" s="77"/>
      <c r="CJ782" s="78"/>
      <c r="CK782" s="78"/>
      <c r="CL782" s="78"/>
      <c r="CM782" s="78"/>
      <c r="CN782" s="78"/>
      <c r="CO782" s="78"/>
      <c r="CP782" s="78"/>
    </row>
    <row r="783" spans="4:94" x14ac:dyDescent="0.3"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  <c r="BK783" s="77"/>
      <c r="BL783" s="77"/>
      <c r="BM783" s="77"/>
      <c r="BN783" s="77"/>
      <c r="BO783" s="77"/>
      <c r="BP783" s="77"/>
      <c r="BQ783" s="77"/>
      <c r="BR783" s="77"/>
      <c r="BS783" s="77"/>
      <c r="BT783" s="77"/>
      <c r="BU783" s="77"/>
      <c r="BV783" s="77"/>
      <c r="BW783" s="77"/>
      <c r="BX783" s="77"/>
      <c r="BY783" s="77"/>
      <c r="BZ783" s="77"/>
      <c r="CA783" s="77"/>
      <c r="CB783" s="77"/>
      <c r="CC783" s="77"/>
      <c r="CD783" s="77"/>
      <c r="CE783" s="77"/>
      <c r="CF783" s="77"/>
      <c r="CG783" s="77"/>
      <c r="CH783" s="77"/>
      <c r="CI783" s="77"/>
      <c r="CJ783" s="78"/>
      <c r="CK783" s="78"/>
      <c r="CL783" s="78"/>
      <c r="CM783" s="78"/>
      <c r="CN783" s="78"/>
      <c r="CO783" s="78"/>
      <c r="CP783" s="78"/>
    </row>
    <row r="784" spans="4:94" x14ac:dyDescent="0.3"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  <c r="BK784" s="77"/>
      <c r="BL784" s="77"/>
      <c r="BM784" s="77"/>
      <c r="BN784" s="77"/>
      <c r="BO784" s="77"/>
      <c r="BP784" s="77"/>
      <c r="BQ784" s="77"/>
      <c r="BR784" s="77"/>
      <c r="BS784" s="77"/>
      <c r="BT784" s="77"/>
      <c r="BU784" s="77"/>
      <c r="BV784" s="77"/>
      <c r="BW784" s="77"/>
      <c r="BX784" s="77"/>
      <c r="BY784" s="77"/>
      <c r="BZ784" s="77"/>
      <c r="CA784" s="77"/>
      <c r="CB784" s="77"/>
      <c r="CC784" s="77"/>
      <c r="CD784" s="77"/>
      <c r="CE784" s="77"/>
      <c r="CF784" s="77"/>
      <c r="CG784" s="77"/>
      <c r="CH784" s="77"/>
      <c r="CI784" s="77"/>
      <c r="CJ784" s="78"/>
      <c r="CK784" s="78"/>
      <c r="CL784" s="78"/>
      <c r="CM784" s="78"/>
      <c r="CN784" s="78"/>
      <c r="CO784" s="78"/>
      <c r="CP784" s="78"/>
    </row>
    <row r="785" spans="4:94" x14ac:dyDescent="0.3"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  <c r="BK785" s="77"/>
      <c r="BL785" s="77"/>
      <c r="BM785" s="77"/>
      <c r="BN785" s="77"/>
      <c r="BO785" s="77"/>
      <c r="BP785" s="77"/>
      <c r="BQ785" s="77"/>
      <c r="BR785" s="77"/>
      <c r="BS785" s="77"/>
      <c r="BT785" s="77"/>
      <c r="BU785" s="77"/>
      <c r="BV785" s="77"/>
      <c r="BW785" s="77"/>
      <c r="BX785" s="77"/>
      <c r="BY785" s="77"/>
      <c r="BZ785" s="77"/>
      <c r="CA785" s="77"/>
      <c r="CB785" s="77"/>
      <c r="CC785" s="77"/>
      <c r="CD785" s="77"/>
      <c r="CE785" s="77"/>
      <c r="CF785" s="77"/>
      <c r="CG785" s="77"/>
      <c r="CH785" s="77"/>
      <c r="CI785" s="77"/>
      <c r="CJ785" s="78"/>
      <c r="CK785" s="78"/>
      <c r="CL785" s="78"/>
      <c r="CM785" s="78"/>
      <c r="CN785" s="78"/>
      <c r="CO785" s="78"/>
      <c r="CP785" s="78"/>
    </row>
    <row r="786" spans="4:94" x14ac:dyDescent="0.3"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  <c r="BK786" s="77"/>
      <c r="BL786" s="77"/>
      <c r="BM786" s="77"/>
      <c r="BN786" s="77"/>
      <c r="BO786" s="77"/>
      <c r="BP786" s="77"/>
      <c r="BQ786" s="77"/>
      <c r="BR786" s="77"/>
      <c r="BS786" s="77"/>
      <c r="BT786" s="77"/>
      <c r="BU786" s="77"/>
      <c r="BV786" s="77"/>
      <c r="BW786" s="77"/>
      <c r="BX786" s="77"/>
      <c r="BY786" s="77"/>
      <c r="BZ786" s="77"/>
      <c r="CA786" s="77"/>
      <c r="CB786" s="77"/>
      <c r="CC786" s="77"/>
      <c r="CD786" s="77"/>
      <c r="CE786" s="77"/>
      <c r="CF786" s="77"/>
      <c r="CG786" s="77"/>
      <c r="CH786" s="77"/>
      <c r="CI786" s="77"/>
      <c r="CJ786" s="78"/>
      <c r="CK786" s="78"/>
      <c r="CL786" s="78"/>
      <c r="CM786" s="78"/>
      <c r="CN786" s="78"/>
      <c r="CO786" s="78"/>
      <c r="CP786" s="78"/>
    </row>
    <row r="787" spans="4:94" x14ac:dyDescent="0.3"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  <c r="BK787" s="77"/>
      <c r="BL787" s="77"/>
      <c r="BM787" s="77"/>
      <c r="BN787" s="77"/>
      <c r="BO787" s="77"/>
      <c r="BP787" s="77"/>
      <c r="BQ787" s="77"/>
      <c r="BR787" s="77"/>
      <c r="BS787" s="77"/>
      <c r="BT787" s="77"/>
      <c r="BU787" s="77"/>
      <c r="BV787" s="77"/>
      <c r="BW787" s="77"/>
      <c r="BX787" s="77"/>
      <c r="BY787" s="77"/>
      <c r="BZ787" s="77"/>
      <c r="CA787" s="77"/>
      <c r="CB787" s="77"/>
      <c r="CC787" s="77"/>
      <c r="CD787" s="77"/>
      <c r="CE787" s="77"/>
      <c r="CF787" s="77"/>
      <c r="CG787" s="77"/>
      <c r="CH787" s="77"/>
      <c r="CI787" s="77"/>
      <c r="CJ787" s="78"/>
      <c r="CK787" s="78"/>
      <c r="CL787" s="78"/>
      <c r="CM787" s="78"/>
      <c r="CN787" s="78"/>
      <c r="CO787" s="78"/>
      <c r="CP787" s="78"/>
    </row>
    <row r="788" spans="4:94" x14ac:dyDescent="0.3"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  <c r="BK788" s="77"/>
      <c r="BL788" s="77"/>
      <c r="BM788" s="77"/>
      <c r="BN788" s="77"/>
      <c r="BO788" s="77"/>
      <c r="BP788" s="77"/>
      <c r="BQ788" s="77"/>
      <c r="BR788" s="77"/>
      <c r="BS788" s="77"/>
      <c r="BT788" s="77"/>
      <c r="BU788" s="77"/>
      <c r="BV788" s="77"/>
      <c r="BW788" s="77"/>
      <c r="BX788" s="77"/>
      <c r="BY788" s="77"/>
      <c r="BZ788" s="77"/>
      <c r="CA788" s="77"/>
      <c r="CB788" s="77"/>
      <c r="CC788" s="77"/>
      <c r="CD788" s="77"/>
      <c r="CE788" s="77"/>
      <c r="CF788" s="77"/>
      <c r="CG788" s="77"/>
      <c r="CH788" s="77"/>
      <c r="CI788" s="77"/>
      <c r="CJ788" s="78"/>
      <c r="CK788" s="78"/>
      <c r="CL788" s="78"/>
      <c r="CM788" s="78"/>
      <c r="CN788" s="78"/>
      <c r="CO788" s="78"/>
      <c r="CP788" s="78"/>
    </row>
    <row r="789" spans="4:94" x14ac:dyDescent="0.3"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  <c r="BK789" s="77"/>
      <c r="BL789" s="77"/>
      <c r="BM789" s="77"/>
      <c r="BN789" s="77"/>
      <c r="BO789" s="77"/>
      <c r="BP789" s="77"/>
      <c r="BQ789" s="77"/>
      <c r="BR789" s="77"/>
      <c r="BS789" s="77"/>
      <c r="BT789" s="77"/>
      <c r="BU789" s="77"/>
      <c r="BV789" s="77"/>
      <c r="BW789" s="77"/>
      <c r="BX789" s="77"/>
      <c r="BY789" s="77"/>
      <c r="BZ789" s="77"/>
      <c r="CA789" s="77"/>
      <c r="CB789" s="77"/>
      <c r="CC789" s="77"/>
      <c r="CD789" s="77"/>
      <c r="CE789" s="77"/>
      <c r="CF789" s="77"/>
      <c r="CG789" s="77"/>
      <c r="CH789" s="77"/>
      <c r="CI789" s="77"/>
      <c r="CJ789" s="78"/>
      <c r="CK789" s="78"/>
      <c r="CL789" s="78"/>
      <c r="CM789" s="78"/>
      <c r="CN789" s="78"/>
      <c r="CO789" s="78"/>
      <c r="CP789" s="78"/>
    </row>
    <row r="790" spans="4:94" x14ac:dyDescent="0.3"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  <c r="BK790" s="77"/>
      <c r="BL790" s="77"/>
      <c r="BM790" s="77"/>
      <c r="BN790" s="77"/>
      <c r="BO790" s="77"/>
      <c r="BP790" s="77"/>
      <c r="BQ790" s="77"/>
      <c r="BR790" s="77"/>
      <c r="BS790" s="77"/>
      <c r="BT790" s="77"/>
      <c r="BU790" s="77"/>
      <c r="BV790" s="77"/>
      <c r="BW790" s="77"/>
      <c r="BX790" s="77"/>
      <c r="BY790" s="77"/>
      <c r="BZ790" s="77"/>
      <c r="CA790" s="77"/>
      <c r="CB790" s="77"/>
      <c r="CC790" s="77"/>
      <c r="CD790" s="77"/>
      <c r="CE790" s="77"/>
      <c r="CF790" s="77"/>
      <c r="CG790" s="77"/>
      <c r="CH790" s="77"/>
      <c r="CI790" s="77"/>
      <c r="CJ790" s="78"/>
      <c r="CK790" s="78"/>
      <c r="CL790" s="78"/>
      <c r="CM790" s="78"/>
      <c r="CN790" s="78"/>
      <c r="CO790" s="78"/>
      <c r="CP790" s="78"/>
    </row>
    <row r="791" spans="4:94" x14ac:dyDescent="0.3"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  <c r="BK791" s="77"/>
      <c r="BL791" s="77"/>
      <c r="BM791" s="77"/>
      <c r="BN791" s="77"/>
      <c r="BO791" s="77"/>
      <c r="BP791" s="77"/>
      <c r="BQ791" s="77"/>
      <c r="BR791" s="77"/>
      <c r="BS791" s="77"/>
      <c r="BT791" s="77"/>
      <c r="BU791" s="77"/>
      <c r="BV791" s="77"/>
      <c r="BW791" s="77"/>
      <c r="BX791" s="77"/>
      <c r="BY791" s="77"/>
      <c r="BZ791" s="77"/>
      <c r="CA791" s="77"/>
      <c r="CB791" s="77"/>
      <c r="CC791" s="77"/>
      <c r="CD791" s="77"/>
      <c r="CE791" s="77"/>
      <c r="CF791" s="77"/>
      <c r="CG791" s="77"/>
      <c r="CH791" s="77"/>
      <c r="CI791" s="77"/>
      <c r="CJ791" s="78"/>
      <c r="CK791" s="78"/>
      <c r="CL791" s="78"/>
      <c r="CM791" s="78"/>
      <c r="CN791" s="78"/>
      <c r="CO791" s="78"/>
      <c r="CP791" s="78"/>
    </row>
    <row r="792" spans="4:94" x14ac:dyDescent="0.3"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  <c r="BK792" s="77"/>
      <c r="BL792" s="77"/>
      <c r="BM792" s="77"/>
      <c r="BN792" s="77"/>
      <c r="BO792" s="77"/>
      <c r="BP792" s="77"/>
      <c r="BQ792" s="77"/>
      <c r="BR792" s="77"/>
      <c r="BS792" s="77"/>
      <c r="BT792" s="77"/>
      <c r="BU792" s="77"/>
      <c r="BV792" s="77"/>
      <c r="BW792" s="77"/>
      <c r="BX792" s="77"/>
      <c r="BY792" s="77"/>
      <c r="BZ792" s="77"/>
      <c r="CA792" s="77"/>
      <c r="CB792" s="77"/>
      <c r="CC792" s="77"/>
      <c r="CD792" s="77"/>
      <c r="CE792" s="77"/>
      <c r="CF792" s="77"/>
      <c r="CG792" s="77"/>
      <c r="CH792" s="77"/>
      <c r="CI792" s="77"/>
      <c r="CJ792" s="78"/>
      <c r="CK792" s="78"/>
      <c r="CL792" s="78"/>
      <c r="CM792" s="78"/>
      <c r="CN792" s="78"/>
      <c r="CO792" s="78"/>
      <c r="CP792" s="78"/>
    </row>
    <row r="793" spans="4:94" x14ac:dyDescent="0.3"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  <c r="BK793" s="77"/>
      <c r="BL793" s="77"/>
      <c r="BM793" s="77"/>
      <c r="BN793" s="77"/>
      <c r="BO793" s="77"/>
      <c r="BP793" s="77"/>
      <c r="BQ793" s="77"/>
      <c r="BR793" s="77"/>
      <c r="BS793" s="77"/>
      <c r="BT793" s="77"/>
      <c r="BU793" s="77"/>
      <c r="BV793" s="77"/>
      <c r="BW793" s="77"/>
      <c r="BX793" s="77"/>
      <c r="BY793" s="77"/>
      <c r="BZ793" s="77"/>
      <c r="CA793" s="77"/>
      <c r="CB793" s="77"/>
      <c r="CC793" s="77"/>
      <c r="CD793" s="77"/>
      <c r="CE793" s="77"/>
      <c r="CF793" s="77"/>
      <c r="CG793" s="77"/>
      <c r="CH793" s="77"/>
      <c r="CI793" s="77"/>
      <c r="CJ793" s="78"/>
      <c r="CK793" s="78"/>
      <c r="CL793" s="78"/>
      <c r="CM793" s="78"/>
      <c r="CN793" s="78"/>
      <c r="CO793" s="78"/>
      <c r="CP793" s="78"/>
    </row>
    <row r="794" spans="4:94" x14ac:dyDescent="0.3"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  <c r="BK794" s="77"/>
      <c r="BL794" s="77"/>
      <c r="BM794" s="77"/>
      <c r="BN794" s="77"/>
      <c r="BO794" s="77"/>
      <c r="BP794" s="77"/>
      <c r="BQ794" s="77"/>
      <c r="BR794" s="77"/>
      <c r="BS794" s="77"/>
      <c r="BT794" s="77"/>
      <c r="BU794" s="77"/>
      <c r="BV794" s="77"/>
      <c r="BW794" s="77"/>
      <c r="BX794" s="77"/>
      <c r="BY794" s="77"/>
      <c r="BZ794" s="77"/>
      <c r="CA794" s="77"/>
      <c r="CB794" s="77"/>
      <c r="CC794" s="77"/>
      <c r="CD794" s="77"/>
      <c r="CE794" s="77"/>
      <c r="CF794" s="77"/>
      <c r="CG794" s="77"/>
      <c r="CH794" s="77"/>
      <c r="CI794" s="77"/>
      <c r="CJ794" s="78"/>
      <c r="CK794" s="78"/>
      <c r="CL794" s="78"/>
      <c r="CM794" s="78"/>
      <c r="CN794" s="78"/>
      <c r="CO794" s="78"/>
      <c r="CP794" s="78"/>
    </row>
    <row r="795" spans="4:94" x14ac:dyDescent="0.3"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  <c r="BK795" s="77"/>
      <c r="BL795" s="77"/>
      <c r="BM795" s="77"/>
      <c r="BN795" s="77"/>
      <c r="BO795" s="77"/>
      <c r="BP795" s="77"/>
      <c r="BQ795" s="77"/>
      <c r="BR795" s="77"/>
      <c r="BS795" s="77"/>
      <c r="BT795" s="77"/>
      <c r="BU795" s="77"/>
      <c r="BV795" s="77"/>
      <c r="BW795" s="77"/>
      <c r="BX795" s="77"/>
      <c r="BY795" s="77"/>
      <c r="BZ795" s="77"/>
      <c r="CA795" s="77"/>
      <c r="CB795" s="77"/>
      <c r="CC795" s="77"/>
      <c r="CD795" s="77"/>
      <c r="CE795" s="77"/>
      <c r="CF795" s="77"/>
      <c r="CG795" s="77"/>
      <c r="CH795" s="77"/>
      <c r="CI795" s="77"/>
      <c r="CJ795" s="78"/>
      <c r="CK795" s="78"/>
      <c r="CL795" s="78"/>
      <c r="CM795" s="78"/>
      <c r="CN795" s="78"/>
      <c r="CO795" s="78"/>
      <c r="CP795" s="78"/>
    </row>
    <row r="796" spans="4:94" x14ac:dyDescent="0.3"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  <c r="BK796" s="77"/>
      <c r="BL796" s="77"/>
      <c r="BM796" s="77"/>
      <c r="BN796" s="77"/>
      <c r="BO796" s="77"/>
      <c r="BP796" s="77"/>
      <c r="BQ796" s="77"/>
      <c r="BR796" s="77"/>
      <c r="BS796" s="77"/>
      <c r="BT796" s="77"/>
      <c r="BU796" s="77"/>
      <c r="BV796" s="77"/>
      <c r="BW796" s="77"/>
      <c r="BX796" s="77"/>
      <c r="BY796" s="77"/>
      <c r="BZ796" s="77"/>
      <c r="CA796" s="77"/>
      <c r="CB796" s="77"/>
      <c r="CC796" s="77"/>
      <c r="CD796" s="77"/>
      <c r="CE796" s="77"/>
      <c r="CF796" s="77"/>
      <c r="CG796" s="77"/>
      <c r="CH796" s="77"/>
      <c r="CI796" s="77"/>
      <c r="CJ796" s="78"/>
      <c r="CK796" s="78"/>
      <c r="CL796" s="78"/>
      <c r="CM796" s="78"/>
      <c r="CN796" s="78"/>
      <c r="CO796" s="78"/>
      <c r="CP796" s="78"/>
    </row>
    <row r="797" spans="4:94" x14ac:dyDescent="0.3"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  <c r="BK797" s="77"/>
      <c r="BL797" s="77"/>
      <c r="BM797" s="77"/>
      <c r="BN797" s="77"/>
      <c r="BO797" s="77"/>
      <c r="BP797" s="77"/>
      <c r="BQ797" s="77"/>
      <c r="BR797" s="77"/>
      <c r="BS797" s="77"/>
      <c r="BT797" s="77"/>
      <c r="BU797" s="77"/>
      <c r="BV797" s="77"/>
      <c r="BW797" s="77"/>
      <c r="BX797" s="77"/>
      <c r="BY797" s="77"/>
      <c r="BZ797" s="77"/>
      <c r="CA797" s="77"/>
      <c r="CB797" s="77"/>
      <c r="CC797" s="77"/>
      <c r="CD797" s="77"/>
      <c r="CE797" s="77"/>
      <c r="CF797" s="77"/>
      <c r="CG797" s="77"/>
      <c r="CH797" s="77"/>
      <c r="CI797" s="77"/>
      <c r="CJ797" s="78"/>
      <c r="CK797" s="78"/>
      <c r="CL797" s="78"/>
      <c r="CM797" s="78"/>
      <c r="CN797" s="78"/>
      <c r="CO797" s="78"/>
      <c r="CP797" s="78"/>
    </row>
    <row r="798" spans="4:94" x14ac:dyDescent="0.3"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  <c r="BK798" s="77"/>
      <c r="BL798" s="77"/>
      <c r="BM798" s="77"/>
      <c r="BN798" s="77"/>
      <c r="BO798" s="77"/>
      <c r="BP798" s="77"/>
      <c r="BQ798" s="77"/>
      <c r="BR798" s="77"/>
      <c r="BS798" s="77"/>
      <c r="BT798" s="77"/>
      <c r="BU798" s="77"/>
      <c r="BV798" s="77"/>
      <c r="BW798" s="77"/>
      <c r="BX798" s="77"/>
      <c r="BY798" s="77"/>
      <c r="BZ798" s="77"/>
      <c r="CA798" s="77"/>
      <c r="CB798" s="77"/>
      <c r="CC798" s="77"/>
      <c r="CD798" s="77"/>
      <c r="CE798" s="77"/>
      <c r="CF798" s="77"/>
      <c r="CG798" s="77"/>
      <c r="CH798" s="77"/>
      <c r="CI798" s="77"/>
      <c r="CJ798" s="78"/>
      <c r="CK798" s="78"/>
      <c r="CL798" s="78"/>
      <c r="CM798" s="78"/>
      <c r="CN798" s="78"/>
      <c r="CO798" s="78"/>
      <c r="CP798" s="78"/>
    </row>
    <row r="799" spans="4:94" x14ac:dyDescent="0.3"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  <c r="BK799" s="77"/>
      <c r="BL799" s="77"/>
      <c r="BM799" s="77"/>
      <c r="BN799" s="77"/>
      <c r="BO799" s="77"/>
      <c r="BP799" s="77"/>
      <c r="BQ799" s="77"/>
      <c r="BR799" s="77"/>
      <c r="BS799" s="77"/>
      <c r="BT799" s="77"/>
      <c r="BU799" s="77"/>
      <c r="BV799" s="77"/>
      <c r="BW799" s="77"/>
      <c r="BX799" s="77"/>
      <c r="BY799" s="77"/>
      <c r="BZ799" s="77"/>
      <c r="CA799" s="77"/>
      <c r="CB799" s="77"/>
      <c r="CC799" s="77"/>
      <c r="CD799" s="77"/>
      <c r="CE799" s="77"/>
      <c r="CF799" s="77"/>
      <c r="CG799" s="77"/>
      <c r="CH799" s="77"/>
      <c r="CI799" s="77"/>
      <c r="CJ799" s="78"/>
      <c r="CK799" s="78"/>
      <c r="CL799" s="78"/>
      <c r="CM799" s="78"/>
      <c r="CN799" s="78"/>
      <c r="CO799" s="78"/>
      <c r="CP799" s="78"/>
    </row>
    <row r="800" spans="4:94" x14ac:dyDescent="0.3"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  <c r="BK800" s="77"/>
      <c r="BL800" s="77"/>
      <c r="BM800" s="77"/>
      <c r="BN800" s="77"/>
      <c r="BO800" s="77"/>
      <c r="BP800" s="77"/>
      <c r="BQ800" s="77"/>
      <c r="BR800" s="77"/>
      <c r="BS800" s="77"/>
      <c r="BT800" s="77"/>
      <c r="BU800" s="77"/>
      <c r="BV800" s="77"/>
      <c r="BW800" s="77"/>
      <c r="BX800" s="77"/>
      <c r="BY800" s="77"/>
      <c r="BZ800" s="77"/>
      <c r="CA800" s="77"/>
      <c r="CB800" s="77"/>
      <c r="CC800" s="77"/>
      <c r="CD800" s="77"/>
      <c r="CE800" s="77"/>
      <c r="CF800" s="77"/>
      <c r="CG800" s="77"/>
      <c r="CH800" s="77"/>
      <c r="CI800" s="77"/>
      <c r="CJ800" s="78"/>
      <c r="CK800" s="78"/>
      <c r="CL800" s="78"/>
      <c r="CM800" s="78"/>
      <c r="CN800" s="78"/>
      <c r="CO800" s="78"/>
      <c r="CP800" s="78"/>
    </row>
    <row r="801" spans="4:94" x14ac:dyDescent="0.3"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  <c r="BK801" s="77"/>
      <c r="BL801" s="77"/>
      <c r="BM801" s="77"/>
      <c r="BN801" s="77"/>
      <c r="BO801" s="77"/>
      <c r="BP801" s="77"/>
      <c r="BQ801" s="77"/>
      <c r="BR801" s="77"/>
      <c r="BS801" s="77"/>
      <c r="BT801" s="77"/>
      <c r="BU801" s="77"/>
      <c r="BV801" s="77"/>
      <c r="BW801" s="77"/>
      <c r="BX801" s="77"/>
      <c r="BY801" s="77"/>
      <c r="BZ801" s="77"/>
      <c r="CA801" s="77"/>
      <c r="CB801" s="77"/>
      <c r="CC801" s="77"/>
      <c r="CD801" s="77"/>
      <c r="CE801" s="77"/>
      <c r="CF801" s="77"/>
      <c r="CG801" s="77"/>
      <c r="CH801" s="77"/>
      <c r="CI801" s="77"/>
      <c r="CJ801" s="78"/>
      <c r="CK801" s="78"/>
      <c r="CL801" s="78"/>
      <c r="CM801" s="78"/>
      <c r="CN801" s="78"/>
      <c r="CO801" s="78"/>
      <c r="CP801" s="78"/>
    </row>
    <row r="802" spans="4:94" x14ac:dyDescent="0.3"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  <c r="BK802" s="77"/>
      <c r="BL802" s="77"/>
      <c r="BM802" s="77"/>
      <c r="BN802" s="77"/>
      <c r="BO802" s="77"/>
      <c r="BP802" s="77"/>
      <c r="BQ802" s="77"/>
      <c r="BR802" s="77"/>
      <c r="BS802" s="77"/>
      <c r="BT802" s="77"/>
      <c r="BU802" s="77"/>
      <c r="BV802" s="77"/>
      <c r="BW802" s="77"/>
      <c r="BX802" s="77"/>
      <c r="BY802" s="77"/>
      <c r="BZ802" s="77"/>
      <c r="CA802" s="77"/>
      <c r="CB802" s="77"/>
      <c r="CC802" s="77"/>
      <c r="CD802" s="77"/>
      <c r="CE802" s="77"/>
      <c r="CF802" s="77"/>
      <c r="CG802" s="77"/>
      <c r="CH802" s="77"/>
      <c r="CI802" s="77"/>
      <c r="CJ802" s="78"/>
      <c r="CK802" s="78"/>
      <c r="CL802" s="78"/>
      <c r="CM802" s="78"/>
      <c r="CN802" s="78"/>
      <c r="CO802" s="78"/>
      <c r="CP802" s="78"/>
    </row>
    <row r="803" spans="4:94" x14ac:dyDescent="0.3"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  <c r="BK803" s="77"/>
      <c r="BL803" s="77"/>
      <c r="BM803" s="77"/>
      <c r="BN803" s="77"/>
      <c r="BO803" s="77"/>
      <c r="BP803" s="77"/>
      <c r="BQ803" s="77"/>
      <c r="BR803" s="77"/>
      <c r="BS803" s="77"/>
      <c r="BT803" s="77"/>
      <c r="BU803" s="77"/>
      <c r="BV803" s="77"/>
      <c r="BW803" s="77"/>
      <c r="BX803" s="77"/>
      <c r="BY803" s="77"/>
      <c r="BZ803" s="77"/>
      <c r="CA803" s="77"/>
      <c r="CB803" s="77"/>
      <c r="CC803" s="77"/>
      <c r="CD803" s="77"/>
      <c r="CE803" s="77"/>
      <c r="CF803" s="77"/>
      <c r="CG803" s="77"/>
      <c r="CH803" s="77"/>
      <c r="CI803" s="77"/>
      <c r="CJ803" s="78"/>
      <c r="CK803" s="78"/>
      <c r="CL803" s="78"/>
      <c r="CM803" s="78"/>
      <c r="CN803" s="78"/>
      <c r="CO803" s="78"/>
      <c r="CP803" s="78"/>
    </row>
    <row r="804" spans="4:94" x14ac:dyDescent="0.3"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  <c r="BK804" s="77"/>
      <c r="BL804" s="77"/>
      <c r="BM804" s="77"/>
      <c r="BN804" s="77"/>
      <c r="BO804" s="77"/>
      <c r="BP804" s="77"/>
      <c r="BQ804" s="77"/>
      <c r="BR804" s="77"/>
      <c r="BS804" s="77"/>
      <c r="BT804" s="77"/>
      <c r="BU804" s="77"/>
      <c r="BV804" s="77"/>
      <c r="BW804" s="77"/>
      <c r="BX804" s="77"/>
      <c r="BY804" s="77"/>
      <c r="BZ804" s="77"/>
      <c r="CA804" s="77"/>
      <c r="CB804" s="77"/>
      <c r="CC804" s="77"/>
      <c r="CD804" s="77"/>
      <c r="CE804" s="77"/>
      <c r="CF804" s="77"/>
      <c r="CG804" s="77"/>
      <c r="CH804" s="77"/>
      <c r="CI804" s="77"/>
      <c r="CJ804" s="78"/>
      <c r="CK804" s="78"/>
      <c r="CL804" s="78"/>
      <c r="CM804" s="78"/>
      <c r="CN804" s="78"/>
      <c r="CO804" s="78"/>
      <c r="CP804" s="78"/>
    </row>
    <row r="805" spans="4:94" x14ac:dyDescent="0.3"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  <c r="BK805" s="77"/>
      <c r="BL805" s="77"/>
      <c r="BM805" s="77"/>
      <c r="BN805" s="77"/>
      <c r="BO805" s="77"/>
      <c r="BP805" s="77"/>
      <c r="BQ805" s="77"/>
      <c r="BR805" s="77"/>
      <c r="BS805" s="77"/>
      <c r="BT805" s="77"/>
      <c r="BU805" s="77"/>
      <c r="BV805" s="77"/>
      <c r="BW805" s="77"/>
      <c r="BX805" s="77"/>
      <c r="BY805" s="77"/>
      <c r="BZ805" s="77"/>
      <c r="CA805" s="77"/>
      <c r="CB805" s="77"/>
      <c r="CC805" s="77"/>
      <c r="CD805" s="77"/>
      <c r="CE805" s="77"/>
      <c r="CF805" s="77"/>
      <c r="CG805" s="77"/>
      <c r="CH805" s="77"/>
      <c r="CI805" s="77"/>
      <c r="CJ805" s="78"/>
      <c r="CK805" s="78"/>
      <c r="CL805" s="78"/>
      <c r="CM805" s="78"/>
      <c r="CN805" s="78"/>
      <c r="CO805" s="78"/>
      <c r="CP805" s="78"/>
    </row>
    <row r="806" spans="4:94" x14ac:dyDescent="0.3"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  <c r="BK806" s="77"/>
      <c r="BL806" s="77"/>
      <c r="BM806" s="77"/>
      <c r="BN806" s="77"/>
      <c r="BO806" s="77"/>
      <c r="BP806" s="77"/>
      <c r="BQ806" s="77"/>
      <c r="BR806" s="77"/>
      <c r="BS806" s="77"/>
      <c r="BT806" s="77"/>
      <c r="BU806" s="77"/>
      <c r="BV806" s="77"/>
      <c r="BW806" s="77"/>
      <c r="BX806" s="77"/>
      <c r="BY806" s="77"/>
      <c r="BZ806" s="77"/>
      <c r="CA806" s="77"/>
      <c r="CB806" s="77"/>
      <c r="CC806" s="77"/>
      <c r="CD806" s="77"/>
      <c r="CE806" s="77"/>
      <c r="CF806" s="77"/>
      <c r="CG806" s="77"/>
      <c r="CH806" s="77"/>
      <c r="CI806" s="77"/>
      <c r="CJ806" s="78"/>
      <c r="CK806" s="78"/>
      <c r="CL806" s="78"/>
      <c r="CM806" s="78"/>
      <c r="CN806" s="78"/>
      <c r="CO806" s="78"/>
      <c r="CP806" s="78"/>
    </row>
    <row r="807" spans="4:94" x14ac:dyDescent="0.3"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  <c r="BK807" s="77"/>
      <c r="BL807" s="77"/>
      <c r="BM807" s="77"/>
      <c r="BN807" s="77"/>
      <c r="BO807" s="77"/>
      <c r="BP807" s="77"/>
      <c r="BQ807" s="77"/>
      <c r="BR807" s="77"/>
      <c r="BS807" s="77"/>
      <c r="BT807" s="77"/>
      <c r="BU807" s="77"/>
      <c r="BV807" s="77"/>
      <c r="BW807" s="77"/>
      <c r="BX807" s="77"/>
      <c r="BY807" s="77"/>
      <c r="BZ807" s="77"/>
      <c r="CA807" s="77"/>
      <c r="CB807" s="77"/>
      <c r="CC807" s="77"/>
      <c r="CD807" s="77"/>
      <c r="CE807" s="77"/>
      <c r="CF807" s="77"/>
      <c r="CG807" s="77"/>
      <c r="CH807" s="77"/>
      <c r="CI807" s="77"/>
      <c r="CJ807" s="78"/>
      <c r="CK807" s="78"/>
      <c r="CL807" s="78"/>
      <c r="CM807" s="78"/>
      <c r="CN807" s="78"/>
      <c r="CO807" s="78"/>
      <c r="CP807" s="78"/>
    </row>
    <row r="808" spans="4:94" x14ac:dyDescent="0.3"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  <c r="BN808" s="77"/>
      <c r="BO808" s="77"/>
      <c r="BP808" s="77"/>
      <c r="BQ808" s="77"/>
      <c r="BR808" s="77"/>
      <c r="BS808" s="77"/>
      <c r="BT808" s="77"/>
      <c r="BU808" s="77"/>
      <c r="BV808" s="77"/>
      <c r="BW808" s="77"/>
      <c r="BX808" s="77"/>
      <c r="BY808" s="77"/>
      <c r="BZ808" s="77"/>
      <c r="CA808" s="77"/>
      <c r="CB808" s="77"/>
      <c r="CC808" s="77"/>
      <c r="CD808" s="77"/>
      <c r="CE808" s="77"/>
      <c r="CF808" s="77"/>
      <c r="CG808" s="77"/>
      <c r="CH808" s="77"/>
      <c r="CI808" s="77"/>
      <c r="CJ808" s="78"/>
      <c r="CK808" s="78"/>
      <c r="CL808" s="78"/>
      <c r="CM808" s="78"/>
      <c r="CN808" s="78"/>
      <c r="CO808" s="78"/>
      <c r="CP808" s="78"/>
    </row>
    <row r="809" spans="4:94" x14ac:dyDescent="0.3"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  <c r="BN809" s="77"/>
      <c r="BO809" s="77"/>
      <c r="BP809" s="77"/>
      <c r="BQ809" s="77"/>
      <c r="BR809" s="77"/>
      <c r="BS809" s="77"/>
      <c r="BT809" s="77"/>
      <c r="BU809" s="77"/>
      <c r="BV809" s="77"/>
      <c r="BW809" s="77"/>
      <c r="BX809" s="77"/>
      <c r="BY809" s="77"/>
      <c r="BZ809" s="77"/>
      <c r="CA809" s="77"/>
      <c r="CB809" s="77"/>
      <c r="CC809" s="77"/>
      <c r="CD809" s="77"/>
      <c r="CE809" s="77"/>
      <c r="CF809" s="77"/>
      <c r="CG809" s="77"/>
      <c r="CH809" s="77"/>
      <c r="CI809" s="77"/>
      <c r="CJ809" s="78"/>
      <c r="CK809" s="78"/>
      <c r="CL809" s="78"/>
      <c r="CM809" s="78"/>
      <c r="CN809" s="78"/>
      <c r="CO809" s="78"/>
      <c r="CP809" s="78"/>
    </row>
    <row r="810" spans="4:94" x14ac:dyDescent="0.3"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  <c r="BN810" s="77"/>
      <c r="BO810" s="77"/>
      <c r="BP810" s="77"/>
      <c r="BQ810" s="77"/>
      <c r="BR810" s="77"/>
      <c r="BS810" s="77"/>
      <c r="BT810" s="77"/>
      <c r="BU810" s="77"/>
      <c r="BV810" s="77"/>
      <c r="BW810" s="77"/>
      <c r="BX810" s="77"/>
      <c r="BY810" s="77"/>
      <c r="BZ810" s="77"/>
      <c r="CA810" s="77"/>
      <c r="CB810" s="77"/>
      <c r="CC810" s="77"/>
      <c r="CD810" s="77"/>
      <c r="CE810" s="77"/>
      <c r="CF810" s="77"/>
      <c r="CG810" s="77"/>
      <c r="CH810" s="77"/>
      <c r="CI810" s="77"/>
      <c r="CJ810" s="78"/>
      <c r="CK810" s="78"/>
      <c r="CL810" s="78"/>
      <c r="CM810" s="78"/>
      <c r="CN810" s="78"/>
      <c r="CO810" s="78"/>
      <c r="CP810" s="78"/>
    </row>
    <row r="811" spans="4:94" x14ac:dyDescent="0.3"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  <c r="BN811" s="77"/>
      <c r="BO811" s="77"/>
      <c r="BP811" s="77"/>
      <c r="BQ811" s="77"/>
      <c r="BR811" s="77"/>
      <c r="BS811" s="77"/>
      <c r="BT811" s="77"/>
      <c r="BU811" s="77"/>
      <c r="BV811" s="77"/>
      <c r="BW811" s="77"/>
      <c r="BX811" s="77"/>
      <c r="BY811" s="77"/>
      <c r="BZ811" s="77"/>
      <c r="CA811" s="77"/>
      <c r="CB811" s="77"/>
      <c r="CC811" s="77"/>
      <c r="CD811" s="77"/>
      <c r="CE811" s="77"/>
      <c r="CF811" s="77"/>
      <c r="CG811" s="77"/>
      <c r="CH811" s="77"/>
      <c r="CI811" s="77"/>
      <c r="CJ811" s="78"/>
      <c r="CK811" s="78"/>
      <c r="CL811" s="78"/>
      <c r="CM811" s="78"/>
      <c r="CN811" s="78"/>
      <c r="CO811" s="78"/>
      <c r="CP811" s="78"/>
    </row>
    <row r="812" spans="4:94" x14ac:dyDescent="0.3"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  <c r="BN812" s="77"/>
      <c r="BO812" s="77"/>
      <c r="BP812" s="77"/>
      <c r="BQ812" s="77"/>
      <c r="BR812" s="77"/>
      <c r="BS812" s="77"/>
      <c r="BT812" s="77"/>
      <c r="BU812" s="77"/>
      <c r="BV812" s="77"/>
      <c r="BW812" s="77"/>
      <c r="BX812" s="77"/>
      <c r="BY812" s="77"/>
      <c r="BZ812" s="77"/>
      <c r="CA812" s="77"/>
      <c r="CB812" s="77"/>
      <c r="CC812" s="77"/>
      <c r="CD812" s="77"/>
      <c r="CE812" s="77"/>
      <c r="CF812" s="77"/>
      <c r="CG812" s="77"/>
      <c r="CH812" s="77"/>
      <c r="CI812" s="77"/>
      <c r="CJ812" s="78"/>
      <c r="CK812" s="78"/>
      <c r="CL812" s="78"/>
      <c r="CM812" s="78"/>
      <c r="CN812" s="78"/>
      <c r="CO812" s="78"/>
      <c r="CP812" s="78"/>
    </row>
    <row r="813" spans="4:94" x14ac:dyDescent="0.3"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  <c r="BN813" s="77"/>
      <c r="BO813" s="77"/>
      <c r="BP813" s="77"/>
      <c r="BQ813" s="77"/>
      <c r="BR813" s="77"/>
      <c r="BS813" s="77"/>
      <c r="BT813" s="77"/>
      <c r="BU813" s="77"/>
      <c r="BV813" s="77"/>
      <c r="BW813" s="77"/>
      <c r="BX813" s="77"/>
      <c r="BY813" s="77"/>
      <c r="BZ813" s="77"/>
      <c r="CA813" s="77"/>
      <c r="CB813" s="77"/>
      <c r="CC813" s="77"/>
      <c r="CD813" s="77"/>
      <c r="CE813" s="77"/>
      <c r="CF813" s="77"/>
      <c r="CG813" s="77"/>
      <c r="CH813" s="77"/>
      <c r="CI813" s="77"/>
      <c r="CJ813" s="78"/>
      <c r="CK813" s="78"/>
      <c r="CL813" s="78"/>
      <c r="CM813" s="78"/>
      <c r="CN813" s="78"/>
      <c r="CO813" s="78"/>
      <c r="CP813" s="78"/>
    </row>
    <row r="814" spans="4:94" x14ac:dyDescent="0.3"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  <c r="BN814" s="77"/>
      <c r="BO814" s="77"/>
      <c r="BP814" s="77"/>
      <c r="BQ814" s="77"/>
      <c r="BR814" s="77"/>
      <c r="BS814" s="77"/>
      <c r="BT814" s="77"/>
      <c r="BU814" s="77"/>
      <c r="BV814" s="77"/>
      <c r="BW814" s="77"/>
      <c r="BX814" s="77"/>
      <c r="BY814" s="77"/>
      <c r="BZ814" s="77"/>
      <c r="CA814" s="77"/>
      <c r="CB814" s="77"/>
      <c r="CC814" s="77"/>
      <c r="CD814" s="77"/>
      <c r="CE814" s="77"/>
      <c r="CF814" s="77"/>
      <c r="CG814" s="77"/>
      <c r="CH814" s="77"/>
      <c r="CI814" s="77"/>
      <c r="CJ814" s="78"/>
      <c r="CK814" s="78"/>
      <c r="CL814" s="78"/>
      <c r="CM814" s="78"/>
      <c r="CN814" s="78"/>
      <c r="CO814" s="78"/>
      <c r="CP814" s="78"/>
    </row>
    <row r="815" spans="4:94" x14ac:dyDescent="0.3"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  <c r="BN815" s="77"/>
      <c r="BO815" s="77"/>
      <c r="BP815" s="77"/>
      <c r="BQ815" s="77"/>
      <c r="BR815" s="77"/>
      <c r="BS815" s="77"/>
      <c r="BT815" s="77"/>
      <c r="BU815" s="77"/>
      <c r="BV815" s="77"/>
      <c r="BW815" s="77"/>
      <c r="BX815" s="77"/>
      <c r="BY815" s="77"/>
      <c r="BZ815" s="77"/>
      <c r="CA815" s="77"/>
      <c r="CB815" s="77"/>
      <c r="CC815" s="77"/>
      <c r="CD815" s="77"/>
      <c r="CE815" s="77"/>
      <c r="CF815" s="77"/>
      <c r="CG815" s="77"/>
      <c r="CH815" s="77"/>
      <c r="CI815" s="77"/>
      <c r="CJ815" s="78"/>
      <c r="CK815" s="78"/>
      <c r="CL815" s="78"/>
      <c r="CM815" s="78"/>
      <c r="CN815" s="78"/>
      <c r="CO815" s="78"/>
      <c r="CP815" s="78"/>
    </row>
    <row r="816" spans="4:94" x14ac:dyDescent="0.3"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  <c r="BN816" s="77"/>
      <c r="BO816" s="77"/>
      <c r="BP816" s="77"/>
      <c r="BQ816" s="77"/>
      <c r="BR816" s="77"/>
      <c r="BS816" s="77"/>
      <c r="BT816" s="77"/>
      <c r="BU816" s="77"/>
      <c r="BV816" s="77"/>
      <c r="BW816" s="77"/>
      <c r="BX816" s="77"/>
      <c r="BY816" s="77"/>
      <c r="BZ816" s="77"/>
      <c r="CA816" s="77"/>
      <c r="CB816" s="77"/>
      <c r="CC816" s="77"/>
      <c r="CD816" s="77"/>
      <c r="CE816" s="77"/>
      <c r="CF816" s="77"/>
      <c r="CG816" s="77"/>
      <c r="CH816" s="77"/>
      <c r="CI816" s="77"/>
      <c r="CJ816" s="78"/>
      <c r="CK816" s="78"/>
      <c r="CL816" s="78"/>
      <c r="CM816" s="78"/>
      <c r="CN816" s="78"/>
      <c r="CO816" s="78"/>
      <c r="CP816" s="78"/>
    </row>
    <row r="817" spans="4:94" x14ac:dyDescent="0.3"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  <c r="BN817" s="77"/>
      <c r="BO817" s="77"/>
      <c r="BP817" s="77"/>
      <c r="BQ817" s="77"/>
      <c r="BR817" s="77"/>
      <c r="BS817" s="77"/>
      <c r="BT817" s="77"/>
      <c r="BU817" s="77"/>
      <c r="BV817" s="77"/>
      <c r="BW817" s="77"/>
      <c r="BX817" s="77"/>
      <c r="BY817" s="77"/>
      <c r="BZ817" s="77"/>
      <c r="CA817" s="77"/>
      <c r="CB817" s="77"/>
      <c r="CC817" s="77"/>
      <c r="CD817" s="77"/>
      <c r="CE817" s="77"/>
      <c r="CF817" s="77"/>
      <c r="CG817" s="77"/>
      <c r="CH817" s="77"/>
      <c r="CI817" s="77"/>
      <c r="CJ817" s="78"/>
      <c r="CK817" s="78"/>
      <c r="CL817" s="78"/>
      <c r="CM817" s="78"/>
      <c r="CN817" s="78"/>
      <c r="CO817" s="78"/>
      <c r="CP817" s="78"/>
    </row>
    <row r="818" spans="4:94" x14ac:dyDescent="0.3"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  <c r="BK818" s="77"/>
      <c r="BL818" s="77"/>
      <c r="BM818" s="77"/>
      <c r="BN818" s="77"/>
      <c r="BO818" s="77"/>
      <c r="BP818" s="77"/>
      <c r="BQ818" s="77"/>
      <c r="BR818" s="77"/>
      <c r="BS818" s="77"/>
      <c r="BT818" s="77"/>
      <c r="BU818" s="77"/>
      <c r="BV818" s="77"/>
      <c r="BW818" s="77"/>
      <c r="BX818" s="77"/>
      <c r="BY818" s="77"/>
      <c r="BZ818" s="77"/>
      <c r="CA818" s="77"/>
      <c r="CB818" s="77"/>
      <c r="CC818" s="77"/>
      <c r="CD818" s="77"/>
      <c r="CE818" s="77"/>
      <c r="CF818" s="77"/>
      <c r="CG818" s="77"/>
      <c r="CH818" s="77"/>
      <c r="CI818" s="77"/>
      <c r="CJ818" s="78"/>
      <c r="CK818" s="78"/>
      <c r="CL818" s="78"/>
      <c r="CM818" s="78"/>
      <c r="CN818" s="78"/>
      <c r="CO818" s="78"/>
      <c r="CP818" s="78"/>
    </row>
    <row r="819" spans="4:94" x14ac:dyDescent="0.3"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  <c r="BK819" s="77"/>
      <c r="BL819" s="77"/>
      <c r="BM819" s="77"/>
      <c r="BN819" s="77"/>
      <c r="BO819" s="77"/>
      <c r="BP819" s="77"/>
      <c r="BQ819" s="77"/>
      <c r="BR819" s="77"/>
      <c r="BS819" s="77"/>
      <c r="BT819" s="77"/>
      <c r="BU819" s="77"/>
      <c r="BV819" s="77"/>
      <c r="BW819" s="77"/>
      <c r="BX819" s="77"/>
      <c r="BY819" s="77"/>
      <c r="BZ819" s="77"/>
      <c r="CA819" s="77"/>
      <c r="CB819" s="77"/>
      <c r="CC819" s="77"/>
      <c r="CD819" s="77"/>
      <c r="CE819" s="77"/>
      <c r="CF819" s="77"/>
      <c r="CG819" s="77"/>
      <c r="CH819" s="77"/>
      <c r="CI819" s="77"/>
      <c r="CJ819" s="78"/>
      <c r="CK819" s="78"/>
      <c r="CL819" s="78"/>
      <c r="CM819" s="78"/>
      <c r="CN819" s="78"/>
      <c r="CO819" s="78"/>
      <c r="CP819" s="78"/>
    </row>
    <row r="820" spans="4:94" x14ac:dyDescent="0.3"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  <c r="BK820" s="77"/>
      <c r="BL820" s="77"/>
      <c r="BM820" s="77"/>
      <c r="BN820" s="77"/>
      <c r="BO820" s="77"/>
      <c r="BP820" s="77"/>
      <c r="BQ820" s="77"/>
      <c r="BR820" s="77"/>
      <c r="BS820" s="77"/>
      <c r="BT820" s="77"/>
      <c r="BU820" s="77"/>
      <c r="BV820" s="77"/>
      <c r="BW820" s="77"/>
      <c r="BX820" s="77"/>
      <c r="BY820" s="77"/>
      <c r="BZ820" s="77"/>
      <c r="CA820" s="77"/>
      <c r="CB820" s="77"/>
      <c r="CC820" s="77"/>
      <c r="CD820" s="77"/>
      <c r="CE820" s="77"/>
      <c r="CF820" s="77"/>
      <c r="CG820" s="77"/>
      <c r="CH820" s="77"/>
      <c r="CI820" s="77"/>
      <c r="CJ820" s="78"/>
      <c r="CK820" s="78"/>
      <c r="CL820" s="78"/>
      <c r="CM820" s="78"/>
      <c r="CN820" s="78"/>
      <c r="CO820" s="78"/>
      <c r="CP820" s="78"/>
    </row>
    <row r="821" spans="4:94" x14ac:dyDescent="0.3"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  <c r="BK821" s="77"/>
      <c r="BL821" s="77"/>
      <c r="BM821" s="77"/>
      <c r="BN821" s="77"/>
      <c r="BO821" s="77"/>
      <c r="BP821" s="77"/>
      <c r="BQ821" s="77"/>
      <c r="BR821" s="77"/>
      <c r="BS821" s="77"/>
      <c r="BT821" s="77"/>
      <c r="BU821" s="77"/>
      <c r="BV821" s="77"/>
      <c r="BW821" s="77"/>
      <c r="BX821" s="77"/>
      <c r="BY821" s="77"/>
      <c r="BZ821" s="77"/>
      <c r="CA821" s="77"/>
      <c r="CB821" s="77"/>
      <c r="CC821" s="77"/>
      <c r="CD821" s="77"/>
      <c r="CE821" s="77"/>
      <c r="CF821" s="77"/>
      <c r="CG821" s="77"/>
      <c r="CH821" s="77"/>
      <c r="CI821" s="77"/>
      <c r="CJ821" s="78"/>
      <c r="CK821" s="78"/>
      <c r="CL821" s="78"/>
      <c r="CM821" s="78"/>
      <c r="CN821" s="78"/>
      <c r="CO821" s="78"/>
      <c r="CP821" s="78"/>
    </row>
    <row r="822" spans="4:94" x14ac:dyDescent="0.3"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/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77"/>
      <c r="CA822" s="77"/>
      <c r="CB822" s="77"/>
      <c r="CC822" s="77"/>
      <c r="CD822" s="77"/>
      <c r="CE822" s="77"/>
      <c r="CF822" s="77"/>
      <c r="CG822" s="77"/>
      <c r="CH822" s="77"/>
      <c r="CI822" s="77"/>
      <c r="CJ822" s="78"/>
      <c r="CK822" s="78"/>
      <c r="CL822" s="78"/>
      <c r="CM822" s="78"/>
      <c r="CN822" s="78"/>
      <c r="CO822" s="78"/>
      <c r="CP822" s="78"/>
    </row>
    <row r="823" spans="4:94" x14ac:dyDescent="0.3"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  <c r="BK823" s="77"/>
      <c r="BL823" s="77"/>
      <c r="BM823" s="77"/>
      <c r="BN823" s="77"/>
      <c r="BO823" s="77"/>
      <c r="BP823" s="77"/>
      <c r="BQ823" s="77"/>
      <c r="BR823" s="77"/>
      <c r="BS823" s="77"/>
      <c r="BT823" s="77"/>
      <c r="BU823" s="77"/>
      <c r="BV823" s="77"/>
      <c r="BW823" s="77"/>
      <c r="BX823" s="77"/>
      <c r="BY823" s="77"/>
      <c r="BZ823" s="77"/>
      <c r="CA823" s="77"/>
      <c r="CB823" s="77"/>
      <c r="CC823" s="77"/>
      <c r="CD823" s="77"/>
      <c r="CE823" s="77"/>
      <c r="CF823" s="77"/>
      <c r="CG823" s="77"/>
      <c r="CH823" s="77"/>
      <c r="CI823" s="77"/>
      <c r="CJ823" s="78"/>
      <c r="CK823" s="78"/>
      <c r="CL823" s="78"/>
      <c r="CM823" s="78"/>
      <c r="CN823" s="78"/>
      <c r="CO823" s="78"/>
      <c r="CP823" s="78"/>
    </row>
    <row r="824" spans="4:94" x14ac:dyDescent="0.3"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  <c r="BK824" s="77"/>
      <c r="BL824" s="77"/>
      <c r="BM824" s="77"/>
      <c r="BN824" s="77"/>
      <c r="BO824" s="77"/>
      <c r="BP824" s="77"/>
      <c r="BQ824" s="77"/>
      <c r="BR824" s="77"/>
      <c r="BS824" s="77"/>
      <c r="BT824" s="77"/>
      <c r="BU824" s="77"/>
      <c r="BV824" s="77"/>
      <c r="BW824" s="77"/>
      <c r="BX824" s="77"/>
      <c r="BY824" s="77"/>
      <c r="BZ824" s="77"/>
      <c r="CA824" s="77"/>
      <c r="CB824" s="77"/>
      <c r="CC824" s="77"/>
      <c r="CD824" s="77"/>
      <c r="CE824" s="77"/>
      <c r="CF824" s="77"/>
      <c r="CG824" s="77"/>
      <c r="CH824" s="77"/>
      <c r="CI824" s="77"/>
      <c r="CJ824" s="78"/>
      <c r="CK824" s="78"/>
      <c r="CL824" s="78"/>
      <c r="CM824" s="78"/>
      <c r="CN824" s="78"/>
      <c r="CO824" s="78"/>
      <c r="CP824" s="78"/>
    </row>
    <row r="825" spans="4:94" x14ac:dyDescent="0.3"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  <c r="BK825" s="77"/>
      <c r="BL825" s="77"/>
      <c r="BM825" s="77"/>
      <c r="BN825" s="77"/>
      <c r="BO825" s="77"/>
      <c r="BP825" s="77"/>
      <c r="BQ825" s="77"/>
      <c r="BR825" s="77"/>
      <c r="BS825" s="77"/>
      <c r="BT825" s="77"/>
      <c r="BU825" s="77"/>
      <c r="BV825" s="77"/>
      <c r="BW825" s="77"/>
      <c r="BX825" s="77"/>
      <c r="BY825" s="77"/>
      <c r="BZ825" s="77"/>
      <c r="CA825" s="77"/>
      <c r="CB825" s="77"/>
      <c r="CC825" s="77"/>
      <c r="CD825" s="77"/>
      <c r="CE825" s="77"/>
      <c r="CF825" s="77"/>
      <c r="CG825" s="77"/>
      <c r="CH825" s="77"/>
      <c r="CI825" s="77"/>
      <c r="CJ825" s="78"/>
      <c r="CK825" s="78"/>
      <c r="CL825" s="78"/>
      <c r="CM825" s="78"/>
      <c r="CN825" s="78"/>
      <c r="CO825" s="78"/>
      <c r="CP825" s="78"/>
    </row>
    <row r="826" spans="4:94" x14ac:dyDescent="0.3"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  <c r="BK826" s="77"/>
      <c r="BL826" s="77"/>
      <c r="BM826" s="77"/>
      <c r="BN826" s="77"/>
      <c r="BO826" s="77"/>
      <c r="BP826" s="77"/>
      <c r="BQ826" s="77"/>
      <c r="BR826" s="77"/>
      <c r="BS826" s="77"/>
      <c r="BT826" s="77"/>
      <c r="BU826" s="77"/>
      <c r="BV826" s="77"/>
      <c r="BW826" s="77"/>
      <c r="BX826" s="77"/>
      <c r="BY826" s="77"/>
      <c r="BZ826" s="77"/>
      <c r="CA826" s="77"/>
      <c r="CB826" s="77"/>
      <c r="CC826" s="77"/>
      <c r="CD826" s="77"/>
      <c r="CE826" s="77"/>
      <c r="CF826" s="77"/>
      <c r="CG826" s="77"/>
      <c r="CH826" s="77"/>
      <c r="CI826" s="77"/>
      <c r="CJ826" s="78"/>
      <c r="CK826" s="78"/>
      <c r="CL826" s="78"/>
      <c r="CM826" s="78"/>
      <c r="CN826" s="78"/>
      <c r="CO826" s="78"/>
      <c r="CP826" s="78"/>
    </row>
    <row r="827" spans="4:94" x14ac:dyDescent="0.3"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  <c r="BK827" s="77"/>
      <c r="BL827" s="77"/>
      <c r="BM827" s="77"/>
      <c r="BN827" s="77"/>
      <c r="BO827" s="77"/>
      <c r="BP827" s="77"/>
      <c r="BQ827" s="77"/>
      <c r="BR827" s="77"/>
      <c r="BS827" s="77"/>
      <c r="BT827" s="77"/>
      <c r="BU827" s="77"/>
      <c r="BV827" s="77"/>
      <c r="BW827" s="77"/>
      <c r="BX827" s="77"/>
      <c r="BY827" s="77"/>
      <c r="BZ827" s="77"/>
      <c r="CA827" s="77"/>
      <c r="CB827" s="77"/>
      <c r="CC827" s="77"/>
      <c r="CD827" s="77"/>
      <c r="CE827" s="77"/>
      <c r="CF827" s="77"/>
      <c r="CG827" s="77"/>
      <c r="CH827" s="77"/>
      <c r="CI827" s="77"/>
      <c r="CJ827" s="78"/>
      <c r="CK827" s="78"/>
      <c r="CL827" s="78"/>
      <c r="CM827" s="78"/>
      <c r="CN827" s="78"/>
      <c r="CO827" s="78"/>
      <c r="CP827" s="78"/>
    </row>
    <row r="828" spans="4:94" x14ac:dyDescent="0.3"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  <c r="BK828" s="77"/>
      <c r="BL828" s="77"/>
      <c r="BM828" s="77"/>
      <c r="BN828" s="77"/>
      <c r="BO828" s="77"/>
      <c r="BP828" s="77"/>
      <c r="BQ828" s="77"/>
      <c r="BR828" s="77"/>
      <c r="BS828" s="77"/>
      <c r="BT828" s="77"/>
      <c r="BU828" s="77"/>
      <c r="BV828" s="77"/>
      <c r="BW828" s="77"/>
      <c r="BX828" s="77"/>
      <c r="BY828" s="77"/>
      <c r="BZ828" s="77"/>
      <c r="CA828" s="77"/>
      <c r="CB828" s="77"/>
      <c r="CC828" s="77"/>
      <c r="CD828" s="77"/>
      <c r="CE828" s="77"/>
      <c r="CF828" s="77"/>
      <c r="CG828" s="77"/>
      <c r="CH828" s="77"/>
      <c r="CI828" s="77"/>
      <c r="CJ828" s="78"/>
      <c r="CK828" s="78"/>
      <c r="CL828" s="78"/>
      <c r="CM828" s="78"/>
      <c r="CN828" s="78"/>
      <c r="CO828" s="78"/>
      <c r="CP828" s="78"/>
    </row>
    <row r="829" spans="4:94" x14ac:dyDescent="0.3"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  <c r="BK829" s="77"/>
      <c r="BL829" s="77"/>
      <c r="BM829" s="77"/>
      <c r="BN829" s="77"/>
      <c r="BO829" s="77"/>
      <c r="BP829" s="77"/>
      <c r="BQ829" s="77"/>
      <c r="BR829" s="77"/>
      <c r="BS829" s="77"/>
      <c r="BT829" s="77"/>
      <c r="BU829" s="77"/>
      <c r="BV829" s="77"/>
      <c r="BW829" s="77"/>
      <c r="BX829" s="77"/>
      <c r="BY829" s="77"/>
      <c r="BZ829" s="77"/>
      <c r="CA829" s="77"/>
      <c r="CB829" s="77"/>
      <c r="CC829" s="77"/>
      <c r="CD829" s="77"/>
      <c r="CE829" s="77"/>
      <c r="CF829" s="77"/>
      <c r="CG829" s="77"/>
      <c r="CH829" s="77"/>
      <c r="CI829" s="77"/>
      <c r="CJ829" s="78"/>
      <c r="CK829" s="78"/>
      <c r="CL829" s="78"/>
      <c r="CM829" s="78"/>
      <c r="CN829" s="78"/>
      <c r="CO829" s="78"/>
      <c r="CP829" s="78"/>
    </row>
    <row r="830" spans="4:94" x14ac:dyDescent="0.3"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  <c r="BK830" s="77"/>
      <c r="BL830" s="77"/>
      <c r="BM830" s="77"/>
      <c r="BN830" s="77"/>
      <c r="BO830" s="77"/>
      <c r="BP830" s="77"/>
      <c r="BQ830" s="77"/>
      <c r="BR830" s="77"/>
      <c r="BS830" s="77"/>
      <c r="BT830" s="77"/>
      <c r="BU830" s="77"/>
      <c r="BV830" s="77"/>
      <c r="BW830" s="77"/>
      <c r="BX830" s="77"/>
      <c r="BY830" s="77"/>
      <c r="BZ830" s="77"/>
      <c r="CA830" s="77"/>
      <c r="CB830" s="77"/>
      <c r="CC830" s="77"/>
      <c r="CD830" s="77"/>
      <c r="CE830" s="77"/>
      <c r="CF830" s="77"/>
      <c r="CG830" s="77"/>
      <c r="CH830" s="77"/>
      <c r="CI830" s="77"/>
      <c r="CJ830" s="78"/>
      <c r="CK830" s="78"/>
      <c r="CL830" s="78"/>
      <c r="CM830" s="78"/>
      <c r="CN830" s="78"/>
      <c r="CO830" s="78"/>
      <c r="CP830" s="78"/>
    </row>
    <row r="831" spans="4:94" x14ac:dyDescent="0.3"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  <c r="BK831" s="77"/>
      <c r="BL831" s="77"/>
      <c r="BM831" s="77"/>
      <c r="BN831" s="77"/>
      <c r="BO831" s="77"/>
      <c r="BP831" s="77"/>
      <c r="BQ831" s="77"/>
      <c r="BR831" s="77"/>
      <c r="BS831" s="77"/>
      <c r="BT831" s="77"/>
      <c r="BU831" s="77"/>
      <c r="BV831" s="77"/>
      <c r="BW831" s="77"/>
      <c r="BX831" s="77"/>
      <c r="BY831" s="77"/>
      <c r="BZ831" s="77"/>
      <c r="CA831" s="77"/>
      <c r="CB831" s="77"/>
      <c r="CC831" s="77"/>
      <c r="CD831" s="77"/>
      <c r="CE831" s="77"/>
      <c r="CF831" s="77"/>
      <c r="CG831" s="77"/>
      <c r="CH831" s="77"/>
      <c r="CI831" s="77"/>
      <c r="CJ831" s="78"/>
      <c r="CK831" s="78"/>
      <c r="CL831" s="78"/>
      <c r="CM831" s="78"/>
      <c r="CN831" s="78"/>
      <c r="CO831" s="78"/>
      <c r="CP831" s="78"/>
    </row>
    <row r="832" spans="4:94" x14ac:dyDescent="0.3"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  <c r="BK832" s="77"/>
      <c r="BL832" s="77"/>
      <c r="BM832" s="77"/>
      <c r="BN832" s="77"/>
      <c r="BO832" s="77"/>
      <c r="BP832" s="77"/>
      <c r="BQ832" s="77"/>
      <c r="BR832" s="77"/>
      <c r="BS832" s="77"/>
      <c r="BT832" s="77"/>
      <c r="BU832" s="77"/>
      <c r="BV832" s="77"/>
      <c r="BW832" s="77"/>
      <c r="BX832" s="77"/>
      <c r="BY832" s="77"/>
      <c r="BZ832" s="77"/>
      <c r="CA832" s="77"/>
      <c r="CB832" s="77"/>
      <c r="CC832" s="77"/>
      <c r="CD832" s="77"/>
      <c r="CE832" s="77"/>
      <c r="CF832" s="77"/>
      <c r="CG832" s="77"/>
      <c r="CH832" s="77"/>
      <c r="CI832" s="77"/>
      <c r="CJ832" s="78"/>
      <c r="CK832" s="78"/>
      <c r="CL832" s="78"/>
      <c r="CM832" s="78"/>
      <c r="CN832" s="78"/>
      <c r="CO832" s="78"/>
      <c r="CP832" s="78"/>
    </row>
    <row r="833" spans="4:94" x14ac:dyDescent="0.3"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  <c r="BK833" s="77"/>
      <c r="BL833" s="77"/>
      <c r="BM833" s="77"/>
      <c r="BN833" s="77"/>
      <c r="BO833" s="77"/>
      <c r="BP833" s="77"/>
      <c r="BQ833" s="77"/>
      <c r="BR833" s="77"/>
      <c r="BS833" s="77"/>
      <c r="BT833" s="77"/>
      <c r="BU833" s="77"/>
      <c r="BV833" s="77"/>
      <c r="BW833" s="77"/>
      <c r="BX833" s="77"/>
      <c r="BY833" s="77"/>
      <c r="BZ833" s="77"/>
      <c r="CA833" s="77"/>
      <c r="CB833" s="77"/>
      <c r="CC833" s="77"/>
      <c r="CD833" s="77"/>
      <c r="CE833" s="77"/>
      <c r="CF833" s="77"/>
      <c r="CG833" s="77"/>
      <c r="CH833" s="77"/>
      <c r="CI833" s="77"/>
      <c r="CJ833" s="78"/>
      <c r="CK833" s="78"/>
      <c r="CL833" s="78"/>
      <c r="CM833" s="78"/>
      <c r="CN833" s="78"/>
      <c r="CO833" s="78"/>
      <c r="CP833" s="78"/>
    </row>
    <row r="834" spans="4:94" x14ac:dyDescent="0.3"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  <c r="BK834" s="77"/>
      <c r="BL834" s="77"/>
      <c r="BM834" s="77"/>
      <c r="BN834" s="77"/>
      <c r="BO834" s="77"/>
      <c r="BP834" s="77"/>
      <c r="BQ834" s="77"/>
      <c r="BR834" s="77"/>
      <c r="BS834" s="77"/>
      <c r="BT834" s="77"/>
      <c r="BU834" s="77"/>
      <c r="BV834" s="77"/>
      <c r="BW834" s="77"/>
      <c r="BX834" s="77"/>
      <c r="BY834" s="77"/>
      <c r="BZ834" s="77"/>
      <c r="CA834" s="77"/>
      <c r="CB834" s="77"/>
      <c r="CC834" s="77"/>
      <c r="CD834" s="77"/>
      <c r="CE834" s="77"/>
      <c r="CF834" s="77"/>
      <c r="CG834" s="77"/>
      <c r="CH834" s="77"/>
      <c r="CI834" s="77"/>
      <c r="CJ834" s="78"/>
      <c r="CK834" s="78"/>
      <c r="CL834" s="78"/>
      <c r="CM834" s="78"/>
      <c r="CN834" s="78"/>
      <c r="CO834" s="78"/>
      <c r="CP834" s="78"/>
    </row>
    <row r="835" spans="4:94" x14ac:dyDescent="0.3"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  <c r="BK835" s="77"/>
      <c r="BL835" s="77"/>
      <c r="BM835" s="77"/>
      <c r="BN835" s="77"/>
      <c r="BO835" s="77"/>
      <c r="BP835" s="77"/>
      <c r="BQ835" s="77"/>
      <c r="BR835" s="77"/>
      <c r="BS835" s="77"/>
      <c r="BT835" s="77"/>
      <c r="BU835" s="77"/>
      <c r="BV835" s="77"/>
      <c r="BW835" s="77"/>
      <c r="BX835" s="77"/>
      <c r="BY835" s="77"/>
      <c r="BZ835" s="77"/>
      <c r="CA835" s="77"/>
      <c r="CB835" s="77"/>
      <c r="CC835" s="77"/>
      <c r="CD835" s="77"/>
      <c r="CE835" s="77"/>
      <c r="CF835" s="77"/>
      <c r="CG835" s="77"/>
      <c r="CH835" s="77"/>
      <c r="CI835" s="77"/>
      <c r="CJ835" s="78"/>
      <c r="CK835" s="78"/>
      <c r="CL835" s="78"/>
      <c r="CM835" s="78"/>
      <c r="CN835" s="78"/>
      <c r="CO835" s="78"/>
      <c r="CP835" s="78"/>
    </row>
    <row r="836" spans="4:94" x14ac:dyDescent="0.3"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  <c r="BK836" s="77"/>
      <c r="BL836" s="77"/>
      <c r="BM836" s="77"/>
      <c r="BN836" s="77"/>
      <c r="BO836" s="77"/>
      <c r="BP836" s="77"/>
      <c r="BQ836" s="77"/>
      <c r="BR836" s="77"/>
      <c r="BS836" s="77"/>
      <c r="BT836" s="77"/>
      <c r="BU836" s="77"/>
      <c r="BV836" s="77"/>
      <c r="BW836" s="77"/>
      <c r="BX836" s="77"/>
      <c r="BY836" s="77"/>
      <c r="BZ836" s="77"/>
      <c r="CA836" s="77"/>
      <c r="CB836" s="77"/>
      <c r="CC836" s="77"/>
      <c r="CD836" s="77"/>
      <c r="CE836" s="77"/>
      <c r="CF836" s="77"/>
      <c r="CG836" s="77"/>
      <c r="CH836" s="77"/>
      <c r="CI836" s="77"/>
      <c r="CJ836" s="78"/>
      <c r="CK836" s="78"/>
      <c r="CL836" s="78"/>
      <c r="CM836" s="78"/>
      <c r="CN836" s="78"/>
      <c r="CO836" s="78"/>
      <c r="CP836" s="78"/>
    </row>
    <row r="837" spans="4:94" x14ac:dyDescent="0.3"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  <c r="BK837" s="77"/>
      <c r="BL837" s="77"/>
      <c r="BM837" s="77"/>
      <c r="BN837" s="77"/>
      <c r="BO837" s="77"/>
      <c r="BP837" s="77"/>
      <c r="BQ837" s="77"/>
      <c r="BR837" s="77"/>
      <c r="BS837" s="77"/>
      <c r="BT837" s="77"/>
      <c r="BU837" s="77"/>
      <c r="BV837" s="77"/>
      <c r="BW837" s="77"/>
      <c r="BX837" s="77"/>
      <c r="BY837" s="77"/>
      <c r="BZ837" s="77"/>
      <c r="CA837" s="77"/>
      <c r="CB837" s="77"/>
      <c r="CC837" s="77"/>
      <c r="CD837" s="77"/>
      <c r="CE837" s="77"/>
      <c r="CF837" s="77"/>
      <c r="CG837" s="77"/>
      <c r="CH837" s="77"/>
      <c r="CI837" s="77"/>
      <c r="CJ837" s="78"/>
      <c r="CK837" s="78"/>
      <c r="CL837" s="78"/>
      <c r="CM837" s="78"/>
      <c r="CN837" s="78"/>
      <c r="CO837" s="78"/>
      <c r="CP837" s="78"/>
    </row>
    <row r="838" spans="4:94" x14ac:dyDescent="0.3"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  <c r="BK838" s="77"/>
      <c r="BL838" s="77"/>
      <c r="BM838" s="77"/>
      <c r="BN838" s="77"/>
      <c r="BO838" s="77"/>
      <c r="BP838" s="77"/>
      <c r="BQ838" s="77"/>
      <c r="BR838" s="77"/>
      <c r="BS838" s="77"/>
      <c r="BT838" s="77"/>
      <c r="BU838" s="77"/>
      <c r="BV838" s="77"/>
      <c r="BW838" s="77"/>
      <c r="BX838" s="77"/>
      <c r="BY838" s="77"/>
      <c r="BZ838" s="77"/>
      <c r="CA838" s="77"/>
      <c r="CB838" s="77"/>
      <c r="CC838" s="77"/>
      <c r="CD838" s="77"/>
      <c r="CE838" s="77"/>
      <c r="CF838" s="77"/>
      <c r="CG838" s="77"/>
      <c r="CH838" s="77"/>
      <c r="CI838" s="77"/>
      <c r="CJ838" s="78"/>
      <c r="CK838" s="78"/>
      <c r="CL838" s="78"/>
      <c r="CM838" s="78"/>
      <c r="CN838" s="78"/>
      <c r="CO838" s="78"/>
      <c r="CP838" s="78"/>
    </row>
    <row r="839" spans="4:94" x14ac:dyDescent="0.3"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  <c r="BK839" s="77"/>
      <c r="BL839" s="77"/>
      <c r="BM839" s="77"/>
      <c r="BN839" s="77"/>
      <c r="BO839" s="77"/>
      <c r="BP839" s="77"/>
      <c r="BQ839" s="77"/>
      <c r="BR839" s="77"/>
      <c r="BS839" s="77"/>
      <c r="BT839" s="77"/>
      <c r="BU839" s="77"/>
      <c r="BV839" s="77"/>
      <c r="BW839" s="77"/>
      <c r="BX839" s="77"/>
      <c r="BY839" s="77"/>
      <c r="BZ839" s="77"/>
      <c r="CA839" s="77"/>
      <c r="CB839" s="77"/>
      <c r="CC839" s="77"/>
      <c r="CD839" s="77"/>
      <c r="CE839" s="77"/>
      <c r="CF839" s="77"/>
      <c r="CG839" s="77"/>
      <c r="CH839" s="77"/>
      <c r="CI839" s="77"/>
      <c r="CJ839" s="78"/>
      <c r="CK839" s="78"/>
      <c r="CL839" s="78"/>
      <c r="CM839" s="78"/>
      <c r="CN839" s="78"/>
      <c r="CO839" s="78"/>
      <c r="CP839" s="78"/>
    </row>
    <row r="840" spans="4:94" x14ac:dyDescent="0.3"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  <c r="BK840" s="77"/>
      <c r="BL840" s="77"/>
      <c r="BM840" s="77"/>
      <c r="BN840" s="77"/>
      <c r="BO840" s="77"/>
      <c r="BP840" s="77"/>
      <c r="BQ840" s="77"/>
      <c r="BR840" s="77"/>
      <c r="BS840" s="77"/>
      <c r="BT840" s="77"/>
      <c r="BU840" s="77"/>
      <c r="BV840" s="77"/>
      <c r="BW840" s="77"/>
      <c r="BX840" s="77"/>
      <c r="BY840" s="77"/>
      <c r="BZ840" s="77"/>
      <c r="CA840" s="77"/>
      <c r="CB840" s="77"/>
      <c r="CC840" s="77"/>
      <c r="CD840" s="77"/>
      <c r="CE840" s="77"/>
      <c r="CF840" s="77"/>
      <c r="CG840" s="77"/>
      <c r="CH840" s="77"/>
      <c r="CI840" s="77"/>
      <c r="CJ840" s="78"/>
      <c r="CK840" s="78"/>
      <c r="CL840" s="78"/>
      <c r="CM840" s="78"/>
      <c r="CN840" s="78"/>
      <c r="CO840" s="78"/>
      <c r="CP840" s="78"/>
    </row>
    <row r="841" spans="4:94" x14ac:dyDescent="0.3"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  <c r="BK841" s="77"/>
      <c r="BL841" s="77"/>
      <c r="BM841" s="77"/>
      <c r="BN841" s="77"/>
      <c r="BO841" s="77"/>
      <c r="BP841" s="77"/>
      <c r="BQ841" s="77"/>
      <c r="BR841" s="77"/>
      <c r="BS841" s="77"/>
      <c r="BT841" s="77"/>
      <c r="BU841" s="77"/>
      <c r="BV841" s="77"/>
      <c r="BW841" s="77"/>
      <c r="BX841" s="77"/>
      <c r="BY841" s="77"/>
      <c r="BZ841" s="77"/>
      <c r="CA841" s="77"/>
      <c r="CB841" s="77"/>
      <c r="CC841" s="77"/>
      <c r="CD841" s="77"/>
      <c r="CE841" s="77"/>
      <c r="CF841" s="77"/>
      <c r="CG841" s="77"/>
      <c r="CH841" s="77"/>
      <c r="CI841" s="77"/>
      <c r="CJ841" s="78"/>
      <c r="CK841" s="78"/>
      <c r="CL841" s="78"/>
      <c r="CM841" s="78"/>
      <c r="CN841" s="78"/>
      <c r="CO841" s="78"/>
      <c r="CP841" s="78"/>
    </row>
    <row r="842" spans="4:94" x14ac:dyDescent="0.3"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  <c r="BK842" s="77"/>
      <c r="BL842" s="77"/>
      <c r="BM842" s="77"/>
      <c r="BN842" s="77"/>
      <c r="BO842" s="77"/>
      <c r="BP842" s="77"/>
      <c r="BQ842" s="77"/>
      <c r="BR842" s="77"/>
      <c r="BS842" s="77"/>
      <c r="BT842" s="77"/>
      <c r="BU842" s="77"/>
      <c r="BV842" s="77"/>
      <c r="BW842" s="77"/>
      <c r="BX842" s="77"/>
      <c r="BY842" s="77"/>
      <c r="BZ842" s="77"/>
      <c r="CA842" s="77"/>
      <c r="CB842" s="77"/>
      <c r="CC842" s="77"/>
      <c r="CD842" s="77"/>
      <c r="CE842" s="77"/>
      <c r="CF842" s="77"/>
      <c r="CG842" s="77"/>
      <c r="CH842" s="77"/>
      <c r="CI842" s="77"/>
      <c r="CJ842" s="78"/>
      <c r="CK842" s="78"/>
      <c r="CL842" s="78"/>
      <c r="CM842" s="78"/>
      <c r="CN842" s="78"/>
      <c r="CO842" s="78"/>
      <c r="CP842" s="78"/>
    </row>
    <row r="843" spans="4:94" x14ac:dyDescent="0.3"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  <c r="BK843" s="77"/>
      <c r="BL843" s="77"/>
      <c r="BM843" s="77"/>
      <c r="BN843" s="77"/>
      <c r="BO843" s="77"/>
      <c r="BP843" s="77"/>
      <c r="BQ843" s="77"/>
      <c r="BR843" s="77"/>
      <c r="BS843" s="77"/>
      <c r="BT843" s="77"/>
      <c r="BU843" s="77"/>
      <c r="BV843" s="77"/>
      <c r="BW843" s="77"/>
      <c r="BX843" s="77"/>
      <c r="BY843" s="77"/>
      <c r="BZ843" s="77"/>
      <c r="CA843" s="77"/>
      <c r="CB843" s="77"/>
      <c r="CC843" s="77"/>
      <c r="CD843" s="77"/>
      <c r="CE843" s="77"/>
      <c r="CF843" s="77"/>
      <c r="CG843" s="77"/>
      <c r="CH843" s="77"/>
      <c r="CI843" s="77"/>
      <c r="CJ843" s="78"/>
      <c r="CK843" s="78"/>
      <c r="CL843" s="78"/>
      <c r="CM843" s="78"/>
      <c r="CN843" s="78"/>
      <c r="CO843" s="78"/>
      <c r="CP843" s="78"/>
    </row>
    <row r="844" spans="4:94" x14ac:dyDescent="0.3"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  <c r="BK844" s="77"/>
      <c r="BL844" s="77"/>
      <c r="BM844" s="77"/>
      <c r="BN844" s="77"/>
      <c r="BO844" s="77"/>
      <c r="BP844" s="77"/>
      <c r="BQ844" s="77"/>
      <c r="BR844" s="77"/>
      <c r="BS844" s="77"/>
      <c r="BT844" s="77"/>
      <c r="BU844" s="77"/>
      <c r="BV844" s="77"/>
      <c r="BW844" s="77"/>
      <c r="BX844" s="77"/>
      <c r="BY844" s="77"/>
      <c r="BZ844" s="77"/>
      <c r="CA844" s="77"/>
      <c r="CB844" s="77"/>
      <c r="CC844" s="77"/>
      <c r="CD844" s="77"/>
      <c r="CE844" s="77"/>
      <c r="CF844" s="77"/>
      <c r="CG844" s="77"/>
      <c r="CH844" s="77"/>
      <c r="CI844" s="77"/>
      <c r="CJ844" s="78"/>
      <c r="CK844" s="78"/>
      <c r="CL844" s="78"/>
      <c r="CM844" s="78"/>
      <c r="CN844" s="78"/>
      <c r="CO844" s="78"/>
      <c r="CP844" s="78"/>
    </row>
    <row r="845" spans="4:94" x14ac:dyDescent="0.3"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  <c r="BK845" s="77"/>
      <c r="BL845" s="77"/>
      <c r="BM845" s="77"/>
      <c r="BN845" s="77"/>
      <c r="BO845" s="77"/>
      <c r="BP845" s="77"/>
      <c r="BQ845" s="77"/>
      <c r="BR845" s="77"/>
      <c r="BS845" s="77"/>
      <c r="BT845" s="77"/>
      <c r="BU845" s="77"/>
      <c r="BV845" s="77"/>
      <c r="BW845" s="77"/>
      <c r="BX845" s="77"/>
      <c r="BY845" s="77"/>
      <c r="BZ845" s="77"/>
      <c r="CA845" s="77"/>
      <c r="CB845" s="77"/>
      <c r="CC845" s="77"/>
      <c r="CD845" s="77"/>
      <c r="CE845" s="77"/>
      <c r="CF845" s="77"/>
      <c r="CG845" s="77"/>
      <c r="CH845" s="77"/>
      <c r="CI845" s="77"/>
      <c r="CJ845" s="78"/>
      <c r="CK845" s="78"/>
      <c r="CL845" s="78"/>
      <c r="CM845" s="78"/>
      <c r="CN845" s="78"/>
      <c r="CO845" s="78"/>
      <c r="CP845" s="78"/>
    </row>
    <row r="846" spans="4:94" x14ac:dyDescent="0.3"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  <c r="BN846" s="77"/>
      <c r="BO846" s="77"/>
      <c r="BP846" s="77"/>
      <c r="BQ846" s="77"/>
      <c r="BR846" s="77"/>
      <c r="BS846" s="77"/>
      <c r="BT846" s="77"/>
      <c r="BU846" s="77"/>
      <c r="BV846" s="77"/>
      <c r="BW846" s="77"/>
      <c r="BX846" s="77"/>
      <c r="BY846" s="77"/>
      <c r="BZ846" s="77"/>
      <c r="CA846" s="77"/>
      <c r="CB846" s="77"/>
      <c r="CC846" s="77"/>
      <c r="CD846" s="77"/>
      <c r="CE846" s="77"/>
      <c r="CF846" s="77"/>
      <c r="CG846" s="77"/>
      <c r="CH846" s="77"/>
      <c r="CI846" s="77"/>
      <c r="CJ846" s="78"/>
      <c r="CK846" s="78"/>
      <c r="CL846" s="78"/>
      <c r="CM846" s="78"/>
      <c r="CN846" s="78"/>
      <c r="CO846" s="78"/>
      <c r="CP846" s="78"/>
    </row>
    <row r="847" spans="4:94" x14ac:dyDescent="0.3"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  <c r="BN847" s="77"/>
      <c r="BO847" s="77"/>
      <c r="BP847" s="77"/>
      <c r="BQ847" s="77"/>
      <c r="BR847" s="77"/>
      <c r="BS847" s="77"/>
      <c r="BT847" s="77"/>
      <c r="BU847" s="77"/>
      <c r="BV847" s="77"/>
      <c r="BW847" s="77"/>
      <c r="BX847" s="77"/>
      <c r="BY847" s="77"/>
      <c r="BZ847" s="77"/>
      <c r="CA847" s="77"/>
      <c r="CB847" s="77"/>
      <c r="CC847" s="77"/>
      <c r="CD847" s="77"/>
      <c r="CE847" s="77"/>
      <c r="CF847" s="77"/>
      <c r="CG847" s="77"/>
      <c r="CH847" s="77"/>
      <c r="CI847" s="77"/>
      <c r="CJ847" s="78"/>
      <c r="CK847" s="78"/>
      <c r="CL847" s="78"/>
      <c r="CM847" s="78"/>
      <c r="CN847" s="78"/>
      <c r="CO847" s="78"/>
      <c r="CP847" s="78"/>
    </row>
    <row r="848" spans="4:94" x14ac:dyDescent="0.3"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  <c r="BN848" s="77"/>
      <c r="BO848" s="77"/>
      <c r="BP848" s="77"/>
      <c r="BQ848" s="77"/>
      <c r="BR848" s="77"/>
      <c r="BS848" s="77"/>
      <c r="BT848" s="77"/>
      <c r="BU848" s="77"/>
      <c r="BV848" s="77"/>
      <c r="BW848" s="77"/>
      <c r="BX848" s="77"/>
      <c r="BY848" s="77"/>
      <c r="BZ848" s="77"/>
      <c r="CA848" s="77"/>
      <c r="CB848" s="77"/>
      <c r="CC848" s="77"/>
      <c r="CD848" s="77"/>
      <c r="CE848" s="77"/>
      <c r="CF848" s="77"/>
      <c r="CG848" s="77"/>
      <c r="CH848" s="77"/>
      <c r="CI848" s="77"/>
      <c r="CJ848" s="78"/>
      <c r="CK848" s="78"/>
      <c r="CL848" s="78"/>
      <c r="CM848" s="78"/>
      <c r="CN848" s="78"/>
      <c r="CO848" s="78"/>
      <c r="CP848" s="78"/>
    </row>
    <row r="849" spans="4:94" x14ac:dyDescent="0.3"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  <c r="BN849" s="77"/>
      <c r="BO849" s="77"/>
      <c r="BP849" s="77"/>
      <c r="BQ849" s="77"/>
      <c r="BR849" s="77"/>
      <c r="BS849" s="77"/>
      <c r="BT849" s="77"/>
      <c r="BU849" s="77"/>
      <c r="BV849" s="77"/>
      <c r="BW849" s="77"/>
      <c r="BX849" s="77"/>
      <c r="BY849" s="77"/>
      <c r="BZ849" s="77"/>
      <c r="CA849" s="77"/>
      <c r="CB849" s="77"/>
      <c r="CC849" s="77"/>
      <c r="CD849" s="77"/>
      <c r="CE849" s="77"/>
      <c r="CF849" s="77"/>
      <c r="CG849" s="77"/>
      <c r="CH849" s="77"/>
      <c r="CI849" s="77"/>
      <c r="CJ849" s="78"/>
      <c r="CK849" s="78"/>
      <c r="CL849" s="78"/>
      <c r="CM849" s="78"/>
      <c r="CN849" s="78"/>
      <c r="CO849" s="78"/>
      <c r="CP849" s="78"/>
    </row>
    <row r="850" spans="4:94" x14ac:dyDescent="0.3"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  <c r="BN850" s="77"/>
      <c r="BO850" s="77"/>
      <c r="BP850" s="77"/>
      <c r="BQ850" s="77"/>
      <c r="BR850" s="77"/>
      <c r="BS850" s="77"/>
      <c r="BT850" s="77"/>
      <c r="BU850" s="77"/>
      <c r="BV850" s="77"/>
      <c r="BW850" s="77"/>
      <c r="BX850" s="77"/>
      <c r="BY850" s="77"/>
      <c r="BZ850" s="77"/>
      <c r="CA850" s="77"/>
      <c r="CB850" s="77"/>
      <c r="CC850" s="77"/>
      <c r="CD850" s="77"/>
      <c r="CE850" s="77"/>
      <c r="CF850" s="77"/>
      <c r="CG850" s="77"/>
      <c r="CH850" s="77"/>
      <c r="CI850" s="77"/>
      <c r="CJ850" s="78"/>
      <c r="CK850" s="78"/>
      <c r="CL850" s="78"/>
      <c r="CM850" s="78"/>
      <c r="CN850" s="78"/>
      <c r="CO850" s="78"/>
      <c r="CP850" s="78"/>
    </row>
    <row r="851" spans="4:94" x14ac:dyDescent="0.3"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  <c r="BN851" s="77"/>
      <c r="BO851" s="77"/>
      <c r="BP851" s="77"/>
      <c r="BQ851" s="77"/>
      <c r="BR851" s="77"/>
      <c r="BS851" s="77"/>
      <c r="BT851" s="77"/>
      <c r="BU851" s="77"/>
      <c r="BV851" s="77"/>
      <c r="BW851" s="77"/>
      <c r="BX851" s="77"/>
      <c r="BY851" s="77"/>
      <c r="BZ851" s="77"/>
      <c r="CA851" s="77"/>
      <c r="CB851" s="77"/>
      <c r="CC851" s="77"/>
      <c r="CD851" s="77"/>
      <c r="CE851" s="77"/>
      <c r="CF851" s="77"/>
      <c r="CG851" s="77"/>
      <c r="CH851" s="77"/>
      <c r="CI851" s="77"/>
      <c r="CJ851" s="78"/>
      <c r="CK851" s="78"/>
      <c r="CL851" s="78"/>
      <c r="CM851" s="78"/>
      <c r="CN851" s="78"/>
      <c r="CO851" s="78"/>
      <c r="CP851" s="78"/>
    </row>
    <row r="852" spans="4:94" x14ac:dyDescent="0.3"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  <c r="BN852" s="77"/>
      <c r="BO852" s="77"/>
      <c r="BP852" s="77"/>
      <c r="BQ852" s="77"/>
      <c r="BR852" s="77"/>
      <c r="BS852" s="77"/>
      <c r="BT852" s="77"/>
      <c r="BU852" s="77"/>
      <c r="BV852" s="77"/>
      <c r="BW852" s="77"/>
      <c r="BX852" s="77"/>
      <c r="BY852" s="77"/>
      <c r="BZ852" s="77"/>
      <c r="CA852" s="77"/>
      <c r="CB852" s="77"/>
      <c r="CC852" s="77"/>
      <c r="CD852" s="77"/>
      <c r="CE852" s="77"/>
      <c r="CF852" s="77"/>
      <c r="CG852" s="77"/>
      <c r="CH852" s="77"/>
      <c r="CI852" s="77"/>
      <c r="CJ852" s="78"/>
      <c r="CK852" s="78"/>
      <c r="CL852" s="78"/>
      <c r="CM852" s="78"/>
      <c r="CN852" s="78"/>
      <c r="CO852" s="78"/>
      <c r="CP852" s="78"/>
    </row>
    <row r="853" spans="4:94" x14ac:dyDescent="0.3"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  <c r="BN853" s="77"/>
      <c r="BO853" s="77"/>
      <c r="BP853" s="77"/>
      <c r="BQ853" s="77"/>
      <c r="BR853" s="77"/>
      <c r="BS853" s="77"/>
      <c r="BT853" s="77"/>
      <c r="BU853" s="77"/>
      <c r="BV853" s="77"/>
      <c r="BW853" s="77"/>
      <c r="BX853" s="77"/>
      <c r="BY853" s="77"/>
      <c r="BZ853" s="77"/>
      <c r="CA853" s="77"/>
      <c r="CB853" s="77"/>
      <c r="CC853" s="77"/>
      <c r="CD853" s="77"/>
      <c r="CE853" s="77"/>
      <c r="CF853" s="77"/>
      <c r="CG853" s="77"/>
      <c r="CH853" s="77"/>
      <c r="CI853" s="77"/>
      <c r="CJ853" s="78"/>
      <c r="CK853" s="78"/>
      <c r="CL853" s="78"/>
      <c r="CM853" s="78"/>
      <c r="CN853" s="78"/>
      <c r="CO853" s="78"/>
      <c r="CP853" s="78"/>
    </row>
    <row r="854" spans="4:94" x14ac:dyDescent="0.3"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  <c r="BN854" s="77"/>
      <c r="BO854" s="77"/>
      <c r="BP854" s="77"/>
      <c r="BQ854" s="77"/>
      <c r="BR854" s="77"/>
      <c r="BS854" s="77"/>
      <c r="BT854" s="77"/>
      <c r="BU854" s="77"/>
      <c r="BV854" s="77"/>
      <c r="BW854" s="77"/>
      <c r="BX854" s="77"/>
      <c r="BY854" s="77"/>
      <c r="BZ854" s="77"/>
      <c r="CA854" s="77"/>
      <c r="CB854" s="77"/>
      <c r="CC854" s="77"/>
      <c r="CD854" s="77"/>
      <c r="CE854" s="77"/>
      <c r="CF854" s="77"/>
      <c r="CG854" s="77"/>
      <c r="CH854" s="77"/>
      <c r="CI854" s="77"/>
      <c r="CJ854" s="78"/>
      <c r="CK854" s="78"/>
      <c r="CL854" s="78"/>
      <c r="CM854" s="78"/>
      <c r="CN854" s="78"/>
      <c r="CO854" s="78"/>
      <c r="CP854" s="78"/>
    </row>
    <row r="855" spans="4:94" x14ac:dyDescent="0.3"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  <c r="BN855" s="77"/>
      <c r="BO855" s="77"/>
      <c r="BP855" s="77"/>
      <c r="BQ855" s="77"/>
      <c r="BR855" s="77"/>
      <c r="BS855" s="77"/>
      <c r="BT855" s="77"/>
      <c r="BU855" s="77"/>
      <c r="BV855" s="77"/>
      <c r="BW855" s="77"/>
      <c r="BX855" s="77"/>
      <c r="BY855" s="77"/>
      <c r="BZ855" s="77"/>
      <c r="CA855" s="77"/>
      <c r="CB855" s="77"/>
      <c r="CC855" s="77"/>
      <c r="CD855" s="77"/>
      <c r="CE855" s="77"/>
      <c r="CF855" s="77"/>
      <c r="CG855" s="77"/>
      <c r="CH855" s="77"/>
      <c r="CI855" s="77"/>
      <c r="CJ855" s="78"/>
      <c r="CK855" s="78"/>
      <c r="CL855" s="78"/>
      <c r="CM855" s="78"/>
      <c r="CN855" s="78"/>
      <c r="CO855" s="78"/>
      <c r="CP855" s="78"/>
    </row>
    <row r="856" spans="4:94" x14ac:dyDescent="0.3"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  <c r="AV856" s="77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  <c r="BK856" s="77"/>
      <c r="BL856" s="77"/>
      <c r="BM856" s="77"/>
      <c r="BN856" s="77"/>
      <c r="BO856" s="77"/>
      <c r="BP856" s="77"/>
      <c r="BQ856" s="77"/>
      <c r="BR856" s="77"/>
      <c r="BS856" s="77"/>
      <c r="BT856" s="77"/>
      <c r="BU856" s="77"/>
      <c r="BV856" s="77"/>
      <c r="BW856" s="77"/>
      <c r="BX856" s="77"/>
      <c r="BY856" s="77"/>
      <c r="BZ856" s="77"/>
      <c r="CA856" s="77"/>
      <c r="CB856" s="77"/>
      <c r="CC856" s="77"/>
      <c r="CD856" s="77"/>
      <c r="CE856" s="77"/>
      <c r="CF856" s="77"/>
      <c r="CG856" s="77"/>
      <c r="CH856" s="77"/>
      <c r="CI856" s="77"/>
      <c r="CJ856" s="78"/>
      <c r="CK856" s="78"/>
      <c r="CL856" s="78"/>
      <c r="CM856" s="78"/>
      <c r="CN856" s="78"/>
      <c r="CO856" s="78"/>
      <c r="CP856" s="78"/>
    </row>
    <row r="857" spans="4:94" x14ac:dyDescent="0.3"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  <c r="AV857" s="77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  <c r="BK857" s="77"/>
      <c r="BL857" s="77"/>
      <c r="BM857" s="77"/>
      <c r="BN857" s="77"/>
      <c r="BO857" s="77"/>
      <c r="BP857" s="77"/>
      <c r="BQ857" s="77"/>
      <c r="BR857" s="77"/>
      <c r="BS857" s="77"/>
      <c r="BT857" s="77"/>
      <c r="BU857" s="77"/>
      <c r="BV857" s="77"/>
      <c r="BW857" s="77"/>
      <c r="BX857" s="77"/>
      <c r="BY857" s="77"/>
      <c r="BZ857" s="77"/>
      <c r="CA857" s="77"/>
      <c r="CB857" s="77"/>
      <c r="CC857" s="77"/>
      <c r="CD857" s="77"/>
      <c r="CE857" s="77"/>
      <c r="CF857" s="77"/>
      <c r="CG857" s="77"/>
      <c r="CH857" s="77"/>
      <c r="CI857" s="77"/>
      <c r="CJ857" s="78"/>
      <c r="CK857" s="78"/>
      <c r="CL857" s="78"/>
      <c r="CM857" s="78"/>
      <c r="CN857" s="78"/>
      <c r="CO857" s="78"/>
      <c r="CP857" s="78"/>
    </row>
    <row r="858" spans="4:94" x14ac:dyDescent="0.3"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  <c r="AV858" s="77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  <c r="BK858" s="77"/>
      <c r="BL858" s="77"/>
      <c r="BM858" s="77"/>
      <c r="BN858" s="77"/>
      <c r="BO858" s="77"/>
      <c r="BP858" s="77"/>
      <c r="BQ858" s="77"/>
      <c r="BR858" s="77"/>
      <c r="BS858" s="77"/>
      <c r="BT858" s="77"/>
      <c r="BU858" s="77"/>
      <c r="BV858" s="77"/>
      <c r="BW858" s="77"/>
      <c r="BX858" s="77"/>
      <c r="BY858" s="77"/>
      <c r="BZ858" s="77"/>
      <c r="CA858" s="77"/>
      <c r="CB858" s="77"/>
      <c r="CC858" s="77"/>
      <c r="CD858" s="77"/>
      <c r="CE858" s="77"/>
      <c r="CF858" s="77"/>
      <c r="CG858" s="77"/>
      <c r="CH858" s="77"/>
      <c r="CI858" s="77"/>
      <c r="CJ858" s="78"/>
      <c r="CK858" s="78"/>
      <c r="CL858" s="78"/>
      <c r="CM858" s="78"/>
      <c r="CN858" s="78"/>
      <c r="CO858" s="78"/>
      <c r="CP858" s="78"/>
    </row>
    <row r="859" spans="4:94" x14ac:dyDescent="0.3"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  <c r="AV859" s="77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  <c r="BK859" s="77"/>
      <c r="BL859" s="77"/>
      <c r="BM859" s="77"/>
      <c r="BN859" s="77"/>
      <c r="BO859" s="77"/>
      <c r="BP859" s="77"/>
      <c r="BQ859" s="77"/>
      <c r="BR859" s="77"/>
      <c r="BS859" s="77"/>
      <c r="BT859" s="77"/>
      <c r="BU859" s="77"/>
      <c r="BV859" s="77"/>
      <c r="BW859" s="77"/>
      <c r="BX859" s="77"/>
      <c r="BY859" s="77"/>
      <c r="BZ859" s="77"/>
      <c r="CA859" s="77"/>
      <c r="CB859" s="77"/>
      <c r="CC859" s="77"/>
      <c r="CD859" s="77"/>
      <c r="CE859" s="77"/>
      <c r="CF859" s="77"/>
      <c r="CG859" s="77"/>
      <c r="CH859" s="77"/>
      <c r="CI859" s="77"/>
      <c r="CJ859" s="78"/>
      <c r="CK859" s="78"/>
      <c r="CL859" s="78"/>
      <c r="CM859" s="78"/>
      <c r="CN859" s="78"/>
      <c r="CO859" s="78"/>
      <c r="CP859" s="78"/>
    </row>
    <row r="860" spans="4:94" x14ac:dyDescent="0.3"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  <c r="AV860" s="77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  <c r="BK860" s="77"/>
      <c r="BL860" s="77"/>
      <c r="BM860" s="77"/>
      <c r="BN860" s="77"/>
      <c r="BO860" s="77"/>
      <c r="BP860" s="77"/>
      <c r="BQ860" s="77"/>
      <c r="BR860" s="77"/>
      <c r="BS860" s="77"/>
      <c r="BT860" s="77"/>
      <c r="BU860" s="77"/>
      <c r="BV860" s="77"/>
      <c r="BW860" s="77"/>
      <c r="BX860" s="77"/>
      <c r="BY860" s="77"/>
      <c r="BZ860" s="77"/>
      <c r="CA860" s="77"/>
      <c r="CB860" s="77"/>
      <c r="CC860" s="77"/>
      <c r="CD860" s="77"/>
      <c r="CE860" s="77"/>
      <c r="CF860" s="77"/>
      <c r="CG860" s="77"/>
      <c r="CH860" s="77"/>
      <c r="CI860" s="77"/>
      <c r="CJ860" s="78"/>
      <c r="CK860" s="78"/>
      <c r="CL860" s="78"/>
      <c r="CM860" s="78"/>
      <c r="CN860" s="78"/>
      <c r="CO860" s="78"/>
      <c r="CP860" s="78"/>
    </row>
    <row r="861" spans="4:94" x14ac:dyDescent="0.3"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  <c r="AV861" s="77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  <c r="BK861" s="77"/>
      <c r="BL861" s="77"/>
      <c r="BM861" s="77"/>
      <c r="BN861" s="77"/>
      <c r="BO861" s="77"/>
      <c r="BP861" s="77"/>
      <c r="BQ861" s="77"/>
      <c r="BR861" s="77"/>
      <c r="BS861" s="77"/>
      <c r="BT861" s="77"/>
      <c r="BU861" s="77"/>
      <c r="BV861" s="77"/>
      <c r="BW861" s="77"/>
      <c r="BX861" s="77"/>
      <c r="BY861" s="77"/>
      <c r="BZ861" s="77"/>
      <c r="CA861" s="77"/>
      <c r="CB861" s="77"/>
      <c r="CC861" s="77"/>
      <c r="CD861" s="77"/>
      <c r="CE861" s="77"/>
      <c r="CF861" s="77"/>
      <c r="CG861" s="77"/>
      <c r="CH861" s="77"/>
      <c r="CI861" s="77"/>
      <c r="CJ861" s="78"/>
      <c r="CK861" s="78"/>
      <c r="CL861" s="78"/>
      <c r="CM861" s="78"/>
      <c r="CN861" s="78"/>
      <c r="CO861" s="78"/>
      <c r="CP861" s="78"/>
    </row>
    <row r="862" spans="4:94" x14ac:dyDescent="0.3"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/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77"/>
      <c r="CA862" s="77"/>
      <c r="CB862" s="77"/>
      <c r="CC862" s="77"/>
      <c r="CD862" s="77"/>
      <c r="CE862" s="77"/>
      <c r="CF862" s="77"/>
      <c r="CG862" s="77"/>
      <c r="CH862" s="77"/>
      <c r="CI862" s="77"/>
      <c r="CJ862" s="78"/>
      <c r="CK862" s="78"/>
      <c r="CL862" s="78"/>
      <c r="CM862" s="78"/>
      <c r="CN862" s="78"/>
      <c r="CO862" s="78"/>
      <c r="CP862" s="78"/>
    </row>
    <row r="863" spans="4:94" x14ac:dyDescent="0.3"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  <c r="AV863" s="77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  <c r="BK863" s="77"/>
      <c r="BL863" s="77"/>
      <c r="BM863" s="77"/>
      <c r="BN863" s="77"/>
      <c r="BO863" s="77"/>
      <c r="BP863" s="77"/>
      <c r="BQ863" s="77"/>
      <c r="BR863" s="77"/>
      <c r="BS863" s="77"/>
      <c r="BT863" s="77"/>
      <c r="BU863" s="77"/>
      <c r="BV863" s="77"/>
      <c r="BW863" s="77"/>
      <c r="BX863" s="77"/>
      <c r="BY863" s="77"/>
      <c r="BZ863" s="77"/>
      <c r="CA863" s="77"/>
      <c r="CB863" s="77"/>
      <c r="CC863" s="77"/>
      <c r="CD863" s="77"/>
      <c r="CE863" s="77"/>
      <c r="CF863" s="77"/>
      <c r="CG863" s="77"/>
      <c r="CH863" s="77"/>
      <c r="CI863" s="77"/>
      <c r="CJ863" s="78"/>
      <c r="CK863" s="78"/>
      <c r="CL863" s="78"/>
      <c r="CM863" s="78"/>
      <c r="CN863" s="78"/>
      <c r="CO863" s="78"/>
      <c r="CP863" s="78"/>
    </row>
    <row r="864" spans="4:94" x14ac:dyDescent="0.3"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  <c r="AV864" s="77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  <c r="BK864" s="77"/>
      <c r="BL864" s="77"/>
      <c r="BM864" s="77"/>
      <c r="BN864" s="77"/>
      <c r="BO864" s="77"/>
      <c r="BP864" s="77"/>
      <c r="BQ864" s="77"/>
      <c r="BR864" s="77"/>
      <c r="BS864" s="77"/>
      <c r="BT864" s="77"/>
      <c r="BU864" s="77"/>
      <c r="BV864" s="77"/>
      <c r="BW864" s="77"/>
      <c r="BX864" s="77"/>
      <c r="BY864" s="77"/>
      <c r="BZ864" s="77"/>
      <c r="CA864" s="77"/>
      <c r="CB864" s="77"/>
      <c r="CC864" s="77"/>
      <c r="CD864" s="77"/>
      <c r="CE864" s="77"/>
      <c r="CF864" s="77"/>
      <c r="CG864" s="77"/>
      <c r="CH864" s="77"/>
      <c r="CI864" s="77"/>
      <c r="CJ864" s="78"/>
      <c r="CK864" s="78"/>
      <c r="CL864" s="78"/>
      <c r="CM864" s="78"/>
      <c r="CN864" s="78"/>
      <c r="CO864" s="78"/>
      <c r="CP864" s="78"/>
    </row>
    <row r="865" spans="4:94" x14ac:dyDescent="0.3"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  <c r="AV865" s="77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  <c r="BK865" s="77"/>
      <c r="BL865" s="77"/>
      <c r="BM865" s="77"/>
      <c r="BN865" s="77"/>
      <c r="BO865" s="77"/>
      <c r="BP865" s="77"/>
      <c r="BQ865" s="77"/>
      <c r="BR865" s="77"/>
      <c r="BS865" s="77"/>
      <c r="BT865" s="77"/>
      <c r="BU865" s="77"/>
      <c r="BV865" s="77"/>
      <c r="BW865" s="77"/>
      <c r="BX865" s="77"/>
      <c r="BY865" s="77"/>
      <c r="BZ865" s="77"/>
      <c r="CA865" s="77"/>
      <c r="CB865" s="77"/>
      <c r="CC865" s="77"/>
      <c r="CD865" s="77"/>
      <c r="CE865" s="77"/>
      <c r="CF865" s="77"/>
      <c r="CG865" s="77"/>
      <c r="CH865" s="77"/>
      <c r="CI865" s="77"/>
      <c r="CJ865" s="78"/>
      <c r="CK865" s="78"/>
      <c r="CL865" s="78"/>
      <c r="CM865" s="78"/>
      <c r="CN865" s="78"/>
      <c r="CO865" s="78"/>
      <c r="CP865" s="78"/>
    </row>
    <row r="866" spans="4:94" x14ac:dyDescent="0.3"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  <c r="AV866" s="77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  <c r="BK866" s="77"/>
      <c r="BL866" s="77"/>
      <c r="BM866" s="77"/>
      <c r="BN866" s="77"/>
      <c r="BO866" s="77"/>
      <c r="BP866" s="77"/>
      <c r="BQ866" s="77"/>
      <c r="BR866" s="77"/>
      <c r="BS866" s="77"/>
      <c r="BT866" s="77"/>
      <c r="BU866" s="77"/>
      <c r="BV866" s="77"/>
      <c r="BW866" s="77"/>
      <c r="BX866" s="77"/>
      <c r="BY866" s="77"/>
      <c r="BZ866" s="77"/>
      <c r="CA866" s="77"/>
      <c r="CB866" s="77"/>
      <c r="CC866" s="77"/>
      <c r="CD866" s="77"/>
      <c r="CE866" s="77"/>
      <c r="CF866" s="77"/>
      <c r="CG866" s="77"/>
      <c r="CH866" s="77"/>
      <c r="CI866" s="77"/>
      <c r="CJ866" s="78"/>
      <c r="CK866" s="78"/>
      <c r="CL866" s="78"/>
      <c r="CM866" s="78"/>
      <c r="CN866" s="78"/>
      <c r="CO866" s="78"/>
      <c r="CP866" s="78"/>
    </row>
    <row r="867" spans="4:94" x14ac:dyDescent="0.3"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  <c r="AV867" s="77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  <c r="BK867" s="77"/>
      <c r="BL867" s="77"/>
      <c r="BM867" s="77"/>
      <c r="BN867" s="77"/>
      <c r="BO867" s="77"/>
      <c r="BP867" s="77"/>
      <c r="BQ867" s="77"/>
      <c r="BR867" s="77"/>
      <c r="BS867" s="77"/>
      <c r="BT867" s="77"/>
      <c r="BU867" s="77"/>
      <c r="BV867" s="77"/>
      <c r="BW867" s="77"/>
      <c r="BX867" s="77"/>
      <c r="BY867" s="77"/>
      <c r="BZ867" s="77"/>
      <c r="CA867" s="77"/>
      <c r="CB867" s="77"/>
      <c r="CC867" s="77"/>
      <c r="CD867" s="77"/>
      <c r="CE867" s="77"/>
      <c r="CF867" s="77"/>
      <c r="CG867" s="77"/>
      <c r="CH867" s="77"/>
      <c r="CI867" s="77"/>
      <c r="CJ867" s="78"/>
      <c r="CK867" s="78"/>
      <c r="CL867" s="78"/>
      <c r="CM867" s="78"/>
      <c r="CN867" s="78"/>
      <c r="CO867" s="78"/>
      <c r="CP867" s="78"/>
    </row>
    <row r="868" spans="4:94" x14ac:dyDescent="0.3"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  <c r="AV868" s="77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  <c r="BK868" s="77"/>
      <c r="BL868" s="77"/>
      <c r="BM868" s="77"/>
      <c r="BN868" s="77"/>
      <c r="BO868" s="77"/>
      <c r="BP868" s="77"/>
      <c r="BQ868" s="77"/>
      <c r="BR868" s="77"/>
      <c r="BS868" s="77"/>
      <c r="BT868" s="77"/>
      <c r="BU868" s="77"/>
      <c r="BV868" s="77"/>
      <c r="BW868" s="77"/>
      <c r="BX868" s="77"/>
      <c r="BY868" s="77"/>
      <c r="BZ868" s="77"/>
      <c r="CA868" s="77"/>
      <c r="CB868" s="77"/>
      <c r="CC868" s="77"/>
      <c r="CD868" s="77"/>
      <c r="CE868" s="77"/>
      <c r="CF868" s="77"/>
      <c r="CG868" s="77"/>
      <c r="CH868" s="77"/>
      <c r="CI868" s="77"/>
      <c r="CJ868" s="78"/>
      <c r="CK868" s="78"/>
      <c r="CL868" s="78"/>
      <c r="CM868" s="78"/>
      <c r="CN868" s="78"/>
      <c r="CO868" s="78"/>
      <c r="CP868" s="78"/>
    </row>
    <row r="869" spans="4:94" x14ac:dyDescent="0.3"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  <c r="AV869" s="77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  <c r="BK869" s="77"/>
      <c r="BL869" s="77"/>
      <c r="BM869" s="77"/>
      <c r="BN869" s="77"/>
      <c r="BO869" s="77"/>
      <c r="BP869" s="77"/>
      <c r="BQ869" s="77"/>
      <c r="BR869" s="77"/>
      <c r="BS869" s="77"/>
      <c r="BT869" s="77"/>
      <c r="BU869" s="77"/>
      <c r="BV869" s="77"/>
      <c r="BW869" s="77"/>
      <c r="BX869" s="77"/>
      <c r="BY869" s="77"/>
      <c r="BZ869" s="77"/>
      <c r="CA869" s="77"/>
      <c r="CB869" s="77"/>
      <c r="CC869" s="77"/>
      <c r="CD869" s="77"/>
      <c r="CE869" s="77"/>
      <c r="CF869" s="77"/>
      <c r="CG869" s="77"/>
      <c r="CH869" s="77"/>
      <c r="CI869" s="77"/>
      <c r="CJ869" s="78"/>
      <c r="CK869" s="78"/>
      <c r="CL869" s="78"/>
      <c r="CM869" s="78"/>
      <c r="CN869" s="78"/>
      <c r="CO869" s="78"/>
      <c r="CP869" s="78"/>
    </row>
    <row r="870" spans="4:94" x14ac:dyDescent="0.3"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  <c r="AV870" s="77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  <c r="BK870" s="77"/>
      <c r="BL870" s="77"/>
      <c r="BM870" s="77"/>
      <c r="BN870" s="77"/>
      <c r="BO870" s="77"/>
      <c r="BP870" s="77"/>
      <c r="BQ870" s="77"/>
      <c r="BR870" s="77"/>
      <c r="BS870" s="77"/>
      <c r="BT870" s="77"/>
      <c r="BU870" s="77"/>
      <c r="BV870" s="77"/>
      <c r="BW870" s="77"/>
      <c r="BX870" s="77"/>
      <c r="BY870" s="77"/>
      <c r="BZ870" s="77"/>
      <c r="CA870" s="77"/>
      <c r="CB870" s="77"/>
      <c r="CC870" s="77"/>
      <c r="CD870" s="77"/>
      <c r="CE870" s="77"/>
      <c r="CF870" s="77"/>
      <c r="CG870" s="77"/>
      <c r="CH870" s="77"/>
      <c r="CI870" s="77"/>
      <c r="CJ870" s="78"/>
      <c r="CK870" s="78"/>
      <c r="CL870" s="78"/>
      <c r="CM870" s="78"/>
      <c r="CN870" s="78"/>
      <c r="CO870" s="78"/>
      <c r="CP870" s="78"/>
    </row>
    <row r="871" spans="4:94" x14ac:dyDescent="0.3"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  <c r="AV871" s="77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  <c r="BK871" s="77"/>
      <c r="BL871" s="77"/>
      <c r="BM871" s="77"/>
      <c r="BN871" s="77"/>
      <c r="BO871" s="77"/>
      <c r="BP871" s="77"/>
      <c r="BQ871" s="77"/>
      <c r="BR871" s="77"/>
      <c r="BS871" s="77"/>
      <c r="BT871" s="77"/>
      <c r="BU871" s="77"/>
      <c r="BV871" s="77"/>
      <c r="BW871" s="77"/>
      <c r="BX871" s="77"/>
      <c r="BY871" s="77"/>
      <c r="BZ871" s="77"/>
      <c r="CA871" s="77"/>
      <c r="CB871" s="77"/>
      <c r="CC871" s="77"/>
      <c r="CD871" s="77"/>
      <c r="CE871" s="77"/>
      <c r="CF871" s="77"/>
      <c r="CG871" s="77"/>
      <c r="CH871" s="77"/>
      <c r="CI871" s="77"/>
      <c r="CJ871" s="78"/>
      <c r="CK871" s="78"/>
      <c r="CL871" s="78"/>
      <c r="CM871" s="78"/>
      <c r="CN871" s="78"/>
      <c r="CO871" s="78"/>
      <c r="CP871" s="78"/>
    </row>
    <row r="872" spans="4:94" x14ac:dyDescent="0.3"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  <c r="AV872" s="77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  <c r="BK872" s="77"/>
      <c r="BL872" s="77"/>
      <c r="BM872" s="77"/>
      <c r="BN872" s="77"/>
      <c r="BO872" s="77"/>
      <c r="BP872" s="77"/>
      <c r="BQ872" s="77"/>
      <c r="BR872" s="77"/>
      <c r="BS872" s="77"/>
      <c r="BT872" s="77"/>
      <c r="BU872" s="77"/>
      <c r="BV872" s="77"/>
      <c r="BW872" s="77"/>
      <c r="BX872" s="77"/>
      <c r="BY872" s="77"/>
      <c r="BZ872" s="77"/>
      <c r="CA872" s="77"/>
      <c r="CB872" s="77"/>
      <c r="CC872" s="77"/>
      <c r="CD872" s="77"/>
      <c r="CE872" s="77"/>
      <c r="CF872" s="77"/>
      <c r="CG872" s="77"/>
      <c r="CH872" s="77"/>
      <c r="CI872" s="77"/>
      <c r="CJ872" s="78"/>
      <c r="CK872" s="78"/>
      <c r="CL872" s="78"/>
      <c r="CM872" s="78"/>
      <c r="CN872" s="78"/>
      <c r="CO872" s="78"/>
      <c r="CP872" s="78"/>
    </row>
    <row r="873" spans="4:94" x14ac:dyDescent="0.3"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  <c r="AV873" s="77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  <c r="BK873" s="77"/>
      <c r="BL873" s="77"/>
      <c r="BM873" s="77"/>
      <c r="BN873" s="77"/>
      <c r="BO873" s="77"/>
      <c r="BP873" s="77"/>
      <c r="BQ873" s="77"/>
      <c r="BR873" s="77"/>
      <c r="BS873" s="77"/>
      <c r="BT873" s="77"/>
      <c r="BU873" s="77"/>
      <c r="BV873" s="77"/>
      <c r="BW873" s="77"/>
      <c r="BX873" s="77"/>
      <c r="BY873" s="77"/>
      <c r="BZ873" s="77"/>
      <c r="CA873" s="77"/>
      <c r="CB873" s="77"/>
      <c r="CC873" s="77"/>
      <c r="CD873" s="77"/>
      <c r="CE873" s="77"/>
      <c r="CF873" s="77"/>
      <c r="CG873" s="77"/>
      <c r="CH873" s="77"/>
      <c r="CI873" s="77"/>
      <c r="CJ873" s="78"/>
      <c r="CK873" s="78"/>
      <c r="CL873" s="78"/>
      <c r="CM873" s="78"/>
      <c r="CN873" s="78"/>
      <c r="CO873" s="78"/>
      <c r="CP873" s="78"/>
    </row>
    <row r="874" spans="4:94" x14ac:dyDescent="0.3"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  <c r="AV874" s="77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  <c r="BK874" s="77"/>
      <c r="BL874" s="77"/>
      <c r="BM874" s="77"/>
      <c r="BN874" s="77"/>
      <c r="BO874" s="77"/>
      <c r="BP874" s="77"/>
      <c r="BQ874" s="77"/>
      <c r="BR874" s="77"/>
      <c r="BS874" s="77"/>
      <c r="BT874" s="77"/>
      <c r="BU874" s="77"/>
      <c r="BV874" s="77"/>
      <c r="BW874" s="77"/>
      <c r="BX874" s="77"/>
      <c r="BY874" s="77"/>
      <c r="BZ874" s="77"/>
      <c r="CA874" s="77"/>
      <c r="CB874" s="77"/>
      <c r="CC874" s="77"/>
      <c r="CD874" s="77"/>
      <c r="CE874" s="77"/>
      <c r="CF874" s="77"/>
      <c r="CG874" s="77"/>
      <c r="CH874" s="77"/>
      <c r="CI874" s="77"/>
      <c r="CJ874" s="78"/>
      <c r="CK874" s="78"/>
      <c r="CL874" s="78"/>
      <c r="CM874" s="78"/>
      <c r="CN874" s="78"/>
      <c r="CO874" s="78"/>
      <c r="CP874" s="78"/>
    </row>
    <row r="875" spans="4:94" x14ac:dyDescent="0.3"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  <c r="AV875" s="77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  <c r="BK875" s="77"/>
      <c r="BL875" s="77"/>
      <c r="BM875" s="77"/>
      <c r="BN875" s="77"/>
      <c r="BO875" s="77"/>
      <c r="BP875" s="77"/>
      <c r="BQ875" s="77"/>
      <c r="BR875" s="77"/>
      <c r="BS875" s="77"/>
      <c r="BT875" s="77"/>
      <c r="BU875" s="77"/>
      <c r="BV875" s="77"/>
      <c r="BW875" s="77"/>
      <c r="BX875" s="77"/>
      <c r="BY875" s="77"/>
      <c r="BZ875" s="77"/>
      <c r="CA875" s="77"/>
      <c r="CB875" s="77"/>
      <c r="CC875" s="77"/>
      <c r="CD875" s="77"/>
      <c r="CE875" s="77"/>
      <c r="CF875" s="77"/>
      <c r="CG875" s="77"/>
      <c r="CH875" s="77"/>
      <c r="CI875" s="77"/>
      <c r="CJ875" s="78"/>
      <c r="CK875" s="78"/>
      <c r="CL875" s="78"/>
      <c r="CM875" s="78"/>
      <c r="CN875" s="78"/>
      <c r="CO875" s="78"/>
      <c r="CP875" s="78"/>
    </row>
    <row r="876" spans="4:94" x14ac:dyDescent="0.3"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  <c r="AV876" s="77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  <c r="BK876" s="77"/>
      <c r="BL876" s="77"/>
      <c r="BM876" s="77"/>
      <c r="BN876" s="77"/>
      <c r="BO876" s="77"/>
      <c r="BP876" s="77"/>
      <c r="BQ876" s="77"/>
      <c r="BR876" s="77"/>
      <c r="BS876" s="77"/>
      <c r="BT876" s="77"/>
      <c r="BU876" s="77"/>
      <c r="BV876" s="77"/>
      <c r="BW876" s="77"/>
      <c r="BX876" s="77"/>
      <c r="BY876" s="77"/>
      <c r="BZ876" s="77"/>
      <c r="CA876" s="77"/>
      <c r="CB876" s="77"/>
      <c r="CC876" s="77"/>
      <c r="CD876" s="77"/>
      <c r="CE876" s="77"/>
      <c r="CF876" s="77"/>
      <c r="CG876" s="77"/>
      <c r="CH876" s="77"/>
      <c r="CI876" s="77"/>
      <c r="CJ876" s="78"/>
      <c r="CK876" s="78"/>
      <c r="CL876" s="78"/>
      <c r="CM876" s="78"/>
      <c r="CN876" s="78"/>
      <c r="CO876" s="78"/>
      <c r="CP876" s="78"/>
    </row>
    <row r="877" spans="4:94" x14ac:dyDescent="0.3"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  <c r="BK877" s="77"/>
      <c r="BL877" s="77"/>
      <c r="BM877" s="77"/>
      <c r="BN877" s="77"/>
      <c r="BO877" s="77"/>
      <c r="BP877" s="77"/>
      <c r="BQ877" s="77"/>
      <c r="BR877" s="77"/>
      <c r="BS877" s="77"/>
      <c r="BT877" s="77"/>
      <c r="BU877" s="77"/>
      <c r="BV877" s="77"/>
      <c r="BW877" s="77"/>
      <c r="BX877" s="77"/>
      <c r="BY877" s="77"/>
      <c r="BZ877" s="77"/>
      <c r="CA877" s="77"/>
      <c r="CB877" s="77"/>
      <c r="CC877" s="77"/>
      <c r="CD877" s="77"/>
      <c r="CE877" s="77"/>
      <c r="CF877" s="77"/>
      <c r="CG877" s="77"/>
      <c r="CH877" s="77"/>
      <c r="CI877" s="77"/>
      <c r="CJ877" s="78"/>
      <c r="CK877" s="78"/>
      <c r="CL877" s="78"/>
      <c r="CM877" s="78"/>
      <c r="CN877" s="78"/>
      <c r="CO877" s="78"/>
      <c r="CP877" s="78"/>
    </row>
    <row r="878" spans="4:94" x14ac:dyDescent="0.3"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  <c r="AV878" s="77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  <c r="BK878" s="77"/>
      <c r="BL878" s="77"/>
      <c r="BM878" s="77"/>
      <c r="BN878" s="77"/>
      <c r="BO878" s="77"/>
      <c r="BP878" s="77"/>
      <c r="BQ878" s="77"/>
      <c r="BR878" s="77"/>
      <c r="BS878" s="77"/>
      <c r="BT878" s="77"/>
      <c r="BU878" s="77"/>
      <c r="BV878" s="77"/>
      <c r="BW878" s="77"/>
      <c r="BX878" s="77"/>
      <c r="BY878" s="77"/>
      <c r="BZ878" s="77"/>
      <c r="CA878" s="77"/>
      <c r="CB878" s="77"/>
      <c r="CC878" s="77"/>
      <c r="CD878" s="77"/>
      <c r="CE878" s="77"/>
      <c r="CF878" s="77"/>
      <c r="CG878" s="77"/>
      <c r="CH878" s="77"/>
      <c r="CI878" s="77"/>
      <c r="CJ878" s="78"/>
      <c r="CK878" s="78"/>
      <c r="CL878" s="78"/>
      <c r="CM878" s="78"/>
      <c r="CN878" s="78"/>
      <c r="CO878" s="78"/>
      <c r="CP878" s="78"/>
    </row>
    <row r="879" spans="4:94" x14ac:dyDescent="0.3"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  <c r="AV879" s="77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  <c r="BK879" s="77"/>
      <c r="BL879" s="77"/>
      <c r="BM879" s="77"/>
      <c r="BN879" s="77"/>
      <c r="BO879" s="77"/>
      <c r="BP879" s="77"/>
      <c r="BQ879" s="77"/>
      <c r="BR879" s="77"/>
      <c r="BS879" s="77"/>
      <c r="BT879" s="77"/>
      <c r="BU879" s="77"/>
      <c r="BV879" s="77"/>
      <c r="BW879" s="77"/>
      <c r="BX879" s="77"/>
      <c r="BY879" s="77"/>
      <c r="BZ879" s="77"/>
      <c r="CA879" s="77"/>
      <c r="CB879" s="77"/>
      <c r="CC879" s="77"/>
      <c r="CD879" s="77"/>
      <c r="CE879" s="77"/>
      <c r="CF879" s="77"/>
      <c r="CG879" s="77"/>
      <c r="CH879" s="77"/>
      <c r="CI879" s="77"/>
      <c r="CJ879" s="78"/>
      <c r="CK879" s="78"/>
      <c r="CL879" s="78"/>
      <c r="CM879" s="78"/>
      <c r="CN879" s="78"/>
      <c r="CO879" s="78"/>
      <c r="CP879" s="78"/>
    </row>
    <row r="880" spans="4:94" x14ac:dyDescent="0.3"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77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  <c r="BK880" s="77"/>
      <c r="BL880" s="77"/>
      <c r="BM880" s="77"/>
      <c r="BN880" s="77"/>
      <c r="BO880" s="77"/>
      <c r="BP880" s="77"/>
      <c r="BQ880" s="77"/>
      <c r="BR880" s="77"/>
      <c r="BS880" s="77"/>
      <c r="BT880" s="77"/>
      <c r="BU880" s="77"/>
      <c r="BV880" s="77"/>
      <c r="BW880" s="77"/>
      <c r="BX880" s="77"/>
      <c r="BY880" s="77"/>
      <c r="BZ880" s="77"/>
      <c r="CA880" s="77"/>
      <c r="CB880" s="77"/>
      <c r="CC880" s="77"/>
      <c r="CD880" s="77"/>
      <c r="CE880" s="77"/>
      <c r="CF880" s="77"/>
      <c r="CG880" s="77"/>
      <c r="CH880" s="77"/>
      <c r="CI880" s="77"/>
      <c r="CJ880" s="78"/>
      <c r="CK880" s="78"/>
      <c r="CL880" s="78"/>
      <c r="CM880" s="78"/>
      <c r="CN880" s="78"/>
      <c r="CO880" s="78"/>
      <c r="CP880" s="78"/>
    </row>
    <row r="881" spans="4:94" x14ac:dyDescent="0.3"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  <c r="BK881" s="77"/>
      <c r="BL881" s="77"/>
      <c r="BM881" s="77"/>
      <c r="BN881" s="77"/>
      <c r="BO881" s="77"/>
      <c r="BP881" s="77"/>
      <c r="BQ881" s="77"/>
      <c r="BR881" s="77"/>
      <c r="BS881" s="77"/>
      <c r="BT881" s="77"/>
      <c r="BU881" s="77"/>
      <c r="BV881" s="77"/>
      <c r="BW881" s="77"/>
      <c r="BX881" s="77"/>
      <c r="BY881" s="77"/>
      <c r="BZ881" s="77"/>
      <c r="CA881" s="77"/>
      <c r="CB881" s="77"/>
      <c r="CC881" s="77"/>
      <c r="CD881" s="77"/>
      <c r="CE881" s="77"/>
      <c r="CF881" s="77"/>
      <c r="CG881" s="77"/>
      <c r="CH881" s="77"/>
      <c r="CI881" s="77"/>
      <c r="CJ881" s="78"/>
      <c r="CK881" s="78"/>
      <c r="CL881" s="78"/>
      <c r="CM881" s="78"/>
      <c r="CN881" s="78"/>
      <c r="CO881" s="78"/>
      <c r="CP881" s="78"/>
    </row>
    <row r="882" spans="4:94" x14ac:dyDescent="0.3"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  <c r="AV882" s="77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  <c r="BK882" s="77"/>
      <c r="BL882" s="77"/>
      <c r="BM882" s="77"/>
      <c r="BN882" s="77"/>
      <c r="BO882" s="77"/>
      <c r="BP882" s="77"/>
      <c r="BQ882" s="77"/>
      <c r="BR882" s="77"/>
      <c r="BS882" s="77"/>
      <c r="BT882" s="77"/>
      <c r="BU882" s="77"/>
      <c r="BV882" s="77"/>
      <c r="BW882" s="77"/>
      <c r="BX882" s="77"/>
      <c r="BY882" s="77"/>
      <c r="BZ882" s="77"/>
      <c r="CA882" s="77"/>
      <c r="CB882" s="77"/>
      <c r="CC882" s="77"/>
      <c r="CD882" s="77"/>
      <c r="CE882" s="77"/>
      <c r="CF882" s="77"/>
      <c r="CG882" s="77"/>
      <c r="CH882" s="77"/>
      <c r="CI882" s="77"/>
      <c r="CJ882" s="78"/>
      <c r="CK882" s="78"/>
      <c r="CL882" s="78"/>
      <c r="CM882" s="78"/>
      <c r="CN882" s="78"/>
      <c r="CO882" s="78"/>
      <c r="CP882" s="78"/>
    </row>
    <row r="883" spans="4:94" x14ac:dyDescent="0.3"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  <c r="AV883" s="77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  <c r="BK883" s="77"/>
      <c r="BL883" s="77"/>
      <c r="BM883" s="77"/>
      <c r="BN883" s="77"/>
      <c r="BO883" s="77"/>
      <c r="BP883" s="77"/>
      <c r="BQ883" s="77"/>
      <c r="BR883" s="77"/>
      <c r="BS883" s="77"/>
      <c r="BT883" s="77"/>
      <c r="BU883" s="77"/>
      <c r="BV883" s="77"/>
      <c r="BW883" s="77"/>
      <c r="BX883" s="77"/>
      <c r="BY883" s="77"/>
      <c r="BZ883" s="77"/>
      <c r="CA883" s="77"/>
      <c r="CB883" s="77"/>
      <c r="CC883" s="77"/>
      <c r="CD883" s="77"/>
      <c r="CE883" s="77"/>
      <c r="CF883" s="77"/>
      <c r="CG883" s="77"/>
      <c r="CH883" s="77"/>
      <c r="CI883" s="77"/>
      <c r="CJ883" s="78"/>
      <c r="CK883" s="78"/>
      <c r="CL883" s="78"/>
      <c r="CM883" s="78"/>
      <c r="CN883" s="78"/>
      <c r="CO883" s="78"/>
      <c r="CP883" s="78"/>
    </row>
    <row r="884" spans="4:94" x14ac:dyDescent="0.3"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  <c r="BN884" s="77"/>
      <c r="BO884" s="77"/>
      <c r="BP884" s="77"/>
      <c r="BQ884" s="77"/>
      <c r="BR884" s="77"/>
      <c r="BS884" s="77"/>
      <c r="BT884" s="77"/>
      <c r="BU884" s="77"/>
      <c r="BV884" s="77"/>
      <c r="BW884" s="77"/>
      <c r="BX884" s="77"/>
      <c r="BY884" s="77"/>
      <c r="BZ884" s="77"/>
      <c r="CA884" s="77"/>
      <c r="CB884" s="77"/>
      <c r="CC884" s="77"/>
      <c r="CD884" s="77"/>
      <c r="CE884" s="77"/>
      <c r="CF884" s="77"/>
      <c r="CG884" s="77"/>
      <c r="CH884" s="77"/>
      <c r="CI884" s="77"/>
      <c r="CJ884" s="78"/>
      <c r="CK884" s="78"/>
      <c r="CL884" s="78"/>
      <c r="CM884" s="78"/>
      <c r="CN884" s="78"/>
      <c r="CO884" s="78"/>
      <c r="CP884" s="78"/>
    </row>
    <row r="885" spans="4:94" x14ac:dyDescent="0.3"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  <c r="BN885" s="77"/>
      <c r="BO885" s="77"/>
      <c r="BP885" s="77"/>
      <c r="BQ885" s="77"/>
      <c r="BR885" s="77"/>
      <c r="BS885" s="77"/>
      <c r="BT885" s="77"/>
      <c r="BU885" s="77"/>
      <c r="BV885" s="77"/>
      <c r="BW885" s="77"/>
      <c r="BX885" s="77"/>
      <c r="BY885" s="77"/>
      <c r="BZ885" s="77"/>
      <c r="CA885" s="77"/>
      <c r="CB885" s="77"/>
      <c r="CC885" s="77"/>
      <c r="CD885" s="77"/>
      <c r="CE885" s="77"/>
      <c r="CF885" s="77"/>
      <c r="CG885" s="77"/>
      <c r="CH885" s="77"/>
      <c r="CI885" s="77"/>
      <c r="CJ885" s="78"/>
      <c r="CK885" s="78"/>
      <c r="CL885" s="78"/>
      <c r="CM885" s="78"/>
      <c r="CN885" s="78"/>
      <c r="CO885" s="78"/>
      <c r="CP885" s="78"/>
    </row>
    <row r="886" spans="4:94" x14ac:dyDescent="0.3"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  <c r="BN886" s="77"/>
      <c r="BO886" s="77"/>
      <c r="BP886" s="77"/>
      <c r="BQ886" s="77"/>
      <c r="BR886" s="77"/>
      <c r="BS886" s="77"/>
      <c r="BT886" s="77"/>
      <c r="BU886" s="77"/>
      <c r="BV886" s="77"/>
      <c r="BW886" s="77"/>
      <c r="BX886" s="77"/>
      <c r="BY886" s="77"/>
      <c r="BZ886" s="77"/>
      <c r="CA886" s="77"/>
      <c r="CB886" s="77"/>
      <c r="CC886" s="77"/>
      <c r="CD886" s="77"/>
      <c r="CE886" s="77"/>
      <c r="CF886" s="77"/>
      <c r="CG886" s="77"/>
      <c r="CH886" s="77"/>
      <c r="CI886" s="77"/>
      <c r="CJ886" s="78"/>
      <c r="CK886" s="78"/>
      <c r="CL886" s="78"/>
      <c r="CM886" s="78"/>
      <c r="CN886" s="78"/>
      <c r="CO886" s="78"/>
      <c r="CP886" s="78"/>
    </row>
    <row r="887" spans="4:94" x14ac:dyDescent="0.3"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  <c r="BN887" s="77"/>
      <c r="BO887" s="77"/>
      <c r="BP887" s="77"/>
      <c r="BQ887" s="77"/>
      <c r="BR887" s="77"/>
      <c r="BS887" s="77"/>
      <c r="BT887" s="77"/>
      <c r="BU887" s="77"/>
      <c r="BV887" s="77"/>
      <c r="BW887" s="77"/>
      <c r="BX887" s="77"/>
      <c r="BY887" s="77"/>
      <c r="BZ887" s="77"/>
      <c r="CA887" s="77"/>
      <c r="CB887" s="77"/>
      <c r="CC887" s="77"/>
      <c r="CD887" s="77"/>
      <c r="CE887" s="77"/>
      <c r="CF887" s="77"/>
      <c r="CG887" s="77"/>
      <c r="CH887" s="77"/>
      <c r="CI887" s="77"/>
      <c r="CJ887" s="78"/>
      <c r="CK887" s="78"/>
      <c r="CL887" s="78"/>
      <c r="CM887" s="78"/>
      <c r="CN887" s="78"/>
      <c r="CO887" s="78"/>
      <c r="CP887" s="78"/>
    </row>
    <row r="888" spans="4:94" x14ac:dyDescent="0.3"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  <c r="BN888" s="77"/>
      <c r="BO888" s="77"/>
      <c r="BP888" s="77"/>
      <c r="BQ888" s="77"/>
      <c r="BR888" s="77"/>
      <c r="BS888" s="77"/>
      <c r="BT888" s="77"/>
      <c r="BU888" s="77"/>
      <c r="BV888" s="77"/>
      <c r="BW888" s="77"/>
      <c r="BX888" s="77"/>
      <c r="BY888" s="77"/>
      <c r="BZ888" s="77"/>
      <c r="CA888" s="77"/>
      <c r="CB888" s="77"/>
      <c r="CC888" s="77"/>
      <c r="CD888" s="77"/>
      <c r="CE888" s="77"/>
      <c r="CF888" s="77"/>
      <c r="CG888" s="77"/>
      <c r="CH888" s="77"/>
      <c r="CI888" s="77"/>
      <c r="CJ888" s="78"/>
      <c r="CK888" s="78"/>
      <c r="CL888" s="78"/>
      <c r="CM888" s="78"/>
      <c r="CN888" s="78"/>
      <c r="CO888" s="78"/>
      <c r="CP888" s="78"/>
    </row>
    <row r="889" spans="4:94" x14ac:dyDescent="0.3"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  <c r="BN889" s="77"/>
      <c r="BO889" s="77"/>
      <c r="BP889" s="77"/>
      <c r="BQ889" s="77"/>
      <c r="BR889" s="77"/>
      <c r="BS889" s="77"/>
      <c r="BT889" s="77"/>
      <c r="BU889" s="77"/>
      <c r="BV889" s="77"/>
      <c r="BW889" s="77"/>
      <c r="BX889" s="77"/>
      <c r="BY889" s="77"/>
      <c r="BZ889" s="77"/>
      <c r="CA889" s="77"/>
      <c r="CB889" s="77"/>
      <c r="CC889" s="77"/>
      <c r="CD889" s="77"/>
      <c r="CE889" s="77"/>
      <c r="CF889" s="77"/>
      <c r="CG889" s="77"/>
      <c r="CH889" s="77"/>
      <c r="CI889" s="77"/>
      <c r="CJ889" s="78"/>
      <c r="CK889" s="78"/>
      <c r="CL889" s="78"/>
      <c r="CM889" s="78"/>
      <c r="CN889" s="78"/>
      <c r="CO889" s="78"/>
      <c r="CP889" s="78"/>
    </row>
    <row r="890" spans="4:94" x14ac:dyDescent="0.3"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  <c r="BN890" s="77"/>
      <c r="BO890" s="77"/>
      <c r="BP890" s="77"/>
      <c r="BQ890" s="77"/>
      <c r="BR890" s="77"/>
      <c r="BS890" s="77"/>
      <c r="BT890" s="77"/>
      <c r="BU890" s="77"/>
      <c r="BV890" s="77"/>
      <c r="BW890" s="77"/>
      <c r="BX890" s="77"/>
      <c r="BY890" s="77"/>
      <c r="BZ890" s="77"/>
      <c r="CA890" s="77"/>
      <c r="CB890" s="77"/>
      <c r="CC890" s="77"/>
      <c r="CD890" s="77"/>
      <c r="CE890" s="77"/>
      <c r="CF890" s="77"/>
      <c r="CG890" s="77"/>
      <c r="CH890" s="77"/>
      <c r="CI890" s="77"/>
      <c r="CJ890" s="78"/>
      <c r="CK890" s="78"/>
      <c r="CL890" s="78"/>
      <c r="CM890" s="78"/>
      <c r="CN890" s="78"/>
      <c r="CO890" s="78"/>
      <c r="CP890" s="78"/>
    </row>
    <row r="891" spans="4:94" x14ac:dyDescent="0.3"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  <c r="BN891" s="77"/>
      <c r="BO891" s="77"/>
      <c r="BP891" s="77"/>
      <c r="BQ891" s="77"/>
      <c r="BR891" s="77"/>
      <c r="BS891" s="77"/>
      <c r="BT891" s="77"/>
      <c r="BU891" s="77"/>
      <c r="BV891" s="77"/>
      <c r="BW891" s="77"/>
      <c r="BX891" s="77"/>
      <c r="BY891" s="77"/>
      <c r="BZ891" s="77"/>
      <c r="CA891" s="77"/>
      <c r="CB891" s="77"/>
      <c r="CC891" s="77"/>
      <c r="CD891" s="77"/>
      <c r="CE891" s="77"/>
      <c r="CF891" s="77"/>
      <c r="CG891" s="77"/>
      <c r="CH891" s="77"/>
      <c r="CI891" s="77"/>
      <c r="CJ891" s="78"/>
      <c r="CK891" s="78"/>
      <c r="CL891" s="78"/>
      <c r="CM891" s="78"/>
      <c r="CN891" s="78"/>
      <c r="CO891" s="78"/>
      <c r="CP891" s="78"/>
    </row>
    <row r="892" spans="4:94" x14ac:dyDescent="0.3"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  <c r="BN892" s="77"/>
      <c r="BO892" s="77"/>
      <c r="BP892" s="77"/>
      <c r="BQ892" s="77"/>
      <c r="BR892" s="77"/>
      <c r="BS892" s="77"/>
      <c r="BT892" s="77"/>
      <c r="BU892" s="77"/>
      <c r="BV892" s="77"/>
      <c r="BW892" s="77"/>
      <c r="BX892" s="77"/>
      <c r="BY892" s="77"/>
      <c r="BZ892" s="77"/>
      <c r="CA892" s="77"/>
      <c r="CB892" s="77"/>
      <c r="CC892" s="77"/>
      <c r="CD892" s="77"/>
      <c r="CE892" s="77"/>
      <c r="CF892" s="77"/>
      <c r="CG892" s="77"/>
      <c r="CH892" s="77"/>
      <c r="CI892" s="77"/>
      <c r="CJ892" s="78"/>
      <c r="CK892" s="78"/>
      <c r="CL892" s="78"/>
      <c r="CM892" s="78"/>
      <c r="CN892" s="78"/>
      <c r="CO892" s="78"/>
      <c r="CP892" s="78"/>
    </row>
    <row r="893" spans="4:94" x14ac:dyDescent="0.3"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  <c r="BN893" s="77"/>
      <c r="BO893" s="77"/>
      <c r="BP893" s="77"/>
      <c r="BQ893" s="77"/>
      <c r="BR893" s="77"/>
      <c r="BS893" s="77"/>
      <c r="BT893" s="77"/>
      <c r="BU893" s="77"/>
      <c r="BV893" s="77"/>
      <c r="BW893" s="77"/>
      <c r="BX893" s="77"/>
      <c r="BY893" s="77"/>
      <c r="BZ893" s="77"/>
      <c r="CA893" s="77"/>
      <c r="CB893" s="77"/>
      <c r="CC893" s="77"/>
      <c r="CD893" s="77"/>
      <c r="CE893" s="77"/>
      <c r="CF893" s="77"/>
      <c r="CG893" s="77"/>
      <c r="CH893" s="77"/>
      <c r="CI893" s="77"/>
      <c r="CJ893" s="78"/>
      <c r="CK893" s="78"/>
      <c r="CL893" s="78"/>
      <c r="CM893" s="78"/>
      <c r="CN893" s="78"/>
      <c r="CO893" s="78"/>
      <c r="CP893" s="78"/>
    </row>
    <row r="894" spans="4:94" x14ac:dyDescent="0.3"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  <c r="AV894" s="77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  <c r="BK894" s="77"/>
      <c r="BL894" s="77"/>
      <c r="BM894" s="77"/>
      <c r="BN894" s="77"/>
      <c r="BO894" s="77"/>
      <c r="BP894" s="77"/>
      <c r="BQ894" s="77"/>
      <c r="BR894" s="77"/>
      <c r="BS894" s="77"/>
      <c r="BT894" s="77"/>
      <c r="BU894" s="77"/>
      <c r="BV894" s="77"/>
      <c r="BW894" s="77"/>
      <c r="BX894" s="77"/>
      <c r="BY894" s="77"/>
      <c r="BZ894" s="77"/>
      <c r="CA894" s="77"/>
      <c r="CB894" s="77"/>
      <c r="CC894" s="77"/>
      <c r="CD894" s="77"/>
      <c r="CE894" s="77"/>
      <c r="CF894" s="77"/>
      <c r="CG894" s="77"/>
      <c r="CH894" s="77"/>
      <c r="CI894" s="77"/>
      <c r="CJ894" s="78"/>
      <c r="CK894" s="78"/>
      <c r="CL894" s="78"/>
      <c r="CM894" s="78"/>
      <c r="CN894" s="78"/>
      <c r="CO894" s="78"/>
      <c r="CP894" s="78"/>
    </row>
    <row r="895" spans="4:94" x14ac:dyDescent="0.3"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  <c r="AV895" s="77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  <c r="BK895" s="77"/>
      <c r="BL895" s="77"/>
      <c r="BM895" s="77"/>
      <c r="BN895" s="77"/>
      <c r="BO895" s="77"/>
      <c r="BP895" s="77"/>
      <c r="BQ895" s="77"/>
      <c r="BR895" s="77"/>
      <c r="BS895" s="77"/>
      <c r="BT895" s="77"/>
      <c r="BU895" s="77"/>
      <c r="BV895" s="77"/>
      <c r="BW895" s="77"/>
      <c r="BX895" s="77"/>
      <c r="BY895" s="77"/>
      <c r="BZ895" s="77"/>
      <c r="CA895" s="77"/>
      <c r="CB895" s="77"/>
      <c r="CC895" s="77"/>
      <c r="CD895" s="77"/>
      <c r="CE895" s="77"/>
      <c r="CF895" s="77"/>
      <c r="CG895" s="77"/>
      <c r="CH895" s="77"/>
      <c r="CI895" s="77"/>
      <c r="CJ895" s="78"/>
      <c r="CK895" s="78"/>
      <c r="CL895" s="78"/>
      <c r="CM895" s="78"/>
      <c r="CN895" s="78"/>
      <c r="CO895" s="78"/>
      <c r="CP895" s="78"/>
    </row>
    <row r="896" spans="4:94" x14ac:dyDescent="0.3"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  <c r="AV896" s="77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  <c r="BK896" s="77"/>
      <c r="BL896" s="77"/>
      <c r="BM896" s="77"/>
      <c r="BN896" s="77"/>
      <c r="BO896" s="77"/>
      <c r="BP896" s="77"/>
      <c r="BQ896" s="77"/>
      <c r="BR896" s="77"/>
      <c r="BS896" s="77"/>
      <c r="BT896" s="77"/>
      <c r="BU896" s="77"/>
      <c r="BV896" s="77"/>
      <c r="BW896" s="77"/>
      <c r="BX896" s="77"/>
      <c r="BY896" s="77"/>
      <c r="BZ896" s="77"/>
      <c r="CA896" s="77"/>
      <c r="CB896" s="77"/>
      <c r="CC896" s="77"/>
      <c r="CD896" s="77"/>
      <c r="CE896" s="77"/>
      <c r="CF896" s="77"/>
      <c r="CG896" s="77"/>
      <c r="CH896" s="77"/>
      <c r="CI896" s="77"/>
      <c r="CJ896" s="78"/>
      <c r="CK896" s="78"/>
      <c r="CL896" s="78"/>
      <c r="CM896" s="78"/>
      <c r="CN896" s="78"/>
      <c r="CO896" s="78"/>
      <c r="CP896" s="78"/>
    </row>
    <row r="897" spans="4:94" x14ac:dyDescent="0.3"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  <c r="AV897" s="77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  <c r="BK897" s="77"/>
      <c r="BL897" s="77"/>
      <c r="BM897" s="77"/>
      <c r="BN897" s="77"/>
      <c r="BO897" s="77"/>
      <c r="BP897" s="77"/>
      <c r="BQ897" s="77"/>
      <c r="BR897" s="77"/>
      <c r="BS897" s="77"/>
      <c r="BT897" s="77"/>
      <c r="BU897" s="77"/>
      <c r="BV897" s="77"/>
      <c r="BW897" s="77"/>
      <c r="BX897" s="77"/>
      <c r="BY897" s="77"/>
      <c r="BZ897" s="77"/>
      <c r="CA897" s="77"/>
      <c r="CB897" s="77"/>
      <c r="CC897" s="77"/>
      <c r="CD897" s="77"/>
      <c r="CE897" s="77"/>
      <c r="CF897" s="77"/>
      <c r="CG897" s="77"/>
      <c r="CH897" s="77"/>
      <c r="CI897" s="77"/>
      <c r="CJ897" s="78"/>
      <c r="CK897" s="78"/>
      <c r="CL897" s="78"/>
      <c r="CM897" s="78"/>
      <c r="CN897" s="78"/>
      <c r="CO897" s="78"/>
      <c r="CP897" s="78"/>
    </row>
    <row r="898" spans="4:94" x14ac:dyDescent="0.3"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  <c r="AV898" s="77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  <c r="BK898" s="77"/>
      <c r="BL898" s="77"/>
      <c r="BM898" s="77"/>
      <c r="BN898" s="77"/>
      <c r="BO898" s="77"/>
      <c r="BP898" s="77"/>
      <c r="BQ898" s="77"/>
      <c r="BR898" s="77"/>
      <c r="BS898" s="77"/>
      <c r="BT898" s="77"/>
      <c r="BU898" s="77"/>
      <c r="BV898" s="77"/>
      <c r="BW898" s="77"/>
      <c r="BX898" s="77"/>
      <c r="BY898" s="77"/>
      <c r="BZ898" s="77"/>
      <c r="CA898" s="77"/>
      <c r="CB898" s="77"/>
      <c r="CC898" s="77"/>
      <c r="CD898" s="77"/>
      <c r="CE898" s="77"/>
      <c r="CF898" s="77"/>
      <c r="CG898" s="77"/>
      <c r="CH898" s="77"/>
      <c r="CI898" s="77"/>
      <c r="CJ898" s="78"/>
      <c r="CK898" s="78"/>
      <c r="CL898" s="78"/>
      <c r="CM898" s="78"/>
      <c r="CN898" s="78"/>
      <c r="CO898" s="78"/>
      <c r="CP898" s="78"/>
    </row>
    <row r="899" spans="4:94" x14ac:dyDescent="0.3"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  <c r="AV899" s="77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  <c r="BK899" s="77"/>
      <c r="BL899" s="77"/>
      <c r="BM899" s="77"/>
      <c r="BN899" s="77"/>
      <c r="BO899" s="77"/>
      <c r="BP899" s="77"/>
      <c r="BQ899" s="77"/>
      <c r="BR899" s="77"/>
      <c r="BS899" s="77"/>
      <c r="BT899" s="77"/>
      <c r="BU899" s="77"/>
      <c r="BV899" s="77"/>
      <c r="BW899" s="77"/>
      <c r="BX899" s="77"/>
      <c r="BY899" s="77"/>
      <c r="BZ899" s="77"/>
      <c r="CA899" s="77"/>
      <c r="CB899" s="77"/>
      <c r="CC899" s="77"/>
      <c r="CD899" s="77"/>
      <c r="CE899" s="77"/>
      <c r="CF899" s="77"/>
      <c r="CG899" s="77"/>
      <c r="CH899" s="77"/>
      <c r="CI899" s="77"/>
      <c r="CJ899" s="78"/>
      <c r="CK899" s="78"/>
      <c r="CL899" s="78"/>
      <c r="CM899" s="78"/>
      <c r="CN899" s="78"/>
      <c r="CO899" s="78"/>
      <c r="CP899" s="78"/>
    </row>
    <row r="900" spans="4:94" x14ac:dyDescent="0.3"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  <c r="AV900" s="77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  <c r="BK900" s="77"/>
      <c r="BL900" s="77"/>
      <c r="BM900" s="77"/>
      <c r="BN900" s="77"/>
      <c r="BO900" s="77"/>
      <c r="BP900" s="77"/>
      <c r="BQ900" s="77"/>
      <c r="BR900" s="77"/>
      <c r="BS900" s="77"/>
      <c r="BT900" s="77"/>
      <c r="BU900" s="77"/>
      <c r="BV900" s="77"/>
      <c r="BW900" s="77"/>
      <c r="BX900" s="77"/>
      <c r="BY900" s="77"/>
      <c r="BZ900" s="77"/>
      <c r="CA900" s="77"/>
      <c r="CB900" s="77"/>
      <c r="CC900" s="77"/>
      <c r="CD900" s="77"/>
      <c r="CE900" s="77"/>
      <c r="CF900" s="77"/>
      <c r="CG900" s="77"/>
      <c r="CH900" s="77"/>
      <c r="CI900" s="77"/>
      <c r="CJ900" s="78"/>
      <c r="CK900" s="78"/>
      <c r="CL900" s="78"/>
      <c r="CM900" s="78"/>
      <c r="CN900" s="78"/>
      <c r="CO900" s="78"/>
      <c r="CP900" s="78"/>
    </row>
    <row r="901" spans="4:94" x14ac:dyDescent="0.3"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  <c r="AV901" s="77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  <c r="BK901" s="77"/>
      <c r="BL901" s="77"/>
      <c r="BM901" s="77"/>
      <c r="BN901" s="77"/>
      <c r="BO901" s="77"/>
      <c r="BP901" s="77"/>
      <c r="BQ901" s="77"/>
      <c r="BR901" s="77"/>
      <c r="BS901" s="77"/>
      <c r="BT901" s="77"/>
      <c r="BU901" s="77"/>
      <c r="BV901" s="77"/>
      <c r="BW901" s="77"/>
      <c r="BX901" s="77"/>
      <c r="BY901" s="77"/>
      <c r="BZ901" s="77"/>
      <c r="CA901" s="77"/>
      <c r="CB901" s="77"/>
      <c r="CC901" s="77"/>
      <c r="CD901" s="77"/>
      <c r="CE901" s="77"/>
      <c r="CF901" s="77"/>
      <c r="CG901" s="77"/>
      <c r="CH901" s="77"/>
      <c r="CI901" s="77"/>
      <c r="CJ901" s="78"/>
      <c r="CK901" s="78"/>
      <c r="CL901" s="78"/>
      <c r="CM901" s="78"/>
      <c r="CN901" s="78"/>
      <c r="CO901" s="78"/>
      <c r="CP901" s="78"/>
    </row>
    <row r="902" spans="4:94" x14ac:dyDescent="0.3"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/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77"/>
      <c r="CA902" s="77"/>
      <c r="CB902" s="77"/>
      <c r="CC902" s="77"/>
      <c r="CD902" s="77"/>
      <c r="CE902" s="77"/>
      <c r="CF902" s="77"/>
      <c r="CG902" s="77"/>
      <c r="CH902" s="77"/>
      <c r="CI902" s="77"/>
      <c r="CJ902" s="78"/>
      <c r="CK902" s="78"/>
      <c r="CL902" s="78"/>
      <c r="CM902" s="78"/>
      <c r="CN902" s="78"/>
      <c r="CO902" s="78"/>
      <c r="CP902" s="78"/>
    </row>
    <row r="903" spans="4:94" x14ac:dyDescent="0.3"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  <c r="AV903" s="77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  <c r="BK903" s="77"/>
      <c r="BL903" s="77"/>
      <c r="BM903" s="77"/>
      <c r="BN903" s="77"/>
      <c r="BO903" s="77"/>
      <c r="BP903" s="77"/>
      <c r="BQ903" s="77"/>
      <c r="BR903" s="77"/>
      <c r="BS903" s="77"/>
      <c r="BT903" s="77"/>
      <c r="BU903" s="77"/>
      <c r="BV903" s="77"/>
      <c r="BW903" s="77"/>
      <c r="BX903" s="77"/>
      <c r="BY903" s="77"/>
      <c r="BZ903" s="77"/>
      <c r="CA903" s="77"/>
      <c r="CB903" s="77"/>
      <c r="CC903" s="77"/>
      <c r="CD903" s="77"/>
      <c r="CE903" s="77"/>
      <c r="CF903" s="77"/>
      <c r="CG903" s="77"/>
      <c r="CH903" s="77"/>
      <c r="CI903" s="77"/>
      <c r="CJ903" s="78"/>
      <c r="CK903" s="78"/>
      <c r="CL903" s="78"/>
      <c r="CM903" s="78"/>
      <c r="CN903" s="78"/>
      <c r="CO903" s="78"/>
      <c r="CP903" s="78"/>
    </row>
    <row r="904" spans="4:94" x14ac:dyDescent="0.3"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  <c r="BN904" s="77"/>
      <c r="BO904" s="77"/>
      <c r="BP904" s="77"/>
      <c r="BQ904" s="77"/>
      <c r="BR904" s="77"/>
      <c r="BS904" s="77"/>
      <c r="BT904" s="77"/>
      <c r="BU904" s="77"/>
      <c r="BV904" s="77"/>
      <c r="BW904" s="77"/>
      <c r="BX904" s="77"/>
      <c r="BY904" s="77"/>
      <c r="BZ904" s="77"/>
      <c r="CA904" s="77"/>
      <c r="CB904" s="77"/>
      <c r="CC904" s="77"/>
      <c r="CD904" s="77"/>
      <c r="CE904" s="77"/>
      <c r="CF904" s="77"/>
      <c r="CG904" s="77"/>
      <c r="CH904" s="77"/>
      <c r="CI904" s="77"/>
      <c r="CJ904" s="78"/>
      <c r="CK904" s="78"/>
      <c r="CL904" s="78"/>
      <c r="CM904" s="78"/>
      <c r="CN904" s="78"/>
      <c r="CO904" s="78"/>
      <c r="CP904" s="78"/>
    </row>
    <row r="905" spans="4:94" x14ac:dyDescent="0.3"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  <c r="BN905" s="77"/>
      <c r="BO905" s="77"/>
      <c r="BP905" s="77"/>
      <c r="BQ905" s="77"/>
      <c r="BR905" s="77"/>
      <c r="BS905" s="77"/>
      <c r="BT905" s="77"/>
      <c r="BU905" s="77"/>
      <c r="BV905" s="77"/>
      <c r="BW905" s="77"/>
      <c r="BX905" s="77"/>
      <c r="BY905" s="77"/>
      <c r="BZ905" s="77"/>
      <c r="CA905" s="77"/>
      <c r="CB905" s="77"/>
      <c r="CC905" s="77"/>
      <c r="CD905" s="77"/>
      <c r="CE905" s="77"/>
      <c r="CF905" s="77"/>
      <c r="CG905" s="77"/>
      <c r="CH905" s="77"/>
      <c r="CI905" s="77"/>
      <c r="CJ905" s="78"/>
      <c r="CK905" s="78"/>
      <c r="CL905" s="78"/>
      <c r="CM905" s="78"/>
      <c r="CN905" s="78"/>
      <c r="CO905" s="78"/>
      <c r="CP905" s="78"/>
    </row>
    <row r="906" spans="4:94" x14ac:dyDescent="0.3"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  <c r="BN906" s="77"/>
      <c r="BO906" s="77"/>
      <c r="BP906" s="77"/>
      <c r="BQ906" s="77"/>
      <c r="BR906" s="77"/>
      <c r="BS906" s="77"/>
      <c r="BT906" s="77"/>
      <c r="BU906" s="77"/>
      <c r="BV906" s="77"/>
      <c r="BW906" s="77"/>
      <c r="BX906" s="77"/>
      <c r="BY906" s="77"/>
      <c r="BZ906" s="77"/>
      <c r="CA906" s="77"/>
      <c r="CB906" s="77"/>
      <c r="CC906" s="77"/>
      <c r="CD906" s="77"/>
      <c r="CE906" s="77"/>
      <c r="CF906" s="77"/>
      <c r="CG906" s="77"/>
      <c r="CH906" s="77"/>
      <c r="CI906" s="77"/>
      <c r="CJ906" s="78"/>
      <c r="CK906" s="78"/>
      <c r="CL906" s="78"/>
      <c r="CM906" s="78"/>
      <c r="CN906" s="78"/>
      <c r="CO906" s="78"/>
      <c r="CP906" s="78"/>
    </row>
    <row r="907" spans="4:94" x14ac:dyDescent="0.3"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  <c r="BN907" s="77"/>
      <c r="BO907" s="77"/>
      <c r="BP907" s="77"/>
      <c r="BQ907" s="77"/>
      <c r="BR907" s="77"/>
      <c r="BS907" s="77"/>
      <c r="BT907" s="77"/>
      <c r="BU907" s="77"/>
      <c r="BV907" s="77"/>
      <c r="BW907" s="77"/>
      <c r="BX907" s="77"/>
      <c r="BY907" s="77"/>
      <c r="BZ907" s="77"/>
      <c r="CA907" s="77"/>
      <c r="CB907" s="77"/>
      <c r="CC907" s="77"/>
      <c r="CD907" s="77"/>
      <c r="CE907" s="77"/>
      <c r="CF907" s="77"/>
      <c r="CG907" s="77"/>
      <c r="CH907" s="77"/>
      <c r="CI907" s="77"/>
      <c r="CJ907" s="78"/>
      <c r="CK907" s="78"/>
      <c r="CL907" s="78"/>
      <c r="CM907" s="78"/>
      <c r="CN907" s="78"/>
      <c r="CO907" s="78"/>
      <c r="CP907" s="78"/>
    </row>
    <row r="908" spans="4:94" x14ac:dyDescent="0.3"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  <c r="AV908" s="77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  <c r="BN908" s="77"/>
      <c r="BO908" s="77"/>
      <c r="BP908" s="77"/>
      <c r="BQ908" s="77"/>
      <c r="BR908" s="77"/>
      <c r="BS908" s="77"/>
      <c r="BT908" s="77"/>
      <c r="BU908" s="77"/>
      <c r="BV908" s="77"/>
      <c r="BW908" s="77"/>
      <c r="BX908" s="77"/>
      <c r="BY908" s="77"/>
      <c r="BZ908" s="77"/>
      <c r="CA908" s="77"/>
      <c r="CB908" s="77"/>
      <c r="CC908" s="77"/>
      <c r="CD908" s="77"/>
      <c r="CE908" s="77"/>
      <c r="CF908" s="77"/>
      <c r="CG908" s="77"/>
      <c r="CH908" s="77"/>
      <c r="CI908" s="77"/>
      <c r="CJ908" s="78"/>
      <c r="CK908" s="78"/>
      <c r="CL908" s="78"/>
      <c r="CM908" s="78"/>
      <c r="CN908" s="78"/>
      <c r="CO908" s="78"/>
      <c r="CP908" s="78"/>
    </row>
    <row r="909" spans="4:94" x14ac:dyDescent="0.3"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  <c r="AV909" s="77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  <c r="BN909" s="77"/>
      <c r="BO909" s="77"/>
      <c r="BP909" s="77"/>
      <c r="BQ909" s="77"/>
      <c r="BR909" s="77"/>
      <c r="BS909" s="77"/>
      <c r="BT909" s="77"/>
      <c r="BU909" s="77"/>
      <c r="BV909" s="77"/>
      <c r="BW909" s="77"/>
      <c r="BX909" s="77"/>
      <c r="BY909" s="77"/>
      <c r="BZ909" s="77"/>
      <c r="CA909" s="77"/>
      <c r="CB909" s="77"/>
      <c r="CC909" s="77"/>
      <c r="CD909" s="77"/>
      <c r="CE909" s="77"/>
      <c r="CF909" s="77"/>
      <c r="CG909" s="77"/>
      <c r="CH909" s="77"/>
      <c r="CI909" s="77"/>
      <c r="CJ909" s="78"/>
      <c r="CK909" s="78"/>
      <c r="CL909" s="78"/>
      <c r="CM909" s="78"/>
      <c r="CN909" s="78"/>
      <c r="CO909" s="78"/>
      <c r="CP909" s="78"/>
    </row>
    <row r="910" spans="4:94" x14ac:dyDescent="0.3"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  <c r="BN910" s="77"/>
      <c r="BO910" s="77"/>
      <c r="BP910" s="77"/>
      <c r="BQ910" s="77"/>
      <c r="BR910" s="77"/>
      <c r="BS910" s="77"/>
      <c r="BT910" s="77"/>
      <c r="BU910" s="77"/>
      <c r="BV910" s="77"/>
      <c r="BW910" s="77"/>
      <c r="BX910" s="77"/>
      <c r="BY910" s="77"/>
      <c r="BZ910" s="77"/>
      <c r="CA910" s="77"/>
      <c r="CB910" s="77"/>
      <c r="CC910" s="77"/>
      <c r="CD910" s="77"/>
      <c r="CE910" s="77"/>
      <c r="CF910" s="77"/>
      <c r="CG910" s="77"/>
      <c r="CH910" s="77"/>
      <c r="CI910" s="77"/>
      <c r="CJ910" s="78"/>
      <c r="CK910" s="78"/>
      <c r="CL910" s="78"/>
      <c r="CM910" s="78"/>
      <c r="CN910" s="78"/>
      <c r="CO910" s="78"/>
      <c r="CP910" s="78"/>
    </row>
    <row r="911" spans="4:94" x14ac:dyDescent="0.3"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  <c r="BN911" s="77"/>
      <c r="BO911" s="77"/>
      <c r="BP911" s="77"/>
      <c r="BQ911" s="77"/>
      <c r="BR911" s="77"/>
      <c r="BS911" s="77"/>
      <c r="BT911" s="77"/>
      <c r="BU911" s="77"/>
      <c r="BV911" s="77"/>
      <c r="BW911" s="77"/>
      <c r="BX911" s="77"/>
      <c r="BY911" s="77"/>
      <c r="BZ911" s="77"/>
      <c r="CA911" s="77"/>
      <c r="CB911" s="77"/>
      <c r="CC911" s="77"/>
      <c r="CD911" s="77"/>
      <c r="CE911" s="77"/>
      <c r="CF911" s="77"/>
      <c r="CG911" s="77"/>
      <c r="CH911" s="77"/>
      <c r="CI911" s="77"/>
      <c r="CJ911" s="78"/>
      <c r="CK911" s="78"/>
      <c r="CL911" s="78"/>
      <c r="CM911" s="78"/>
      <c r="CN911" s="78"/>
      <c r="CO911" s="78"/>
      <c r="CP911" s="78"/>
    </row>
    <row r="912" spans="4:94" x14ac:dyDescent="0.3"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  <c r="BN912" s="77"/>
      <c r="BO912" s="77"/>
      <c r="BP912" s="77"/>
      <c r="BQ912" s="77"/>
      <c r="BR912" s="77"/>
      <c r="BS912" s="77"/>
      <c r="BT912" s="77"/>
      <c r="BU912" s="77"/>
      <c r="BV912" s="77"/>
      <c r="BW912" s="77"/>
      <c r="BX912" s="77"/>
      <c r="BY912" s="77"/>
      <c r="BZ912" s="77"/>
      <c r="CA912" s="77"/>
      <c r="CB912" s="77"/>
      <c r="CC912" s="77"/>
      <c r="CD912" s="77"/>
      <c r="CE912" s="77"/>
      <c r="CF912" s="77"/>
      <c r="CG912" s="77"/>
      <c r="CH912" s="77"/>
      <c r="CI912" s="77"/>
      <c r="CJ912" s="78"/>
      <c r="CK912" s="78"/>
      <c r="CL912" s="78"/>
      <c r="CM912" s="78"/>
      <c r="CN912" s="78"/>
      <c r="CO912" s="78"/>
      <c r="CP912" s="78"/>
    </row>
    <row r="913" spans="4:94" x14ac:dyDescent="0.3"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  <c r="BN913" s="77"/>
      <c r="BO913" s="77"/>
      <c r="BP913" s="77"/>
      <c r="BQ913" s="77"/>
      <c r="BR913" s="77"/>
      <c r="BS913" s="77"/>
      <c r="BT913" s="77"/>
      <c r="BU913" s="77"/>
      <c r="BV913" s="77"/>
      <c r="BW913" s="77"/>
      <c r="BX913" s="77"/>
      <c r="BY913" s="77"/>
      <c r="BZ913" s="77"/>
      <c r="CA913" s="77"/>
      <c r="CB913" s="77"/>
      <c r="CC913" s="77"/>
      <c r="CD913" s="77"/>
      <c r="CE913" s="77"/>
      <c r="CF913" s="77"/>
      <c r="CG913" s="77"/>
      <c r="CH913" s="77"/>
      <c r="CI913" s="77"/>
      <c r="CJ913" s="78"/>
      <c r="CK913" s="78"/>
      <c r="CL913" s="78"/>
      <c r="CM913" s="78"/>
      <c r="CN913" s="78"/>
      <c r="CO913" s="78"/>
      <c r="CP913" s="78"/>
    </row>
    <row r="914" spans="4:94" x14ac:dyDescent="0.3"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  <c r="BN914" s="77"/>
      <c r="BO914" s="77"/>
      <c r="BP914" s="77"/>
      <c r="BQ914" s="77"/>
      <c r="BR914" s="77"/>
      <c r="BS914" s="77"/>
      <c r="BT914" s="77"/>
      <c r="BU914" s="77"/>
      <c r="BV914" s="77"/>
      <c r="BW914" s="77"/>
      <c r="BX914" s="77"/>
      <c r="BY914" s="77"/>
      <c r="BZ914" s="77"/>
      <c r="CA914" s="77"/>
      <c r="CB914" s="77"/>
      <c r="CC914" s="77"/>
      <c r="CD914" s="77"/>
      <c r="CE914" s="77"/>
      <c r="CF914" s="77"/>
      <c r="CG914" s="77"/>
      <c r="CH914" s="77"/>
      <c r="CI914" s="77"/>
      <c r="CJ914" s="78"/>
      <c r="CK914" s="78"/>
      <c r="CL914" s="78"/>
      <c r="CM914" s="78"/>
      <c r="CN914" s="78"/>
      <c r="CO914" s="78"/>
      <c r="CP914" s="78"/>
    </row>
    <row r="915" spans="4:94" x14ac:dyDescent="0.3"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  <c r="BN915" s="77"/>
      <c r="BO915" s="77"/>
      <c r="BP915" s="77"/>
      <c r="BQ915" s="77"/>
      <c r="BR915" s="77"/>
      <c r="BS915" s="77"/>
      <c r="BT915" s="77"/>
      <c r="BU915" s="77"/>
      <c r="BV915" s="77"/>
      <c r="BW915" s="77"/>
      <c r="BX915" s="77"/>
      <c r="BY915" s="77"/>
      <c r="BZ915" s="77"/>
      <c r="CA915" s="77"/>
      <c r="CB915" s="77"/>
      <c r="CC915" s="77"/>
      <c r="CD915" s="77"/>
      <c r="CE915" s="77"/>
      <c r="CF915" s="77"/>
      <c r="CG915" s="77"/>
      <c r="CH915" s="77"/>
      <c r="CI915" s="77"/>
      <c r="CJ915" s="78"/>
      <c r="CK915" s="78"/>
      <c r="CL915" s="78"/>
      <c r="CM915" s="78"/>
      <c r="CN915" s="78"/>
      <c r="CO915" s="78"/>
      <c r="CP915" s="78"/>
    </row>
    <row r="916" spans="4:94" x14ac:dyDescent="0.3"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  <c r="BN916" s="77"/>
      <c r="BO916" s="77"/>
      <c r="BP916" s="77"/>
      <c r="BQ916" s="77"/>
      <c r="BR916" s="77"/>
      <c r="BS916" s="77"/>
      <c r="BT916" s="77"/>
      <c r="BU916" s="77"/>
      <c r="BV916" s="77"/>
      <c r="BW916" s="77"/>
      <c r="BX916" s="77"/>
      <c r="BY916" s="77"/>
      <c r="BZ916" s="77"/>
      <c r="CA916" s="77"/>
      <c r="CB916" s="77"/>
      <c r="CC916" s="77"/>
      <c r="CD916" s="77"/>
      <c r="CE916" s="77"/>
      <c r="CF916" s="77"/>
      <c r="CG916" s="77"/>
      <c r="CH916" s="77"/>
      <c r="CI916" s="77"/>
      <c r="CJ916" s="78"/>
      <c r="CK916" s="78"/>
      <c r="CL916" s="78"/>
      <c r="CM916" s="78"/>
      <c r="CN916" s="78"/>
      <c r="CO916" s="78"/>
      <c r="CP916" s="78"/>
    </row>
    <row r="917" spans="4:94" x14ac:dyDescent="0.3"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  <c r="BN917" s="77"/>
      <c r="BO917" s="77"/>
      <c r="BP917" s="77"/>
      <c r="BQ917" s="77"/>
      <c r="BR917" s="77"/>
      <c r="BS917" s="77"/>
      <c r="BT917" s="77"/>
      <c r="BU917" s="77"/>
      <c r="BV917" s="77"/>
      <c r="BW917" s="77"/>
      <c r="BX917" s="77"/>
      <c r="BY917" s="77"/>
      <c r="BZ917" s="77"/>
      <c r="CA917" s="77"/>
      <c r="CB917" s="77"/>
      <c r="CC917" s="77"/>
      <c r="CD917" s="77"/>
      <c r="CE917" s="77"/>
      <c r="CF917" s="77"/>
      <c r="CG917" s="77"/>
      <c r="CH917" s="77"/>
      <c r="CI917" s="77"/>
      <c r="CJ917" s="78"/>
      <c r="CK917" s="78"/>
      <c r="CL917" s="78"/>
      <c r="CM917" s="78"/>
      <c r="CN917" s="78"/>
      <c r="CO917" s="78"/>
      <c r="CP917" s="78"/>
    </row>
    <row r="918" spans="4:94" x14ac:dyDescent="0.3"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  <c r="BN918" s="77"/>
      <c r="BO918" s="77"/>
      <c r="BP918" s="77"/>
      <c r="BQ918" s="77"/>
      <c r="BR918" s="77"/>
      <c r="BS918" s="77"/>
      <c r="BT918" s="77"/>
      <c r="BU918" s="77"/>
      <c r="BV918" s="77"/>
      <c r="BW918" s="77"/>
      <c r="BX918" s="77"/>
      <c r="BY918" s="77"/>
      <c r="BZ918" s="77"/>
      <c r="CA918" s="77"/>
      <c r="CB918" s="77"/>
      <c r="CC918" s="77"/>
      <c r="CD918" s="77"/>
      <c r="CE918" s="77"/>
      <c r="CF918" s="77"/>
      <c r="CG918" s="77"/>
      <c r="CH918" s="77"/>
      <c r="CI918" s="77"/>
      <c r="CJ918" s="78"/>
      <c r="CK918" s="78"/>
      <c r="CL918" s="78"/>
      <c r="CM918" s="78"/>
      <c r="CN918" s="78"/>
      <c r="CO918" s="78"/>
      <c r="CP918" s="78"/>
    </row>
    <row r="919" spans="4:94" x14ac:dyDescent="0.3"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  <c r="BN919" s="77"/>
      <c r="BO919" s="77"/>
      <c r="BP919" s="77"/>
      <c r="BQ919" s="77"/>
      <c r="BR919" s="77"/>
      <c r="BS919" s="77"/>
      <c r="BT919" s="77"/>
      <c r="BU919" s="77"/>
      <c r="BV919" s="77"/>
      <c r="BW919" s="77"/>
      <c r="BX919" s="77"/>
      <c r="BY919" s="77"/>
      <c r="BZ919" s="77"/>
      <c r="CA919" s="77"/>
      <c r="CB919" s="77"/>
      <c r="CC919" s="77"/>
      <c r="CD919" s="77"/>
      <c r="CE919" s="77"/>
      <c r="CF919" s="77"/>
      <c r="CG919" s="77"/>
      <c r="CH919" s="77"/>
      <c r="CI919" s="77"/>
      <c r="CJ919" s="78"/>
      <c r="CK919" s="78"/>
      <c r="CL919" s="78"/>
      <c r="CM919" s="78"/>
      <c r="CN919" s="78"/>
      <c r="CO919" s="78"/>
      <c r="CP919" s="78"/>
    </row>
    <row r="920" spans="4:94" x14ac:dyDescent="0.3"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  <c r="BN920" s="77"/>
      <c r="BO920" s="77"/>
      <c r="BP920" s="77"/>
      <c r="BQ920" s="77"/>
      <c r="BR920" s="77"/>
      <c r="BS920" s="77"/>
      <c r="BT920" s="77"/>
      <c r="BU920" s="77"/>
      <c r="BV920" s="77"/>
      <c r="BW920" s="77"/>
      <c r="BX920" s="77"/>
      <c r="BY920" s="77"/>
      <c r="BZ920" s="77"/>
      <c r="CA920" s="77"/>
      <c r="CB920" s="77"/>
      <c r="CC920" s="77"/>
      <c r="CD920" s="77"/>
      <c r="CE920" s="77"/>
      <c r="CF920" s="77"/>
      <c r="CG920" s="77"/>
      <c r="CH920" s="77"/>
      <c r="CI920" s="77"/>
      <c r="CJ920" s="78"/>
      <c r="CK920" s="78"/>
      <c r="CL920" s="78"/>
      <c r="CM920" s="78"/>
      <c r="CN920" s="78"/>
      <c r="CO920" s="78"/>
      <c r="CP920" s="78"/>
    </row>
    <row r="921" spans="4:94" x14ac:dyDescent="0.3"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  <c r="BN921" s="77"/>
      <c r="BO921" s="77"/>
      <c r="BP921" s="77"/>
      <c r="BQ921" s="77"/>
      <c r="BR921" s="77"/>
      <c r="BS921" s="77"/>
      <c r="BT921" s="77"/>
      <c r="BU921" s="77"/>
      <c r="BV921" s="77"/>
      <c r="BW921" s="77"/>
      <c r="BX921" s="77"/>
      <c r="BY921" s="77"/>
      <c r="BZ921" s="77"/>
      <c r="CA921" s="77"/>
      <c r="CB921" s="77"/>
      <c r="CC921" s="77"/>
      <c r="CD921" s="77"/>
      <c r="CE921" s="77"/>
      <c r="CF921" s="77"/>
      <c r="CG921" s="77"/>
      <c r="CH921" s="77"/>
      <c r="CI921" s="77"/>
      <c r="CJ921" s="78"/>
      <c r="CK921" s="78"/>
      <c r="CL921" s="78"/>
      <c r="CM921" s="78"/>
      <c r="CN921" s="78"/>
      <c r="CO921" s="78"/>
      <c r="CP921" s="78"/>
    </row>
    <row r="922" spans="4:94" x14ac:dyDescent="0.3"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  <c r="BQ922" s="77"/>
      <c r="BR922" s="77"/>
      <c r="BS922" s="77"/>
      <c r="BT922" s="77"/>
      <c r="BU922" s="77"/>
      <c r="BV922" s="77"/>
      <c r="BW922" s="77"/>
      <c r="BX922" s="77"/>
      <c r="BY922" s="77"/>
      <c r="BZ922" s="77"/>
      <c r="CA922" s="77"/>
      <c r="CB922" s="77"/>
      <c r="CC922" s="77"/>
      <c r="CD922" s="77"/>
      <c r="CE922" s="77"/>
      <c r="CF922" s="77"/>
      <c r="CG922" s="77"/>
      <c r="CH922" s="77"/>
      <c r="CI922" s="77"/>
      <c r="CJ922" s="78"/>
      <c r="CK922" s="78"/>
      <c r="CL922" s="78"/>
      <c r="CM922" s="78"/>
      <c r="CN922" s="78"/>
      <c r="CO922" s="78"/>
      <c r="CP922" s="78"/>
    </row>
    <row r="923" spans="4:94" x14ac:dyDescent="0.3"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  <c r="BQ923" s="77"/>
      <c r="BR923" s="77"/>
      <c r="BS923" s="77"/>
      <c r="BT923" s="77"/>
      <c r="BU923" s="77"/>
      <c r="BV923" s="77"/>
      <c r="BW923" s="77"/>
      <c r="BX923" s="77"/>
      <c r="BY923" s="77"/>
      <c r="BZ923" s="77"/>
      <c r="CA923" s="77"/>
      <c r="CB923" s="77"/>
      <c r="CC923" s="77"/>
      <c r="CD923" s="77"/>
      <c r="CE923" s="77"/>
      <c r="CF923" s="77"/>
      <c r="CG923" s="77"/>
      <c r="CH923" s="77"/>
      <c r="CI923" s="77"/>
      <c r="CJ923" s="78"/>
      <c r="CK923" s="78"/>
      <c r="CL923" s="78"/>
      <c r="CM923" s="78"/>
      <c r="CN923" s="78"/>
      <c r="CO923" s="78"/>
      <c r="CP923" s="78"/>
    </row>
    <row r="924" spans="4:94" x14ac:dyDescent="0.3"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  <c r="BQ924" s="77"/>
      <c r="BR924" s="77"/>
      <c r="BS924" s="77"/>
      <c r="BT924" s="77"/>
      <c r="BU924" s="77"/>
      <c r="BV924" s="77"/>
      <c r="BW924" s="77"/>
      <c r="BX924" s="77"/>
      <c r="BY924" s="77"/>
      <c r="BZ924" s="77"/>
      <c r="CA924" s="77"/>
      <c r="CB924" s="77"/>
      <c r="CC924" s="77"/>
      <c r="CD924" s="77"/>
      <c r="CE924" s="77"/>
      <c r="CF924" s="77"/>
      <c r="CG924" s="77"/>
      <c r="CH924" s="77"/>
      <c r="CI924" s="77"/>
      <c r="CJ924" s="78"/>
      <c r="CK924" s="78"/>
      <c r="CL924" s="78"/>
      <c r="CM924" s="78"/>
      <c r="CN924" s="78"/>
      <c r="CO924" s="78"/>
      <c r="CP924" s="78"/>
    </row>
    <row r="925" spans="4:94" x14ac:dyDescent="0.3"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  <c r="BN925" s="77"/>
      <c r="BO925" s="77"/>
      <c r="BP925" s="77"/>
      <c r="BQ925" s="77"/>
      <c r="BR925" s="77"/>
      <c r="BS925" s="77"/>
      <c r="BT925" s="77"/>
      <c r="BU925" s="77"/>
      <c r="BV925" s="77"/>
      <c r="BW925" s="77"/>
      <c r="BX925" s="77"/>
      <c r="BY925" s="77"/>
      <c r="BZ925" s="77"/>
      <c r="CA925" s="77"/>
      <c r="CB925" s="77"/>
      <c r="CC925" s="77"/>
      <c r="CD925" s="77"/>
      <c r="CE925" s="77"/>
      <c r="CF925" s="77"/>
      <c r="CG925" s="77"/>
      <c r="CH925" s="77"/>
      <c r="CI925" s="77"/>
      <c r="CJ925" s="78"/>
      <c r="CK925" s="78"/>
      <c r="CL925" s="78"/>
      <c r="CM925" s="78"/>
      <c r="CN925" s="78"/>
      <c r="CO925" s="78"/>
      <c r="CP925" s="78"/>
    </row>
    <row r="926" spans="4:94" x14ac:dyDescent="0.3"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  <c r="BN926" s="77"/>
      <c r="BO926" s="77"/>
      <c r="BP926" s="77"/>
      <c r="BQ926" s="77"/>
      <c r="BR926" s="77"/>
      <c r="BS926" s="77"/>
      <c r="BT926" s="77"/>
      <c r="BU926" s="77"/>
      <c r="BV926" s="77"/>
      <c r="BW926" s="77"/>
      <c r="BX926" s="77"/>
      <c r="BY926" s="77"/>
      <c r="BZ926" s="77"/>
      <c r="CA926" s="77"/>
      <c r="CB926" s="77"/>
      <c r="CC926" s="77"/>
      <c r="CD926" s="77"/>
      <c r="CE926" s="77"/>
      <c r="CF926" s="77"/>
      <c r="CG926" s="77"/>
      <c r="CH926" s="77"/>
      <c r="CI926" s="77"/>
      <c r="CJ926" s="78"/>
      <c r="CK926" s="78"/>
      <c r="CL926" s="78"/>
      <c r="CM926" s="78"/>
      <c r="CN926" s="78"/>
      <c r="CO926" s="78"/>
      <c r="CP926" s="78"/>
    </row>
    <row r="927" spans="4:94" x14ac:dyDescent="0.3"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  <c r="BN927" s="77"/>
      <c r="BO927" s="77"/>
      <c r="BP927" s="77"/>
      <c r="BQ927" s="77"/>
      <c r="BR927" s="77"/>
      <c r="BS927" s="77"/>
      <c r="BT927" s="77"/>
      <c r="BU927" s="77"/>
      <c r="BV927" s="77"/>
      <c r="BW927" s="77"/>
      <c r="BX927" s="77"/>
      <c r="BY927" s="77"/>
      <c r="BZ927" s="77"/>
      <c r="CA927" s="77"/>
      <c r="CB927" s="77"/>
      <c r="CC927" s="77"/>
      <c r="CD927" s="77"/>
      <c r="CE927" s="77"/>
      <c r="CF927" s="77"/>
      <c r="CG927" s="77"/>
      <c r="CH927" s="77"/>
      <c r="CI927" s="77"/>
      <c r="CJ927" s="78"/>
      <c r="CK927" s="78"/>
      <c r="CL927" s="78"/>
      <c r="CM927" s="78"/>
      <c r="CN927" s="78"/>
      <c r="CO927" s="78"/>
      <c r="CP927" s="78"/>
    </row>
    <row r="928" spans="4:94" x14ac:dyDescent="0.3"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  <c r="BN928" s="77"/>
      <c r="BO928" s="77"/>
      <c r="BP928" s="77"/>
      <c r="BQ928" s="77"/>
      <c r="BR928" s="77"/>
      <c r="BS928" s="77"/>
      <c r="BT928" s="77"/>
      <c r="BU928" s="77"/>
      <c r="BV928" s="77"/>
      <c r="BW928" s="77"/>
      <c r="BX928" s="77"/>
      <c r="BY928" s="77"/>
      <c r="BZ928" s="77"/>
      <c r="CA928" s="77"/>
      <c r="CB928" s="77"/>
      <c r="CC928" s="77"/>
      <c r="CD928" s="77"/>
      <c r="CE928" s="77"/>
      <c r="CF928" s="77"/>
      <c r="CG928" s="77"/>
      <c r="CH928" s="77"/>
      <c r="CI928" s="77"/>
      <c r="CJ928" s="78"/>
      <c r="CK928" s="78"/>
      <c r="CL928" s="78"/>
      <c r="CM928" s="78"/>
      <c r="CN928" s="78"/>
      <c r="CO928" s="78"/>
      <c r="CP928" s="78"/>
    </row>
    <row r="929" spans="4:94" x14ac:dyDescent="0.3"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  <c r="BN929" s="77"/>
      <c r="BO929" s="77"/>
      <c r="BP929" s="77"/>
      <c r="BQ929" s="77"/>
      <c r="BR929" s="77"/>
      <c r="BS929" s="77"/>
      <c r="BT929" s="77"/>
      <c r="BU929" s="77"/>
      <c r="BV929" s="77"/>
      <c r="BW929" s="77"/>
      <c r="BX929" s="77"/>
      <c r="BY929" s="77"/>
      <c r="BZ929" s="77"/>
      <c r="CA929" s="77"/>
      <c r="CB929" s="77"/>
      <c r="CC929" s="77"/>
      <c r="CD929" s="77"/>
      <c r="CE929" s="77"/>
      <c r="CF929" s="77"/>
      <c r="CG929" s="77"/>
      <c r="CH929" s="77"/>
      <c r="CI929" s="77"/>
      <c r="CJ929" s="78"/>
      <c r="CK929" s="78"/>
      <c r="CL929" s="78"/>
      <c r="CM929" s="78"/>
      <c r="CN929" s="78"/>
      <c r="CO929" s="78"/>
      <c r="CP929" s="78"/>
    </row>
    <row r="930" spans="4:94" x14ac:dyDescent="0.3"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  <c r="BN930" s="77"/>
      <c r="BO930" s="77"/>
      <c r="BP930" s="77"/>
      <c r="BQ930" s="77"/>
      <c r="BR930" s="77"/>
      <c r="BS930" s="77"/>
      <c r="BT930" s="77"/>
      <c r="BU930" s="77"/>
      <c r="BV930" s="77"/>
      <c r="BW930" s="77"/>
      <c r="BX930" s="77"/>
      <c r="BY930" s="77"/>
      <c r="BZ930" s="77"/>
      <c r="CA930" s="77"/>
      <c r="CB930" s="77"/>
      <c r="CC930" s="77"/>
      <c r="CD930" s="77"/>
      <c r="CE930" s="77"/>
      <c r="CF930" s="77"/>
      <c r="CG930" s="77"/>
      <c r="CH930" s="77"/>
      <c r="CI930" s="77"/>
      <c r="CJ930" s="78"/>
      <c r="CK930" s="78"/>
      <c r="CL930" s="78"/>
      <c r="CM930" s="78"/>
      <c r="CN930" s="78"/>
      <c r="CO930" s="78"/>
      <c r="CP930" s="78"/>
    </row>
    <row r="931" spans="4:94" x14ac:dyDescent="0.3"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  <c r="BN931" s="77"/>
      <c r="BO931" s="77"/>
      <c r="BP931" s="77"/>
      <c r="BQ931" s="77"/>
      <c r="BR931" s="77"/>
      <c r="BS931" s="77"/>
      <c r="BT931" s="77"/>
      <c r="BU931" s="77"/>
      <c r="BV931" s="77"/>
      <c r="BW931" s="77"/>
      <c r="BX931" s="77"/>
      <c r="BY931" s="77"/>
      <c r="BZ931" s="77"/>
      <c r="CA931" s="77"/>
      <c r="CB931" s="77"/>
      <c r="CC931" s="77"/>
      <c r="CD931" s="77"/>
      <c r="CE931" s="77"/>
      <c r="CF931" s="77"/>
      <c r="CG931" s="77"/>
      <c r="CH931" s="77"/>
      <c r="CI931" s="77"/>
      <c r="CJ931" s="78"/>
      <c r="CK931" s="78"/>
      <c r="CL931" s="78"/>
      <c r="CM931" s="78"/>
      <c r="CN931" s="78"/>
      <c r="CO931" s="78"/>
      <c r="CP931" s="78"/>
    </row>
    <row r="932" spans="4:94" x14ac:dyDescent="0.3"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  <c r="AV932" s="77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  <c r="BK932" s="77"/>
      <c r="BL932" s="77"/>
      <c r="BM932" s="77"/>
      <c r="BN932" s="77"/>
      <c r="BO932" s="77"/>
      <c r="BP932" s="77"/>
      <c r="BQ932" s="77"/>
      <c r="BR932" s="77"/>
      <c r="BS932" s="77"/>
      <c r="BT932" s="77"/>
      <c r="BU932" s="77"/>
      <c r="BV932" s="77"/>
      <c r="BW932" s="77"/>
      <c r="BX932" s="77"/>
      <c r="BY932" s="77"/>
      <c r="BZ932" s="77"/>
      <c r="CA932" s="77"/>
      <c r="CB932" s="77"/>
      <c r="CC932" s="77"/>
      <c r="CD932" s="77"/>
      <c r="CE932" s="77"/>
      <c r="CF932" s="77"/>
      <c r="CG932" s="77"/>
      <c r="CH932" s="77"/>
      <c r="CI932" s="77"/>
      <c r="CJ932" s="78"/>
      <c r="CK932" s="78"/>
      <c r="CL932" s="78"/>
      <c r="CM932" s="78"/>
      <c r="CN932" s="78"/>
      <c r="CO932" s="78"/>
      <c r="CP932" s="78"/>
    </row>
    <row r="933" spans="4:94" x14ac:dyDescent="0.3"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  <c r="AV933" s="77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  <c r="BK933" s="77"/>
      <c r="BL933" s="77"/>
      <c r="BM933" s="77"/>
      <c r="BN933" s="77"/>
      <c r="BO933" s="77"/>
      <c r="BP933" s="77"/>
      <c r="BQ933" s="77"/>
      <c r="BR933" s="77"/>
      <c r="BS933" s="77"/>
      <c r="BT933" s="77"/>
      <c r="BU933" s="77"/>
      <c r="BV933" s="77"/>
      <c r="BW933" s="77"/>
      <c r="BX933" s="77"/>
      <c r="BY933" s="77"/>
      <c r="BZ933" s="77"/>
      <c r="CA933" s="77"/>
      <c r="CB933" s="77"/>
      <c r="CC933" s="77"/>
      <c r="CD933" s="77"/>
      <c r="CE933" s="77"/>
      <c r="CF933" s="77"/>
      <c r="CG933" s="77"/>
      <c r="CH933" s="77"/>
      <c r="CI933" s="77"/>
      <c r="CJ933" s="78"/>
      <c r="CK933" s="78"/>
      <c r="CL933" s="78"/>
      <c r="CM933" s="78"/>
      <c r="CN933" s="78"/>
      <c r="CO933" s="78"/>
      <c r="CP933" s="78"/>
    </row>
    <row r="934" spans="4:94" x14ac:dyDescent="0.3"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  <c r="AV934" s="77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  <c r="BK934" s="77"/>
      <c r="BL934" s="77"/>
      <c r="BM934" s="77"/>
      <c r="BN934" s="77"/>
      <c r="BO934" s="77"/>
      <c r="BP934" s="77"/>
      <c r="BQ934" s="77"/>
      <c r="BR934" s="77"/>
      <c r="BS934" s="77"/>
      <c r="BT934" s="77"/>
      <c r="BU934" s="77"/>
      <c r="BV934" s="77"/>
      <c r="BW934" s="77"/>
      <c r="BX934" s="77"/>
      <c r="BY934" s="77"/>
      <c r="BZ934" s="77"/>
      <c r="CA934" s="77"/>
      <c r="CB934" s="77"/>
      <c r="CC934" s="77"/>
      <c r="CD934" s="77"/>
      <c r="CE934" s="77"/>
      <c r="CF934" s="77"/>
      <c r="CG934" s="77"/>
      <c r="CH934" s="77"/>
      <c r="CI934" s="77"/>
      <c r="CJ934" s="78"/>
      <c r="CK934" s="78"/>
      <c r="CL934" s="78"/>
      <c r="CM934" s="78"/>
      <c r="CN934" s="78"/>
      <c r="CO934" s="78"/>
      <c r="CP934" s="78"/>
    </row>
    <row r="935" spans="4:94" x14ac:dyDescent="0.3"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  <c r="BN935" s="77"/>
      <c r="BO935" s="77"/>
      <c r="BP935" s="77"/>
      <c r="BQ935" s="77"/>
      <c r="BR935" s="77"/>
      <c r="BS935" s="77"/>
      <c r="BT935" s="77"/>
      <c r="BU935" s="77"/>
      <c r="BV935" s="77"/>
      <c r="BW935" s="77"/>
      <c r="BX935" s="77"/>
      <c r="BY935" s="77"/>
      <c r="BZ935" s="77"/>
      <c r="CA935" s="77"/>
      <c r="CB935" s="77"/>
      <c r="CC935" s="77"/>
      <c r="CD935" s="77"/>
      <c r="CE935" s="77"/>
      <c r="CF935" s="77"/>
      <c r="CG935" s="77"/>
      <c r="CH935" s="77"/>
      <c r="CI935" s="77"/>
      <c r="CJ935" s="78"/>
      <c r="CK935" s="78"/>
      <c r="CL935" s="78"/>
      <c r="CM935" s="78"/>
      <c r="CN935" s="78"/>
      <c r="CO935" s="78"/>
      <c r="CP935" s="78"/>
    </row>
    <row r="936" spans="4:94" x14ac:dyDescent="0.3"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  <c r="BN936" s="77"/>
      <c r="BO936" s="77"/>
      <c r="BP936" s="77"/>
      <c r="BQ936" s="77"/>
      <c r="BR936" s="77"/>
      <c r="BS936" s="77"/>
      <c r="BT936" s="77"/>
      <c r="BU936" s="77"/>
      <c r="BV936" s="77"/>
      <c r="BW936" s="77"/>
      <c r="BX936" s="77"/>
      <c r="BY936" s="77"/>
      <c r="BZ936" s="77"/>
      <c r="CA936" s="77"/>
      <c r="CB936" s="77"/>
      <c r="CC936" s="77"/>
      <c r="CD936" s="77"/>
      <c r="CE936" s="77"/>
      <c r="CF936" s="77"/>
      <c r="CG936" s="77"/>
      <c r="CH936" s="77"/>
      <c r="CI936" s="77"/>
      <c r="CJ936" s="78"/>
      <c r="CK936" s="78"/>
      <c r="CL936" s="78"/>
      <c r="CM936" s="78"/>
      <c r="CN936" s="78"/>
      <c r="CO936" s="78"/>
      <c r="CP936" s="78"/>
    </row>
    <row r="937" spans="4:94" x14ac:dyDescent="0.3"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  <c r="AV937" s="77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  <c r="BK937" s="77"/>
      <c r="BL937" s="77"/>
      <c r="BM937" s="77"/>
      <c r="BN937" s="77"/>
      <c r="BO937" s="77"/>
      <c r="BP937" s="77"/>
      <c r="BQ937" s="77"/>
      <c r="BR937" s="77"/>
      <c r="BS937" s="77"/>
      <c r="BT937" s="77"/>
      <c r="BU937" s="77"/>
      <c r="BV937" s="77"/>
      <c r="BW937" s="77"/>
      <c r="BX937" s="77"/>
      <c r="BY937" s="77"/>
      <c r="BZ937" s="77"/>
      <c r="CA937" s="77"/>
      <c r="CB937" s="77"/>
      <c r="CC937" s="77"/>
      <c r="CD937" s="77"/>
      <c r="CE937" s="77"/>
      <c r="CF937" s="77"/>
      <c r="CG937" s="77"/>
      <c r="CH937" s="77"/>
      <c r="CI937" s="77"/>
      <c r="CJ937" s="78"/>
      <c r="CK937" s="78"/>
      <c r="CL937" s="78"/>
      <c r="CM937" s="78"/>
      <c r="CN937" s="78"/>
      <c r="CO937" s="78"/>
      <c r="CP937" s="78"/>
    </row>
    <row r="938" spans="4:94" x14ac:dyDescent="0.3"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  <c r="AV938" s="77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  <c r="BK938" s="77"/>
      <c r="BL938" s="77"/>
      <c r="BM938" s="77"/>
      <c r="BN938" s="77"/>
      <c r="BO938" s="77"/>
      <c r="BP938" s="77"/>
      <c r="BQ938" s="77"/>
      <c r="BR938" s="77"/>
      <c r="BS938" s="77"/>
      <c r="BT938" s="77"/>
      <c r="BU938" s="77"/>
      <c r="BV938" s="77"/>
      <c r="BW938" s="77"/>
      <c r="BX938" s="77"/>
      <c r="BY938" s="77"/>
      <c r="BZ938" s="77"/>
      <c r="CA938" s="77"/>
      <c r="CB938" s="77"/>
      <c r="CC938" s="77"/>
      <c r="CD938" s="77"/>
      <c r="CE938" s="77"/>
      <c r="CF938" s="77"/>
      <c r="CG938" s="77"/>
      <c r="CH938" s="77"/>
      <c r="CI938" s="77"/>
      <c r="CJ938" s="78"/>
      <c r="CK938" s="78"/>
      <c r="CL938" s="78"/>
      <c r="CM938" s="78"/>
      <c r="CN938" s="78"/>
      <c r="CO938" s="78"/>
      <c r="CP938" s="78"/>
    </row>
    <row r="939" spans="4:94" x14ac:dyDescent="0.3"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  <c r="AV939" s="77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  <c r="BK939" s="77"/>
      <c r="BL939" s="77"/>
      <c r="BM939" s="77"/>
      <c r="BN939" s="77"/>
      <c r="BO939" s="77"/>
      <c r="BP939" s="77"/>
      <c r="BQ939" s="77"/>
      <c r="BR939" s="77"/>
      <c r="BS939" s="77"/>
      <c r="BT939" s="77"/>
      <c r="BU939" s="77"/>
      <c r="BV939" s="77"/>
      <c r="BW939" s="77"/>
      <c r="BX939" s="77"/>
      <c r="BY939" s="77"/>
      <c r="BZ939" s="77"/>
      <c r="CA939" s="77"/>
      <c r="CB939" s="77"/>
      <c r="CC939" s="77"/>
      <c r="CD939" s="77"/>
      <c r="CE939" s="77"/>
      <c r="CF939" s="77"/>
      <c r="CG939" s="77"/>
      <c r="CH939" s="77"/>
      <c r="CI939" s="77"/>
      <c r="CJ939" s="78"/>
      <c r="CK939" s="78"/>
      <c r="CL939" s="78"/>
      <c r="CM939" s="78"/>
      <c r="CN939" s="78"/>
      <c r="CO939" s="78"/>
      <c r="CP939" s="78"/>
    </row>
    <row r="940" spans="4:94" x14ac:dyDescent="0.3"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  <c r="BN940" s="77"/>
      <c r="BO940" s="77"/>
      <c r="BP940" s="77"/>
      <c r="BQ940" s="77"/>
      <c r="BR940" s="77"/>
      <c r="BS940" s="77"/>
      <c r="BT940" s="77"/>
      <c r="BU940" s="77"/>
      <c r="BV940" s="77"/>
      <c r="BW940" s="77"/>
      <c r="BX940" s="77"/>
      <c r="BY940" s="77"/>
      <c r="BZ940" s="77"/>
      <c r="CA940" s="77"/>
      <c r="CB940" s="77"/>
      <c r="CC940" s="77"/>
      <c r="CD940" s="77"/>
      <c r="CE940" s="77"/>
      <c r="CF940" s="77"/>
      <c r="CG940" s="77"/>
      <c r="CH940" s="77"/>
      <c r="CI940" s="77"/>
      <c r="CJ940" s="78"/>
      <c r="CK940" s="78"/>
      <c r="CL940" s="78"/>
      <c r="CM940" s="78"/>
      <c r="CN940" s="78"/>
      <c r="CO940" s="78"/>
      <c r="CP940" s="78"/>
    </row>
    <row r="941" spans="4:94" x14ac:dyDescent="0.3"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  <c r="BK941" s="77"/>
      <c r="BL941" s="77"/>
      <c r="BM941" s="77"/>
      <c r="BN941" s="77"/>
      <c r="BO941" s="77"/>
      <c r="BP941" s="77"/>
      <c r="BQ941" s="77"/>
      <c r="BR941" s="77"/>
      <c r="BS941" s="77"/>
      <c r="BT941" s="77"/>
      <c r="BU941" s="77"/>
      <c r="BV941" s="77"/>
      <c r="BW941" s="77"/>
      <c r="BX941" s="77"/>
      <c r="BY941" s="77"/>
      <c r="BZ941" s="77"/>
      <c r="CA941" s="77"/>
      <c r="CB941" s="77"/>
      <c r="CC941" s="77"/>
      <c r="CD941" s="77"/>
      <c r="CE941" s="77"/>
      <c r="CF941" s="77"/>
      <c r="CG941" s="77"/>
      <c r="CH941" s="77"/>
      <c r="CI941" s="77"/>
      <c r="CJ941" s="78"/>
      <c r="CK941" s="78"/>
      <c r="CL941" s="78"/>
      <c r="CM941" s="78"/>
      <c r="CN941" s="78"/>
      <c r="CO941" s="78"/>
      <c r="CP941" s="78"/>
    </row>
    <row r="942" spans="4:94" x14ac:dyDescent="0.3"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/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77"/>
      <c r="CA942" s="77"/>
      <c r="CB942" s="77"/>
      <c r="CC942" s="77"/>
      <c r="CD942" s="77"/>
      <c r="CE942" s="77"/>
      <c r="CF942" s="77"/>
      <c r="CG942" s="77"/>
      <c r="CH942" s="77"/>
      <c r="CI942" s="77"/>
      <c r="CJ942" s="78"/>
      <c r="CK942" s="78"/>
      <c r="CL942" s="78"/>
      <c r="CM942" s="78"/>
      <c r="CN942" s="78"/>
      <c r="CO942" s="78"/>
      <c r="CP942" s="78"/>
    </row>
    <row r="943" spans="4:94" x14ac:dyDescent="0.3"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  <c r="BK943" s="77"/>
      <c r="BL943" s="77"/>
      <c r="BM943" s="77"/>
      <c r="BN943" s="77"/>
      <c r="BO943" s="77"/>
      <c r="BP943" s="77"/>
      <c r="BQ943" s="77"/>
      <c r="BR943" s="77"/>
      <c r="BS943" s="77"/>
      <c r="BT943" s="77"/>
      <c r="BU943" s="77"/>
      <c r="BV943" s="77"/>
      <c r="BW943" s="77"/>
      <c r="BX943" s="77"/>
      <c r="BY943" s="77"/>
      <c r="BZ943" s="77"/>
      <c r="CA943" s="77"/>
      <c r="CB943" s="77"/>
      <c r="CC943" s="77"/>
      <c r="CD943" s="77"/>
      <c r="CE943" s="77"/>
      <c r="CF943" s="77"/>
      <c r="CG943" s="77"/>
      <c r="CH943" s="77"/>
      <c r="CI943" s="77"/>
      <c r="CJ943" s="78"/>
      <c r="CK943" s="78"/>
      <c r="CL943" s="78"/>
      <c r="CM943" s="78"/>
      <c r="CN943" s="78"/>
      <c r="CO943" s="78"/>
      <c r="CP943" s="78"/>
    </row>
    <row r="944" spans="4:94" x14ac:dyDescent="0.3"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  <c r="BK944" s="77"/>
      <c r="BL944" s="77"/>
      <c r="BM944" s="77"/>
      <c r="BN944" s="77"/>
      <c r="BO944" s="77"/>
      <c r="BP944" s="77"/>
      <c r="BQ944" s="77"/>
      <c r="BR944" s="77"/>
      <c r="BS944" s="77"/>
      <c r="BT944" s="77"/>
      <c r="BU944" s="77"/>
      <c r="BV944" s="77"/>
      <c r="BW944" s="77"/>
      <c r="BX944" s="77"/>
      <c r="BY944" s="77"/>
      <c r="BZ944" s="77"/>
      <c r="CA944" s="77"/>
      <c r="CB944" s="77"/>
      <c r="CC944" s="77"/>
      <c r="CD944" s="77"/>
      <c r="CE944" s="77"/>
      <c r="CF944" s="77"/>
      <c r="CG944" s="77"/>
      <c r="CH944" s="77"/>
      <c r="CI944" s="77"/>
      <c r="CJ944" s="78"/>
      <c r="CK944" s="78"/>
      <c r="CL944" s="78"/>
      <c r="CM944" s="78"/>
      <c r="CN944" s="78"/>
      <c r="CO944" s="78"/>
      <c r="CP944" s="78"/>
    </row>
    <row r="945" spans="4:94" x14ac:dyDescent="0.3"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  <c r="BK945" s="77"/>
      <c r="BL945" s="77"/>
      <c r="BM945" s="77"/>
      <c r="BN945" s="77"/>
      <c r="BO945" s="77"/>
      <c r="BP945" s="77"/>
      <c r="BQ945" s="77"/>
      <c r="BR945" s="77"/>
      <c r="BS945" s="77"/>
      <c r="BT945" s="77"/>
      <c r="BU945" s="77"/>
      <c r="BV945" s="77"/>
      <c r="BW945" s="77"/>
      <c r="BX945" s="77"/>
      <c r="BY945" s="77"/>
      <c r="BZ945" s="77"/>
      <c r="CA945" s="77"/>
      <c r="CB945" s="77"/>
      <c r="CC945" s="77"/>
      <c r="CD945" s="77"/>
      <c r="CE945" s="77"/>
      <c r="CF945" s="77"/>
      <c r="CG945" s="77"/>
      <c r="CH945" s="77"/>
      <c r="CI945" s="77"/>
      <c r="CJ945" s="78"/>
      <c r="CK945" s="78"/>
      <c r="CL945" s="78"/>
      <c r="CM945" s="78"/>
      <c r="CN945" s="78"/>
      <c r="CO945" s="78"/>
      <c r="CP945" s="78"/>
    </row>
    <row r="946" spans="4:94" x14ac:dyDescent="0.3"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  <c r="BK946" s="77"/>
      <c r="BL946" s="77"/>
      <c r="BM946" s="77"/>
      <c r="BN946" s="77"/>
      <c r="BO946" s="77"/>
      <c r="BP946" s="77"/>
      <c r="BQ946" s="77"/>
      <c r="BR946" s="77"/>
      <c r="BS946" s="77"/>
      <c r="BT946" s="77"/>
      <c r="BU946" s="77"/>
      <c r="BV946" s="77"/>
      <c r="BW946" s="77"/>
      <c r="BX946" s="77"/>
      <c r="BY946" s="77"/>
      <c r="BZ946" s="77"/>
      <c r="CA946" s="77"/>
      <c r="CB946" s="77"/>
      <c r="CC946" s="77"/>
      <c r="CD946" s="77"/>
      <c r="CE946" s="77"/>
      <c r="CF946" s="77"/>
      <c r="CG946" s="77"/>
      <c r="CH946" s="77"/>
      <c r="CI946" s="77"/>
      <c r="CJ946" s="78"/>
      <c r="CK946" s="78"/>
      <c r="CL946" s="78"/>
      <c r="CM946" s="78"/>
      <c r="CN946" s="78"/>
      <c r="CO946" s="78"/>
      <c r="CP946" s="78"/>
    </row>
    <row r="947" spans="4:94" x14ac:dyDescent="0.3"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  <c r="BK947" s="77"/>
      <c r="BL947" s="77"/>
      <c r="BM947" s="77"/>
      <c r="BN947" s="77"/>
      <c r="BO947" s="77"/>
      <c r="BP947" s="77"/>
      <c r="BQ947" s="77"/>
      <c r="BR947" s="77"/>
      <c r="BS947" s="77"/>
      <c r="BT947" s="77"/>
      <c r="BU947" s="77"/>
      <c r="BV947" s="77"/>
      <c r="BW947" s="77"/>
      <c r="BX947" s="77"/>
      <c r="BY947" s="77"/>
      <c r="BZ947" s="77"/>
      <c r="CA947" s="77"/>
      <c r="CB947" s="77"/>
      <c r="CC947" s="77"/>
      <c r="CD947" s="77"/>
      <c r="CE947" s="77"/>
      <c r="CF947" s="77"/>
      <c r="CG947" s="77"/>
      <c r="CH947" s="77"/>
      <c r="CI947" s="77"/>
      <c r="CJ947" s="78"/>
      <c r="CK947" s="78"/>
      <c r="CL947" s="78"/>
      <c r="CM947" s="78"/>
      <c r="CN947" s="78"/>
      <c r="CO947" s="78"/>
      <c r="CP947" s="78"/>
    </row>
    <row r="948" spans="4:94" x14ac:dyDescent="0.3"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  <c r="BN948" s="77"/>
      <c r="BO948" s="77"/>
      <c r="BP948" s="77"/>
      <c r="BQ948" s="77"/>
      <c r="BR948" s="77"/>
      <c r="BS948" s="77"/>
      <c r="BT948" s="77"/>
      <c r="BU948" s="77"/>
      <c r="BV948" s="77"/>
      <c r="BW948" s="77"/>
      <c r="BX948" s="77"/>
      <c r="BY948" s="77"/>
      <c r="BZ948" s="77"/>
      <c r="CA948" s="77"/>
      <c r="CB948" s="77"/>
      <c r="CC948" s="77"/>
      <c r="CD948" s="77"/>
      <c r="CE948" s="77"/>
      <c r="CF948" s="77"/>
      <c r="CG948" s="77"/>
      <c r="CH948" s="77"/>
      <c r="CI948" s="77"/>
      <c r="CJ948" s="78"/>
      <c r="CK948" s="78"/>
      <c r="CL948" s="78"/>
      <c r="CM948" s="78"/>
      <c r="CN948" s="78"/>
      <c r="CO948" s="78"/>
      <c r="CP948" s="78"/>
    </row>
    <row r="949" spans="4:94" x14ac:dyDescent="0.3"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  <c r="BK949" s="77"/>
      <c r="BL949" s="77"/>
      <c r="BM949" s="77"/>
      <c r="BN949" s="77"/>
      <c r="BO949" s="77"/>
      <c r="BP949" s="77"/>
      <c r="BQ949" s="77"/>
      <c r="BR949" s="77"/>
      <c r="BS949" s="77"/>
      <c r="BT949" s="77"/>
      <c r="BU949" s="77"/>
      <c r="BV949" s="77"/>
      <c r="BW949" s="77"/>
      <c r="BX949" s="77"/>
      <c r="BY949" s="77"/>
      <c r="BZ949" s="77"/>
      <c r="CA949" s="77"/>
      <c r="CB949" s="77"/>
      <c r="CC949" s="77"/>
      <c r="CD949" s="77"/>
      <c r="CE949" s="77"/>
      <c r="CF949" s="77"/>
      <c r="CG949" s="77"/>
      <c r="CH949" s="77"/>
      <c r="CI949" s="77"/>
      <c r="CJ949" s="78"/>
      <c r="CK949" s="78"/>
      <c r="CL949" s="78"/>
      <c r="CM949" s="78"/>
      <c r="CN949" s="78"/>
      <c r="CO949" s="78"/>
      <c r="CP949" s="78"/>
    </row>
    <row r="950" spans="4:94" x14ac:dyDescent="0.3"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  <c r="AV950" s="77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  <c r="BK950" s="77"/>
      <c r="BL950" s="77"/>
      <c r="BM950" s="77"/>
      <c r="BN950" s="77"/>
      <c r="BO950" s="77"/>
      <c r="BP950" s="77"/>
      <c r="BQ950" s="77"/>
      <c r="BR950" s="77"/>
      <c r="BS950" s="77"/>
      <c r="BT950" s="77"/>
      <c r="BU950" s="77"/>
      <c r="BV950" s="77"/>
      <c r="BW950" s="77"/>
      <c r="BX950" s="77"/>
      <c r="BY950" s="77"/>
      <c r="BZ950" s="77"/>
      <c r="CA950" s="77"/>
      <c r="CB950" s="77"/>
      <c r="CC950" s="77"/>
      <c r="CD950" s="77"/>
      <c r="CE950" s="77"/>
      <c r="CF950" s="77"/>
      <c r="CG950" s="77"/>
      <c r="CH950" s="77"/>
      <c r="CI950" s="77"/>
      <c r="CJ950" s="78"/>
      <c r="CK950" s="78"/>
      <c r="CL950" s="78"/>
      <c r="CM950" s="78"/>
      <c r="CN950" s="78"/>
      <c r="CO950" s="78"/>
      <c r="CP950" s="78"/>
    </row>
    <row r="951" spans="4:94" x14ac:dyDescent="0.3"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  <c r="BN951" s="77"/>
      <c r="BO951" s="77"/>
      <c r="BP951" s="77"/>
      <c r="BQ951" s="77"/>
      <c r="BR951" s="77"/>
      <c r="BS951" s="77"/>
      <c r="BT951" s="77"/>
      <c r="BU951" s="77"/>
      <c r="BV951" s="77"/>
      <c r="BW951" s="77"/>
      <c r="BX951" s="77"/>
      <c r="BY951" s="77"/>
      <c r="BZ951" s="77"/>
      <c r="CA951" s="77"/>
      <c r="CB951" s="77"/>
      <c r="CC951" s="77"/>
      <c r="CD951" s="77"/>
      <c r="CE951" s="77"/>
      <c r="CF951" s="77"/>
      <c r="CG951" s="77"/>
      <c r="CH951" s="77"/>
      <c r="CI951" s="77"/>
      <c r="CJ951" s="78"/>
      <c r="CK951" s="78"/>
      <c r="CL951" s="78"/>
      <c r="CM951" s="78"/>
      <c r="CN951" s="78"/>
      <c r="CO951" s="78"/>
      <c r="CP951" s="78"/>
    </row>
    <row r="952" spans="4:94" x14ac:dyDescent="0.3"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  <c r="AV952" s="77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  <c r="BK952" s="77"/>
      <c r="BL952" s="77"/>
      <c r="BM952" s="77"/>
      <c r="BN952" s="77"/>
      <c r="BO952" s="77"/>
      <c r="BP952" s="77"/>
      <c r="BQ952" s="77"/>
      <c r="BR952" s="77"/>
      <c r="BS952" s="77"/>
      <c r="BT952" s="77"/>
      <c r="BU952" s="77"/>
      <c r="BV952" s="77"/>
      <c r="BW952" s="77"/>
      <c r="BX952" s="77"/>
      <c r="BY952" s="77"/>
      <c r="BZ952" s="77"/>
      <c r="CA952" s="77"/>
      <c r="CB952" s="77"/>
      <c r="CC952" s="77"/>
      <c r="CD952" s="77"/>
      <c r="CE952" s="77"/>
      <c r="CF952" s="77"/>
      <c r="CG952" s="77"/>
      <c r="CH952" s="77"/>
      <c r="CI952" s="77"/>
      <c r="CJ952" s="78"/>
      <c r="CK952" s="78"/>
      <c r="CL952" s="78"/>
      <c r="CM952" s="78"/>
      <c r="CN952" s="78"/>
      <c r="CO952" s="78"/>
      <c r="CP952" s="78"/>
    </row>
    <row r="953" spans="4:94" x14ac:dyDescent="0.3"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  <c r="BK953" s="77"/>
      <c r="BL953" s="77"/>
      <c r="BM953" s="77"/>
      <c r="BN953" s="77"/>
      <c r="BO953" s="77"/>
      <c r="BP953" s="77"/>
      <c r="BQ953" s="77"/>
      <c r="BR953" s="77"/>
      <c r="BS953" s="77"/>
      <c r="BT953" s="77"/>
      <c r="BU953" s="77"/>
      <c r="BV953" s="77"/>
      <c r="BW953" s="77"/>
      <c r="BX953" s="77"/>
      <c r="BY953" s="77"/>
      <c r="BZ953" s="77"/>
      <c r="CA953" s="77"/>
      <c r="CB953" s="77"/>
      <c r="CC953" s="77"/>
      <c r="CD953" s="77"/>
      <c r="CE953" s="77"/>
      <c r="CF953" s="77"/>
      <c r="CG953" s="77"/>
      <c r="CH953" s="77"/>
      <c r="CI953" s="77"/>
      <c r="CJ953" s="78"/>
      <c r="CK953" s="78"/>
      <c r="CL953" s="78"/>
      <c r="CM953" s="78"/>
      <c r="CN953" s="78"/>
      <c r="CO953" s="78"/>
      <c r="CP953" s="78"/>
    </row>
    <row r="954" spans="4:94" x14ac:dyDescent="0.3"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  <c r="AV954" s="77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  <c r="BK954" s="77"/>
      <c r="BL954" s="77"/>
      <c r="BM954" s="77"/>
      <c r="BN954" s="77"/>
      <c r="BO954" s="77"/>
      <c r="BP954" s="77"/>
      <c r="BQ954" s="77"/>
      <c r="BR954" s="77"/>
      <c r="BS954" s="77"/>
      <c r="BT954" s="77"/>
      <c r="BU954" s="77"/>
      <c r="BV954" s="77"/>
      <c r="BW954" s="77"/>
      <c r="BX954" s="77"/>
      <c r="BY954" s="77"/>
      <c r="BZ954" s="77"/>
      <c r="CA954" s="77"/>
      <c r="CB954" s="77"/>
      <c r="CC954" s="77"/>
      <c r="CD954" s="77"/>
      <c r="CE954" s="77"/>
      <c r="CF954" s="77"/>
      <c r="CG954" s="77"/>
      <c r="CH954" s="77"/>
      <c r="CI954" s="77"/>
      <c r="CJ954" s="78"/>
      <c r="CK954" s="78"/>
      <c r="CL954" s="78"/>
      <c r="CM954" s="78"/>
      <c r="CN954" s="78"/>
      <c r="CO954" s="78"/>
      <c r="CP954" s="78"/>
    </row>
    <row r="955" spans="4:94" x14ac:dyDescent="0.3"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  <c r="AV955" s="77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  <c r="BK955" s="77"/>
      <c r="BL955" s="77"/>
      <c r="BM955" s="77"/>
      <c r="BN955" s="77"/>
      <c r="BO955" s="77"/>
      <c r="BP955" s="77"/>
      <c r="BQ955" s="77"/>
      <c r="BR955" s="77"/>
      <c r="BS955" s="77"/>
      <c r="BT955" s="77"/>
      <c r="BU955" s="77"/>
      <c r="BV955" s="77"/>
      <c r="BW955" s="77"/>
      <c r="BX955" s="77"/>
      <c r="BY955" s="77"/>
      <c r="BZ955" s="77"/>
      <c r="CA955" s="77"/>
      <c r="CB955" s="77"/>
      <c r="CC955" s="77"/>
      <c r="CD955" s="77"/>
      <c r="CE955" s="77"/>
      <c r="CF955" s="77"/>
      <c r="CG955" s="77"/>
      <c r="CH955" s="77"/>
      <c r="CI955" s="77"/>
      <c r="CJ955" s="78"/>
      <c r="CK955" s="78"/>
      <c r="CL955" s="78"/>
      <c r="CM955" s="78"/>
      <c r="CN955" s="78"/>
      <c r="CO955" s="78"/>
      <c r="CP955" s="78"/>
    </row>
    <row r="956" spans="4:94" x14ac:dyDescent="0.3"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  <c r="BN956" s="77"/>
      <c r="BO956" s="77"/>
      <c r="BP956" s="77"/>
      <c r="BQ956" s="77"/>
      <c r="BR956" s="77"/>
      <c r="BS956" s="77"/>
      <c r="BT956" s="77"/>
      <c r="BU956" s="77"/>
      <c r="BV956" s="77"/>
      <c r="BW956" s="77"/>
      <c r="BX956" s="77"/>
      <c r="BY956" s="77"/>
      <c r="BZ956" s="77"/>
      <c r="CA956" s="77"/>
      <c r="CB956" s="77"/>
      <c r="CC956" s="77"/>
      <c r="CD956" s="77"/>
      <c r="CE956" s="77"/>
      <c r="CF956" s="77"/>
      <c r="CG956" s="77"/>
      <c r="CH956" s="77"/>
      <c r="CI956" s="77"/>
      <c r="CJ956" s="78"/>
      <c r="CK956" s="78"/>
      <c r="CL956" s="78"/>
      <c r="CM956" s="78"/>
      <c r="CN956" s="78"/>
      <c r="CO956" s="78"/>
      <c r="CP956" s="78"/>
    </row>
    <row r="957" spans="4:94" x14ac:dyDescent="0.3"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  <c r="BN957" s="77"/>
      <c r="BO957" s="77"/>
      <c r="BP957" s="77"/>
      <c r="BQ957" s="77"/>
      <c r="BR957" s="77"/>
      <c r="BS957" s="77"/>
      <c r="BT957" s="77"/>
      <c r="BU957" s="77"/>
      <c r="BV957" s="77"/>
      <c r="BW957" s="77"/>
      <c r="BX957" s="77"/>
      <c r="BY957" s="77"/>
      <c r="BZ957" s="77"/>
      <c r="CA957" s="77"/>
      <c r="CB957" s="77"/>
      <c r="CC957" s="77"/>
      <c r="CD957" s="77"/>
      <c r="CE957" s="77"/>
      <c r="CF957" s="77"/>
      <c r="CG957" s="77"/>
      <c r="CH957" s="77"/>
      <c r="CI957" s="77"/>
      <c r="CJ957" s="78"/>
      <c r="CK957" s="78"/>
      <c r="CL957" s="78"/>
      <c r="CM957" s="78"/>
      <c r="CN957" s="78"/>
      <c r="CO957" s="78"/>
      <c r="CP957" s="78"/>
    </row>
    <row r="958" spans="4:94" x14ac:dyDescent="0.3"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  <c r="AR958" s="77"/>
      <c r="AS958" s="77"/>
      <c r="AT958" s="77"/>
      <c r="AU958" s="77"/>
      <c r="AV958" s="77"/>
      <c r="AW958" s="77"/>
      <c r="AX958" s="77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  <c r="BK958" s="77"/>
      <c r="BL958" s="77"/>
      <c r="BM958" s="77"/>
      <c r="BN958" s="77"/>
      <c r="BO958" s="77"/>
      <c r="BP958" s="77"/>
      <c r="BQ958" s="77"/>
      <c r="BR958" s="77"/>
      <c r="BS958" s="77"/>
      <c r="BT958" s="77"/>
      <c r="BU958" s="77"/>
      <c r="BV958" s="77"/>
      <c r="BW958" s="77"/>
      <c r="BX958" s="77"/>
      <c r="BY958" s="77"/>
      <c r="BZ958" s="77"/>
      <c r="CA958" s="77"/>
      <c r="CB958" s="77"/>
      <c r="CC958" s="77"/>
      <c r="CD958" s="77"/>
      <c r="CE958" s="77"/>
      <c r="CF958" s="77"/>
      <c r="CG958" s="77"/>
      <c r="CH958" s="77"/>
      <c r="CI958" s="77"/>
      <c r="CJ958" s="78"/>
      <c r="CK958" s="78"/>
      <c r="CL958" s="78"/>
      <c r="CM958" s="78"/>
      <c r="CN958" s="78"/>
      <c r="CO958" s="78"/>
      <c r="CP958" s="78"/>
    </row>
    <row r="959" spans="4:94" x14ac:dyDescent="0.3"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  <c r="BN959" s="77"/>
      <c r="BO959" s="77"/>
      <c r="BP959" s="77"/>
      <c r="BQ959" s="77"/>
      <c r="BR959" s="77"/>
      <c r="BS959" s="77"/>
      <c r="BT959" s="77"/>
      <c r="BU959" s="77"/>
      <c r="BV959" s="77"/>
      <c r="BW959" s="77"/>
      <c r="BX959" s="77"/>
      <c r="BY959" s="77"/>
      <c r="BZ959" s="77"/>
      <c r="CA959" s="77"/>
      <c r="CB959" s="77"/>
      <c r="CC959" s="77"/>
      <c r="CD959" s="77"/>
      <c r="CE959" s="77"/>
      <c r="CF959" s="77"/>
      <c r="CG959" s="77"/>
      <c r="CH959" s="77"/>
      <c r="CI959" s="77"/>
      <c r="CJ959" s="78"/>
      <c r="CK959" s="78"/>
      <c r="CL959" s="78"/>
      <c r="CM959" s="78"/>
      <c r="CN959" s="78"/>
      <c r="CO959" s="78"/>
      <c r="CP959" s="78"/>
    </row>
    <row r="960" spans="4:94" x14ac:dyDescent="0.3"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  <c r="BN960" s="77"/>
      <c r="BO960" s="77"/>
      <c r="BP960" s="77"/>
      <c r="BQ960" s="77"/>
      <c r="BR960" s="77"/>
      <c r="BS960" s="77"/>
      <c r="BT960" s="77"/>
      <c r="BU960" s="77"/>
      <c r="BV960" s="77"/>
      <c r="BW960" s="77"/>
      <c r="BX960" s="77"/>
      <c r="BY960" s="77"/>
      <c r="BZ960" s="77"/>
      <c r="CA960" s="77"/>
      <c r="CB960" s="77"/>
      <c r="CC960" s="77"/>
      <c r="CD960" s="77"/>
      <c r="CE960" s="77"/>
      <c r="CF960" s="77"/>
      <c r="CG960" s="77"/>
      <c r="CH960" s="77"/>
      <c r="CI960" s="77"/>
      <c r="CJ960" s="78"/>
      <c r="CK960" s="78"/>
      <c r="CL960" s="78"/>
      <c r="CM960" s="78"/>
      <c r="CN960" s="78"/>
      <c r="CO960" s="78"/>
      <c r="CP960" s="78"/>
    </row>
  </sheetData>
  <sheetProtection algorithmName="SHA-512" hashValue="9LETtwmA5rLbznFeH0bDS9hcWvCsMxl/5fgLfxWBsntMa78J0K37kbc07wS2AJRtRvwQNsGbDgMWFESJjm8wNw==" saltValue="52M8fH126Gj0NnN5SPPnhA==" spinCount="100000" sheet="1" objects="1" scenarios="1"/>
  <mergeCells count="131">
    <mergeCell ref="CL2:CL3"/>
    <mergeCell ref="CM2:CM3"/>
    <mergeCell ref="CN2:CN3"/>
    <mergeCell ref="CO2:CO3"/>
    <mergeCell ref="CP2:CP3"/>
    <mergeCell ref="CG2:CG3"/>
    <mergeCell ref="CH2:CH3"/>
    <mergeCell ref="CI2:CI3"/>
    <mergeCell ref="CJ2:CJ3"/>
    <mergeCell ref="CK2:CK3"/>
    <mergeCell ref="BS2:BS3"/>
    <mergeCell ref="BT2:BT3"/>
    <mergeCell ref="BU2:BU3"/>
    <mergeCell ref="BV2:BV3"/>
    <mergeCell ref="BW2:BW3"/>
    <mergeCell ref="BN2:BN3"/>
    <mergeCell ref="BO2:BO3"/>
    <mergeCell ref="BP2:BP3"/>
    <mergeCell ref="BQ2:BQ3"/>
    <mergeCell ref="BR2:BR3"/>
    <mergeCell ref="AW2:AW3"/>
    <mergeCell ref="AX2:AX3"/>
    <mergeCell ref="BI2:BI3"/>
    <mergeCell ref="BJ2:BJ3"/>
    <mergeCell ref="BK2:BK3"/>
    <mergeCell ref="BL2:BL3"/>
    <mergeCell ref="BM2:BM3"/>
    <mergeCell ref="BD2:BD3"/>
    <mergeCell ref="BE2:BE3"/>
    <mergeCell ref="BF2:BF3"/>
    <mergeCell ref="BG2:BG3"/>
    <mergeCell ref="BH2:BH3"/>
    <mergeCell ref="O2:O3"/>
    <mergeCell ref="P2:P3"/>
    <mergeCell ref="Q2:Q3"/>
    <mergeCell ref="D1:J1"/>
    <mergeCell ref="K1:Q1"/>
    <mergeCell ref="R1:X1"/>
    <mergeCell ref="Y1:AE1"/>
    <mergeCell ref="AF1:AL1"/>
    <mergeCell ref="AH2:AH3"/>
    <mergeCell ref="AI2:AI3"/>
    <mergeCell ref="AJ2:AJ3"/>
    <mergeCell ref="AK2:AK3"/>
    <mergeCell ref="AL2:AL3"/>
    <mergeCell ref="AC2:AC3"/>
    <mergeCell ref="AD2:AD3"/>
    <mergeCell ref="AE2:AE3"/>
    <mergeCell ref="AF2:AF3"/>
    <mergeCell ref="AG2:AG3"/>
    <mergeCell ref="AT1:AZ1"/>
    <mergeCell ref="BA1:BG1"/>
    <mergeCell ref="BH1:BN1"/>
    <mergeCell ref="BO1:BU1"/>
    <mergeCell ref="BV1:CB1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M1:AS1"/>
    <mergeCell ref="AY2:AY3"/>
    <mergeCell ref="AZ2:AZ3"/>
    <mergeCell ref="BA2:BA3"/>
    <mergeCell ref="BB2:BB3"/>
    <mergeCell ref="BC2:BC3"/>
    <mergeCell ref="AT2:AT3"/>
    <mergeCell ref="AU2:AU3"/>
    <mergeCell ref="AV2:AV3"/>
    <mergeCell ref="AM2:AM3"/>
    <mergeCell ref="AN2:AN3"/>
    <mergeCell ref="AO2:AO3"/>
    <mergeCell ref="AP2:AP3"/>
    <mergeCell ref="AQ2:AQ3"/>
    <mergeCell ref="AR2:AR3"/>
    <mergeCell ref="AS2:AS3"/>
    <mergeCell ref="D152:J152"/>
    <mergeCell ref="K152:Q152"/>
    <mergeCell ref="R152:X152"/>
    <mergeCell ref="Y152:AE152"/>
    <mergeCell ref="AF152:AL152"/>
    <mergeCell ref="D2:D3"/>
    <mergeCell ref="R2:R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BA152:BG152"/>
    <mergeCell ref="BH152:BN152"/>
    <mergeCell ref="BO152:BU152"/>
    <mergeCell ref="BV152:CB152"/>
    <mergeCell ref="AG153:AL153"/>
    <mergeCell ref="Z153:AE153"/>
    <mergeCell ref="S153:X153"/>
    <mergeCell ref="L153:Q153"/>
    <mergeCell ref="AM152:AS152"/>
    <mergeCell ref="B153:C153"/>
    <mergeCell ref="E153:J153"/>
    <mergeCell ref="BP153:BU153"/>
    <mergeCell ref="BI153:BN153"/>
    <mergeCell ref="BB153:BG153"/>
    <mergeCell ref="AU153:AZ153"/>
    <mergeCell ref="AN153:AS153"/>
    <mergeCell ref="CJ1:CP1"/>
    <mergeCell ref="CJ152:CP152"/>
    <mergeCell ref="CK153:CP153"/>
    <mergeCell ref="CD153:CI153"/>
    <mergeCell ref="BW153:CB153"/>
    <mergeCell ref="CC152:CI152"/>
    <mergeCell ref="CC1:CI1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AT152:AZ152"/>
  </mergeCells>
  <pageMargins left="0.35" right="0.35" top="0" bottom="0" header="0" footer="0"/>
  <pageSetup paperSize="9" scale="33" fitToWidth="0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opLeftCell="A10" workbookViewId="0">
      <selection activeCell="G9" sqref="G9"/>
    </sheetView>
  </sheetViews>
  <sheetFormatPr defaultColWidth="18.77734375" defaultRowHeight="15.6" x14ac:dyDescent="0.3"/>
  <cols>
    <col min="1" max="16384" width="18.77734375" style="22"/>
  </cols>
  <sheetData>
    <row r="1" spans="1:5" ht="36.6" customHeight="1" x14ac:dyDescent="0.3">
      <c r="A1" s="131" t="s">
        <v>113</v>
      </c>
      <c r="B1" s="131"/>
      <c r="C1" s="131"/>
      <c r="D1" s="131"/>
    </row>
    <row r="2" spans="1:5" ht="31.2" x14ac:dyDescent="0.3">
      <c r="A2" s="51" t="s">
        <v>114</v>
      </c>
      <c r="B2" s="51" t="s">
        <v>115</v>
      </c>
      <c r="C2" s="51" t="s">
        <v>116</v>
      </c>
      <c r="D2" s="51" t="s">
        <v>117</v>
      </c>
    </row>
    <row r="3" spans="1:5" x14ac:dyDescent="0.3">
      <c r="A3" s="54"/>
      <c r="B3" s="54"/>
      <c r="C3" s="54"/>
      <c r="D3" s="54"/>
    </row>
    <row r="4" spans="1:5" ht="19.8" x14ac:dyDescent="0.3">
      <c r="A4" s="132" t="s">
        <v>118</v>
      </c>
      <c r="B4" s="132"/>
      <c r="C4" s="132"/>
      <c r="D4" s="132"/>
      <c r="E4" s="135" t="s">
        <v>149</v>
      </c>
    </row>
    <row r="5" spans="1:5" ht="62.4" x14ac:dyDescent="0.3">
      <c r="A5" s="51" t="s">
        <v>119</v>
      </c>
      <c r="B5" s="51" t="s">
        <v>123</v>
      </c>
      <c r="C5" s="51" t="s">
        <v>121</v>
      </c>
      <c r="D5" s="51" t="s">
        <v>122</v>
      </c>
      <c r="E5" s="135"/>
    </row>
    <row r="6" spans="1:5" x14ac:dyDescent="0.3">
      <c r="A6" s="133">
        <v>1508</v>
      </c>
      <c r="B6" s="54">
        <v>753</v>
      </c>
      <c r="C6" s="54">
        <v>956</v>
      </c>
      <c r="D6" s="54">
        <v>0</v>
      </c>
    </row>
    <row r="7" spans="1:5" x14ac:dyDescent="0.3">
      <c r="A7" s="134"/>
      <c r="B7" s="54">
        <f>B6*100/A6</f>
        <v>49.933687002652519</v>
      </c>
      <c r="C7" s="54">
        <v>18.781925340000001</v>
      </c>
      <c r="D7" s="54">
        <v>0</v>
      </c>
    </row>
    <row r="8" spans="1:5" ht="19.8" x14ac:dyDescent="0.3">
      <c r="A8" s="132" t="s">
        <v>120</v>
      </c>
      <c r="B8" s="132"/>
      <c r="C8" s="132"/>
      <c r="D8" s="132"/>
    </row>
    <row r="9" spans="1:5" ht="62.4" x14ac:dyDescent="0.3">
      <c r="A9" s="51" t="s">
        <v>119</v>
      </c>
      <c r="B9" s="51" t="s">
        <v>123</v>
      </c>
      <c r="C9" s="51" t="s">
        <v>121</v>
      </c>
      <c r="D9" s="51" t="s">
        <v>122</v>
      </c>
    </row>
    <row r="10" spans="1:5" x14ac:dyDescent="0.3">
      <c r="A10" s="133">
        <v>136</v>
      </c>
      <c r="B10" s="54">
        <v>72</v>
      </c>
      <c r="C10" s="54">
        <v>101</v>
      </c>
      <c r="D10" s="54">
        <v>24</v>
      </c>
    </row>
    <row r="11" spans="1:5" x14ac:dyDescent="0.3">
      <c r="A11" s="134"/>
      <c r="B11" s="54">
        <f>B10*100/A10</f>
        <v>52.941176470588232</v>
      </c>
      <c r="C11" s="54">
        <v>1.984282908</v>
      </c>
      <c r="D11" s="54">
        <v>1200</v>
      </c>
    </row>
    <row r="12" spans="1:5" ht="36.6" customHeight="1" x14ac:dyDescent="0.3"/>
    <row r="13" spans="1:5" ht="31.2" customHeight="1" x14ac:dyDescent="0.3">
      <c r="A13" s="118" t="s">
        <v>124</v>
      </c>
      <c r="B13" s="118" t="s">
        <v>125</v>
      </c>
      <c r="C13" s="118" t="s">
        <v>126</v>
      </c>
      <c r="D13" s="118"/>
    </row>
    <row r="14" spans="1:5" x14ac:dyDescent="0.3">
      <c r="A14" s="118"/>
      <c r="B14" s="118"/>
      <c r="C14" s="51" t="s">
        <v>127</v>
      </c>
      <c r="D14" s="51" t="s">
        <v>128</v>
      </c>
    </row>
    <row r="15" spans="1:5" ht="31.2" x14ac:dyDescent="0.3">
      <c r="A15" s="51">
        <v>1</v>
      </c>
      <c r="B15" s="53" t="s">
        <v>157</v>
      </c>
      <c r="C15" s="53">
        <v>12</v>
      </c>
      <c r="D15" s="53">
        <v>44</v>
      </c>
    </row>
    <row r="16" spans="1:5" ht="31.2" x14ac:dyDescent="0.3">
      <c r="A16" s="51">
        <v>2</v>
      </c>
      <c r="B16" s="53" t="s">
        <v>158</v>
      </c>
      <c r="C16" s="53">
        <v>7</v>
      </c>
      <c r="D16" s="53">
        <v>24</v>
      </c>
    </row>
    <row r="17" spans="1:4" x14ac:dyDescent="0.3">
      <c r="A17" s="51">
        <v>3</v>
      </c>
      <c r="B17" s="53" t="s">
        <v>159</v>
      </c>
      <c r="C17" s="53">
        <v>16</v>
      </c>
      <c r="D17" s="53">
        <v>63</v>
      </c>
    </row>
    <row r="18" spans="1:4" ht="31.2" x14ac:dyDescent="0.3">
      <c r="A18" s="51">
        <v>4</v>
      </c>
      <c r="B18" s="53" t="s">
        <v>160</v>
      </c>
      <c r="C18" s="53">
        <v>26</v>
      </c>
      <c r="D18" s="53">
        <v>45</v>
      </c>
    </row>
    <row r="19" spans="1:4" x14ac:dyDescent="0.3">
      <c r="A19" s="51">
        <v>5</v>
      </c>
      <c r="B19" s="53" t="s">
        <v>161</v>
      </c>
      <c r="C19" s="53">
        <v>14</v>
      </c>
      <c r="D19" s="53">
        <v>45</v>
      </c>
    </row>
  </sheetData>
  <mergeCells count="9">
    <mergeCell ref="E4:E5"/>
    <mergeCell ref="A4:D4"/>
    <mergeCell ref="A1:D1"/>
    <mergeCell ref="A8:D8"/>
    <mergeCell ref="A6:A7"/>
    <mergeCell ref="A10:A11"/>
    <mergeCell ref="A13:A14"/>
    <mergeCell ref="B13:B14"/>
    <mergeCell ref="C13:D1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>
      <selection activeCell="M7" sqref="M7"/>
    </sheetView>
  </sheetViews>
  <sheetFormatPr defaultRowHeight="13.2" x14ac:dyDescent="0.3"/>
  <cols>
    <col min="1" max="1" width="6.109375" style="56" customWidth="1"/>
    <col min="2" max="2" width="29.5546875" style="57" customWidth="1"/>
    <col min="3" max="6" width="8.88671875" style="57"/>
    <col min="7" max="7" width="6.109375" style="57" customWidth="1"/>
    <col min="8" max="8" width="29.5546875" style="57" customWidth="1"/>
    <col min="9" max="22" width="8.88671875" style="57"/>
    <col min="23" max="16384" width="8.88671875" style="56"/>
  </cols>
  <sheetData>
    <row r="1" spans="1:21" ht="33.6" customHeight="1" x14ac:dyDescent="0.3">
      <c r="A1" s="137" t="s">
        <v>148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ht="24" customHeight="1" x14ac:dyDescent="0.3">
      <c r="A2" s="136" t="s">
        <v>147</v>
      </c>
      <c r="B2" s="136"/>
      <c r="C2" s="55" t="s">
        <v>55</v>
      </c>
      <c r="D2" s="55" t="s">
        <v>58</v>
      </c>
      <c r="E2" s="60" t="s">
        <v>97</v>
      </c>
      <c r="F2" s="138"/>
      <c r="G2" s="136" t="s">
        <v>147</v>
      </c>
      <c r="H2" s="136"/>
      <c r="I2" s="55" t="s">
        <v>55</v>
      </c>
      <c r="J2" s="55" t="s">
        <v>58</v>
      </c>
      <c r="K2" s="60" t="s">
        <v>97</v>
      </c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1" ht="45" customHeight="1" x14ac:dyDescent="0.3">
      <c r="A3" s="61">
        <v>1</v>
      </c>
      <c r="B3" s="61" t="s">
        <v>129</v>
      </c>
      <c r="C3" s="61"/>
      <c r="D3" s="61"/>
      <c r="E3" s="61">
        <f>C3+D3</f>
        <v>0</v>
      </c>
      <c r="F3" s="138"/>
      <c r="G3" s="61">
        <v>10</v>
      </c>
      <c r="H3" s="61" t="s">
        <v>139</v>
      </c>
      <c r="I3" s="61">
        <v>2</v>
      </c>
      <c r="J3" s="61"/>
      <c r="K3" s="61">
        <f>I3+J3</f>
        <v>2</v>
      </c>
    </row>
    <row r="4" spans="1:21" ht="45" customHeight="1" x14ac:dyDescent="0.3">
      <c r="A4" s="61">
        <v>2</v>
      </c>
      <c r="B4" s="61" t="s">
        <v>130</v>
      </c>
      <c r="C4" s="61"/>
      <c r="D4" s="61"/>
      <c r="E4" s="61">
        <f t="shared" ref="E4:E11" si="0">C4+D4</f>
        <v>0</v>
      </c>
      <c r="F4" s="138"/>
      <c r="G4" s="61">
        <v>11</v>
      </c>
      <c r="H4" s="61" t="s">
        <v>140</v>
      </c>
      <c r="I4" s="61">
        <v>1</v>
      </c>
      <c r="J4" s="61"/>
      <c r="K4" s="61">
        <f t="shared" ref="K4" si="1">I4+J4</f>
        <v>1</v>
      </c>
    </row>
    <row r="5" spans="1:21" ht="45" customHeight="1" x14ac:dyDescent="0.3">
      <c r="A5" s="61">
        <v>3</v>
      </c>
      <c r="B5" s="61" t="s">
        <v>132</v>
      </c>
      <c r="C5" s="61">
        <v>127</v>
      </c>
      <c r="D5" s="61"/>
      <c r="E5" s="61">
        <f t="shared" si="0"/>
        <v>127</v>
      </c>
      <c r="F5" s="138"/>
      <c r="G5" s="61">
        <v>12</v>
      </c>
      <c r="H5" s="61" t="s">
        <v>131</v>
      </c>
      <c r="I5" s="61"/>
      <c r="J5" s="61"/>
      <c r="K5" s="61">
        <f t="shared" ref="K5:K11" si="2">I5+J5</f>
        <v>0</v>
      </c>
    </row>
    <row r="6" spans="1:21" ht="45" customHeight="1" x14ac:dyDescent="0.3">
      <c r="A6" s="61">
        <v>4</v>
      </c>
      <c r="B6" s="61" t="s">
        <v>133</v>
      </c>
      <c r="C6" s="61">
        <v>363</v>
      </c>
      <c r="D6" s="61"/>
      <c r="E6" s="61">
        <f t="shared" si="0"/>
        <v>363</v>
      </c>
      <c r="F6" s="138"/>
      <c r="G6" s="61">
        <v>13</v>
      </c>
      <c r="H6" s="61" t="s">
        <v>141</v>
      </c>
      <c r="I6" s="61"/>
      <c r="J6" s="61"/>
      <c r="K6" s="61">
        <f t="shared" si="2"/>
        <v>0</v>
      </c>
    </row>
    <row r="7" spans="1:21" ht="45" customHeight="1" x14ac:dyDescent="0.3">
      <c r="A7" s="61">
        <v>5</v>
      </c>
      <c r="B7" s="61" t="s">
        <v>134</v>
      </c>
      <c r="C7" s="61"/>
      <c r="D7" s="61"/>
      <c r="E7" s="61">
        <f t="shared" si="0"/>
        <v>0</v>
      </c>
      <c r="F7" s="138"/>
      <c r="G7" s="61">
        <v>14</v>
      </c>
      <c r="H7" s="61" t="s">
        <v>142</v>
      </c>
      <c r="I7" s="61"/>
      <c r="J7" s="61"/>
      <c r="K7" s="61">
        <f t="shared" si="2"/>
        <v>0</v>
      </c>
    </row>
    <row r="8" spans="1:21" ht="45" customHeight="1" x14ac:dyDescent="0.3">
      <c r="A8" s="61">
        <v>6</v>
      </c>
      <c r="B8" s="61" t="s">
        <v>135</v>
      </c>
      <c r="C8" s="61"/>
      <c r="D8" s="61"/>
      <c r="E8" s="61">
        <f t="shared" si="0"/>
        <v>0</v>
      </c>
      <c r="F8" s="138"/>
      <c r="G8" s="62">
        <v>15</v>
      </c>
      <c r="H8" s="61" t="s">
        <v>143</v>
      </c>
      <c r="I8" s="61"/>
      <c r="J8" s="61"/>
      <c r="K8" s="61">
        <f t="shared" si="2"/>
        <v>0</v>
      </c>
      <c r="P8" s="56"/>
      <c r="Q8" s="56"/>
    </row>
    <row r="9" spans="1:21" ht="45" customHeight="1" x14ac:dyDescent="0.3">
      <c r="A9" s="61">
        <v>7</v>
      </c>
      <c r="B9" s="61" t="s">
        <v>136</v>
      </c>
      <c r="C9" s="61"/>
      <c r="D9" s="61"/>
      <c r="E9" s="61">
        <f t="shared" si="0"/>
        <v>0</v>
      </c>
      <c r="F9" s="138"/>
      <c r="G9" s="62">
        <v>16</v>
      </c>
      <c r="H9" s="61" t="s">
        <v>144</v>
      </c>
      <c r="I9" s="61"/>
      <c r="J9" s="61"/>
      <c r="K9" s="61">
        <f t="shared" si="2"/>
        <v>0</v>
      </c>
    </row>
    <row r="10" spans="1:21" ht="45" customHeight="1" x14ac:dyDescent="0.3">
      <c r="A10" s="61">
        <v>8</v>
      </c>
      <c r="B10" s="61" t="s">
        <v>137</v>
      </c>
      <c r="C10" s="61"/>
      <c r="D10" s="61"/>
      <c r="E10" s="61">
        <f t="shared" si="0"/>
        <v>0</v>
      </c>
      <c r="F10" s="138"/>
      <c r="G10" s="62">
        <v>17</v>
      </c>
      <c r="H10" s="61" t="s">
        <v>145</v>
      </c>
      <c r="I10" s="61">
        <v>70</v>
      </c>
      <c r="J10" s="61"/>
      <c r="K10" s="61">
        <f t="shared" si="2"/>
        <v>70</v>
      </c>
    </row>
    <row r="11" spans="1:21" ht="45" customHeight="1" x14ac:dyDescent="0.3">
      <c r="A11" s="61">
        <v>9</v>
      </c>
      <c r="B11" s="61" t="s">
        <v>138</v>
      </c>
      <c r="C11" s="61"/>
      <c r="D11" s="61"/>
      <c r="E11" s="61">
        <f t="shared" si="0"/>
        <v>0</v>
      </c>
      <c r="F11" s="138"/>
      <c r="G11" s="62">
        <v>18</v>
      </c>
      <c r="H11" s="61" t="s">
        <v>146</v>
      </c>
      <c r="I11" s="61"/>
      <c r="J11" s="61"/>
      <c r="K11" s="61">
        <f t="shared" si="2"/>
        <v>0</v>
      </c>
    </row>
  </sheetData>
  <mergeCells count="4">
    <mergeCell ref="A2:B2"/>
    <mergeCell ref="A1:K1"/>
    <mergeCell ref="F2:F11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Ümumi baza</vt:lpstr>
      <vt:lpstr>Dərs saatları</vt:lpstr>
      <vt:lpstr>Şagird sayları</vt:lpstr>
      <vt:lpstr>Davamiyyət</vt:lpstr>
      <vt:lpstr>Fənn olimpiadaları</vt:lpstr>
      <vt:lpstr>Siniflər və fənlər</vt:lpstr>
      <vt:lpstr>Kitabxana</vt:lpstr>
      <vt:lpstr>Həssas qruplar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2022-07-19T06:52:06Z</dcterms:modified>
</cp:coreProperties>
</file>