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shboard" sheetId="1" state="visible" r:id="rId3"/>
    <sheet name="Resultados" sheetId="2" state="visible" r:id="rId4"/>
    <sheet name="Queries" sheetId="3" state="visible" r:id="rId5"/>
  </sheets>
  <definedNames>
    <definedName function="false" hidden="false" name="Resultados!I4:J8" vbProcedure="false">Resultados!$I$4</definedName>
    <definedName function="false" hidden="false" name="Resultados!K4:K8" vbProcedure="false">Resultados!$K$4</definedName>
    <definedName function="false" hidden="true" name="_xlchart.v5.0" vbProcedure="false">Resultados!$I$3:$J$3</definedName>
    <definedName function="false" hidden="true" name="_xlchart.v5.1" vbProcedure="false">Resultados!$I$4:$J$8</definedName>
    <definedName function="false" hidden="true" name="_xlchart.v5.2" vbProcedure="false">Resultados!$K$3</definedName>
    <definedName function="false" hidden="true" name="_xlchart.v5.3" vbProcedure="false">Resultados!$K$4:$K$8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<sst xmlns="http://schemas.openxmlformats.org/spreadsheetml/2006/main" count="60" uniqueCount="53">
  <si>
    <t xml:space="preserve">1 - Receita, leads, conversão e ticket médio mês a mês</t>
  </si>
  <si>
    <t xml:space="preserve">2- Estados que mais venderam</t>
  </si>
  <si>
    <t xml:space="preserve">3 - Marcas que mais venderam no mês</t>
  </si>
  <si>
    <t xml:space="preserve">4 - Lojas que mais venderam</t>
  </si>
  <si>
    <t xml:space="preserve">5 - Dias da semana com maior número de visitas ao site</t>
  </si>
  <si>
    <t xml:space="preserve">mês</t>
  </si>
  <si>
    <t xml:space="preserve">leads (#)</t>
  </si>
  <si>
    <t xml:space="preserve">vendas (#)</t>
  </si>
  <si>
    <t xml:space="preserve">receita (k, R$)</t>
  </si>
  <si>
    <t xml:space="preserve">conversão (%)</t>
  </si>
  <si>
    <t xml:space="preserve">ticket médio (k, R$)</t>
  </si>
  <si>
    <t xml:space="preserve">país</t>
  </si>
  <si>
    <t xml:space="preserve">estado</t>
  </si>
  <si>
    <t xml:space="preserve">marca</t>
  </si>
  <si>
    <t xml:space="preserve">loja</t>
  </si>
  <si>
    <t xml:space="preserve">dia_semana</t>
  </si>
  <si>
    <t xml:space="preserve">dia da semana</t>
  </si>
  <si>
    <t xml:space="preserve">visitas (#)</t>
  </si>
  <si>
    <t xml:space="preserve">51.9</t>
  </si>
  <si>
    <t xml:space="preserve">Brazil</t>
  </si>
  <si>
    <t xml:space="preserve">SP</t>
  </si>
  <si>
    <t xml:space="preserve">FIAT</t>
  </si>
  <si>
    <t xml:space="preserve">KIYOKO CILEIDI JERY LTDA</t>
  </si>
  <si>
    <t xml:space="preserve">domingo</t>
  </si>
  <si>
    <t xml:space="preserve">47.9</t>
  </si>
  <si>
    <t xml:space="preserve">MG</t>
  </si>
  <si>
    <t xml:space="preserve">CHEVROLET</t>
  </si>
  <si>
    <t xml:space="preserve">CLAUDINEO JOZENAIDE LUYANE LTDA</t>
  </si>
  <si>
    <t xml:space="preserve">segunda</t>
  </si>
  <si>
    <t xml:space="preserve">51.8</t>
  </si>
  <si>
    <t xml:space="preserve">SC</t>
  </si>
  <si>
    <t xml:space="preserve">VOLKSWAGEN</t>
  </si>
  <si>
    <t xml:space="preserve">ADO JUBERTH VALTUIDES LTDA</t>
  </si>
  <si>
    <t xml:space="preserve">terça</t>
  </si>
  <si>
    <t xml:space="preserve">78.9</t>
  </si>
  <si>
    <t xml:space="preserve">RS</t>
  </si>
  <si>
    <t xml:space="preserve">FORD</t>
  </si>
  <si>
    <t xml:space="preserve">GERRIVALDO ROSIELEN VALTEIDE LTDA</t>
  </si>
  <si>
    <t xml:space="preserve">quarta</t>
  </si>
  <si>
    <t xml:space="preserve">71.8</t>
  </si>
  <si>
    <t xml:space="preserve">RJ</t>
  </si>
  <si>
    <t xml:space="preserve">RENAULT</t>
  </si>
  <si>
    <t xml:space="preserve">NILFA CID SILVANDRO LTDA</t>
  </si>
  <si>
    <t xml:space="preserve">quinta</t>
  </si>
  <si>
    <t xml:space="preserve">53.4</t>
  </si>
  <si>
    <t xml:space="preserve">sexta</t>
  </si>
  <si>
    <t xml:space="preserve">66.5</t>
  </si>
  <si>
    <t xml:space="preserve">sábado</t>
  </si>
  <si>
    <t xml:space="preserve">52.7</t>
  </si>
  <si>
    <t xml:space="preserve">54.6</t>
  </si>
  <si>
    <t xml:space="preserve">56.3</t>
  </si>
  <si>
    <t xml:space="preserve">55.0</t>
  </si>
  <si>
    <t xml:space="preserve">54.4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</si>
</sst>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-416]mmm\-yy;@"/>
    <numFmt numFmtId="166" formatCode="#,##0"/>
    <numFmt numFmtId="167" formatCode="0%"/>
    <numFmt numFmtId="168" formatCode="#,##0.0"/>
    <numFmt numFmtId="169" formatCode="dd/mm/yy"/>
    <numFmt numFmtId="170" formatCode="0.00%"/>
    <numFmt numFmtId="171" formatCode="mmm/yy"/>
  </numFmts>
  <fonts count="1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  <font>
      <sz val="10"/>
      <color rgb="FF000000"/>
      <name val="Calibri"/>
      <family val="2"/>
    </font>
    <font>
      <sz val="11"/>
      <name val="Times New Roman"/>
      <family val="1"/>
    </font>
    <font>
      <sz val="9"/>
      <color rgb="FFFFFFFF"/>
      <name val="Calibri"/>
      <family val="2"/>
    </font>
    <font>
      <b val="true"/>
      <sz val="11"/>
      <color theme="1"/>
      <name val="Calibri"/>
      <family val="2"/>
      <charset val="1"/>
    </font>
    <font>
      <sz val="11"/>
      <color theme="0"/>
      <name val="Calibri"/>
      <family val="2"/>
      <charset val="1"/>
    </font>
    <font>
      <sz val="10"/>
      <color theme="1"/>
      <name val="Calibri"/>
      <family val="2"/>
      <charset val="1"/>
    </font>
    <font>
      <b val="true"/>
      <sz val="11"/>
      <color theme="1"/>
      <name val="Calibri"/>
      <family val="0"/>
    </font>
    <font>
      <sz val="11"/>
      <color theme="1"/>
      <name val="Calibri"/>
      <family val="0"/>
    </font>
  </fonts>
  <fills count="4">
    <fill>
      <patternFill patternType="none"/>
    </fill>
    <fill>
      <patternFill patternType="gray125"/>
    </fill>
    <fill>
      <patternFill patternType="solid">
        <fgColor theme="0" tint="-0.15"/>
        <bgColor rgb="FFDDDDDD"/>
      </patternFill>
    </fill>
    <fill>
      <patternFill patternType="solid">
        <fgColor rgb="FFDDDDDD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C819E"/>
      <rgbColor rgb="FFC0C0C0"/>
      <rgbColor rgb="FF8B8B8B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176C83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E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Calibri"/>
              </a:rPr>
              <a:t>Leads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89621318373072"/>
          <c:y val="0.193577031226876"/>
          <c:w val="0.865170640486209"/>
          <c:h val="0.6387450051798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 w="0">
              <a:noFill/>
            </a:ln>
          </c:spPr>
          <c:invertIfNegative val="0"/>
          <c:dLbls>
            <c:numFmt formatCode="#,##0" sourceLinked="1"/>
            <c:txPr>
              <a:bodyPr wrap="square"/>
              <a:lstStyle/>
              <a:p>
                <a:pPr>
                  <a:defRPr b="0" sz="900" strike="noStrike" u="none">
                    <a:solidFill>
                      <a:srgbClr val="40404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Resultados!$B$4:$B$15</c:f>
              <c:strCache>
                <c:ptCount val="12"/>
                <c:pt idx="0">
                  <c:v>01/09/20</c:v>
                </c:pt>
                <c:pt idx="1">
                  <c:v>01/10/20</c:v>
                </c:pt>
                <c:pt idx="2">
                  <c:v>01/11/20</c:v>
                </c:pt>
                <c:pt idx="3">
                  <c:v>01/12/20</c:v>
                </c:pt>
                <c:pt idx="4">
                  <c:v>01/01/21</c:v>
                </c:pt>
                <c:pt idx="5">
                  <c:v>01/02/21</c:v>
                </c:pt>
                <c:pt idx="6">
                  <c:v>01/03/21</c:v>
                </c:pt>
                <c:pt idx="7">
                  <c:v>01/04/21</c:v>
                </c:pt>
                <c:pt idx="8">
                  <c:v>01/05/21</c:v>
                </c:pt>
                <c:pt idx="9">
                  <c:v>01/06/21</c:v>
                </c:pt>
                <c:pt idx="10">
                  <c:v>01/07/21</c:v>
                </c:pt>
                <c:pt idx="11">
                  <c:v>01/08/21</c:v>
                </c:pt>
              </c:strCache>
            </c:strRef>
          </c:cat>
          <c:val>
            <c:numRef>
              <c:f>Resultados!$C$4:$C$15</c:f>
              <c:numCache>
                <c:formatCode>General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1.207</c:v>
                </c:pt>
                <c:pt idx="3">
                  <c:v>1.008</c:v>
                </c:pt>
                <c:pt idx="4">
                  <c:v>1.058</c:v>
                </c:pt>
                <c:pt idx="5">
                  <c:v>1.3</c:v>
                </c:pt>
                <c:pt idx="6">
                  <c:v>1.932</c:v>
                </c:pt>
                <c:pt idx="7">
                  <c:v>2.376</c:v>
                </c:pt>
                <c:pt idx="8">
                  <c:v>3.819</c:v>
                </c:pt>
                <c:pt idx="9">
                  <c:v>4.44</c:v>
                </c:pt>
                <c:pt idx="10">
                  <c:v>6.13</c:v>
                </c:pt>
                <c:pt idx="11">
                  <c:v>6.353</c:v>
                </c:pt>
              </c:numCache>
            </c:numRef>
          </c:val>
        </c:ser>
        <c:gapWidth val="75"/>
        <c:overlap val="0"/>
        <c:axId val="68998688"/>
        <c:axId val="864073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solidFill>
              <a:srgbClr val="ffbe00"/>
            </a:solidFill>
            <a:ln cap="rnd" w="28440">
              <a:solidFill>
                <a:srgbClr val="ffbe00"/>
              </a:solidFill>
              <a:round/>
            </a:ln>
          </c:spPr>
          <c:marker>
            <c:symbol val="none"/>
          </c:marker>
          <c:dLbls>
            <c:numFmt formatCode="0%" sourceLinked="1"/>
            <c:spPr>
              <a:solidFill>
                <a:srgbClr val="BFBFBF"/>
              </a:solidFill>
            </c:spPr>
            <c:txPr>
              <a:bodyPr wrap="square"/>
              <a:lstStyle/>
              <a:p>
                <a:pPr>
                  <a:defRPr b="0" sz="900" strike="noStrike" u="none">
                    <a:solidFill>
                      <a:srgbClr val="404040"/>
                    </a:solidFill>
                    <a:uFillTx/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Resultados!$B$4:$B$15</c:f>
              <c:strCache>
                <c:ptCount val="12"/>
                <c:pt idx="0">
                  <c:v>01/09/20</c:v>
                </c:pt>
                <c:pt idx="1">
                  <c:v>01/10/20</c:v>
                </c:pt>
                <c:pt idx="2">
                  <c:v>01/11/20</c:v>
                </c:pt>
                <c:pt idx="3">
                  <c:v>01/12/20</c:v>
                </c:pt>
                <c:pt idx="4">
                  <c:v>01/01/21</c:v>
                </c:pt>
                <c:pt idx="5">
                  <c:v>01/02/21</c:v>
                </c:pt>
                <c:pt idx="6">
                  <c:v>01/03/21</c:v>
                </c:pt>
                <c:pt idx="7">
                  <c:v>01/04/21</c:v>
                </c:pt>
                <c:pt idx="8">
                  <c:v>01/05/21</c:v>
                </c:pt>
                <c:pt idx="9">
                  <c:v>01/06/21</c:v>
                </c:pt>
                <c:pt idx="10">
                  <c:v>01/07/21</c:v>
                </c:pt>
                <c:pt idx="11">
                  <c:v>01/08/21</c:v>
                </c:pt>
              </c:strCache>
            </c:strRef>
          </c:cat>
          <c:val>
            <c:numRef>
              <c:f>Resultados!$F$4:$F$15</c:f>
              <c:numCache>
                <c:formatCode>0.00%</c:formatCode>
                <c:ptCount val="12"/>
                <c:pt idx="0">
                  <c:v>0.19</c:v>
                </c:pt>
                <c:pt idx="1">
                  <c:v>0.04</c:v>
                </c:pt>
                <c:pt idx="2">
                  <c:v>0.04</c:v>
                </c:pt>
                <c:pt idx="3">
                  <c:v>0.03</c:v>
                </c:pt>
                <c:pt idx="4">
                  <c:v>0.03</c:v>
                </c:pt>
                <c:pt idx="5">
                  <c:v>0.05</c:v>
                </c:pt>
                <c:pt idx="6">
                  <c:v>0.06</c:v>
                </c:pt>
                <c:pt idx="7">
                  <c:v>0.06</c:v>
                </c:pt>
                <c:pt idx="8">
                  <c:v>0.1</c:v>
                </c:pt>
                <c:pt idx="9">
                  <c:v>0.13</c:v>
                </c:pt>
                <c:pt idx="10">
                  <c:v>0.18</c:v>
                </c:pt>
                <c:pt idx="11">
                  <c:v>0.2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4490953"/>
        <c:axId val="37272830"/>
      </c:lineChart>
      <c:catAx>
        <c:axId val="68998688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86407303"/>
        <c:crosses val="autoZero"/>
        <c:auto val="1"/>
        <c:lblAlgn val="ctr"/>
        <c:lblOffset val="100"/>
        <c:noMultiLvlLbl val="0"/>
      </c:catAx>
      <c:valAx>
        <c:axId val="864073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68998688"/>
        <c:crosses val="autoZero"/>
        <c:crossBetween val="between"/>
      </c:valAx>
      <c:catAx>
        <c:axId val="3449095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37272830"/>
        <c:auto val="1"/>
        <c:lblAlgn val="ctr"/>
        <c:lblOffset val="100"/>
        <c:noMultiLvlLbl val="0"/>
      </c:catAx>
      <c:valAx>
        <c:axId val="3727283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34490953"/>
        <c:crosses val="max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2f2f2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Calibri"/>
              </a:rPr>
              <a:t>Receita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89621318373072"/>
          <c:y val="0.19360568383659"/>
          <c:w val="0.865170640486209"/>
          <c:h val="0.6388395500296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 w="0">
              <a:noFill/>
            </a:ln>
          </c:spPr>
          <c:invertIfNegative val="0"/>
          <c:dLbls>
            <c:numFmt formatCode="#,##0" sourceLinked="1"/>
            <c:txPr>
              <a:bodyPr wrap="square"/>
              <a:lstStyle/>
              <a:p>
                <a:pPr>
                  <a:defRPr b="0" sz="900" strike="noStrike" u="none">
                    <a:solidFill>
                      <a:srgbClr val="40404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Resultados!$B$4:$B$15</c:f>
              <c:strCache>
                <c:ptCount val="12"/>
                <c:pt idx="0">
                  <c:v>01/09/20</c:v>
                </c:pt>
                <c:pt idx="1">
                  <c:v>01/10/20</c:v>
                </c:pt>
                <c:pt idx="2">
                  <c:v>01/11/20</c:v>
                </c:pt>
                <c:pt idx="3">
                  <c:v>01/12/20</c:v>
                </c:pt>
                <c:pt idx="4">
                  <c:v>01/01/21</c:v>
                </c:pt>
                <c:pt idx="5">
                  <c:v>01/02/21</c:v>
                </c:pt>
                <c:pt idx="6">
                  <c:v>01/03/21</c:v>
                </c:pt>
                <c:pt idx="7">
                  <c:v>01/04/21</c:v>
                </c:pt>
                <c:pt idx="8">
                  <c:v>01/05/21</c:v>
                </c:pt>
                <c:pt idx="9">
                  <c:v>01/06/21</c:v>
                </c:pt>
                <c:pt idx="10">
                  <c:v>01/07/21</c:v>
                </c:pt>
                <c:pt idx="11">
                  <c:v>01/08/21</c:v>
                </c:pt>
              </c:strCache>
            </c:strRef>
          </c:cat>
          <c:val>
            <c:numRef>
              <c:f>Resultados!$E$4:$E$15</c:f>
              <c:numCache>
                <c:formatCode>General</c:formatCode>
                <c:ptCount val="12"/>
                <c:pt idx="0">
                  <c:v>259</c:v>
                </c:pt>
                <c:pt idx="1">
                  <c:v>1.676</c:v>
                </c:pt>
                <c:pt idx="2">
                  <c:v>2.279</c:v>
                </c:pt>
                <c:pt idx="3">
                  <c:v>2.603</c:v>
                </c:pt>
                <c:pt idx="4">
                  <c:v>2.297</c:v>
                </c:pt>
                <c:pt idx="5">
                  <c:v>3.631</c:v>
                </c:pt>
                <c:pt idx="6">
                  <c:v>7.911</c:v>
                </c:pt>
                <c:pt idx="7">
                  <c:v>7.478</c:v>
                </c:pt>
                <c:pt idx="8">
                  <c:v>21.508</c:v>
                </c:pt>
                <c:pt idx="9">
                  <c:v>33.179</c:v>
                </c:pt>
                <c:pt idx="10">
                  <c:v>58.988</c:v>
                </c:pt>
                <c:pt idx="11">
                  <c:v>68.274</c:v>
                </c:pt>
              </c:numCache>
            </c:numRef>
          </c:val>
        </c:ser>
        <c:gapWidth val="75"/>
        <c:overlap val="0"/>
        <c:axId val="94018869"/>
        <c:axId val="5871752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solidFill>
              <a:srgbClr val="ffbe00"/>
            </a:solidFill>
            <a:ln cap="rnd" w="28440">
              <a:solidFill>
                <a:srgbClr val="ffbe00"/>
              </a:solidFill>
              <a:round/>
            </a:ln>
          </c:spPr>
          <c:marker>
            <c:symbol val="none"/>
          </c:marker>
          <c:dLbls>
            <c:numFmt formatCode="#,##0.0" sourceLinked="1"/>
            <c:spPr>
              <a:solidFill>
                <a:srgbClr val="BFBFBF"/>
              </a:solidFill>
            </c:spPr>
            <c:txPr>
              <a:bodyPr wrap="square"/>
              <a:lstStyle/>
              <a:p>
                <a:pPr>
                  <a:defRPr b="0" sz="900" strike="noStrike" u="none">
                    <a:solidFill>
                      <a:srgbClr val="404040"/>
                    </a:solidFill>
                    <a:uFillTx/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Resultados!$B$4:$B$15</c:f>
              <c:strCache>
                <c:ptCount val="12"/>
                <c:pt idx="0">
                  <c:v>01/09/20</c:v>
                </c:pt>
                <c:pt idx="1">
                  <c:v>01/10/20</c:v>
                </c:pt>
                <c:pt idx="2">
                  <c:v>01/11/20</c:v>
                </c:pt>
                <c:pt idx="3">
                  <c:v>01/12/20</c:v>
                </c:pt>
                <c:pt idx="4">
                  <c:v>01/01/21</c:v>
                </c:pt>
                <c:pt idx="5">
                  <c:v>01/02/21</c:v>
                </c:pt>
                <c:pt idx="6">
                  <c:v>01/03/21</c:v>
                </c:pt>
                <c:pt idx="7">
                  <c:v>01/04/21</c:v>
                </c:pt>
                <c:pt idx="8">
                  <c:v>01/05/21</c:v>
                </c:pt>
                <c:pt idx="9">
                  <c:v>01/06/21</c:v>
                </c:pt>
                <c:pt idx="10">
                  <c:v>01/07/21</c:v>
                </c:pt>
                <c:pt idx="11">
                  <c:v>01/08/21</c:v>
                </c:pt>
              </c:strCache>
            </c:strRef>
          </c:cat>
          <c:val>
            <c:numRef>
              <c:f>Resultados!$G$4:$G$15</c:f>
              <c:numCache>
                <c:formatCode>General</c:formatCode>
                <c:ptCount val="12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5028483"/>
        <c:axId val="48965097"/>
      </c:lineChart>
      <c:catAx>
        <c:axId val="94018869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5871752"/>
        <c:crosses val="autoZero"/>
        <c:auto val="1"/>
        <c:lblAlgn val="ctr"/>
        <c:lblOffset val="100"/>
        <c:noMultiLvlLbl val="0"/>
      </c:catAx>
      <c:valAx>
        <c:axId val="58717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94018869"/>
        <c:crosses val="autoZero"/>
        <c:crossBetween val="between"/>
      </c:valAx>
      <c:catAx>
        <c:axId val="2502848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48965097"/>
        <c:auto val="1"/>
        <c:lblAlgn val="ctr"/>
        <c:lblOffset val="100"/>
        <c:noMultiLvlLbl val="0"/>
      </c:catAx>
      <c:valAx>
        <c:axId val="48965097"/>
        <c:scaling>
          <c:orientation val="minMax"/>
        </c:scaling>
        <c:delete val="0"/>
        <c:axPos val="r"/>
        <c:numFmt formatCode="#,##0.0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25028483"/>
        <c:crosses val="max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2f2f2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Calibri"/>
              </a:rPr>
              <a:t>Top 5 marcas mais vendidas no mês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trike="noStrike" u="none">
                    <a:solidFill>
                      <a:srgbClr val="ffffff"/>
                    </a:solidFill>
                    <a:uFillTx/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</c:ser>
        <c:gapWidth val="75"/>
        <c:overlap val="100"/>
        <c:axId val="21610953"/>
        <c:axId val="96551643"/>
      </c:barChart>
      <c:catAx>
        <c:axId val="2161095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96551643"/>
        <c:crosses val="autoZero"/>
        <c:auto val="1"/>
        <c:lblAlgn val="ctr"/>
        <c:lblOffset val="100"/>
        <c:noMultiLvlLbl val="0"/>
      </c:catAx>
      <c:valAx>
        <c:axId val="965516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21610953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2f2f2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Calibri"/>
              </a:rPr>
              <a:t>Top 5 lojas que mais venderam no mês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trike="noStrike" u="none">
                    <a:solidFill>
                      <a:srgbClr val="ffffff"/>
                    </a:solidFill>
                    <a:uFillTx/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</c:ser>
        <c:gapWidth val="75"/>
        <c:overlap val="100"/>
        <c:axId val="80028373"/>
        <c:axId val="93419147"/>
      </c:barChart>
      <c:catAx>
        <c:axId val="8002837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93419147"/>
        <c:crosses val="autoZero"/>
        <c:auto val="1"/>
        <c:lblAlgn val="ctr"/>
        <c:lblOffset val="100"/>
        <c:noMultiLvlLbl val="0"/>
      </c:catAx>
      <c:valAx>
        <c:axId val="934191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80028373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2f2f2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Calibri"/>
              </a:rPr>
              <a:t>Visitas</a:t>
            </a:r>
            <a:r>
              <a:rPr b="0" lang="en-US" sz="1400" strike="noStrike" u="none">
                <a:solidFill>
                  <a:srgbClr val="595959"/>
                </a:solidFill>
                <a:uFillTx/>
                <a:latin typeface="Calibri"/>
              </a:rPr>
              <a:t> ao site por dia da semana no mês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trike="noStrike" u="none">
                    <a:solidFill>
                      <a:srgbClr val="ffffff"/>
                    </a:solidFill>
                    <a:uFillTx/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sábado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</c:ser>
        <c:gapWidth val="75"/>
        <c:overlap val="100"/>
        <c:axId val="70385458"/>
        <c:axId val="85718642"/>
      </c:barChart>
      <c:catAx>
        <c:axId val="703854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85718642"/>
        <c:crosses val="autoZero"/>
        <c:auto val="1"/>
        <c:lblAlgn val="ctr"/>
        <c:lblOffset val="100"/>
        <c:noMultiLvlLbl val="0"/>
      </c:catAx>
      <c:valAx>
        <c:axId val="8571864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70385458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2f2f2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14</xdr:row>
      <xdr:rowOff>75600</xdr:rowOff>
    </xdr:from>
    <xdr:to>
      <xdr:col>6</xdr:col>
      <xdr:colOff>299160</xdr:colOff>
      <xdr:row>27</xdr:row>
      <xdr:rowOff>30960</xdr:rowOff>
    </xdr:to>
    <xdr:graphicFrame>
      <xdr:nvGraphicFramePr>
        <xdr:cNvPr id="0" name="Chart 5"/>
        <xdr:cNvGraphicFramePr/>
      </xdr:nvGraphicFramePr>
      <xdr:xfrm>
        <a:off x="443160" y="2742480"/>
        <a:ext cx="7700040" cy="243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174600</xdr:rowOff>
    </xdr:from>
    <xdr:to>
      <xdr:col>6</xdr:col>
      <xdr:colOff>299160</xdr:colOff>
      <xdr:row>13</xdr:row>
      <xdr:rowOff>129960</xdr:rowOff>
    </xdr:to>
    <xdr:graphicFrame>
      <xdr:nvGraphicFramePr>
        <xdr:cNvPr id="1" name="Chart 7"/>
        <xdr:cNvGraphicFramePr/>
      </xdr:nvGraphicFramePr>
      <xdr:xfrm>
        <a:off x="443160" y="174600"/>
        <a:ext cx="7700040" cy="243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6</xdr:col>
      <xdr:colOff>448200</xdr:colOff>
      <xdr:row>1</xdr:row>
      <xdr:rowOff>0</xdr:rowOff>
    </xdr:from>
    <xdr:to>
      <xdr:col>10</xdr:col>
      <xdr:colOff>1008000</xdr:colOff>
      <xdr:row>27</xdr:row>
      <xdr:rowOff>44640</xdr:rowOff>
    </xdr:to>
    <xdr:sp>
      <xdr:nvSpPr>
        <xdr:cNvPr id="2" name=""/>
        <xdr:cNvSpPr/>
      </xdr:nvSpPr>
      <xdr:spPr>
        <a:xfrm>
          <a:off x="8292240" y="190440"/>
          <a:ext cx="4776480" cy="499788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r>
            <a:rPr b="0" lang="en-US" sz="1100" strike="noStrike" u="none">
              <a:uFillTx/>
              <a:latin typeface="Times New Roman"/>
            </a:rPr>
            <a:t>This chart isn't available in your version of Excel.</a:t>
          </a:r>
          <a:endParaRPr b="0" lang="pt-BR" sz="1100" strike="noStrike" u="none">
            <a:uFillTx/>
            <a:latin typeface="Times New Roman"/>
          </a:endParaRPr>
        </a:p>
        <a:p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uFillTx/>
              <a:latin typeface="Times New Roman"/>
            </a:rPr>
            <a:t>Editing this shape or saving this workbook into a different file format will permanently break the chart.</a:t>
          </a:r>
          <a:endParaRPr b="0" lang="pt-BR" sz="1100" strike="noStrike" u="none">
            <a:uFillTx/>
            <a:latin typeface="Times New Roman"/>
          </a:endParaRPr>
        </a:p>
      </xdr:txBody>
    </xdr:sp>
    <xdr:clientData/>
  </xdr:twoCellAnchor>
  <xdr:twoCellAnchor editAs="oneCell">
    <xdr:from>
      <xdr:col>1</xdr:col>
      <xdr:colOff>1440</xdr:colOff>
      <xdr:row>27</xdr:row>
      <xdr:rowOff>172080</xdr:rowOff>
    </xdr:from>
    <xdr:to>
      <xdr:col>3</xdr:col>
      <xdr:colOff>1115640</xdr:colOff>
      <xdr:row>37</xdr:row>
      <xdr:rowOff>162720</xdr:rowOff>
    </xdr:to>
    <xdr:graphicFrame>
      <xdr:nvGraphicFramePr>
        <xdr:cNvPr id="3" name="Chart 15"/>
        <xdr:cNvGraphicFramePr/>
      </xdr:nvGraphicFramePr>
      <xdr:xfrm>
        <a:off x="444600" y="5315760"/>
        <a:ext cx="4074480" cy="189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1259280</xdr:colOff>
      <xdr:row>27</xdr:row>
      <xdr:rowOff>172080</xdr:rowOff>
    </xdr:from>
    <xdr:to>
      <xdr:col>6</xdr:col>
      <xdr:colOff>1060920</xdr:colOff>
      <xdr:row>37</xdr:row>
      <xdr:rowOff>162720</xdr:rowOff>
    </xdr:to>
    <xdr:graphicFrame>
      <xdr:nvGraphicFramePr>
        <xdr:cNvPr id="4" name="Chart 17"/>
        <xdr:cNvGraphicFramePr/>
      </xdr:nvGraphicFramePr>
      <xdr:xfrm>
        <a:off x="4662720" y="5315760"/>
        <a:ext cx="4242240" cy="189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1197360</xdr:colOff>
      <xdr:row>27</xdr:row>
      <xdr:rowOff>172080</xdr:rowOff>
    </xdr:from>
    <xdr:to>
      <xdr:col>10</xdr:col>
      <xdr:colOff>979200</xdr:colOff>
      <xdr:row>37</xdr:row>
      <xdr:rowOff>162720</xdr:rowOff>
    </xdr:to>
    <xdr:graphicFrame>
      <xdr:nvGraphicFramePr>
        <xdr:cNvPr id="5" name="Chart 18"/>
        <xdr:cNvGraphicFramePr/>
      </xdr:nvGraphicFramePr>
      <xdr:xfrm>
        <a:off x="9041400" y="5315760"/>
        <a:ext cx="3998520" cy="189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38160</xdr:colOff>
      <xdr:row>1</xdr:row>
      <xdr:rowOff>95400</xdr:rowOff>
    </xdr:from>
    <xdr:to>
      <xdr:col>10</xdr:col>
      <xdr:colOff>489600</xdr:colOff>
      <xdr:row>19</xdr:row>
      <xdr:rowOff>95040</xdr:rowOff>
    </xdr:to>
    <xdr:sp>
      <xdr:nvSpPr>
        <xdr:cNvPr id="6" name="TextBox 1"/>
        <xdr:cNvSpPr/>
      </xdr:nvSpPr>
      <xdr:spPr>
        <a:xfrm>
          <a:off x="649800" y="285840"/>
          <a:ext cx="5954760" cy="342864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100" strike="noStrike" u="none">
              <a:solidFill>
                <a:schemeClr val="dk1"/>
              </a:solidFill>
              <a:uFillTx/>
              <a:latin typeface="Calibri"/>
            </a:rPr>
            <a:t>-- (Query 1) Receita, leads, conversão e ticket médio mês a mês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trike="noStrike" u="none">
              <a:solidFill>
                <a:schemeClr val="dk1"/>
              </a:solidFill>
              <a:uFillTx/>
              <a:latin typeface="Calibri"/>
            </a:rPr>
            <a:t>-- Colunas: mês, leads (#), vendas (#), receita (k, R$), conversão (%), ticket médio (k, R$)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with 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leads as (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select 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date_trunc('month', visit_page_date)::date as visit_page_month,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count(*) as visit_page_count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from sales.funnel f 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group by visit_page_month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order by visit_page_month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),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payments as (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select 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date_trunc('month', paid_date)::date as paid_month,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count(f.paid_date) as paid_count,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sum(p.price * (1 + f.discount)) as receita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from sales.funnel f 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left join sales.products p on f.product_id = p.product_id 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where f.paid_date is not null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group by paid_month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order by paid_month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)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select 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leads.visit_page_month as "mês",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leads.visit_page_count as "leads (#)",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payments.paid_count as "vendas (#)",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(payments.receita / 1000) as "receita (k, R$)",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(payments.paid_count::float / leads.visit_page_count::float) as "conversão (%)",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(payments.receita / payments.paid_count/1000) as "ticket médio (k, R$)"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from leads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left join payments on leads.visit_page_month = payments.paid_month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;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11</xdr:col>
      <xdr:colOff>57240</xdr:colOff>
      <xdr:row>1</xdr:row>
      <xdr:rowOff>123840</xdr:rowOff>
    </xdr:from>
    <xdr:to>
      <xdr:col>17</xdr:col>
      <xdr:colOff>285480</xdr:colOff>
      <xdr:row>19</xdr:row>
      <xdr:rowOff>114120</xdr:rowOff>
    </xdr:to>
    <xdr:sp>
      <xdr:nvSpPr>
        <xdr:cNvPr id="7" name="TextBox 2"/>
        <xdr:cNvSpPr/>
      </xdr:nvSpPr>
      <xdr:spPr>
        <a:xfrm>
          <a:off x="6783840" y="314280"/>
          <a:ext cx="3897360" cy="341928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100" strike="noStrike" u="none">
              <a:solidFill>
                <a:schemeClr val="dk1"/>
              </a:solidFill>
              <a:uFillTx/>
              <a:latin typeface="Calibri"/>
            </a:rPr>
            <a:t>-- (Query 2) Estados que mais venderam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trike="noStrike" u="none">
              <a:solidFill>
                <a:schemeClr val="dk1"/>
              </a:solidFill>
              <a:uFillTx/>
              <a:latin typeface="Calibri"/>
            </a:rPr>
            <a:t>-- Colunas: país, estado, vendas (#)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select 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'Brazil' as "país",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c.state as estado,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count(f.paid_date) as "vendas (#)"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from sales.funnel f 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left join sales.customers c 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on f.customer_id = c.customer_id 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where paid_date between '2021-08-01' and '2021-08-31'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group by "país", estado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order by "vendas (#)" desc 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limit 5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;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17</xdr:col>
      <xdr:colOff>478800</xdr:colOff>
      <xdr:row>1</xdr:row>
      <xdr:rowOff>123840</xdr:rowOff>
    </xdr:from>
    <xdr:to>
      <xdr:col>24</xdr:col>
      <xdr:colOff>94680</xdr:colOff>
      <xdr:row>19</xdr:row>
      <xdr:rowOff>114120</xdr:rowOff>
    </xdr:to>
    <xdr:sp>
      <xdr:nvSpPr>
        <xdr:cNvPr id="8" name="TextBox 3"/>
        <xdr:cNvSpPr/>
      </xdr:nvSpPr>
      <xdr:spPr>
        <a:xfrm>
          <a:off x="10874520" y="314280"/>
          <a:ext cx="3896280" cy="341928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100" strike="noStrike" u="none">
              <a:solidFill>
                <a:schemeClr val="dk1"/>
              </a:solidFill>
              <a:uFillTx/>
              <a:latin typeface="Calibri"/>
            </a:rPr>
            <a:t>-- (Query 3) Marcas que mais venderam no mês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trike="noStrike" u="none">
              <a:solidFill>
                <a:schemeClr val="dk1"/>
              </a:solidFill>
              <a:uFillTx/>
              <a:latin typeface="Calibri"/>
            </a:rPr>
            <a:t>-- Colunas: marca, vendas (#)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select 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p.brand as marca,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count(f.paid_date) as "vendas (#)"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from sales.funnel f 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left join sales.products p 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on f.product_id = p.product_id 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where paid_date between '2021-08-01' and '2021-08-31'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group by marca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order by "vendas (#)" desc 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limit 5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;</a:t>
          </a:r>
          <a:endParaRPr b="0" lang="pt-BR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24</xdr:col>
      <xdr:colOff>275040</xdr:colOff>
      <xdr:row>1</xdr:row>
      <xdr:rowOff>123840</xdr:rowOff>
    </xdr:from>
    <xdr:to>
      <xdr:col>30</xdr:col>
      <xdr:colOff>503280</xdr:colOff>
      <xdr:row>19</xdr:row>
      <xdr:rowOff>114120</xdr:rowOff>
    </xdr:to>
    <xdr:sp>
      <xdr:nvSpPr>
        <xdr:cNvPr id="9" name="TextBox 4"/>
        <xdr:cNvSpPr/>
      </xdr:nvSpPr>
      <xdr:spPr>
        <a:xfrm>
          <a:off x="14951160" y="314280"/>
          <a:ext cx="3897360" cy="341928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100" strike="noStrike" u="none">
              <a:solidFill>
                <a:schemeClr val="dk1"/>
              </a:solidFill>
              <a:uFillTx/>
              <a:latin typeface="Calibri"/>
            </a:rPr>
            <a:t>-- (Query 4) Lojas que mais venderam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trike="noStrike" u="none">
              <a:solidFill>
                <a:schemeClr val="dk1"/>
              </a:solidFill>
              <a:uFillTx/>
              <a:latin typeface="Calibri"/>
            </a:rPr>
            <a:t>-- Colunas: loja, vendas (#)</a:t>
          </a:r>
          <a:br/>
          <a:br/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select 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s.store_name as loja,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count(f.paid_date) as "vendas (#)"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from sales.funnel f 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left join sales.stores s 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on f.store_id = s.store_id 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where paid_date between '2021-08-01' and '2021-08-31'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group by loja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order by "vendas (#)" desc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limit 5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;</a:t>
          </a:r>
          <a:endParaRPr b="0" lang="pt-BR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31</xdr:col>
      <xdr:colOff>84240</xdr:colOff>
      <xdr:row>1</xdr:row>
      <xdr:rowOff>123840</xdr:rowOff>
    </xdr:from>
    <xdr:to>
      <xdr:col>37</xdr:col>
      <xdr:colOff>312480</xdr:colOff>
      <xdr:row>19</xdr:row>
      <xdr:rowOff>114120</xdr:rowOff>
    </xdr:to>
    <xdr:sp>
      <xdr:nvSpPr>
        <xdr:cNvPr id="10" name="TextBox 5"/>
        <xdr:cNvSpPr/>
      </xdr:nvSpPr>
      <xdr:spPr>
        <a:xfrm>
          <a:off x="19040760" y="314280"/>
          <a:ext cx="3897360" cy="341928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pt-BR" sz="1100" strike="noStrike" u="none">
              <a:solidFill>
                <a:schemeClr val="dk1"/>
              </a:solidFill>
              <a:uFillTx/>
              <a:latin typeface="Calibri"/>
            </a:rPr>
            <a:t>-- (Query 5) Dias da semana com maior número de visitas ao site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1" lang="pt-BR" sz="1100" strike="noStrike" u="none">
              <a:solidFill>
                <a:schemeClr val="dk1"/>
              </a:solidFill>
              <a:uFillTx/>
              <a:latin typeface="Calibri"/>
            </a:rPr>
            <a:t>-- Colunas: dia_semana, dia da semana, visitas (#)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trike="noStrike" u="none">
              <a:solidFill>
                <a:schemeClr val="dk1"/>
              </a:solidFill>
              <a:uFillTx/>
              <a:latin typeface="Calibri"/>
            </a:rPr>
            <a:t>select 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pt-BR" sz="1100" strike="noStrike" u="none">
              <a:solidFill>
                <a:schemeClr val="dk1"/>
              </a:solidFill>
              <a:uFillTx/>
              <a:latin typeface="Calibri"/>
            </a:rPr>
            <a:t>extract('dow' from visit_page_date) as dia_semana,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pt-BR" sz="1100" strike="noStrike" u="none">
              <a:solidFill>
                <a:schemeClr val="dk1"/>
              </a:solidFill>
              <a:uFillTx/>
              <a:latin typeface="Calibri"/>
            </a:rPr>
            <a:t>case 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pt-BR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pt-BR" sz="1100" strike="noStrike" u="none">
              <a:solidFill>
                <a:schemeClr val="dk1"/>
              </a:solidFill>
              <a:uFillTx/>
              <a:latin typeface="Calibri"/>
            </a:rPr>
            <a:t>when extract('dow' from visit_page_date) = 0 then 'domingo'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pt-BR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pt-BR" sz="1100" strike="noStrike" u="none">
              <a:solidFill>
                <a:schemeClr val="dk1"/>
              </a:solidFill>
              <a:uFillTx/>
              <a:latin typeface="Calibri"/>
            </a:rPr>
            <a:t>when extract('dow' from visit_page_date) = 1 then 'segunda'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pt-BR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pt-BR" sz="1100" strike="noStrike" u="none">
              <a:solidFill>
                <a:schemeClr val="dk1"/>
              </a:solidFill>
              <a:uFillTx/>
              <a:latin typeface="Calibri"/>
            </a:rPr>
            <a:t>when extract('dow' from visit_page_date) = 2 then 'terça'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pt-BR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pt-BR" sz="1100" strike="noStrike" u="none">
              <a:solidFill>
                <a:schemeClr val="dk1"/>
              </a:solidFill>
              <a:uFillTx/>
              <a:latin typeface="Calibri"/>
            </a:rPr>
            <a:t>when extract('dow' from visit_page_date) = 3 then 'quarta'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pt-BR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pt-BR" sz="1100" strike="noStrike" u="none">
              <a:solidFill>
                <a:schemeClr val="dk1"/>
              </a:solidFill>
              <a:uFillTx/>
              <a:latin typeface="Calibri"/>
            </a:rPr>
            <a:t>when extract('dow' from visit_page_date) = 4 then 'quinta'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pt-BR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pt-BR" sz="1100" strike="noStrike" u="none">
              <a:solidFill>
                <a:schemeClr val="dk1"/>
              </a:solidFill>
              <a:uFillTx/>
              <a:latin typeface="Calibri"/>
            </a:rPr>
            <a:t>when extract('dow' from visit_page_date) = 5 then 'sexta'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pt-BR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pt-BR" sz="1100" strike="noStrike" u="none">
              <a:solidFill>
                <a:schemeClr val="dk1"/>
              </a:solidFill>
              <a:uFillTx/>
              <a:latin typeface="Calibri"/>
            </a:rPr>
            <a:t>when extract('dow' from visit_page_date) = 6 then 'sábado'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pt-BR" sz="1100" strike="noStrike" u="none">
              <a:solidFill>
                <a:schemeClr val="dk1"/>
              </a:solidFill>
              <a:uFillTx/>
              <a:latin typeface="Calibri"/>
            </a:rPr>
            <a:t>end as "dia da semana",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trike="noStrike" u="none">
              <a:solidFill>
                <a:schemeClr val="dk1"/>
              </a:solidFill>
              <a:uFillTx/>
              <a:latin typeface="Calibri"/>
            </a:rPr>
            <a:t>	</a:t>
          </a:r>
          <a:r>
            <a:rPr b="0" lang="pt-BR" sz="1100" strike="noStrike" u="none">
              <a:solidFill>
                <a:schemeClr val="dk1"/>
              </a:solidFill>
              <a:uFillTx/>
              <a:latin typeface="Calibri"/>
            </a:rPr>
            <a:t>count(*) as "visitas (#)"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trike="noStrike" u="none">
              <a:solidFill>
                <a:schemeClr val="dk1"/>
              </a:solidFill>
              <a:uFillTx/>
              <a:latin typeface="Calibri"/>
            </a:rPr>
            <a:t>from sales.funnel f 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trike="noStrike" u="none">
              <a:solidFill>
                <a:schemeClr val="dk1"/>
              </a:solidFill>
              <a:uFillTx/>
              <a:latin typeface="Calibri"/>
            </a:rPr>
            <a:t>where visit_page_date between '2021-08-01' and '2021-08-31'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trike="noStrike" u="none">
              <a:solidFill>
                <a:schemeClr val="dk1"/>
              </a:solidFill>
              <a:uFillTx/>
              <a:latin typeface="Calibri"/>
            </a:rPr>
            <a:t>group by dia_semana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trike="noStrike" u="none">
              <a:solidFill>
                <a:schemeClr val="dk1"/>
              </a:solidFill>
              <a:uFillTx/>
              <a:latin typeface="Calibri"/>
            </a:rPr>
            <a:t>order by dia_semana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trike="noStrike" u="none">
              <a:solidFill>
                <a:schemeClr val="dk1"/>
              </a:solidFill>
              <a:uFillTx/>
              <a:latin typeface="Calibri"/>
            </a:rPr>
            <a:t>;</a:t>
          </a: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trike="noStrike" u="none">
            <a:uFillTx/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1C819E"/>
    <pageSetUpPr fitToPage="true"/>
  </sheetPr>
  <dimension ref="A1"/>
  <sheetViews>
    <sheetView showFormulas="false" showGridLines="fals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O10" activeCellId="0" sqref="O10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6.29"/>
    <col collapsed="false" customWidth="true" hidden="false" outlineLevel="0" max="2" min="2" style="1" width="21"/>
    <col collapsed="false" customWidth="true" hidden="false" outlineLevel="0" max="4" min="3" style="0" width="21"/>
    <col collapsed="false" customWidth="true" hidden="false" outlineLevel="0" max="5" min="5" style="2" width="21"/>
    <col collapsed="false" customWidth="true" hidden="false" outlineLevel="0" max="6" min="6" style="3" width="21"/>
    <col collapsed="false" customWidth="true" hidden="false" outlineLevel="0" max="7" min="7" style="4" width="21"/>
    <col collapsed="false" customWidth="true" hidden="false" outlineLevel="0" max="9" min="9" style="0" width="14.29"/>
    <col collapsed="false" customWidth="true" hidden="false" outlineLevel="0" max="11" min="10" style="0" width="15.85"/>
    <col collapsed="false" customWidth="true" hidden="false" outlineLevel="0" max="13" min="13" style="0" width="20"/>
    <col collapsed="false" customWidth="true" hidden="false" outlineLevel="0" max="14" min="14" style="0" width="11.14"/>
    <col collapsed="false" customWidth="true" hidden="false" outlineLevel="0" max="16" min="16" style="0" width="20"/>
    <col collapsed="false" customWidth="true" hidden="false" outlineLevel="0" max="17" min="17" style="0" width="11.14"/>
    <col collapsed="false" customWidth="true" hidden="false" outlineLevel="0" max="19" min="19" style="0" width="12.57"/>
    <col collapsed="false" customWidth="true" hidden="false" outlineLevel="0" max="20" min="20" style="0" width="15.14"/>
    <col collapsed="false" customWidth="true" hidden="false" outlineLevel="0" max="21" min="21" style="0" width="10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BE00"/>
    <pageSetUpPr fitToPage="false"/>
  </sheetPr>
  <dimension ref="B2:U30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17" activeCellId="0" sqref="M17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12"/>
    <col collapsed="false" customWidth="true" hidden="false" outlineLevel="0" max="7" min="3" style="0" width="10.71"/>
    <col collapsed="false" customWidth="true" hidden="false" outlineLevel="0" max="8" min="8" style="0" width="7.71"/>
    <col collapsed="false" customWidth="true" hidden="false" outlineLevel="0" max="11" min="9" style="0" width="10.71"/>
    <col collapsed="false" customWidth="true" hidden="false" outlineLevel="0" max="12" min="12" style="0" width="7.71"/>
    <col collapsed="false" customWidth="true" hidden="false" outlineLevel="0" max="14" min="13" style="0" width="10.71"/>
    <col collapsed="false" customWidth="true" hidden="false" outlineLevel="0" max="16" min="16" style="0" width="36"/>
    <col collapsed="false" customWidth="true" hidden="false" outlineLevel="0" max="17" min="17" style="0" width="10.71"/>
    <col collapsed="false" customWidth="true" hidden="false" outlineLevel="0" max="21" min="19" style="0" width="10.71"/>
  </cols>
  <sheetData>
    <row r="2" customFormat="false" ht="15" hidden="false" customHeight="false" outlineLevel="0" collapsed="false">
      <c r="B2" s="5" t="s">
        <v>0</v>
      </c>
      <c r="I2" s="5" t="s">
        <v>1</v>
      </c>
      <c r="M2" s="5" t="s">
        <v>2</v>
      </c>
      <c r="P2" s="5" t="s">
        <v>3</v>
      </c>
      <c r="S2" s="5" t="s">
        <v>4</v>
      </c>
    </row>
    <row r="3" customFormat="false" ht="15" hidden="false" customHeight="false" outlineLevel="0" collapsed="false">
      <c r="B3" s="6" t="s">
        <v>5</v>
      </c>
      <c r="C3" s="7" t="s">
        <v>6</v>
      </c>
      <c r="D3" s="7" t="s">
        <v>7</v>
      </c>
      <c r="E3" s="8" t="s">
        <v>8</v>
      </c>
      <c r="F3" s="9" t="s">
        <v>9</v>
      </c>
      <c r="G3" s="10" t="s">
        <v>10</v>
      </c>
      <c r="I3" s="7" t="s">
        <v>11</v>
      </c>
      <c r="J3" s="7" t="s">
        <v>12</v>
      </c>
      <c r="K3" s="7" t="s">
        <v>7</v>
      </c>
      <c r="M3" s="7" t="s">
        <v>13</v>
      </c>
      <c r="N3" s="7" t="s">
        <v>7</v>
      </c>
      <c r="P3" s="7" t="s">
        <v>14</v>
      </c>
      <c r="Q3" s="7" t="s">
        <v>7</v>
      </c>
      <c r="S3" s="7" t="s">
        <v>15</v>
      </c>
      <c r="T3" s="7" t="s">
        <v>16</v>
      </c>
      <c r="U3" s="7" t="s">
        <v>17</v>
      </c>
    </row>
    <row r="4" customFormat="false" ht="15" hidden="false" customHeight="false" outlineLevel="0" collapsed="false">
      <c r="B4" s="11" t="n">
        <v>44075</v>
      </c>
      <c r="C4" s="12" t="n">
        <v>26</v>
      </c>
      <c r="D4" s="12" t="n">
        <v>5</v>
      </c>
      <c r="E4" s="12" t="n">
        <v>259</v>
      </c>
      <c r="F4" s="13" t="n">
        <v>0.19</v>
      </c>
      <c r="G4" s="12" t="s">
        <v>18</v>
      </c>
      <c r="I4" s="14" t="s">
        <v>19</v>
      </c>
      <c r="J4" s="14" t="s">
        <v>20</v>
      </c>
      <c r="K4" s="12" t="n">
        <v>734</v>
      </c>
      <c r="M4" s="14" t="s">
        <v>21</v>
      </c>
      <c r="N4" s="12" t="n">
        <v>248</v>
      </c>
      <c r="P4" s="14" t="s">
        <v>22</v>
      </c>
      <c r="Q4" s="12" t="n">
        <v>18</v>
      </c>
      <c r="S4" s="12" t="n">
        <v>0</v>
      </c>
      <c r="T4" s="14" t="s">
        <v>23</v>
      </c>
      <c r="U4" s="12" t="n">
        <v>67</v>
      </c>
    </row>
    <row r="5" customFormat="false" ht="15" hidden="false" customHeight="false" outlineLevel="0" collapsed="false">
      <c r="B5" s="11" t="n">
        <v>44105</v>
      </c>
      <c r="C5" s="12" t="n">
        <v>931</v>
      </c>
      <c r="D5" s="12" t="n">
        <v>35</v>
      </c>
      <c r="E5" s="12" t="n">
        <v>1.676</v>
      </c>
      <c r="F5" s="13" t="n">
        <v>0.04</v>
      </c>
      <c r="G5" s="12" t="s">
        <v>24</v>
      </c>
      <c r="I5" s="14" t="s">
        <v>19</v>
      </c>
      <c r="J5" s="14" t="s">
        <v>25</v>
      </c>
      <c r="K5" s="12" t="n">
        <v>142</v>
      </c>
      <c r="M5" s="14" t="s">
        <v>26</v>
      </c>
      <c r="N5" s="12" t="n">
        <v>237</v>
      </c>
      <c r="P5" s="14" t="s">
        <v>27</v>
      </c>
      <c r="Q5" s="12" t="n">
        <v>15</v>
      </c>
      <c r="S5" s="12" t="n">
        <v>1</v>
      </c>
      <c r="T5" s="14" t="s">
        <v>28</v>
      </c>
      <c r="U5" s="12" t="n">
        <v>1301</v>
      </c>
    </row>
    <row r="6" customFormat="false" ht="23.85" hidden="false" customHeight="false" outlineLevel="0" collapsed="false">
      <c r="B6" s="11" t="n">
        <v>44136</v>
      </c>
      <c r="C6" s="12" t="n">
        <v>1.207</v>
      </c>
      <c r="D6" s="12" t="n">
        <v>44</v>
      </c>
      <c r="E6" s="12" t="n">
        <v>2.279</v>
      </c>
      <c r="F6" s="13" t="n">
        <v>0.04</v>
      </c>
      <c r="G6" s="12" t="s">
        <v>29</v>
      </c>
      <c r="I6" s="14" t="s">
        <v>19</v>
      </c>
      <c r="J6" s="14" t="s">
        <v>30</v>
      </c>
      <c r="K6" s="12" t="n">
        <v>110</v>
      </c>
      <c r="M6" s="14" t="s">
        <v>31</v>
      </c>
      <c r="N6" s="12" t="n">
        <v>193</v>
      </c>
      <c r="P6" s="14" t="s">
        <v>32</v>
      </c>
      <c r="Q6" s="12" t="n">
        <v>10</v>
      </c>
      <c r="S6" s="12" t="n">
        <v>2</v>
      </c>
      <c r="T6" s="14" t="s">
        <v>33</v>
      </c>
      <c r="U6" s="12" t="n">
        <v>1238</v>
      </c>
    </row>
    <row r="7" customFormat="false" ht="15" hidden="false" customHeight="false" outlineLevel="0" collapsed="false">
      <c r="B7" s="11" t="n">
        <v>44166</v>
      </c>
      <c r="C7" s="12" t="n">
        <v>1.008</v>
      </c>
      <c r="D7" s="12" t="n">
        <v>33</v>
      </c>
      <c r="E7" s="12" t="n">
        <v>2.603</v>
      </c>
      <c r="F7" s="13" t="n">
        <v>0.03</v>
      </c>
      <c r="G7" s="12" t="s">
        <v>34</v>
      </c>
      <c r="I7" s="14" t="s">
        <v>19</v>
      </c>
      <c r="J7" s="14" t="s">
        <v>35</v>
      </c>
      <c r="K7" s="12" t="n">
        <v>98</v>
      </c>
      <c r="M7" s="14" t="s">
        <v>36</v>
      </c>
      <c r="N7" s="12" t="n">
        <v>136</v>
      </c>
      <c r="P7" s="14" t="s">
        <v>37</v>
      </c>
      <c r="Q7" s="12" t="n">
        <v>10</v>
      </c>
      <c r="S7" s="12" t="n">
        <v>3</v>
      </c>
      <c r="T7" s="14" t="s">
        <v>38</v>
      </c>
      <c r="U7" s="12" t="n">
        <v>1038</v>
      </c>
    </row>
    <row r="8" customFormat="false" ht="15" hidden="false" customHeight="false" outlineLevel="0" collapsed="false">
      <c r="B8" s="11" t="n">
        <v>44197</v>
      </c>
      <c r="C8" s="12" t="n">
        <v>1.058</v>
      </c>
      <c r="D8" s="12" t="n">
        <v>32</v>
      </c>
      <c r="E8" s="12" t="n">
        <v>2.297</v>
      </c>
      <c r="F8" s="13" t="n">
        <v>0.03</v>
      </c>
      <c r="G8" s="12" t="s">
        <v>39</v>
      </c>
      <c r="I8" s="14" t="s">
        <v>19</v>
      </c>
      <c r="J8" s="14" t="s">
        <v>40</v>
      </c>
      <c r="K8" s="12" t="n">
        <v>66</v>
      </c>
      <c r="M8" s="14" t="s">
        <v>41</v>
      </c>
      <c r="N8" s="12" t="n">
        <v>108</v>
      </c>
      <c r="P8" s="14" t="s">
        <v>42</v>
      </c>
      <c r="Q8" s="12" t="n">
        <v>10</v>
      </c>
      <c r="S8" s="12" t="n">
        <v>4</v>
      </c>
      <c r="T8" s="14" t="s">
        <v>43</v>
      </c>
      <c r="U8" s="12" t="n">
        <v>1076</v>
      </c>
    </row>
    <row r="9" customFormat="false" ht="15" hidden="false" customHeight="false" outlineLevel="0" collapsed="false">
      <c r="B9" s="11" t="n">
        <v>44228</v>
      </c>
      <c r="C9" s="12" t="n">
        <v>1.3</v>
      </c>
      <c r="D9" s="12" t="n">
        <v>68</v>
      </c>
      <c r="E9" s="12" t="n">
        <v>3.631</v>
      </c>
      <c r="F9" s="13" t="n">
        <v>0.05</v>
      </c>
      <c r="G9" s="12" t="s">
        <v>44</v>
      </c>
      <c r="S9" s="12" t="n">
        <v>5</v>
      </c>
      <c r="T9" s="14" t="s">
        <v>45</v>
      </c>
      <c r="U9" s="12" t="n">
        <v>956</v>
      </c>
    </row>
    <row r="10" customFormat="false" ht="15" hidden="false" customHeight="false" outlineLevel="0" collapsed="false">
      <c r="B10" s="11" t="n">
        <v>44256</v>
      </c>
      <c r="C10" s="12" t="n">
        <v>1.932</v>
      </c>
      <c r="D10" s="12" t="n">
        <v>119</v>
      </c>
      <c r="E10" s="12" t="n">
        <v>7.911</v>
      </c>
      <c r="F10" s="13" t="n">
        <v>0.06</v>
      </c>
      <c r="G10" s="12" t="s">
        <v>46</v>
      </c>
      <c r="S10" s="12" t="n">
        <v>6</v>
      </c>
      <c r="T10" s="14" t="s">
        <v>47</v>
      </c>
      <c r="U10" s="12" t="n">
        <v>677</v>
      </c>
    </row>
    <row r="11" customFormat="false" ht="15" hidden="false" customHeight="false" outlineLevel="0" collapsed="false">
      <c r="B11" s="11" t="n">
        <v>44287</v>
      </c>
      <c r="C11" s="12" t="n">
        <v>2.376</v>
      </c>
      <c r="D11" s="12" t="n">
        <v>142</v>
      </c>
      <c r="E11" s="12" t="n">
        <v>7.478</v>
      </c>
      <c r="F11" s="13" t="n">
        <v>0.06</v>
      </c>
      <c r="G11" s="12" t="s">
        <v>48</v>
      </c>
    </row>
    <row r="12" customFormat="false" ht="15" hidden="false" customHeight="false" outlineLevel="0" collapsed="false">
      <c r="B12" s="11" t="n">
        <v>44317</v>
      </c>
      <c r="C12" s="12" t="n">
        <v>3.819</v>
      </c>
      <c r="D12" s="12" t="n">
        <v>394</v>
      </c>
      <c r="E12" s="12" t="n">
        <v>21.508</v>
      </c>
      <c r="F12" s="13" t="n">
        <v>0.1</v>
      </c>
      <c r="G12" s="12" t="s">
        <v>49</v>
      </c>
    </row>
    <row r="13" customFormat="false" ht="15" hidden="false" customHeight="false" outlineLevel="0" collapsed="false">
      <c r="B13" s="11" t="n">
        <v>44348</v>
      </c>
      <c r="C13" s="12" t="n">
        <v>4.44</v>
      </c>
      <c r="D13" s="12" t="n">
        <v>589</v>
      </c>
      <c r="E13" s="12" t="n">
        <v>33.179</v>
      </c>
      <c r="F13" s="13" t="n">
        <v>0.13</v>
      </c>
      <c r="G13" s="12" t="s">
        <v>50</v>
      </c>
    </row>
    <row r="14" customFormat="false" ht="15" hidden="false" customHeight="false" outlineLevel="0" collapsed="false">
      <c r="B14" s="11" t="n">
        <v>44378</v>
      </c>
      <c r="C14" s="12" t="n">
        <v>6.13</v>
      </c>
      <c r="D14" s="12" t="n">
        <v>1.073</v>
      </c>
      <c r="E14" s="12" t="n">
        <v>58.988</v>
      </c>
      <c r="F14" s="13" t="n">
        <v>0.18</v>
      </c>
      <c r="G14" s="12" t="s">
        <v>51</v>
      </c>
    </row>
    <row r="15" customFormat="false" ht="15" hidden="false" customHeight="false" outlineLevel="0" collapsed="false">
      <c r="B15" s="11" t="n">
        <v>44409</v>
      </c>
      <c r="C15" s="12" t="n">
        <v>6.353</v>
      </c>
      <c r="D15" s="12" t="n">
        <v>1.254</v>
      </c>
      <c r="E15" s="12" t="n">
        <v>68.274</v>
      </c>
      <c r="F15" s="13" t="n">
        <v>0.2</v>
      </c>
      <c r="G15" s="12" t="s">
        <v>52</v>
      </c>
    </row>
    <row r="29" customFormat="false" ht="15" hidden="false" customHeight="false" outlineLevel="0" collapsed="false">
      <c r="C29" s="15" t="n">
        <v>44075</v>
      </c>
      <c r="D29" s="15" t="n">
        <f aca="false">EDATE(C29,1)</f>
        <v>44105</v>
      </c>
      <c r="E29" s="15" t="n">
        <f aca="false">EDATE(D29,1)</f>
        <v>44136</v>
      </c>
      <c r="F29" s="15" t="n">
        <f aca="false">EDATE(E29,1)</f>
        <v>44166</v>
      </c>
      <c r="G29" s="15" t="n">
        <f aca="false">EDATE(F29,1)</f>
        <v>44197</v>
      </c>
      <c r="H29" s="15" t="n">
        <f aca="false">EDATE(G29,1)</f>
        <v>44228</v>
      </c>
      <c r="I29" s="15" t="n">
        <f aca="false">EDATE(H29,1)</f>
        <v>44256</v>
      </c>
      <c r="J29" s="15" t="n">
        <f aca="false">EDATE(I29,1)</f>
        <v>44287</v>
      </c>
      <c r="K29" s="15" t="n">
        <f aca="false">EDATE(J29,1)</f>
        <v>44317</v>
      </c>
      <c r="L29" s="15" t="n">
        <f aca="false">EDATE(K29,1)</f>
        <v>44348</v>
      </c>
      <c r="M29" s="15" t="n">
        <f aca="false">EDATE(L29,1)</f>
        <v>44378</v>
      </c>
      <c r="N29" s="15" t="n">
        <f aca="false">EDATE(M29,1)</f>
        <v>44409</v>
      </c>
    </row>
    <row r="30" customFormat="false" ht="15" hidden="false" customHeight="false" outlineLevel="0" collapsed="false"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04040"/>
    <pageSetUpPr fitToPage="false"/>
  </sheetPr>
  <dimension ref="AM10:AO16"/>
  <sheetViews>
    <sheetView showFormulas="false" showGridLines="false" showRowColHeaders="true" showZeros="true" rightToLeft="false" tabSelected="false" showOutlineSymbols="true" defaultGridColor="true" view="normal" topLeftCell="B1" colorId="64" zoomScale="70" zoomScaleNormal="70" zoomScalePageLayoutView="100" workbookViewId="0">
      <selection pane="topLeft" activeCell="AM10" activeCellId="0" sqref="AM10"/>
    </sheetView>
  </sheetViews>
  <sheetFormatPr defaultColWidth="8.6796875" defaultRowHeight="15" zeroHeight="false" outlineLevelRow="0" outlineLevelCol="0"/>
  <sheetData>
    <row r="10" customFormat="false" ht="15" hidden="false" customHeight="false" outlineLevel="0" collapsed="false">
      <c r="AM10" s="17"/>
      <c r="AN10" s="18"/>
      <c r="AO10" s="17"/>
    </row>
    <row r="11" customFormat="false" ht="15" hidden="false" customHeight="false" outlineLevel="0" collapsed="false">
      <c r="AM11" s="17"/>
      <c r="AN11" s="18"/>
      <c r="AO11" s="17"/>
    </row>
    <row r="12" customFormat="false" ht="15" hidden="false" customHeight="false" outlineLevel="0" collapsed="false">
      <c r="AM12" s="17"/>
      <c r="AN12" s="18"/>
      <c r="AO12" s="17"/>
    </row>
    <row r="13" customFormat="false" ht="15" hidden="false" customHeight="false" outlineLevel="0" collapsed="false">
      <c r="AM13" s="17"/>
      <c r="AN13" s="18"/>
      <c r="AO13" s="17"/>
    </row>
    <row r="14" customFormat="false" ht="15" hidden="false" customHeight="false" outlineLevel="0" collapsed="false">
      <c r="AM14" s="17"/>
      <c r="AN14" s="18"/>
      <c r="AO14" s="17"/>
    </row>
    <row r="15" customFormat="false" ht="15" hidden="false" customHeight="false" outlineLevel="0" collapsed="false">
      <c r="AM15" s="17"/>
      <c r="AN15" s="18"/>
      <c r="AO15" s="17"/>
    </row>
    <row r="16" customFormat="false" ht="15" hidden="false" customHeight="false" outlineLevel="0" collapsed="false">
      <c r="AM16" s="17"/>
      <c r="AN16" s="18"/>
      <c r="AO16" s="1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Midori Toyota</dc:creator>
  <dc:description/>
  <dc:language>pt-BR</dc:language>
  <cp:lastModifiedBy/>
  <cp:lastPrinted>2021-12-25T02:20:17Z</cp:lastPrinted>
  <dcterms:modified xsi:type="dcterms:W3CDTF">2024-12-31T13:30:15Z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